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phne\Documents\Performance\2019\France\"/>
    </mc:Choice>
  </mc:AlternateContent>
  <bookViews>
    <workbookView xWindow="240" yWindow="90" windowWidth="11715" windowHeight="9120"/>
  </bookViews>
  <sheets>
    <sheet name="Summary by subset" sheetId="14" r:id="rId1"/>
    <sheet name="Wines" sheetId="4" r:id="rId2"/>
    <sheet name="Summary by region" sheetId="5" r:id="rId3"/>
    <sheet name="By Price Band all" sheetId="6" r:id="rId4"/>
    <sheet name="just bordeaux" sheetId="7" r:id="rId5"/>
    <sheet name="By region by Price Band" sheetId="8" r:id="rId6"/>
    <sheet name="By Price Band by region" sheetId="9" r:id="rId7"/>
    <sheet name="by size by region" sheetId="10" r:id="rId8"/>
    <sheet name="by sku by region - Vintages" sheetId="11" r:id="rId9"/>
    <sheet name="by agent" sheetId="12" r:id="rId10"/>
    <sheet name="P5" sheetId="13" state="hidden" r:id="rId11"/>
    <sheet name="Look up" sheetId="3" state="hidden" r:id="rId12"/>
  </sheets>
  <definedNames>
    <definedName name="_xlnm._FilterDatabase" localSheetId="10" hidden="1">'P5'!$A$1:$AI$3105</definedName>
    <definedName name="_xlnm.Print_Area" localSheetId="9">'by agent'!$A$5:$L$85</definedName>
    <definedName name="_xlnm.Print_Area" localSheetId="6">'By Price Band by region'!$A$1:$K$187</definedName>
    <definedName name="_xlnm.Print_Area" localSheetId="5">'By region by Price Band'!$A$1:$K$369</definedName>
    <definedName name="_xlnm.Print_Area" localSheetId="7">'by size by region'!$A$1:$J$85</definedName>
    <definedName name="_xlnm.Print_Area" localSheetId="8">'by sku by region - Vintages'!$A$5:$L$85</definedName>
    <definedName name="_xlnm.Print_Area" localSheetId="4">'just bordeaux'!$A$1:$K$116</definedName>
    <definedName name="_xlnm.Print_Area" localSheetId="2">'Summary by region'!$A$1:$J$38</definedName>
    <definedName name="_xlnm.Print_Area" localSheetId="0">'Summary by subset'!$A$1:$J$38</definedName>
    <definedName name="_xlnm.Print_Area" localSheetId="1">Wines!$A$1:$K$160</definedName>
    <definedName name="_xlnm.Print_Titles" localSheetId="9">'by agent'!$2:$6</definedName>
    <definedName name="_xlnm.Print_Titles" localSheetId="3">'By Price Band all'!$1:$5</definedName>
    <definedName name="_xlnm.Print_Titles" localSheetId="6">'By Price Band by region'!$1:$5</definedName>
    <definedName name="_xlnm.Print_Titles" localSheetId="5">'By region by Price Band'!$1:$5</definedName>
    <definedName name="_xlnm.Print_Titles" localSheetId="7">'by size by region'!$1:$5</definedName>
    <definedName name="_xlnm.Print_Titles" localSheetId="8">'by sku by region - Vintages'!$2:$6</definedName>
    <definedName name="_xlnm.Print_Titles" localSheetId="4">'just bordeaux'!$2:$6</definedName>
    <definedName name="_xlnm.Print_Titles" localSheetId="2">'Summary by region'!$1:$5</definedName>
    <definedName name="_xlnm.Print_Titles" localSheetId="0">'Summary by subset'!$1:$5</definedName>
    <definedName name="_xlnm.Print_Titles" localSheetId="1">Wines!$1:$5</definedName>
  </definedNames>
  <calcPr calcId="152511"/>
  <pivotCaches>
    <pivotCache cacheId="9" r:id="rId13"/>
  </pivotCaches>
</workbook>
</file>

<file path=xl/calcChain.xml><?xml version="1.0" encoding="utf-8"?>
<calcChain xmlns="http://schemas.openxmlformats.org/spreadsheetml/2006/main">
  <c r="J3105" i="13" l="1"/>
  <c r="J3104" i="13"/>
  <c r="J3103" i="13"/>
  <c r="J3101" i="13"/>
  <c r="J3100" i="13"/>
  <c r="J3099" i="13"/>
  <c r="J3098" i="13"/>
  <c r="J3097" i="13"/>
  <c r="J3096" i="13"/>
  <c r="J3095" i="13"/>
  <c r="J3094" i="13"/>
  <c r="J3093" i="13"/>
  <c r="J3092" i="13"/>
  <c r="J3091" i="13"/>
  <c r="J3090" i="13"/>
  <c r="J3089" i="13"/>
  <c r="J3088" i="13"/>
  <c r="J3087" i="13"/>
  <c r="J3086" i="13"/>
  <c r="J3085" i="13"/>
  <c r="J3084" i="13"/>
  <c r="J3083" i="13"/>
  <c r="J3082" i="13"/>
  <c r="J3081" i="13"/>
  <c r="J3080" i="13"/>
  <c r="J3079" i="13"/>
  <c r="J3078" i="13"/>
  <c r="J3077" i="13"/>
  <c r="J3076" i="13"/>
  <c r="J3075" i="13"/>
  <c r="J3074" i="13"/>
  <c r="J3073" i="13"/>
  <c r="J3072" i="13"/>
  <c r="J3071" i="13"/>
  <c r="J3070" i="13"/>
  <c r="J3066" i="13"/>
  <c r="J3064" i="13"/>
  <c r="J3063" i="13"/>
  <c r="J3062" i="13"/>
  <c r="J3061" i="13"/>
  <c r="J3060" i="13"/>
  <c r="J3059" i="13"/>
  <c r="J3058" i="13"/>
  <c r="J3057" i="13"/>
  <c r="J3056" i="13"/>
  <c r="J3055" i="13"/>
  <c r="J3054" i="13"/>
  <c r="J3053" i="13"/>
  <c r="J3052" i="13"/>
  <c r="J3051" i="13"/>
  <c r="J3050" i="13"/>
  <c r="J3049" i="13"/>
  <c r="J3048" i="13"/>
  <c r="J3047" i="13"/>
  <c r="J3046" i="13"/>
  <c r="J3045" i="13"/>
  <c r="J3044" i="13"/>
  <c r="J3043" i="13"/>
  <c r="J3042" i="13"/>
  <c r="J3041" i="13"/>
  <c r="J3040" i="13"/>
  <c r="J3039" i="13"/>
  <c r="J3038" i="13"/>
  <c r="J3037" i="13"/>
  <c r="J3036" i="13"/>
  <c r="J3035" i="13"/>
  <c r="J3034" i="13"/>
  <c r="J3033" i="13"/>
  <c r="J3032" i="13"/>
  <c r="J3031" i="13"/>
  <c r="J3030" i="13"/>
  <c r="J3029" i="13"/>
  <c r="J3028" i="13"/>
  <c r="J3027" i="13"/>
  <c r="J3026" i="13"/>
  <c r="J3025" i="13"/>
  <c r="J3024" i="13"/>
  <c r="J3023" i="13"/>
  <c r="J3022" i="13"/>
  <c r="J3021" i="13"/>
  <c r="J3020" i="13"/>
  <c r="J3019" i="13"/>
  <c r="J3018" i="13"/>
  <c r="J3017" i="13"/>
  <c r="J3016" i="13"/>
  <c r="J3015" i="13"/>
  <c r="J3014" i="13"/>
  <c r="J3013" i="13"/>
  <c r="J3012" i="13"/>
  <c r="J3011" i="13"/>
  <c r="J3010" i="13"/>
  <c r="J3009" i="13"/>
  <c r="J3008" i="13"/>
  <c r="J3007" i="13"/>
  <c r="J3006" i="13"/>
  <c r="J3005" i="13"/>
  <c r="J3004" i="13"/>
  <c r="J3003" i="13"/>
  <c r="J3002" i="13"/>
  <c r="J3001" i="13"/>
  <c r="J3000" i="13"/>
  <c r="J2999" i="13"/>
  <c r="J2998" i="13"/>
  <c r="J2997" i="13"/>
  <c r="J2996" i="13"/>
  <c r="J2995" i="13"/>
  <c r="J2993" i="13"/>
  <c r="J2992" i="13"/>
  <c r="J2991" i="13"/>
  <c r="J2990" i="13"/>
  <c r="J2989" i="13"/>
  <c r="J2988" i="13"/>
  <c r="J2986" i="13"/>
  <c r="J2985" i="13"/>
  <c r="J2984" i="13"/>
  <c r="J2983" i="13"/>
  <c r="J2982" i="13"/>
  <c r="J2981" i="13"/>
  <c r="J2980" i="13"/>
  <c r="J2979" i="13"/>
  <c r="J2978" i="13"/>
  <c r="J2977" i="13"/>
  <c r="J2976" i="13"/>
  <c r="J2975" i="13"/>
  <c r="J2974" i="13"/>
  <c r="J2973" i="13"/>
  <c r="J2972" i="13"/>
  <c r="J2971" i="13"/>
  <c r="J2970" i="13"/>
  <c r="J2969" i="13"/>
  <c r="J2968" i="13"/>
  <c r="J2967" i="13"/>
  <c r="J2966" i="13"/>
  <c r="J2965" i="13"/>
  <c r="J2964" i="13"/>
  <c r="J2963" i="13"/>
  <c r="J2962" i="13"/>
  <c r="J2961" i="13"/>
  <c r="J2960" i="13"/>
  <c r="J2959" i="13"/>
  <c r="J2958" i="13"/>
  <c r="J2957" i="13"/>
  <c r="J2956" i="13"/>
  <c r="J2955" i="13"/>
  <c r="J2954" i="13"/>
  <c r="J2953" i="13"/>
  <c r="J2952" i="13"/>
  <c r="J2951" i="13"/>
  <c r="J2950" i="13"/>
  <c r="J2949" i="13"/>
  <c r="J2948" i="13"/>
  <c r="J2947" i="13"/>
  <c r="J2946" i="13"/>
  <c r="J2945" i="13"/>
  <c r="J2944" i="13"/>
  <c r="J2943" i="13"/>
  <c r="J2942" i="13"/>
  <c r="J2941" i="13"/>
  <c r="J2940" i="13"/>
  <c r="J2939" i="13"/>
  <c r="J2938" i="13"/>
  <c r="J2937" i="13"/>
  <c r="J2936" i="13"/>
  <c r="J2935" i="13"/>
  <c r="J2934" i="13"/>
  <c r="J2933" i="13"/>
  <c r="J2932" i="13"/>
  <c r="J2931" i="13"/>
  <c r="J2930" i="13"/>
  <c r="J2929" i="13"/>
  <c r="J2928" i="13"/>
  <c r="J2927" i="13"/>
  <c r="J2926" i="13"/>
  <c r="J2925" i="13"/>
  <c r="J2924" i="13"/>
  <c r="J2923" i="13"/>
  <c r="J2922" i="13"/>
  <c r="J2921" i="13"/>
  <c r="J2920" i="13"/>
  <c r="J2919" i="13"/>
  <c r="J2918" i="13"/>
  <c r="J2917" i="13"/>
  <c r="J2916" i="13"/>
  <c r="J2915" i="13"/>
  <c r="J2914" i="13"/>
  <c r="J2913" i="13"/>
  <c r="J2912" i="13"/>
  <c r="J2911" i="13"/>
  <c r="J2910" i="13"/>
  <c r="J2909" i="13"/>
  <c r="J2908" i="13"/>
  <c r="J2907" i="13"/>
  <c r="J2906" i="13"/>
  <c r="J2905" i="13"/>
  <c r="J2904" i="13"/>
  <c r="J2903" i="13"/>
  <c r="J2902" i="13"/>
  <c r="J2901" i="13"/>
  <c r="J2900" i="13"/>
  <c r="J2899" i="13"/>
  <c r="J2898" i="13"/>
  <c r="J2897" i="13"/>
  <c r="J2896" i="13"/>
  <c r="J2895" i="13"/>
  <c r="J2894" i="13"/>
  <c r="J2893" i="13"/>
  <c r="J2892" i="13"/>
  <c r="J2890" i="13"/>
  <c r="J2889" i="13"/>
  <c r="J2888" i="13"/>
  <c r="J2887" i="13"/>
  <c r="J2886" i="13"/>
  <c r="J2885" i="13"/>
  <c r="J2884" i="13"/>
  <c r="J2883" i="13"/>
  <c r="J2882" i="13"/>
  <c r="J2881" i="13"/>
  <c r="J2880" i="13"/>
  <c r="J2879" i="13"/>
  <c r="J2878" i="13"/>
  <c r="J2877" i="13"/>
  <c r="J2876" i="13"/>
  <c r="J2875" i="13"/>
  <c r="J2874" i="13"/>
  <c r="J2873" i="13"/>
  <c r="J2872" i="13"/>
  <c r="J2871" i="13"/>
  <c r="J2870" i="13"/>
  <c r="J2869" i="13"/>
  <c r="J2868" i="13"/>
  <c r="J2867" i="13"/>
  <c r="J2866" i="13"/>
  <c r="J2865" i="13"/>
  <c r="J2864" i="13"/>
  <c r="J2863" i="13"/>
  <c r="J2862" i="13"/>
  <c r="J2861" i="13"/>
  <c r="J2860" i="13"/>
  <c r="J2859" i="13"/>
  <c r="J2858" i="13"/>
  <c r="J2857" i="13"/>
  <c r="J2856" i="13"/>
  <c r="J2855" i="13"/>
  <c r="J2854" i="13"/>
  <c r="J2853" i="13"/>
  <c r="J2852" i="13"/>
  <c r="J2851" i="13"/>
  <c r="J2850" i="13"/>
  <c r="J2849" i="13"/>
  <c r="J2848" i="13"/>
  <c r="J2847" i="13"/>
  <c r="J2846" i="13"/>
  <c r="J2845" i="13"/>
  <c r="J2844" i="13"/>
  <c r="J2843" i="13"/>
  <c r="J2842" i="13"/>
  <c r="J2841" i="13"/>
  <c r="J2839" i="13"/>
  <c r="J2838" i="13"/>
  <c r="J2837" i="13"/>
  <c r="J2836" i="13"/>
  <c r="J2835" i="13"/>
  <c r="J2834" i="13"/>
  <c r="J2833" i="13"/>
  <c r="J2832" i="13"/>
  <c r="J2831" i="13"/>
  <c r="J2830" i="13"/>
  <c r="J2829" i="13"/>
  <c r="J2828" i="13"/>
  <c r="J2827" i="13"/>
  <c r="J2826" i="13"/>
  <c r="J2825" i="13"/>
  <c r="J2824" i="13"/>
  <c r="J2823" i="13"/>
  <c r="J2822" i="13"/>
  <c r="J2821" i="13"/>
  <c r="J2820" i="13"/>
  <c r="J2819" i="13"/>
  <c r="J2818" i="13"/>
  <c r="J2817" i="13"/>
  <c r="J2816" i="13"/>
  <c r="J2815" i="13"/>
  <c r="J2814" i="13"/>
  <c r="J2813" i="13"/>
  <c r="J2812" i="13"/>
  <c r="J2811" i="13"/>
  <c r="J2810" i="13"/>
  <c r="J2809" i="13"/>
  <c r="J2808" i="13"/>
  <c r="J2807" i="13"/>
  <c r="J2806" i="13"/>
  <c r="J2805" i="13"/>
  <c r="J2804" i="13"/>
  <c r="J2803" i="13"/>
  <c r="J2802" i="13"/>
  <c r="J2801" i="13"/>
  <c r="J2800" i="13"/>
  <c r="J2799" i="13"/>
  <c r="J2798" i="13"/>
  <c r="J2797" i="13"/>
  <c r="J2796" i="13"/>
  <c r="J2795" i="13"/>
  <c r="J2794" i="13"/>
  <c r="J2793" i="13"/>
  <c r="J2792" i="13"/>
  <c r="J2791" i="13"/>
  <c r="J2790" i="13"/>
  <c r="J2789" i="13"/>
  <c r="J2788" i="13"/>
  <c r="J2787" i="13"/>
  <c r="J2786" i="13"/>
  <c r="J2785" i="13"/>
  <c r="J2784" i="13"/>
  <c r="J2783" i="13"/>
  <c r="J2782" i="13"/>
  <c r="J2781" i="13"/>
  <c r="J2780" i="13"/>
  <c r="J2779" i="13"/>
  <c r="J2778" i="13"/>
  <c r="J2777" i="13"/>
  <c r="J2776" i="13"/>
  <c r="J2775" i="13"/>
  <c r="J2774" i="13"/>
  <c r="J2773" i="13"/>
  <c r="J2772" i="13"/>
  <c r="J2771" i="13"/>
  <c r="J2770" i="13"/>
  <c r="J2769" i="13"/>
  <c r="J2768" i="13"/>
  <c r="J2767" i="13"/>
  <c r="J2766" i="13"/>
  <c r="J2765" i="13"/>
  <c r="J2764" i="13"/>
  <c r="J2763" i="13"/>
  <c r="J2762" i="13"/>
  <c r="J2761" i="13"/>
  <c r="J2760" i="13"/>
  <c r="J2759" i="13"/>
  <c r="J2758" i="13"/>
  <c r="J2757" i="13"/>
  <c r="J2756" i="13"/>
  <c r="J2755" i="13"/>
  <c r="J2754" i="13"/>
  <c r="J2753" i="13"/>
  <c r="J2752" i="13"/>
  <c r="J2751" i="13"/>
  <c r="J2750" i="13"/>
  <c r="J2749" i="13"/>
  <c r="J2748" i="13"/>
  <c r="J2747" i="13"/>
  <c r="J2745" i="13"/>
  <c r="J2744" i="13"/>
  <c r="J2743" i="13"/>
  <c r="J2742" i="13"/>
  <c r="J2741" i="13"/>
  <c r="J2740" i="13"/>
  <c r="J2739" i="13"/>
  <c r="J2738" i="13"/>
  <c r="J2737" i="13"/>
  <c r="J2736" i="13"/>
  <c r="J2735" i="13"/>
  <c r="J2733" i="13"/>
  <c r="J2732" i="13"/>
  <c r="J2731" i="13"/>
  <c r="J2730" i="13"/>
  <c r="J2729" i="13"/>
  <c r="J2728" i="13"/>
  <c r="J2727" i="13"/>
  <c r="J2726" i="13"/>
  <c r="J2725" i="13"/>
  <c r="J2724" i="13"/>
  <c r="J2723" i="13"/>
  <c r="J2722" i="13"/>
  <c r="J2721" i="13"/>
  <c r="J2720" i="13"/>
  <c r="J2719" i="13"/>
  <c r="J2718" i="13"/>
  <c r="J2717" i="13"/>
  <c r="J2716" i="13"/>
  <c r="J2715" i="13"/>
  <c r="J2714" i="13"/>
  <c r="J2713" i="13"/>
  <c r="J2712" i="13"/>
  <c r="J2711" i="13"/>
  <c r="J2710" i="13"/>
  <c r="J2709" i="13"/>
  <c r="J2708" i="13"/>
  <c r="J2707" i="13"/>
  <c r="J2706" i="13"/>
  <c r="J2705" i="13"/>
  <c r="J2704" i="13"/>
  <c r="J2703" i="13"/>
  <c r="J2702" i="13"/>
  <c r="J2701" i="13"/>
  <c r="J2700" i="13"/>
  <c r="J2699" i="13"/>
  <c r="J2698" i="13"/>
  <c r="J2697" i="13"/>
  <c r="J2696" i="13"/>
  <c r="J2695" i="13"/>
  <c r="J2694" i="13"/>
  <c r="J2693" i="13"/>
  <c r="J2692" i="13"/>
  <c r="J2691" i="13"/>
  <c r="J2690" i="13"/>
  <c r="J2689" i="13"/>
  <c r="J2688" i="13"/>
  <c r="J2687" i="13"/>
  <c r="J2686" i="13"/>
  <c r="J2685" i="13"/>
  <c r="J2684" i="13"/>
  <c r="J2683" i="13"/>
  <c r="J2682" i="13"/>
  <c r="J2681" i="13"/>
  <c r="J2680" i="13"/>
  <c r="J2679" i="13"/>
  <c r="J2678" i="13"/>
  <c r="J2677" i="13"/>
  <c r="J2676" i="13"/>
  <c r="J2675" i="13"/>
  <c r="J2674" i="13"/>
  <c r="J2673" i="13"/>
  <c r="J2672" i="13"/>
  <c r="J2671" i="13"/>
  <c r="J2670" i="13"/>
  <c r="J2669" i="13"/>
  <c r="J2668" i="13"/>
  <c r="J2667" i="13"/>
  <c r="J2666" i="13"/>
  <c r="J2665" i="13"/>
  <c r="J2664" i="13"/>
  <c r="J2663" i="13"/>
  <c r="J2662" i="13"/>
  <c r="J2661" i="13"/>
  <c r="J2660" i="13"/>
  <c r="J2659" i="13"/>
  <c r="J2658" i="13"/>
  <c r="J2657" i="13"/>
  <c r="J2656" i="13"/>
  <c r="J2655" i="13"/>
  <c r="J2654" i="13"/>
  <c r="J2653" i="13"/>
  <c r="J2652" i="13"/>
  <c r="J2651" i="13"/>
  <c r="J2650" i="13"/>
  <c r="J2649" i="13"/>
  <c r="J2648" i="13"/>
  <c r="J2646" i="13"/>
  <c r="J2645" i="13"/>
  <c r="J2644" i="13"/>
  <c r="J2643" i="13"/>
  <c r="J2642" i="13"/>
  <c r="J2641" i="13"/>
  <c r="J2640" i="13"/>
  <c r="J2639" i="13"/>
  <c r="J2638" i="13"/>
  <c r="J2637" i="13"/>
  <c r="J2636" i="13"/>
  <c r="J2635" i="13"/>
  <c r="J2634" i="13"/>
  <c r="J2633" i="13"/>
  <c r="J2632" i="13"/>
  <c r="J2631" i="13"/>
  <c r="J2630" i="13"/>
  <c r="J2629" i="13"/>
  <c r="J2628" i="13"/>
  <c r="J2627" i="13"/>
  <c r="J2626" i="13"/>
  <c r="J2625" i="13"/>
  <c r="J2624" i="13"/>
  <c r="J2623" i="13"/>
  <c r="J2622" i="13"/>
  <c r="J2621" i="13"/>
  <c r="J2620" i="13"/>
  <c r="J2619" i="13"/>
  <c r="J2618" i="13"/>
  <c r="J2617" i="13"/>
  <c r="J2616" i="13"/>
  <c r="J2615" i="13"/>
  <c r="J2614" i="13"/>
  <c r="J2613" i="13"/>
  <c r="J2612" i="13"/>
  <c r="J2611" i="13"/>
  <c r="J2610" i="13"/>
  <c r="J2609" i="13"/>
  <c r="J2608" i="13"/>
  <c r="J2607" i="13"/>
  <c r="J2606" i="13"/>
  <c r="J2605" i="13"/>
  <c r="J2604" i="13"/>
  <c r="J2603" i="13"/>
  <c r="J2602" i="13"/>
  <c r="J2601" i="13"/>
  <c r="J2600" i="13"/>
  <c r="J2599" i="13"/>
  <c r="J2598" i="13"/>
  <c r="J2597" i="13"/>
  <c r="J2596" i="13"/>
  <c r="J2595" i="13"/>
  <c r="J2594" i="13"/>
  <c r="J2592" i="13"/>
  <c r="J2590" i="13"/>
  <c r="J2589" i="13"/>
  <c r="J2587" i="13"/>
  <c r="J2586" i="13"/>
  <c r="J2585" i="13"/>
  <c r="J2584" i="13"/>
  <c r="J2583" i="13"/>
  <c r="J2582" i="13"/>
  <c r="J2581" i="13"/>
  <c r="J2580" i="13"/>
  <c r="J2579" i="13"/>
  <c r="J2578" i="13"/>
  <c r="J2577" i="13"/>
  <c r="J2576" i="13"/>
  <c r="J2575" i="13"/>
  <c r="J2574" i="13"/>
  <c r="J2573" i="13"/>
  <c r="J2572" i="13"/>
  <c r="J2571" i="13"/>
  <c r="J2570" i="13"/>
  <c r="J2569" i="13"/>
  <c r="J2568" i="13"/>
  <c r="J2567" i="13"/>
  <c r="J2566" i="13"/>
  <c r="J2565" i="13"/>
  <c r="J2564" i="13"/>
  <c r="J2563" i="13"/>
  <c r="J2562" i="13"/>
  <c r="J2561" i="13"/>
  <c r="J2560" i="13"/>
  <c r="J2559" i="13"/>
  <c r="J2558" i="13"/>
  <c r="J2557" i="13"/>
  <c r="J2556" i="13"/>
  <c r="J2555" i="13"/>
  <c r="J2554" i="13"/>
  <c r="J2553" i="13"/>
  <c r="J2552" i="13"/>
  <c r="J2551" i="13"/>
  <c r="J2550" i="13"/>
  <c r="J2549" i="13"/>
  <c r="J2548" i="13"/>
  <c r="J2547" i="13"/>
  <c r="J2546" i="13"/>
  <c r="J2545" i="13"/>
  <c r="J2544" i="13"/>
  <c r="J2543" i="13"/>
  <c r="J2542" i="13"/>
  <c r="J2541" i="13"/>
  <c r="J2540" i="13"/>
  <c r="J2539" i="13"/>
  <c r="J2538" i="13"/>
  <c r="J2537" i="13"/>
  <c r="J2536" i="13"/>
  <c r="J2535" i="13"/>
  <c r="J2534" i="13"/>
  <c r="J2533" i="13"/>
  <c r="J2532" i="13"/>
  <c r="J2531" i="13"/>
  <c r="J2530" i="13"/>
  <c r="J2529" i="13"/>
  <c r="J2528" i="13"/>
  <c r="J2527" i="13"/>
  <c r="J2526" i="13"/>
  <c r="J2525" i="13"/>
  <c r="J2524" i="13"/>
  <c r="J2523" i="13"/>
  <c r="J2522" i="13"/>
  <c r="J2521" i="13"/>
  <c r="J2520" i="13"/>
  <c r="J2519" i="13"/>
  <c r="J2518" i="13"/>
  <c r="J2517" i="13"/>
  <c r="J2516" i="13"/>
  <c r="J2515" i="13"/>
  <c r="J2514" i="13"/>
  <c r="J2513" i="13"/>
  <c r="J2512" i="13"/>
  <c r="J2511" i="13"/>
  <c r="J2510" i="13"/>
  <c r="J2509" i="13"/>
  <c r="J2508" i="13"/>
  <c r="J2507" i="13"/>
  <c r="J2506" i="13"/>
  <c r="J2505" i="13"/>
  <c r="J2504" i="13"/>
  <c r="J2503" i="13"/>
  <c r="J2502" i="13"/>
  <c r="J2501" i="13"/>
  <c r="J2500" i="13"/>
  <c r="J2499" i="13"/>
  <c r="J2498" i="13"/>
  <c r="J2497" i="13"/>
  <c r="J2496" i="13"/>
  <c r="J2495" i="13"/>
  <c r="J2494" i="13"/>
  <c r="J2493" i="13"/>
  <c r="J2492" i="13"/>
  <c r="J2491" i="13"/>
  <c r="J2490" i="13"/>
  <c r="J2489" i="13"/>
  <c r="J2488" i="13"/>
  <c r="J2487" i="13"/>
  <c r="J2486" i="13"/>
  <c r="J2485" i="13"/>
  <c r="J2484" i="13"/>
  <c r="J2483" i="13"/>
  <c r="J2482" i="13"/>
  <c r="J2481" i="13"/>
  <c r="J2480" i="13"/>
  <c r="J2479" i="13"/>
  <c r="J2478" i="13"/>
  <c r="J2477" i="13"/>
  <c r="J2476" i="13"/>
  <c r="J2475" i="13"/>
  <c r="J2474" i="13"/>
  <c r="J2473" i="13"/>
  <c r="J2472" i="13"/>
  <c r="J2471" i="13"/>
  <c r="J2470" i="13"/>
  <c r="J2469" i="13"/>
  <c r="J2468" i="13"/>
  <c r="J2467" i="13"/>
  <c r="J2466" i="13"/>
  <c r="J2465" i="13"/>
  <c r="J2464" i="13"/>
  <c r="J2463" i="13"/>
  <c r="J2462" i="13"/>
  <c r="J2461" i="13"/>
  <c r="J2460" i="13"/>
  <c r="J2459" i="13"/>
  <c r="J2458" i="13"/>
  <c r="J2457" i="13"/>
  <c r="J2456" i="13"/>
  <c r="J2455" i="13"/>
  <c r="J2454" i="13"/>
  <c r="J2453" i="13"/>
  <c r="J2452" i="13"/>
  <c r="J2451" i="13"/>
  <c r="J2450" i="13"/>
  <c r="J2449" i="13"/>
  <c r="J2448" i="13"/>
  <c r="J2447" i="13"/>
  <c r="J2446" i="13"/>
  <c r="J2445" i="13"/>
  <c r="J2444" i="13"/>
  <c r="J2443" i="13"/>
  <c r="J2442" i="13"/>
  <c r="J2441" i="13"/>
  <c r="J2440" i="13"/>
  <c r="J2438" i="13"/>
  <c r="J2437" i="13"/>
  <c r="J2436" i="13"/>
  <c r="J2435" i="13"/>
  <c r="J2434" i="13"/>
  <c r="J2433" i="13"/>
  <c r="J2432" i="13"/>
  <c r="J2431" i="13"/>
  <c r="J2430" i="13"/>
  <c r="J2429" i="13"/>
  <c r="J2428" i="13"/>
  <c r="J2427" i="13"/>
  <c r="J2426" i="13"/>
  <c r="J2425" i="13"/>
  <c r="J2424" i="13"/>
  <c r="J2423" i="13"/>
  <c r="J2422" i="13"/>
  <c r="J2421" i="13"/>
  <c r="J2419" i="13"/>
  <c r="J2418" i="13"/>
  <c r="J2417" i="13"/>
  <c r="J2411" i="13"/>
  <c r="J2410" i="13"/>
  <c r="J2409" i="13"/>
  <c r="J2408" i="13"/>
  <c r="J2407" i="13"/>
  <c r="J2406" i="13"/>
  <c r="J2405" i="13"/>
  <c r="J2404" i="13"/>
  <c r="J2403" i="13"/>
  <c r="J2402" i="13"/>
  <c r="J2401" i="13"/>
  <c r="J2400" i="13"/>
  <c r="J2399" i="13"/>
  <c r="J2398" i="13"/>
  <c r="J2397" i="13"/>
  <c r="J2396" i="13"/>
  <c r="J2395" i="13"/>
  <c r="J2394" i="13"/>
  <c r="J2393" i="13"/>
  <c r="J2392" i="13"/>
  <c r="J2391" i="13"/>
  <c r="J2390" i="13"/>
  <c r="J2389" i="13"/>
  <c r="J2388" i="13"/>
  <c r="J2387" i="13"/>
  <c r="J2386" i="13"/>
  <c r="J2385" i="13"/>
  <c r="J2384" i="13"/>
  <c r="J2383" i="13"/>
  <c r="J2382" i="13"/>
  <c r="J2381" i="13"/>
  <c r="J2380" i="13"/>
  <c r="J2379" i="13"/>
  <c r="J2378" i="13"/>
  <c r="J2377" i="13"/>
  <c r="J2376" i="13"/>
  <c r="J2375" i="13"/>
  <c r="J2374" i="13"/>
  <c r="J2373" i="13"/>
  <c r="J2372" i="13"/>
  <c r="J2371" i="13"/>
  <c r="J2370" i="13"/>
  <c r="J2369" i="13"/>
  <c r="J2368" i="13"/>
  <c r="J2367" i="13"/>
  <c r="J2366" i="13"/>
  <c r="J2365" i="13"/>
  <c r="J2364" i="13"/>
  <c r="J2363" i="13"/>
  <c r="J2362" i="13"/>
  <c r="J2361" i="13"/>
  <c r="J2360" i="13"/>
  <c r="J2359" i="13"/>
  <c r="J2358" i="13"/>
  <c r="J2357" i="13"/>
  <c r="J2356" i="13"/>
  <c r="J2355" i="13"/>
  <c r="J2354" i="13"/>
  <c r="J2353" i="13"/>
  <c r="J2352" i="13"/>
  <c r="J2351" i="13"/>
  <c r="J2350" i="13"/>
  <c r="J2349" i="13"/>
  <c r="J2348" i="13"/>
  <c r="J2347" i="13"/>
  <c r="J2346" i="13"/>
  <c r="J2345" i="13"/>
  <c r="J2344" i="13"/>
  <c r="J2343" i="13"/>
  <c r="J2342" i="13"/>
  <c r="J2341" i="13"/>
  <c r="J2340" i="13"/>
  <c r="J2339" i="13"/>
  <c r="J2338" i="13"/>
  <c r="J2337" i="13"/>
  <c r="J2336" i="13"/>
  <c r="J2335" i="13"/>
  <c r="J2334" i="13"/>
  <c r="J2333" i="13"/>
  <c r="J2332" i="13"/>
  <c r="J2331" i="13"/>
  <c r="J2330" i="13"/>
  <c r="J2329" i="13"/>
  <c r="J2328" i="13"/>
  <c r="J2327" i="13"/>
  <c r="J2326" i="13"/>
  <c r="J2325" i="13"/>
  <c r="J2322" i="13"/>
  <c r="J2321" i="13"/>
  <c r="J2320" i="13"/>
  <c r="J2319" i="13"/>
  <c r="J2318" i="13"/>
  <c r="J2317" i="13"/>
  <c r="J2316" i="13"/>
  <c r="J2315" i="13"/>
  <c r="J2314" i="13"/>
  <c r="J2313" i="13"/>
  <c r="J2312" i="13"/>
  <c r="J2311" i="13"/>
  <c r="J2310" i="13"/>
  <c r="J2309" i="13"/>
  <c r="J2308" i="13"/>
  <c r="J2307" i="13"/>
  <c r="J2306" i="13"/>
  <c r="J2305" i="13"/>
  <c r="J2304" i="13"/>
  <c r="J2303" i="13"/>
  <c r="J2302" i="13"/>
  <c r="J2301" i="13"/>
  <c r="J2300" i="13"/>
  <c r="J2299" i="13"/>
  <c r="J2297" i="13"/>
  <c r="J2296" i="13"/>
  <c r="J2295" i="13"/>
  <c r="J2294" i="13"/>
  <c r="J2293" i="13"/>
  <c r="J2292" i="13"/>
  <c r="J2291" i="13"/>
  <c r="J2290" i="13"/>
  <c r="J2289" i="13"/>
  <c r="J2288" i="13"/>
  <c r="J2287" i="13"/>
  <c r="J2286" i="13"/>
  <c r="J2285" i="13"/>
  <c r="J2284" i="13"/>
  <c r="J2283" i="13"/>
  <c r="J2282" i="13"/>
  <c r="J2281" i="13"/>
  <c r="J2280" i="13"/>
  <c r="J2279" i="13"/>
  <c r="J2278" i="13"/>
  <c r="J2277" i="13"/>
  <c r="J2276" i="13"/>
  <c r="J2275" i="13"/>
  <c r="J2274" i="13"/>
  <c r="J2273" i="13"/>
  <c r="J2272" i="13"/>
  <c r="J2271" i="13"/>
  <c r="J2270" i="13"/>
  <c r="J2269" i="13"/>
  <c r="J2268" i="13"/>
  <c r="J2267" i="13"/>
  <c r="J2266" i="13"/>
  <c r="J2265" i="13"/>
  <c r="J2264" i="13"/>
  <c r="J2263" i="13"/>
  <c r="J2262" i="13"/>
  <c r="J2261" i="13"/>
  <c r="J2260" i="13"/>
  <c r="J2259" i="13"/>
  <c r="J2258" i="13"/>
  <c r="J2257" i="13"/>
  <c r="J2256" i="13"/>
  <c r="J2255" i="13"/>
  <c r="J2254" i="13"/>
  <c r="J2253" i="13"/>
  <c r="J2252" i="13"/>
  <c r="J2251" i="13"/>
  <c r="J2250" i="13"/>
  <c r="J2249" i="13"/>
  <c r="J2248" i="13"/>
  <c r="J2247" i="13"/>
  <c r="J2246" i="13"/>
  <c r="J2245" i="13"/>
  <c r="J2244" i="13"/>
  <c r="J2243" i="13"/>
  <c r="J2242" i="13"/>
  <c r="J2241" i="13"/>
  <c r="J2240" i="13"/>
  <c r="J2239" i="13"/>
  <c r="J2238" i="13"/>
  <c r="J2237" i="13"/>
  <c r="J2236" i="13"/>
  <c r="J2235" i="13"/>
  <c r="J2234" i="13"/>
  <c r="J2233" i="13"/>
  <c r="J2232" i="13"/>
  <c r="J2231" i="13"/>
  <c r="J2230" i="13"/>
  <c r="J2229" i="13"/>
  <c r="J2228" i="13"/>
  <c r="J2227" i="13"/>
  <c r="J2226" i="13"/>
  <c r="J2225" i="13"/>
  <c r="J2224" i="13"/>
  <c r="J2223" i="13"/>
  <c r="J2222" i="13"/>
  <c r="J2221" i="13"/>
  <c r="J2220" i="13"/>
  <c r="J2219" i="13"/>
  <c r="J2218" i="13"/>
  <c r="J2217" i="13"/>
  <c r="J2216" i="13"/>
  <c r="J2215" i="13"/>
  <c r="J2214" i="13"/>
  <c r="J2213" i="13"/>
  <c r="J2212" i="13"/>
  <c r="J2211" i="13"/>
  <c r="J2210" i="13"/>
  <c r="J2209" i="13"/>
  <c r="J2208" i="13"/>
  <c r="J2207" i="13"/>
  <c r="J2206" i="13"/>
  <c r="J2205" i="13"/>
  <c r="J2204" i="13"/>
  <c r="J2203" i="13"/>
  <c r="J2202" i="13"/>
  <c r="J2201" i="13"/>
  <c r="J2200" i="13"/>
  <c r="J2199" i="13"/>
  <c r="J2198" i="13"/>
  <c r="J2197" i="13"/>
  <c r="J2196" i="13"/>
  <c r="J2195" i="13"/>
  <c r="J2194" i="13"/>
  <c r="J2193" i="13"/>
  <c r="J2192" i="13"/>
  <c r="J2191" i="13"/>
  <c r="J2190" i="13"/>
  <c r="J2189" i="13"/>
  <c r="J2188" i="13"/>
  <c r="J2187" i="13"/>
  <c r="J2186" i="13"/>
  <c r="J2185" i="13"/>
  <c r="J2184" i="13"/>
  <c r="J2183" i="13"/>
  <c r="J2182" i="13"/>
  <c r="J2181" i="13"/>
  <c r="J2180" i="13"/>
  <c r="J2179" i="13"/>
  <c r="J2178" i="13"/>
  <c r="J2177" i="13"/>
  <c r="J2176" i="13"/>
  <c r="J2175" i="13"/>
  <c r="J2174" i="13"/>
  <c r="J2173" i="13"/>
  <c r="J2172" i="13"/>
  <c r="J2171" i="13"/>
  <c r="J2170" i="13"/>
  <c r="J2169" i="13"/>
  <c r="J2168" i="13"/>
  <c r="J2167" i="13"/>
  <c r="J2166" i="13"/>
  <c r="J2165" i="13"/>
  <c r="J2164" i="13"/>
  <c r="J2163" i="13"/>
  <c r="J2162" i="13"/>
  <c r="J2161" i="13"/>
  <c r="J2160" i="13"/>
  <c r="J2159" i="13"/>
  <c r="J2158" i="13"/>
  <c r="J2157" i="13"/>
  <c r="J2156" i="13"/>
  <c r="J2155" i="13"/>
  <c r="J2154" i="13"/>
  <c r="J2153" i="13"/>
  <c r="J2152" i="13"/>
  <c r="J2151" i="13"/>
  <c r="J2150" i="13"/>
  <c r="J2149" i="13"/>
  <c r="J2148" i="13"/>
  <c r="J2146" i="13"/>
  <c r="J2145" i="13"/>
  <c r="J2144" i="13"/>
  <c r="J2143" i="13"/>
  <c r="J2142" i="13"/>
  <c r="J2141" i="13"/>
  <c r="J2140" i="13"/>
  <c r="J2139" i="13"/>
  <c r="J2138" i="13"/>
  <c r="J2137" i="13"/>
  <c r="J2136" i="13"/>
  <c r="J2135" i="13"/>
  <c r="J2134" i="13"/>
  <c r="J2133" i="13"/>
  <c r="J2132" i="13"/>
  <c r="J2130" i="13"/>
  <c r="J2129" i="13"/>
  <c r="J2128" i="13"/>
  <c r="J2127" i="13"/>
  <c r="J2126" i="13"/>
  <c r="J2125" i="13"/>
  <c r="J2124" i="13"/>
  <c r="J2123" i="13"/>
  <c r="J2122" i="13"/>
  <c r="J2121" i="13"/>
  <c r="J2119" i="13"/>
  <c r="J2118" i="13"/>
  <c r="J2117" i="13"/>
  <c r="J2114" i="13"/>
  <c r="J2104" i="13"/>
  <c r="J2101" i="13"/>
  <c r="J2099" i="13"/>
  <c r="J2097" i="13"/>
  <c r="J2087" i="13"/>
  <c r="J2085" i="13"/>
  <c r="J2079" i="13"/>
  <c r="J2078" i="13"/>
  <c r="J2077" i="13"/>
  <c r="J2074" i="13"/>
  <c r="J2073" i="13"/>
  <c r="J2071" i="13"/>
  <c r="J2070" i="13"/>
  <c r="J2069" i="13"/>
  <c r="J2067" i="13"/>
  <c r="J2066" i="13"/>
  <c r="J2065" i="13"/>
  <c r="J2064" i="13"/>
  <c r="J2063" i="13"/>
  <c r="J2062" i="13"/>
  <c r="J2061" i="13"/>
  <c r="J2060" i="13"/>
  <c r="J2059" i="13"/>
  <c r="J2058" i="13"/>
  <c r="J2057" i="13"/>
  <c r="J2056" i="13"/>
  <c r="J2055" i="13"/>
  <c r="J2054" i="13"/>
  <c r="J2053" i="13"/>
  <c r="J2052" i="13"/>
  <c r="J2051" i="13"/>
  <c r="J2050" i="13"/>
  <c r="J2049" i="13"/>
  <c r="J2048" i="13"/>
  <c r="J2047" i="13"/>
  <c r="J2046" i="13"/>
  <c r="J2045" i="13"/>
  <c r="J2044" i="13"/>
  <c r="J2043" i="13"/>
  <c r="J2042" i="13"/>
  <c r="J2041" i="13"/>
  <c r="J2040" i="13"/>
  <c r="J2039" i="13"/>
  <c r="J2038" i="13"/>
  <c r="J2037" i="13"/>
  <c r="J2036" i="13"/>
  <c r="J2035" i="13"/>
  <c r="J2034" i="13"/>
  <c r="J2033" i="13"/>
  <c r="J2032" i="13"/>
  <c r="J2031" i="13"/>
  <c r="J2030" i="13"/>
  <c r="J2029" i="13"/>
  <c r="J2028" i="13"/>
  <c r="J2027" i="13"/>
  <c r="J2026" i="13"/>
  <c r="J2025" i="13"/>
  <c r="J2024" i="13"/>
  <c r="J2023" i="13"/>
  <c r="J2022" i="13"/>
  <c r="J2021" i="13"/>
  <c r="J2020" i="13"/>
  <c r="J2019" i="13"/>
  <c r="J2018" i="13"/>
  <c r="J2017" i="13"/>
  <c r="J2016" i="13"/>
  <c r="J2015" i="13"/>
  <c r="J2014" i="13"/>
  <c r="J2013" i="13"/>
  <c r="J2012" i="13"/>
  <c r="J2011" i="13"/>
  <c r="J2010" i="13"/>
  <c r="J2009" i="13"/>
  <c r="J2008" i="13"/>
  <c r="J2007" i="13"/>
  <c r="J2006" i="13"/>
  <c r="J2005" i="13"/>
  <c r="J2004" i="13"/>
  <c r="J2003" i="13"/>
  <c r="J2002" i="13"/>
  <c r="J2001" i="13"/>
  <c r="J2000" i="13"/>
  <c r="J1999" i="13"/>
  <c r="J1998" i="13"/>
  <c r="J1997" i="13"/>
  <c r="J1996" i="13"/>
  <c r="J1995" i="13"/>
  <c r="J1994" i="13"/>
  <c r="J1993" i="13"/>
  <c r="J1992" i="13"/>
  <c r="J1991" i="13"/>
  <c r="J1990" i="13"/>
  <c r="J1989" i="13"/>
  <c r="J1988" i="13"/>
  <c r="J1987" i="13"/>
  <c r="J1986" i="13"/>
  <c r="J1985" i="13"/>
  <c r="J1984" i="13"/>
  <c r="J1983" i="13"/>
  <c r="J1982" i="13"/>
  <c r="J1981" i="13"/>
  <c r="J1980" i="13"/>
  <c r="J1979" i="13"/>
  <c r="J1978" i="13"/>
  <c r="J1977" i="13"/>
  <c r="J1976" i="13"/>
  <c r="J1975" i="13"/>
  <c r="J1974" i="13"/>
  <c r="J1973" i="13"/>
  <c r="J1972" i="13"/>
  <c r="J1971" i="13"/>
  <c r="J1970" i="13"/>
  <c r="J1969" i="13"/>
  <c r="J1968" i="13"/>
  <c r="J1967" i="13"/>
  <c r="J1965" i="13"/>
  <c r="J1964" i="13"/>
  <c r="J1963" i="13"/>
  <c r="J1962" i="13"/>
  <c r="J1961" i="13"/>
  <c r="J1960" i="13"/>
  <c r="J1959" i="13"/>
  <c r="J1958" i="13"/>
  <c r="J1957" i="13"/>
  <c r="J1956" i="13"/>
  <c r="J1955" i="13"/>
  <c r="J1954" i="13"/>
  <c r="J1953" i="13"/>
  <c r="J1952" i="13"/>
  <c r="J1951" i="13"/>
  <c r="J1950" i="13"/>
  <c r="J1949" i="13"/>
  <c r="J1948" i="13"/>
  <c r="J1947" i="13"/>
  <c r="J1946" i="13"/>
  <c r="J1945" i="13"/>
  <c r="J1944" i="13"/>
  <c r="J1943" i="13"/>
  <c r="J1942" i="13"/>
  <c r="J1941" i="13"/>
  <c r="J1940" i="13"/>
  <c r="J1939" i="13"/>
  <c r="J1937" i="13"/>
  <c r="J1936" i="13"/>
  <c r="J1935" i="13"/>
  <c r="J1934" i="13"/>
  <c r="J1933" i="13"/>
  <c r="J1932" i="13"/>
  <c r="J1931" i="13"/>
  <c r="J1930" i="13"/>
  <c r="J1929" i="13"/>
  <c r="J1928" i="13"/>
  <c r="J1927" i="13"/>
  <c r="J1926" i="13"/>
  <c r="J1925" i="13"/>
  <c r="J1924" i="13"/>
  <c r="J1923" i="13"/>
  <c r="J1922" i="13"/>
  <c r="J1921" i="13"/>
  <c r="J1920" i="13"/>
  <c r="J1919" i="13"/>
  <c r="J1918" i="13"/>
  <c r="J1917" i="13"/>
  <c r="J1916" i="13"/>
  <c r="J1915" i="13"/>
  <c r="J1914" i="13"/>
  <c r="J1913" i="13"/>
  <c r="J1912" i="13"/>
  <c r="J1911" i="13"/>
  <c r="J1910" i="13"/>
  <c r="J1909" i="13"/>
  <c r="J1908" i="13"/>
  <c r="J1906" i="13"/>
  <c r="J1905" i="13"/>
  <c r="J1904" i="13"/>
  <c r="J1903" i="13"/>
  <c r="J1902" i="13"/>
  <c r="J1901" i="13"/>
  <c r="J1900" i="13"/>
  <c r="J1899" i="13"/>
  <c r="J1898" i="13"/>
  <c r="J1897" i="13"/>
  <c r="J1896" i="13"/>
  <c r="J1895" i="13"/>
  <c r="J1894" i="13"/>
  <c r="J1893" i="13"/>
  <c r="J1892" i="13"/>
  <c r="J1891" i="13"/>
  <c r="J1890" i="13"/>
  <c r="J1889" i="13"/>
  <c r="J1888" i="13"/>
  <c r="J1887" i="13"/>
  <c r="J1886" i="13"/>
  <c r="J1885" i="13"/>
  <c r="J1884" i="13"/>
  <c r="J1883" i="13"/>
  <c r="J1882" i="13"/>
  <c r="J1881" i="13"/>
  <c r="J1880" i="13"/>
  <c r="J1879" i="13"/>
  <c r="J1878" i="13"/>
  <c r="J1877" i="13"/>
  <c r="J1876" i="13"/>
  <c r="J1875" i="13"/>
  <c r="J1874" i="13"/>
  <c r="J1873" i="13"/>
  <c r="J1872" i="13"/>
  <c r="J1871" i="13"/>
  <c r="J1870" i="13"/>
  <c r="J1869" i="13"/>
  <c r="J1868" i="13"/>
  <c r="J1867" i="13"/>
  <c r="J1866" i="13"/>
  <c r="J1865" i="13"/>
  <c r="J1864" i="13"/>
  <c r="J1863" i="13"/>
  <c r="J1862" i="13"/>
  <c r="J1861" i="13"/>
  <c r="J1860" i="13"/>
  <c r="J1859" i="13"/>
  <c r="J1858" i="13"/>
  <c r="J1857" i="13"/>
  <c r="J1856" i="13"/>
  <c r="J1855" i="13"/>
  <c r="J1854" i="13"/>
  <c r="J1853" i="13"/>
  <c r="J1852" i="13"/>
  <c r="J1851" i="13"/>
  <c r="J1850" i="13"/>
  <c r="J1849" i="13"/>
  <c r="J1844" i="13"/>
  <c r="J1843" i="13"/>
  <c r="J1842" i="13"/>
  <c r="J1841" i="13"/>
  <c r="J1840" i="13"/>
  <c r="J1839" i="13"/>
  <c r="J1838" i="13"/>
  <c r="J1837" i="13"/>
  <c r="J1836" i="13"/>
  <c r="J1835" i="13"/>
  <c r="J1834" i="13"/>
  <c r="J1833" i="13"/>
  <c r="J1832" i="13"/>
  <c r="J1831" i="13"/>
  <c r="J1830" i="13"/>
  <c r="J1829" i="13"/>
  <c r="J1828" i="13"/>
  <c r="J1827" i="13"/>
  <c r="J1826" i="13"/>
  <c r="J1825" i="13"/>
  <c r="J1824" i="13"/>
  <c r="J1823" i="13"/>
  <c r="J1822" i="13"/>
  <c r="J1821" i="13"/>
  <c r="J1820" i="13"/>
  <c r="J1819" i="13"/>
  <c r="J1818" i="13"/>
  <c r="J1817" i="13"/>
  <c r="J1816" i="13"/>
  <c r="J1815" i="13"/>
  <c r="J1814" i="13"/>
  <c r="J1811" i="13"/>
  <c r="J1810" i="13"/>
  <c r="J1809" i="13"/>
  <c r="J1808" i="13"/>
  <c r="J1807" i="13"/>
  <c r="J1806" i="13"/>
  <c r="J1805" i="13"/>
  <c r="J1804" i="13"/>
  <c r="J1803" i="13"/>
  <c r="J1802" i="13"/>
  <c r="J1801" i="13"/>
  <c r="J1800" i="13"/>
  <c r="J1799" i="13"/>
  <c r="J1798" i="13"/>
  <c r="J1797" i="13"/>
  <c r="J1796" i="13"/>
  <c r="J1795" i="13"/>
  <c r="J1794" i="13"/>
  <c r="J1793" i="13"/>
  <c r="J1792" i="13"/>
  <c r="J1791" i="13"/>
  <c r="J1790" i="13"/>
  <c r="J1789" i="13"/>
  <c r="J1788" i="13"/>
  <c r="J1787" i="13"/>
  <c r="J1786" i="13"/>
  <c r="J1785" i="13"/>
  <c r="J1784" i="13"/>
  <c r="J1783" i="13"/>
  <c r="J1782" i="13"/>
  <c r="J1781" i="13"/>
  <c r="J1780" i="13"/>
  <c r="J1779" i="13"/>
  <c r="J1778" i="13"/>
  <c r="J1777" i="13"/>
  <c r="J1776" i="13"/>
  <c r="J1775" i="13"/>
  <c r="J1774" i="13"/>
  <c r="J1773" i="13"/>
  <c r="J1772" i="13"/>
  <c r="J1771" i="13"/>
  <c r="J1770" i="13"/>
  <c r="J1769" i="13"/>
  <c r="J1768" i="13"/>
  <c r="J1767" i="13"/>
  <c r="J1766" i="13"/>
  <c r="J1765" i="13"/>
  <c r="J1764" i="13"/>
  <c r="J1763" i="13"/>
  <c r="J1762" i="13"/>
  <c r="J1761" i="13"/>
  <c r="J1760" i="13"/>
  <c r="J1759" i="13"/>
  <c r="J1758" i="13"/>
  <c r="J1757" i="13"/>
  <c r="J1756" i="13"/>
  <c r="J1755" i="13"/>
  <c r="J1754" i="13"/>
  <c r="J1753" i="13"/>
  <c r="J1752" i="13"/>
  <c r="J1751" i="13"/>
  <c r="J1749" i="13"/>
  <c r="J1748" i="13"/>
  <c r="J1747" i="13"/>
  <c r="J1746" i="13"/>
  <c r="J1745" i="13"/>
  <c r="J1744" i="13"/>
  <c r="J1743" i="13"/>
  <c r="J1742" i="13"/>
  <c r="J1741" i="13"/>
  <c r="J1740" i="13"/>
  <c r="J1739" i="13"/>
  <c r="J1738" i="13"/>
  <c r="J1737" i="13"/>
  <c r="J1736" i="13"/>
  <c r="J1735" i="13"/>
  <c r="J1734" i="13"/>
  <c r="J1733" i="13"/>
  <c r="J1732" i="13"/>
  <c r="J1731" i="13"/>
  <c r="J1730" i="13"/>
  <c r="J1729" i="13"/>
  <c r="J1728" i="13"/>
  <c r="J1727" i="13"/>
  <c r="J1726" i="13"/>
  <c r="J1725" i="13"/>
  <c r="J1724" i="13"/>
  <c r="J1723" i="13"/>
  <c r="J1722" i="13"/>
  <c r="J1721" i="13"/>
  <c r="J1720" i="13"/>
  <c r="J1719" i="13"/>
  <c r="J1718" i="13"/>
  <c r="J1717" i="13"/>
  <c r="J1716" i="13"/>
  <c r="J1715" i="13"/>
  <c r="J1714" i="13"/>
  <c r="J1713" i="13"/>
  <c r="J1712" i="13"/>
  <c r="J1711" i="13"/>
  <c r="J1710" i="13"/>
  <c r="J1709" i="13"/>
  <c r="J1708" i="13"/>
  <c r="J1707" i="13"/>
  <c r="J1706" i="13"/>
  <c r="J1705" i="13"/>
  <c r="J1704" i="13"/>
  <c r="J1703" i="13"/>
  <c r="J1702" i="13"/>
  <c r="J1701" i="13"/>
  <c r="J1700" i="13"/>
  <c r="J1699" i="13"/>
  <c r="J1698" i="13"/>
  <c r="J1697" i="13"/>
  <c r="J1696" i="13"/>
  <c r="J1695" i="13"/>
  <c r="J1694" i="13"/>
  <c r="J1693" i="13"/>
  <c r="J1692" i="13"/>
  <c r="J1691" i="13"/>
  <c r="J1690" i="13"/>
  <c r="J1689" i="13"/>
  <c r="J1688" i="13"/>
  <c r="J1685" i="13"/>
  <c r="J1684" i="13"/>
  <c r="J1683" i="13"/>
  <c r="J1682" i="13"/>
  <c r="J1681" i="13"/>
  <c r="J1680" i="13"/>
  <c r="J1679" i="13"/>
  <c r="J1678" i="13"/>
  <c r="J1677" i="13"/>
  <c r="J1676" i="13"/>
  <c r="J1675" i="13"/>
  <c r="J1674" i="13"/>
  <c r="J1673" i="13"/>
  <c r="J1672" i="13"/>
  <c r="J1671" i="13"/>
  <c r="J1670" i="13"/>
  <c r="J1669" i="13"/>
  <c r="J1668" i="13"/>
  <c r="J1667" i="13"/>
  <c r="J1666" i="13"/>
  <c r="J1665" i="13"/>
  <c r="J1663" i="13"/>
  <c r="J1662" i="13"/>
  <c r="J1661" i="13"/>
  <c r="J1660" i="13"/>
  <c r="J1658" i="13"/>
  <c r="J1657" i="13"/>
  <c r="J1656" i="13"/>
  <c r="J1654" i="13"/>
  <c r="J1653" i="13"/>
  <c r="J1652" i="13"/>
  <c r="J1651" i="13"/>
  <c r="J1650" i="13"/>
  <c r="J1647" i="13"/>
  <c r="J1646" i="13"/>
  <c r="J1645" i="13"/>
  <c r="J1644" i="13"/>
  <c r="J1643" i="13"/>
  <c r="J1642" i="13"/>
  <c r="J1641" i="13"/>
  <c r="J1640" i="13"/>
  <c r="J1639" i="13"/>
  <c r="J1638" i="13"/>
  <c r="J1637" i="13"/>
  <c r="J1636" i="13"/>
  <c r="J1635" i="13"/>
  <c r="J1634" i="13"/>
  <c r="J1633" i="13"/>
  <c r="J1632" i="13"/>
  <c r="J1631" i="13"/>
  <c r="J1630" i="13"/>
  <c r="J1629" i="13"/>
  <c r="J1628" i="13"/>
  <c r="J1627" i="13"/>
  <c r="J1626" i="13"/>
  <c r="J1625" i="13"/>
  <c r="J1624" i="13"/>
  <c r="J1623" i="13"/>
  <c r="J1622" i="13"/>
  <c r="J1621" i="13"/>
  <c r="J1620" i="13"/>
  <c r="J1618" i="13"/>
  <c r="J1617" i="13"/>
  <c r="J1616" i="13"/>
  <c r="J1615" i="13"/>
  <c r="J1614" i="13"/>
  <c r="J1613" i="13"/>
  <c r="J1612" i="13"/>
  <c r="J1611" i="13"/>
  <c r="J1610" i="13"/>
  <c r="J1609" i="13"/>
  <c r="J1608" i="13"/>
  <c r="J1607" i="13"/>
  <c r="J1606" i="13"/>
  <c r="J1605" i="13"/>
  <c r="J1604" i="13"/>
  <c r="J1603" i="13"/>
  <c r="J1602" i="13"/>
  <c r="J1601" i="13"/>
  <c r="J1600" i="13"/>
  <c r="J1599" i="13"/>
  <c r="J1598" i="13"/>
  <c r="J1597" i="13"/>
  <c r="J1596" i="13"/>
  <c r="J1595" i="13"/>
  <c r="J1594" i="13"/>
  <c r="J1593" i="13"/>
  <c r="J1592" i="13"/>
  <c r="J1591" i="13"/>
  <c r="J1590" i="13"/>
  <c r="J1589" i="13"/>
  <c r="J1588" i="13"/>
  <c r="J1587" i="13"/>
  <c r="J1586" i="13"/>
  <c r="J1585" i="13"/>
  <c r="J1584" i="13"/>
  <c r="J1583" i="13"/>
  <c r="J1582" i="13"/>
  <c r="J1581" i="13"/>
  <c r="J1580" i="13"/>
  <c r="J1579" i="13"/>
  <c r="J1578" i="13"/>
  <c r="J1577" i="13"/>
  <c r="J1576" i="13"/>
  <c r="J1575" i="13"/>
  <c r="J1574" i="13"/>
  <c r="J1573" i="13"/>
  <c r="J1572" i="13"/>
  <c r="J1571" i="13"/>
  <c r="J1570" i="13"/>
  <c r="J1569" i="13"/>
  <c r="J1568" i="13"/>
  <c r="J1567" i="13"/>
  <c r="J1566" i="13"/>
  <c r="J1564" i="13"/>
  <c r="J1563" i="13"/>
  <c r="J1562" i="13"/>
  <c r="J1561" i="13"/>
  <c r="J1560" i="13"/>
  <c r="J1559" i="13"/>
  <c r="J1558" i="13"/>
  <c r="J1557" i="13"/>
  <c r="J1556" i="13"/>
  <c r="J1555" i="13"/>
  <c r="J1554" i="13"/>
  <c r="J1553" i="13"/>
  <c r="J1552" i="13"/>
  <c r="J1551" i="13"/>
  <c r="J1550" i="13"/>
  <c r="J1549" i="13"/>
  <c r="J1548" i="13"/>
  <c r="J1547" i="13"/>
  <c r="J1546" i="13"/>
  <c r="J1545" i="13"/>
  <c r="J1544" i="13"/>
  <c r="J1543" i="13"/>
  <c r="J1542" i="13"/>
  <c r="J1541" i="13"/>
  <c r="J1540" i="13"/>
  <c r="J1539" i="13"/>
  <c r="J1538" i="13"/>
  <c r="J1537" i="13"/>
  <c r="J1536" i="13"/>
  <c r="J1535" i="13"/>
  <c r="J1534" i="13"/>
  <c r="J1533" i="13"/>
  <c r="J1532" i="13"/>
  <c r="J1531" i="13"/>
  <c r="J1530" i="13"/>
  <c r="J1529" i="13"/>
  <c r="J1528" i="13"/>
  <c r="J1527" i="13"/>
  <c r="J1526" i="13"/>
  <c r="J1525" i="13"/>
  <c r="J1524" i="13"/>
  <c r="J1523" i="13"/>
  <c r="J1522" i="13"/>
  <c r="J1521" i="13"/>
  <c r="J1520" i="13"/>
  <c r="J1519" i="13"/>
  <c r="J1518" i="13"/>
  <c r="J1517" i="13"/>
  <c r="J1516" i="13"/>
  <c r="J1515" i="13"/>
  <c r="J1514" i="13"/>
  <c r="J1513" i="13"/>
  <c r="J1512" i="13"/>
  <c r="J1511" i="13"/>
  <c r="J1510" i="13"/>
  <c r="J1509" i="13"/>
  <c r="J1508" i="13"/>
  <c r="J1507" i="13"/>
  <c r="J1506" i="13"/>
  <c r="J1505" i="13"/>
  <c r="J1504" i="13"/>
  <c r="J1503" i="13"/>
  <c r="J1502" i="13"/>
  <c r="J1501" i="13"/>
  <c r="J1500" i="13"/>
  <c r="J1499" i="13"/>
  <c r="J1498" i="13"/>
  <c r="J1497" i="13"/>
  <c r="J1496" i="13"/>
  <c r="J1495" i="13"/>
  <c r="J1494" i="13"/>
  <c r="J1493" i="13"/>
  <c r="J1492" i="13"/>
  <c r="J1491" i="13"/>
  <c r="J1490" i="13"/>
  <c r="J1489" i="13"/>
  <c r="J1488" i="13"/>
  <c r="J1487" i="13"/>
  <c r="J1486" i="13"/>
  <c r="J1485" i="13"/>
  <c r="J1484" i="13"/>
  <c r="J1483" i="13"/>
  <c r="J1482" i="13"/>
  <c r="J1481" i="13"/>
  <c r="J1480" i="13"/>
  <c r="J1479" i="13"/>
  <c r="J1478" i="13"/>
  <c r="J1477" i="13"/>
  <c r="J1476" i="13"/>
  <c r="J1475" i="13"/>
  <c r="J1474" i="13"/>
  <c r="J1473" i="13"/>
  <c r="J1472" i="13"/>
  <c r="J1471" i="13"/>
  <c r="J1470" i="13"/>
  <c r="J1469" i="13"/>
  <c r="J1468" i="13"/>
  <c r="J1467" i="13"/>
  <c r="J1466" i="13"/>
  <c r="J1465" i="13"/>
  <c r="J1464" i="13"/>
  <c r="J1463" i="13"/>
  <c r="J1462" i="13"/>
  <c r="J1461" i="13"/>
  <c r="J1460" i="13"/>
  <c r="J1459" i="13"/>
  <c r="J1458" i="13"/>
  <c r="J1457" i="13"/>
  <c r="J1456" i="13"/>
  <c r="J1455" i="13"/>
  <c r="J1454" i="13"/>
  <c r="J1453" i="13"/>
  <c r="J1452" i="13"/>
  <c r="J1451" i="13"/>
  <c r="J1450" i="13"/>
  <c r="J1449" i="13"/>
  <c r="J1448" i="13"/>
  <c r="J1447" i="13"/>
  <c r="J1446" i="13"/>
  <c r="J1445" i="13"/>
  <c r="J1444" i="13"/>
  <c r="J1443" i="13"/>
  <c r="J1442" i="13"/>
  <c r="J1441" i="13"/>
  <c r="J1440" i="13"/>
  <c r="J1439" i="13"/>
  <c r="J1438" i="13"/>
  <c r="J1437" i="13"/>
  <c r="J1436" i="13"/>
  <c r="J1435" i="13"/>
  <c r="J1434" i="13"/>
  <c r="J1433" i="13"/>
  <c r="J1432" i="13"/>
  <c r="J1431" i="13"/>
  <c r="J1430" i="13"/>
  <c r="J1429" i="13"/>
  <c r="J1428" i="13"/>
  <c r="J1427" i="13"/>
  <c r="J1426" i="13"/>
  <c r="J1425" i="13"/>
  <c r="J1424" i="13"/>
  <c r="J1423" i="13"/>
  <c r="J1422" i="13"/>
  <c r="J1421" i="13"/>
  <c r="J1420" i="13"/>
  <c r="J1419" i="13"/>
  <c r="J1418" i="13"/>
  <c r="J1417" i="13"/>
  <c r="J1416" i="13"/>
  <c r="J1415" i="13"/>
  <c r="J1414" i="13"/>
  <c r="J1413" i="13"/>
  <c r="J1412" i="13"/>
  <c r="J1411" i="13"/>
  <c r="J1410" i="13"/>
  <c r="J1409" i="13"/>
  <c r="J1408" i="13"/>
  <c r="J1407" i="13"/>
  <c r="J1406" i="13"/>
  <c r="J1405" i="13"/>
  <c r="J1404" i="13"/>
  <c r="J1403" i="13"/>
  <c r="J1402" i="13"/>
  <c r="J1401" i="13"/>
  <c r="J1400" i="13"/>
  <c r="J1399" i="13"/>
  <c r="J1398" i="13"/>
  <c r="J1397" i="13"/>
  <c r="J1396" i="13"/>
  <c r="J1395" i="13"/>
  <c r="J1394" i="13"/>
  <c r="J1393" i="13"/>
  <c r="J1392" i="13"/>
  <c r="J1391" i="13"/>
  <c r="J1390" i="13"/>
  <c r="J1389" i="13"/>
  <c r="J1388" i="13"/>
  <c r="J1387" i="13"/>
  <c r="J1385" i="13"/>
  <c r="J1384" i="13"/>
  <c r="J1383" i="13"/>
  <c r="J1382" i="13"/>
  <c r="J1381" i="13"/>
  <c r="J1380" i="13"/>
  <c r="J1379" i="13"/>
  <c r="J1378" i="13"/>
  <c r="J1376" i="13"/>
  <c r="J1374" i="13"/>
  <c r="J1373" i="13"/>
  <c r="J1372" i="13"/>
  <c r="J1368" i="13"/>
  <c r="J1367" i="13"/>
  <c r="J1366" i="13"/>
  <c r="J1365" i="13"/>
  <c r="J1364" i="13"/>
  <c r="J1363" i="13"/>
  <c r="J1362" i="13"/>
  <c r="J1361" i="13"/>
  <c r="J1360" i="13"/>
  <c r="J1359" i="13"/>
  <c r="J1358" i="13"/>
  <c r="J1357" i="13"/>
  <c r="J1356" i="13"/>
  <c r="J1355" i="13"/>
  <c r="J1354" i="13"/>
  <c r="J1353" i="13"/>
  <c r="J1352" i="13"/>
  <c r="J1351" i="13"/>
  <c r="J1350" i="13"/>
  <c r="J1349" i="13"/>
  <c r="J1348" i="13"/>
  <c r="J1347" i="13"/>
  <c r="J1346" i="13"/>
  <c r="J1345" i="13"/>
  <c r="J1343" i="13"/>
  <c r="J1342" i="13"/>
  <c r="J1341" i="13"/>
  <c r="J1340" i="13"/>
  <c r="J1339" i="13"/>
  <c r="J1338" i="13"/>
  <c r="J1337" i="13"/>
  <c r="J1336" i="13"/>
  <c r="J1335" i="13"/>
  <c r="J1333" i="13"/>
  <c r="J1332" i="13"/>
  <c r="J1331" i="13"/>
  <c r="J1330" i="13"/>
  <c r="J1329" i="13"/>
  <c r="J1328" i="13"/>
  <c r="J1327" i="13"/>
  <c r="J1326" i="13"/>
  <c r="J1325" i="13"/>
  <c r="J1324" i="13"/>
  <c r="J1322" i="13"/>
  <c r="J1321" i="13"/>
  <c r="J1320" i="13"/>
  <c r="J1319" i="13"/>
  <c r="J1318" i="13"/>
  <c r="J1317" i="13"/>
  <c r="J1316" i="13"/>
  <c r="J1315" i="13"/>
  <c r="J1314" i="13"/>
  <c r="J1313" i="13"/>
  <c r="J1312" i="13"/>
  <c r="J1311" i="13"/>
  <c r="J1310" i="13"/>
  <c r="J1309" i="13"/>
  <c r="J1308" i="13"/>
  <c r="J1307" i="13"/>
  <c r="J1306" i="13"/>
  <c r="J1304" i="13"/>
  <c r="J1303" i="13"/>
  <c r="J1302" i="13"/>
  <c r="J1301" i="13"/>
  <c r="J1300" i="13"/>
  <c r="J1299" i="13"/>
  <c r="J1298" i="13"/>
  <c r="J1297" i="13"/>
  <c r="J1296" i="13"/>
  <c r="J1295" i="13"/>
  <c r="J1294" i="13"/>
  <c r="J1291" i="13"/>
  <c r="J1290" i="13"/>
  <c r="J1289" i="13"/>
  <c r="J1288" i="13"/>
  <c r="J1287" i="13"/>
  <c r="J1286" i="13"/>
  <c r="J1285" i="13"/>
  <c r="J1284" i="13"/>
  <c r="J1283" i="13"/>
  <c r="J1282" i="13"/>
  <c r="J1281" i="13"/>
  <c r="J1280" i="13"/>
  <c r="J1279" i="13"/>
  <c r="J1277" i="13"/>
  <c r="J1276" i="13"/>
  <c r="J1275" i="13"/>
  <c r="J1274" i="13"/>
  <c r="J1273" i="13"/>
  <c r="J1272" i="13"/>
  <c r="J1271" i="13"/>
  <c r="J1270" i="13"/>
  <c r="J1269" i="13"/>
  <c r="J1268" i="13"/>
  <c r="J1267" i="13"/>
  <c r="J1266" i="13"/>
  <c r="J1265" i="13"/>
  <c r="J1264" i="13"/>
  <c r="J1263" i="13"/>
  <c r="J1262" i="13"/>
  <c r="J1261" i="13"/>
  <c r="J1260" i="13"/>
  <c r="J1259" i="13"/>
  <c r="J1258" i="13"/>
  <c r="J1257" i="13"/>
  <c r="J1256" i="13"/>
  <c r="J1255" i="13"/>
  <c r="J1254" i="13"/>
  <c r="J1253" i="13"/>
  <c r="J1252" i="13"/>
  <c r="J1251" i="13"/>
  <c r="J1250" i="13"/>
  <c r="J1249" i="13"/>
  <c r="J1248" i="13"/>
  <c r="J1247" i="13"/>
  <c r="J1246" i="13"/>
  <c r="J1244" i="13"/>
  <c r="J1243" i="13"/>
  <c r="J1242" i="13"/>
  <c r="J1241" i="13"/>
  <c r="J1240" i="13"/>
  <c r="J1239" i="13"/>
  <c r="J1238" i="13"/>
  <c r="J1237" i="13"/>
  <c r="J1236" i="13"/>
  <c r="J1235" i="13"/>
  <c r="J1234" i="13"/>
  <c r="J1233" i="13"/>
  <c r="J1232" i="13"/>
  <c r="J1231" i="13"/>
  <c r="J1230" i="13"/>
  <c r="J1229" i="13"/>
  <c r="J1228" i="13"/>
  <c r="J1227" i="13"/>
  <c r="J1226" i="13"/>
  <c r="J1225" i="13"/>
  <c r="J1224" i="13"/>
  <c r="J1223" i="13"/>
  <c r="J1222" i="13"/>
  <c r="J1221" i="13"/>
  <c r="J1220" i="13"/>
  <c r="J1219" i="13"/>
  <c r="J1218" i="13"/>
  <c r="J1217" i="13"/>
  <c r="J1216" i="13"/>
  <c r="J1215" i="13"/>
  <c r="J1214" i="13"/>
  <c r="J1213" i="13"/>
  <c r="J1212" i="13"/>
  <c r="J1211" i="13"/>
  <c r="J1210" i="13"/>
  <c r="J1209" i="13"/>
  <c r="J1208" i="13"/>
  <c r="J1207" i="13"/>
  <c r="J1206" i="13"/>
  <c r="J1205" i="13"/>
  <c r="J1204" i="13"/>
  <c r="J1203" i="13"/>
  <c r="J1202" i="13"/>
  <c r="J1201" i="13"/>
  <c r="J1200" i="13"/>
  <c r="J1199" i="13"/>
  <c r="J1198" i="13"/>
  <c r="J1197" i="13"/>
  <c r="J1196" i="13"/>
  <c r="J1195" i="13"/>
  <c r="J1194" i="13"/>
  <c r="J1193" i="13"/>
  <c r="J1192" i="13"/>
  <c r="J1191" i="13"/>
  <c r="J1190" i="13"/>
  <c r="J1189" i="13"/>
  <c r="J1188" i="13"/>
  <c r="J1187" i="13"/>
  <c r="J1186" i="13"/>
  <c r="J1185" i="13"/>
  <c r="J1184" i="13"/>
  <c r="J1183" i="13"/>
  <c r="J1182" i="13"/>
  <c r="J1181" i="13"/>
  <c r="J1180" i="13"/>
  <c r="J1179" i="13"/>
  <c r="J1178" i="13"/>
  <c r="J1177" i="13"/>
  <c r="J1176" i="13"/>
  <c r="J1175" i="13"/>
  <c r="J1174" i="13"/>
  <c r="J1173" i="13"/>
  <c r="J1172" i="13"/>
  <c r="J1171" i="13"/>
  <c r="J1170" i="13"/>
  <c r="J1169" i="13"/>
  <c r="J1168" i="13"/>
  <c r="J1167" i="13"/>
  <c r="J1166" i="13"/>
  <c r="J1165" i="13"/>
  <c r="J1164" i="13"/>
  <c r="J1163" i="13"/>
  <c r="J1162" i="13"/>
  <c r="J1161" i="13"/>
  <c r="J1160" i="13"/>
  <c r="J1159" i="13"/>
  <c r="J1158" i="13"/>
  <c r="J1157" i="13"/>
  <c r="J1156" i="13"/>
  <c r="J1155" i="13"/>
  <c r="J1153" i="13"/>
  <c r="J1152" i="13"/>
  <c r="J1151" i="13"/>
  <c r="J1150" i="13"/>
  <c r="J1149" i="13"/>
  <c r="J1148" i="13"/>
  <c r="J1147" i="13"/>
  <c r="J1146" i="13"/>
  <c r="J1145" i="13"/>
  <c r="J1144" i="13"/>
  <c r="J1143" i="13"/>
  <c r="J1142" i="13"/>
  <c r="J1141" i="13"/>
  <c r="J1140" i="13"/>
  <c r="J1139" i="13"/>
  <c r="J1138" i="13"/>
  <c r="J1137" i="13"/>
  <c r="J1136" i="13"/>
  <c r="J1135" i="13"/>
  <c r="J1134" i="13"/>
  <c r="J1133" i="13"/>
  <c r="J1132" i="13"/>
  <c r="J1131" i="13"/>
  <c r="J1130" i="13"/>
  <c r="J1129" i="13"/>
  <c r="J1128" i="13"/>
  <c r="J1127" i="13"/>
  <c r="J1126" i="13"/>
  <c r="J1125" i="13"/>
  <c r="J1124" i="13"/>
  <c r="J1123" i="13"/>
  <c r="J1122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5" i="13"/>
  <c r="J1104" i="13"/>
  <c r="J1103" i="13"/>
  <c r="J1102" i="13"/>
  <c r="J1101" i="13"/>
  <c r="J1100" i="13"/>
  <c r="J1099" i="13"/>
  <c r="J1098" i="13"/>
  <c r="J1097" i="13"/>
  <c r="J1095" i="13"/>
  <c r="J1094" i="13"/>
  <c r="J1093" i="13"/>
  <c r="J1092" i="13"/>
  <c r="J1091" i="13"/>
  <c r="J1090" i="13"/>
  <c r="J1088" i="13"/>
  <c r="J1085" i="13"/>
  <c r="J1084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8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3" i="13"/>
  <c r="J1052" i="13"/>
  <c r="J1051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3" i="13"/>
  <c r="J1022" i="13"/>
  <c r="J1021" i="13"/>
  <c r="J1020" i="13"/>
  <c r="J1019" i="13"/>
  <c r="J1018" i="13"/>
  <c r="J1017" i="13"/>
  <c r="J1016" i="13"/>
  <c r="J1015" i="13"/>
  <c r="J1014" i="13"/>
  <c r="J1013" i="13"/>
  <c r="J1010" i="13"/>
  <c r="J1007" i="13"/>
  <c r="J1006" i="13"/>
  <c r="J1005" i="13"/>
  <c r="J1004" i="13"/>
  <c r="J1003" i="13"/>
  <c r="J1002" i="13"/>
  <c r="J1001" i="13"/>
  <c r="J998" i="13"/>
  <c r="J997" i="13"/>
  <c r="J996" i="13"/>
  <c r="J994" i="13"/>
  <c r="J993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4" i="13"/>
  <c r="J973" i="13"/>
  <c r="J972" i="13"/>
  <c r="J971" i="13"/>
  <c r="J970" i="13"/>
  <c r="J969" i="13"/>
  <c r="J968" i="13"/>
  <c r="J967" i="13"/>
  <c r="J963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3" i="13"/>
  <c r="J942" i="13"/>
  <c r="J941" i="13"/>
  <c r="J940" i="13"/>
  <c r="J939" i="13"/>
  <c r="J936" i="13"/>
  <c r="J935" i="13"/>
  <c r="J934" i="13"/>
  <c r="J933" i="13"/>
  <c r="J931" i="13"/>
  <c r="J929" i="13"/>
  <c r="J928" i="13"/>
  <c r="J927" i="13"/>
  <c r="J926" i="13"/>
  <c r="J925" i="13"/>
  <c r="J924" i="13"/>
  <c r="J923" i="13"/>
  <c r="J922" i="13"/>
  <c r="J921" i="13"/>
  <c r="J920" i="13"/>
  <c r="J914" i="13"/>
  <c r="J912" i="13"/>
  <c r="J910" i="13"/>
  <c r="J908" i="13"/>
  <c r="J906" i="13"/>
  <c r="J904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68" i="13"/>
  <c r="J867" i="13"/>
  <c r="J866" i="13"/>
  <c r="J865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35" i="13"/>
  <c r="J834" i="13"/>
  <c r="J833" i="13"/>
  <c r="J824" i="13"/>
  <c r="J823" i="13"/>
  <c r="J822" i="13"/>
  <c r="J821" i="13"/>
  <c r="J820" i="13"/>
  <c r="J818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0" i="13"/>
  <c r="J779" i="13"/>
  <c r="J777" i="13"/>
  <c r="J776" i="13"/>
  <c r="J775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1" i="13"/>
  <c r="J749" i="13"/>
  <c r="J748" i="13"/>
  <c r="J745" i="13"/>
  <c r="J743" i="13"/>
  <c r="J742" i="13"/>
  <c r="J741" i="13"/>
  <c r="J738" i="13"/>
  <c r="J736" i="13"/>
  <c r="J734" i="13"/>
  <c r="J733" i="13"/>
  <c r="J732" i="13"/>
  <c r="J731" i="13"/>
  <c r="J730" i="13"/>
  <c r="J729" i="13"/>
  <c r="J728" i="13"/>
  <c r="J727" i="13"/>
  <c r="J726" i="13"/>
  <c r="J725" i="13"/>
  <c r="J723" i="13"/>
  <c r="J722" i="13"/>
  <c r="J721" i="13"/>
  <c r="J720" i="13"/>
  <c r="J719" i="13"/>
  <c r="J718" i="13"/>
  <c r="J717" i="13"/>
  <c r="J716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1" i="13"/>
  <c r="J670" i="13"/>
  <c r="J669" i="13"/>
  <c r="J668" i="13"/>
  <c r="J667" i="13"/>
  <c r="J666" i="13"/>
  <c r="J664" i="13"/>
  <c r="J663" i="13"/>
  <c r="J662" i="13"/>
  <c r="J661" i="13"/>
  <c r="J660" i="13"/>
  <c r="J659" i="13"/>
  <c r="J658" i="13"/>
  <c r="J655" i="13"/>
  <c r="J654" i="13"/>
  <c r="J653" i="13"/>
  <c r="J652" i="13"/>
  <c r="J651" i="13"/>
  <c r="J650" i="13"/>
  <c r="J649" i="13"/>
  <c r="J648" i="13"/>
  <c r="J647" i="13"/>
  <c r="J646" i="13"/>
  <c r="J645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28" i="13"/>
  <c r="J627" i="13"/>
  <c r="J626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0" i="13"/>
  <c r="J469" i="13"/>
  <c r="J467" i="13"/>
  <c r="J466" i="13"/>
  <c r="J465" i="13"/>
  <c r="J464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59" i="13"/>
  <c r="J358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6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1" i="13"/>
  <c r="J280" i="13"/>
  <c r="J279" i="13"/>
  <c r="J278" i="13"/>
  <c r="J277" i="13"/>
  <c r="J276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3" i="13"/>
  <c r="J242" i="13"/>
  <c r="J241" i="13"/>
  <c r="J240" i="13"/>
  <c r="J239" i="13"/>
  <c r="J238" i="13"/>
  <c r="J237" i="13"/>
  <c r="J236" i="13"/>
  <c r="J234" i="13"/>
  <c r="J232" i="13"/>
  <c r="J229" i="13"/>
  <c r="J228" i="13"/>
  <c r="J227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67" i="13"/>
  <c r="J166" i="13"/>
  <c r="J164" i="13"/>
  <c r="J163" i="13"/>
  <c r="J162" i="13"/>
  <c r="J161" i="13"/>
  <c r="J160" i="13"/>
  <c r="J159" i="13"/>
  <c r="J158" i="13"/>
  <c r="J157" i="13"/>
  <c r="J156" i="13"/>
  <c r="J154" i="13"/>
  <c r="J153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7" i="13"/>
  <c r="J136" i="13"/>
  <c r="J135" i="13"/>
  <c r="J134" i="13"/>
  <c r="J133" i="13"/>
  <c r="J132" i="13"/>
  <c r="J131" i="13"/>
  <c r="J130" i="13"/>
  <c r="J129" i="13"/>
  <c r="J127" i="13"/>
  <c r="J126" i="13"/>
  <c r="J125" i="13"/>
  <c r="J124" i="13"/>
  <c r="J123" i="13"/>
  <c r="J122" i="13"/>
  <c r="J121" i="13"/>
  <c r="J119" i="13"/>
  <c r="J118" i="13"/>
  <c r="J117" i="13"/>
  <c r="J116" i="13"/>
  <c r="J115" i="13"/>
  <c r="J114" i="13"/>
  <c r="J113" i="13"/>
  <c r="J112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6" i="13"/>
  <c r="J95" i="13"/>
  <c r="J93" i="13"/>
  <c r="J91" i="13"/>
  <c r="J90" i="13"/>
  <c r="J89" i="13"/>
  <c r="J88" i="13"/>
  <c r="J87" i="13"/>
  <c r="J86" i="13"/>
  <c r="J85" i="13"/>
  <c r="J82" i="13"/>
  <c r="J81" i="13"/>
  <c r="J80" i="13"/>
  <c r="J79" i="13"/>
  <c r="J77" i="13"/>
  <c r="J75" i="13"/>
  <c r="J74" i="13"/>
  <c r="J73" i="13"/>
  <c r="J72" i="13"/>
  <c r="J71" i="13"/>
  <c r="J70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3" i="13"/>
  <c r="J52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5" i="13"/>
  <c r="J31" i="13"/>
  <c r="J29" i="13"/>
  <c r="J28" i="13"/>
  <c r="J27" i="13"/>
  <c r="J26" i="13"/>
  <c r="J24" i="13"/>
  <c r="J20" i="13"/>
  <c r="J19" i="13"/>
  <c r="J17" i="13"/>
  <c r="J16" i="13"/>
  <c r="J15" i="13"/>
  <c r="J14" i="13"/>
  <c r="J13" i="13"/>
  <c r="J12" i="13"/>
  <c r="J11" i="13"/>
  <c r="J10" i="13"/>
  <c r="J9" i="13"/>
  <c r="J8" i="13"/>
  <c r="J6" i="13"/>
  <c r="J4" i="13"/>
  <c r="J3" i="13"/>
  <c r="J2" i="13"/>
  <c r="C108" i="3" l="1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</calcChain>
</file>

<file path=xl/sharedStrings.xml><?xml version="1.0" encoding="utf-8"?>
<sst xmlns="http://schemas.openxmlformats.org/spreadsheetml/2006/main" count="24530" uniqueCount="6454">
  <si>
    <t>Agent</t>
  </si>
  <si>
    <t>UPC Number</t>
  </si>
  <si>
    <t>EUROVINTAGE INTERNATIONAL INC</t>
  </si>
  <si>
    <t>FRANCE RED - RHONE COTES DU RHONE</t>
  </si>
  <si>
    <t>0544031 Chateau D'Aigueville Cdr Villages Red Aoc</t>
  </si>
  <si>
    <t xml:space="preserve">  750 ML</t>
  </si>
  <si>
    <t>3760004140009</t>
  </si>
  <si>
    <t>FRANCE WHITE - SOUTH SAUVIGNON BLANC</t>
  </si>
  <si>
    <t xml:space="preserve"> 1500 ML</t>
  </si>
  <si>
    <t>NOBLE ESTATES WINES &amp; SPIRITS INC.</t>
  </si>
  <si>
    <t>FRANCE RED - SOUTH BLEND</t>
  </si>
  <si>
    <t>0630657 Labet Cotes Du Rhone Aoc</t>
  </si>
  <si>
    <t>098539001032</t>
  </si>
  <si>
    <t>ARTERRA WINES CANADA INC.</t>
  </si>
  <si>
    <t>FRANCE RED - SOUTH MERLOT</t>
  </si>
  <si>
    <t>0407544 Philippe De Rothschild Merlot Vdp</t>
  </si>
  <si>
    <t>878448002647</t>
  </si>
  <si>
    <t>0542332 Philippe De Rothschild Merlot Vdp</t>
  </si>
  <si>
    <t>878448003170</t>
  </si>
  <si>
    <t>FRANCE RED - SOUTH CABERNET SAUVIGNON</t>
  </si>
  <si>
    <t>0407551 Philippe De Rothschild Cabernet Sauvignon Pays D'Oc</t>
  </si>
  <si>
    <t>878448002630</t>
  </si>
  <si>
    <t>0542340 Philippe De Rothschild Cabernet Sauvignon Pays D'Oc</t>
  </si>
  <si>
    <t>878448003163</t>
  </si>
  <si>
    <t>FRANCE RED - SOUTH PINOT NOIR</t>
  </si>
  <si>
    <t>0628289 Philippe De Rothschild Pinot Noir Pays D'Oc</t>
  </si>
  <si>
    <t>878448000018</t>
  </si>
  <si>
    <t>FRANCE RED - BORDEAUX</t>
  </si>
  <si>
    <t>0000943 Mouton Cadet Bordeaux Red Aoc</t>
  </si>
  <si>
    <t>878448002609</t>
  </si>
  <si>
    <t>FRANCE WHITE - SOUTH CHARDONNAY</t>
  </si>
  <si>
    <t>0407528 Philippe De Rothschild Chardonnay Pays D'Oc</t>
  </si>
  <si>
    <t>878448002678</t>
  </si>
  <si>
    <t>0407536 Philippe De Rothschild Sauvignon Blanc Pays D'Oc</t>
  </si>
  <si>
    <t>878448002661</t>
  </si>
  <si>
    <t>DIAGEO CANADA INC.</t>
  </si>
  <si>
    <t>FRANCE WHITE - SOUTH BLENDS</t>
  </si>
  <si>
    <t>0059568 Le Piat D'Or Blanc</t>
  </si>
  <si>
    <t>3171310000152</t>
  </si>
  <si>
    <t>HALPERN ENTERPRISES</t>
  </si>
  <si>
    <t>FRANCE RED - BURGUNDY GAMAY</t>
  </si>
  <si>
    <t>0383448 Louis Jadot Coteaux Bourguignons</t>
  </si>
  <si>
    <t>3535921290003</t>
  </si>
  <si>
    <t>FRANCE WHITE - BURGUNDY CHARDONNAY</t>
  </si>
  <si>
    <t>0164145 Louis Jadot Chardonnay Macon-Villages</t>
  </si>
  <si>
    <t>3535926020001</t>
  </si>
  <si>
    <t>CHARTON HOBBS INC</t>
  </si>
  <si>
    <t>0251082 B &amp; G Partager Domiane La Gardie Merlot</t>
  </si>
  <si>
    <t>3035131115009</t>
  </si>
  <si>
    <t xml:space="preserve"> 1000 ML</t>
  </si>
  <si>
    <t>0621680 French Rabbit Cabernet Sauvignon Carton Pays D'Oc</t>
  </si>
  <si>
    <t>604174001698</t>
  </si>
  <si>
    <t>0582775 Baf Heritage Du Conseiller Pinot Noir</t>
  </si>
  <si>
    <t>3340180010770</t>
  </si>
  <si>
    <t>0000513 Mommessin Cuvee St Pierre Rouge</t>
  </si>
  <si>
    <t>3264380079972</t>
  </si>
  <si>
    <t>0031211 Mommessin Export St Pierre Rouge</t>
  </si>
  <si>
    <t>3264380079989</t>
  </si>
  <si>
    <t>0086710 B &amp; G Cuvee Speciale Rouge</t>
  </si>
  <si>
    <t>3035131625300</t>
  </si>
  <si>
    <t>0186064 B &amp; G Partager Rouge</t>
  </si>
  <si>
    <t>3035131630304</t>
  </si>
  <si>
    <t>0263640 La Vieille Ferme Cotes Du Ventoux Aoc</t>
  </si>
  <si>
    <t>631470000018</t>
  </si>
  <si>
    <t>0447896 La Vieille Ferme Cotes Du Ventoux</t>
  </si>
  <si>
    <t>631470000025</t>
  </si>
  <si>
    <t>FRANCE RED - CHATEAUNEUF DU PAPE/RHONE CRUS</t>
  </si>
  <si>
    <t>0042242 Mommessin Chateauneuf-Du-Pape Aoc</t>
  </si>
  <si>
    <t>3264380016120</t>
  </si>
  <si>
    <t>FRANCE RED - BEAUJOLAIS</t>
  </si>
  <si>
    <t>0009431 Bouchard Aine &amp; Fils Beaujolais Superieur</t>
  </si>
  <si>
    <t>3340180003598</t>
  </si>
  <si>
    <t>0301895 Bouchard Aine &amp; Fils Beaujolais Superieur</t>
  </si>
  <si>
    <t>3340180007794</t>
  </si>
  <si>
    <t>0897934 Mommessin Beaujolais Nouveau*</t>
  </si>
  <si>
    <t>3264380082804</t>
  </si>
  <si>
    <t>0621706 French Rabbit Chardonnay Carton Pays D'Oc</t>
  </si>
  <si>
    <t>604174001674</t>
  </si>
  <si>
    <t>0081521 B &amp; G Cuvee Speciale Blanc</t>
  </si>
  <si>
    <t>3035131652306</t>
  </si>
  <si>
    <t>0150078 B &amp; G Partager Blanc</t>
  </si>
  <si>
    <t>3035131654300</t>
  </si>
  <si>
    <t>0459974 Jcb Les Ursulines Bourgogne Chardonnay Aoc</t>
  </si>
  <si>
    <t>3260980023636</t>
  </si>
  <si>
    <t>FRANCE WHITE - RHONE WHITE</t>
  </si>
  <si>
    <t>631470000056</t>
  </si>
  <si>
    <t>631470000049</t>
  </si>
  <si>
    <t>LIFFORD WINE &amp; SPIRITS</t>
  </si>
  <si>
    <t>0583047 Laurent Miquel Pere Et Fils Merlot Doc Igp</t>
  </si>
  <si>
    <t>3571710002051</t>
  </si>
  <si>
    <t>0157909 Laurent Miquel Pere Et Fils Chardonnay D'Oc</t>
  </si>
  <si>
    <t>3571710002044</t>
  </si>
  <si>
    <t>H.H.D. IMPORTS</t>
  </si>
  <si>
    <t>FRANCE RED - SOUTH WEST</t>
  </si>
  <si>
    <t>3500610081576</t>
  </si>
  <si>
    <t>PMA CANADA LTD.</t>
  </si>
  <si>
    <t>0030072 Chateau Timberlay Bordeaux Superieur Aoc</t>
  </si>
  <si>
    <t>3305160001247</t>
  </si>
  <si>
    <t>UNIVINS AND SPIRITS CANADA INC.</t>
  </si>
  <si>
    <t>0669010 Lulu B Pinot Noir Pays D'Oc</t>
  </si>
  <si>
    <t>604174001728</t>
  </si>
  <si>
    <t>0361691 Chateau De Vaugelas Corbieres Aoc Le Prieure</t>
  </si>
  <si>
    <t>851786000254</t>
  </si>
  <si>
    <t>0426031 Cuvee Mythique Halloween Edition Pays Doc*</t>
  </si>
  <si>
    <t>3308440023380</t>
  </si>
  <si>
    <t>0008979 Rodet Cotes Du Rhone Aoc</t>
  </si>
  <si>
    <t>011373008838</t>
  </si>
  <si>
    <t>CHURCHILL CELLARS LTD.</t>
  </si>
  <si>
    <t>0522649 Patriarche Pinot Noir Pays D'Oc</t>
  </si>
  <si>
    <t>3040072467681</t>
  </si>
  <si>
    <t>0554154 Le Reveil Malbec Cotes Du Lot Igp</t>
  </si>
  <si>
    <t>3569401009755</t>
  </si>
  <si>
    <t>0665430 A De Luze &amp; Fils Chateau Bel Air Bordeaux Aoc</t>
  </si>
  <si>
    <t>603568011046</t>
  </si>
  <si>
    <t>0110197 Cellier Des Dauphins Carte Noire Cdr Aoc</t>
  </si>
  <si>
    <t>3179070214000</t>
  </si>
  <si>
    <t>0385385 Les Dauphins Cotes Du Rhone Reserve Red Aoc</t>
  </si>
  <si>
    <t>3179077470195</t>
  </si>
  <si>
    <t>0464669 Cellier Des Dauphins Prestige Red Cotes Du Rh</t>
  </si>
  <si>
    <t xml:space="preserve">  250 ML</t>
  </si>
  <si>
    <t>3179070184013</t>
  </si>
  <si>
    <t>0002881 Pisse-Dru Beaujolais</t>
  </si>
  <si>
    <t>3040072510509</t>
  </si>
  <si>
    <t>0450205 Les Dauphins Cotes Du Rhone Reserve White Aoc</t>
  </si>
  <si>
    <t>3179077472151</t>
  </si>
  <si>
    <t>0496349 Cellier Des Dauphins Pres Wht Cdr Aoc</t>
  </si>
  <si>
    <t>3179070188011</t>
  </si>
  <si>
    <t>0234815 Gerard Bertrand Cabernet Sauvignon Pays D'Oc</t>
  </si>
  <si>
    <t>3514123101706</t>
  </si>
  <si>
    <t>SELECT WINE MERCHANTS INC.</t>
  </si>
  <si>
    <t>FRANCE RED - MEDOC/ST EMILION/POMEROL</t>
  </si>
  <si>
    <t>0535849 Ogier Heritages Cotes Du Rhone Aoc</t>
  </si>
  <si>
    <t>714320135006</t>
  </si>
  <si>
    <t>0569095 Ogier Cotes Du Ventoux Aoc</t>
  </si>
  <si>
    <t>714320133002</t>
  </si>
  <si>
    <t>FRANCE WHITE - SOUTH VIOGNIER</t>
  </si>
  <si>
    <t>0377622 Laroche Viognier De La Chevaliere</t>
  </si>
  <si>
    <t>3546680016476</t>
  </si>
  <si>
    <t>FRANCE WHITE - BURGUNDY CHABLIS</t>
  </si>
  <si>
    <t>0289124 Laroche Saint Martin Chablis</t>
  </si>
  <si>
    <t>3292060010045</t>
  </si>
  <si>
    <t>MARK ANTHONY WINE &amp; SPIRITS</t>
  </si>
  <si>
    <t>0142406 J.P. Chenet Pinot Noir Reserve Vin De France</t>
  </si>
  <si>
    <t>3500610049736</t>
  </si>
  <si>
    <t>3263286301323</t>
  </si>
  <si>
    <t>0470302 Vive La Vie Grenache Syrah Marselan Vdfrance</t>
  </si>
  <si>
    <t>3263280111270</t>
  </si>
  <si>
    <t>0621995 J.P. Chenet Prem De Cuvee Mer Cab Pays D' Oc</t>
  </si>
  <si>
    <t>3500610014789</t>
  </si>
  <si>
    <t>0152587 Chateau Saint-Germain Bordeaux Superieur Aoc</t>
  </si>
  <si>
    <t>3159560600100</t>
  </si>
  <si>
    <t>3159560527018</t>
  </si>
  <si>
    <t>0293498 Brotte La Fiole Cote Du Rhone Aoc</t>
  </si>
  <si>
    <t>3217661015343</t>
  </si>
  <si>
    <t>0012286 Anselme La Fiole Du Pape Cdp Aoc</t>
  </si>
  <si>
    <t>3217661012519</t>
  </si>
  <si>
    <t>FRANCE RED - BURGUNDY PINOT NOIR</t>
  </si>
  <si>
    <t>0069914 Latour Pinot Noir</t>
  </si>
  <si>
    <t>3566921002976</t>
  </si>
  <si>
    <t>0297630 Latour Pinot Noir</t>
  </si>
  <si>
    <t xml:space="preserve">  375 ML</t>
  </si>
  <si>
    <t>3566922002975</t>
  </si>
  <si>
    <t>0361014 Latour Bourgogne Gamay</t>
  </si>
  <si>
    <t>3566921000729</t>
  </si>
  <si>
    <t>0366476 Art's Beaujolais Primeur Nouveau.*</t>
  </si>
  <si>
    <t>3250670700220</t>
  </si>
  <si>
    <t>0255885 J.P. Chenet Chardonnay Reserve Pays D'Doc</t>
  </si>
  <si>
    <t>641586130042</t>
  </si>
  <si>
    <t>0470211 Vive La Vie Blanc Colombard Gros Manseng Vdfr</t>
  </si>
  <si>
    <t>3263280113816</t>
  </si>
  <si>
    <t>0055533 Latour Chardonnay Bourgogne</t>
  </si>
  <si>
    <t>3566921001177</t>
  </si>
  <si>
    <t>0297622 Latour Chardonnay Bourgogne</t>
  </si>
  <si>
    <t>3566922001176</t>
  </si>
  <si>
    <t>0449199 Brotte Cotes Du Rhone Esprit Barville White</t>
  </si>
  <si>
    <t>3217661025915</t>
  </si>
  <si>
    <t>PHILIPPE DANDURAND WINES LTD.</t>
  </si>
  <si>
    <t>0243360 Kressmann Selection Merlot</t>
  </si>
  <si>
    <t>3258691404646</t>
  </si>
  <si>
    <t>0245324 Les Jamelles Merlot Vin De Pays D'Oc</t>
  </si>
  <si>
    <t>3525490015992</t>
  </si>
  <si>
    <t>0470039 La Belle Angele Merlot Vdfrance</t>
  </si>
  <si>
    <t>3525490097257</t>
  </si>
  <si>
    <t>0293159 Les Jamelles Cabernet Sauvignon Pays D'Oc</t>
  </si>
  <si>
    <t>3525490015978</t>
  </si>
  <si>
    <t>0184069 Hob Nob Pinot Noir Pays D'Oc</t>
  </si>
  <si>
    <t>3351650012514</t>
  </si>
  <si>
    <t>0128520 L'Epayrie Special Reserve Rouge</t>
  </si>
  <si>
    <t>3451788000022</t>
  </si>
  <si>
    <t>0214080 L'Epayrie Special Reserve Rouge</t>
  </si>
  <si>
    <t>3451788000046</t>
  </si>
  <si>
    <t>0468132 Hob Nob Wicked Red Limited Edition*</t>
  </si>
  <si>
    <t>3351650016987</t>
  </si>
  <si>
    <t>0470096 Marius Rouge Pays D'Oc</t>
  </si>
  <si>
    <t>0421073 Chateauneuf-Du-Pape, Aoc Chapoutier Lgm</t>
  </si>
  <si>
    <t>3391184190050</t>
  </si>
  <si>
    <t>0891846 Duboeuf Nouveau*</t>
  </si>
  <si>
    <t>3351650006667</t>
  </si>
  <si>
    <t>0122077 Georges Duboeuf Beaujolais-Villages</t>
  </si>
  <si>
    <t>3351650000078</t>
  </si>
  <si>
    <t>0212480 Georges Duboeuf Beaujolais Aoc</t>
  </si>
  <si>
    <t>3351650000061</t>
  </si>
  <si>
    <t>0213934 Georges Duboeuf Beaujolais Brouilly</t>
  </si>
  <si>
    <t>3351650001662</t>
  </si>
  <si>
    <t>0526327 Georges Duboeuf Beaujolais</t>
  </si>
  <si>
    <t>3351650004564</t>
  </si>
  <si>
    <t>0232710 Hob Nob Chardonnay Pays D'Oc</t>
  </si>
  <si>
    <t>3351650012422</t>
  </si>
  <si>
    <t>0243345 Kressmann Selection Chardonnay</t>
  </si>
  <si>
    <t>3258691404622</t>
  </si>
  <si>
    <t>0243352 Kressmann Selection Chardonnay</t>
  </si>
  <si>
    <t>3258691404943</t>
  </si>
  <si>
    <t>0465146 Les Jamelles Sauvignon Blanc Pays Doc</t>
  </si>
  <si>
    <t>650298010115</t>
  </si>
  <si>
    <t>0109017 L'Epayrie Blanc</t>
  </si>
  <si>
    <t>3451788200026</t>
  </si>
  <si>
    <t>0214072 L'Epayrie Blanc</t>
  </si>
  <si>
    <t>3451788200040</t>
  </si>
  <si>
    <t>0479337 La Belle Angele Colombard-Sauv Blanc Vdfrance</t>
  </si>
  <si>
    <t>3525490097189</t>
  </si>
  <si>
    <t>0284026 Joseph Drouhin Chablis Drouhin-Vaudon</t>
  </si>
  <si>
    <t>012086322310</t>
  </si>
  <si>
    <t>0245340 Chapoutier Belleruche Cdr White Aoc</t>
  </si>
  <si>
    <t>MAJESTIC WINE CELLARS</t>
  </si>
  <si>
    <t>WINEWORLD IMPORTERS &amp; EXPORTERS LTD</t>
  </si>
  <si>
    <t>BRAVE NEW WINES</t>
  </si>
  <si>
    <t>0618025 Fat Bastard Bloody Red*</t>
  </si>
  <si>
    <t>3700067803763</t>
  </si>
  <si>
    <t>WOODMAN WINES &amp; SPIRITS</t>
  </si>
  <si>
    <t>0325142 Bouchard P &amp; F Beaune Du Chateau Premier Cru</t>
  </si>
  <si>
    <t>3337690136038</t>
  </si>
  <si>
    <t>0605667 Bouchard Pere &amp; Fils Pinot Noir Bourgogne</t>
  </si>
  <si>
    <t>3337690172975</t>
  </si>
  <si>
    <t>0553925 La Petite Hitaire Blanc Cotes Du Gascogne Igp</t>
  </si>
  <si>
    <t>3359884182010</t>
  </si>
  <si>
    <t>0051573 Bouchard Pere &amp; Fils Macon-Lugny St-Pierre</t>
  </si>
  <si>
    <t>3337690172036</t>
  </si>
  <si>
    <t>0056580 Bouchard Pere &amp; Fils Pouilly-Fuisse</t>
  </si>
  <si>
    <t>3337690172999</t>
  </si>
  <si>
    <t>0051466 Bouchard Pere &amp; Fils Petit Chablis</t>
  </si>
  <si>
    <t>3337690175556</t>
  </si>
  <si>
    <t>0610857 Fat Bastard Merlot Vdp</t>
  </si>
  <si>
    <t>3700067802346</t>
  </si>
  <si>
    <t>0028506 Fat Bastard Cabernet Sauvignon Pays D'Oc</t>
  </si>
  <si>
    <t>3700067803145</t>
  </si>
  <si>
    <t>FRANCE RED - SOUTH SHIRAZ/SYRAH</t>
  </si>
  <si>
    <t>0156190 Fat Bastard Syrah Pays D'Oc</t>
  </si>
  <si>
    <t>3700067803404</t>
  </si>
  <si>
    <t>0563122 Fat Bastard Syrah Pays D'Oc</t>
  </si>
  <si>
    <t>3700067800717</t>
  </si>
  <si>
    <t>0543850 G. Meffre Hommage Cotes Du Rhone Aop</t>
  </si>
  <si>
    <t>3142920004151</t>
  </si>
  <si>
    <t>0543868 La Chasse Grande Reserve Vacqueyras</t>
  </si>
  <si>
    <t>3142920021462</t>
  </si>
  <si>
    <t>0563130 Fat Bastard Chardonnay Pays D'Oc</t>
  </si>
  <si>
    <t>3700067800045</t>
  </si>
  <si>
    <t>0472555 F Lurton Fumees Blanches Sauv Blanc Vdfrance</t>
  </si>
  <si>
    <t>635335961957</t>
  </si>
  <si>
    <t>B. COJOCARU AGENCIES INC.</t>
  </si>
  <si>
    <t>0539742 Dubouillon Beaujolais Nouveau Aop*</t>
  </si>
  <si>
    <t>3436730001005</t>
  </si>
  <si>
    <t>BARRIQUE WINE IMPORTS LTD.</t>
  </si>
  <si>
    <t>0420000 Chateau Canteloup, Medoc Aoc</t>
  </si>
  <si>
    <t>335028112108</t>
  </si>
  <si>
    <t>DIONYSUS WINES &amp; SPIRITS LTD.</t>
  </si>
  <si>
    <t>0336743 Yvon Mau Merlot Vdp</t>
  </si>
  <si>
    <t>3192371011734</t>
  </si>
  <si>
    <t>0572370 Yvon Mau Merlot Vdp</t>
  </si>
  <si>
    <t>3192371038250</t>
  </si>
  <si>
    <t>0610154 Yvon Mau Cabernet Sauvignon Igp</t>
  </si>
  <si>
    <t>3192371011727</t>
  </si>
  <si>
    <t>0470252 Volo Biou Grenache Vin De Pays D'Oc</t>
  </si>
  <si>
    <t>3192371115920</t>
  </si>
  <si>
    <t>0166934 C'Est La Vie Pinot Noir Syrah</t>
  </si>
  <si>
    <t>087113115227</t>
  </si>
  <si>
    <t>0479832 Chateau Fongaban Cotes De Castillon Bord Org</t>
  </si>
  <si>
    <t>3192371119171</t>
  </si>
  <si>
    <t>0166959 Albert Bichot Bourgogne Pinot Noir Aoc</t>
  </si>
  <si>
    <t>087113110918</t>
  </si>
  <si>
    <t>0553941 Volo Biou Sauvignon Cotes Du Gascogne Igp</t>
  </si>
  <si>
    <t>3192371121051</t>
  </si>
  <si>
    <t>0458851 Albert Bichot Chablis Aoc</t>
  </si>
  <si>
    <t>087113111809</t>
  </si>
  <si>
    <t>AUTHENTIC WINE &amp; SPIRITS MERCHANTS</t>
  </si>
  <si>
    <t>0163469 Piat D'Or Merlot</t>
  </si>
  <si>
    <t>5010103926836</t>
  </si>
  <si>
    <t>0163477 Piat D'Or Merlot</t>
  </si>
  <si>
    <t>0582783 Les Tannes En Occitanie Merlot Igp</t>
  </si>
  <si>
    <t>3760040426020</t>
  </si>
  <si>
    <t>0293134 Jean Claude Mas Cb Sv Mr Res Pays D'Oc</t>
  </si>
  <si>
    <t>3760040426358</t>
  </si>
  <si>
    <t>0617225 Domaine De Serame Cabernet Sauvignon Pay D'Oc Igp Organic</t>
  </si>
  <si>
    <t>3500610120091</t>
  </si>
  <si>
    <t>0442228 Jean Claude Mas Syrah Reserve Pays D'Oc</t>
  </si>
  <si>
    <t>3760040428376</t>
  </si>
  <si>
    <t>0470021 Cote Mas Rouge Intense Vdfrance</t>
  </si>
  <si>
    <t>3760040426471</t>
  </si>
  <si>
    <t>0391458 Louis Bernard Cotes Du Rhone Villages Aoc</t>
  </si>
  <si>
    <t>604174000271</t>
  </si>
  <si>
    <t>0581645 Louis Bernard Cotes Du Rhone Aoc</t>
  </si>
  <si>
    <t>604174000639</t>
  </si>
  <si>
    <t>0163444 Piat D'Or Chardonnay</t>
  </si>
  <si>
    <t>5010103926560</t>
  </si>
  <si>
    <t>0163451 Piat D'Or Chardonnay Vdfrance</t>
  </si>
  <si>
    <t>5010103926812</t>
  </si>
  <si>
    <t>0469999 Jean Claude Mas Origines Martinolles Chrd Doc</t>
  </si>
  <si>
    <t>3760040431345</t>
  </si>
  <si>
    <t>0470013 Cote Mas Blanc Mediterranee Vdfrance</t>
  </si>
  <si>
    <t>3760040426464</t>
  </si>
  <si>
    <t>FRANCE WHITE - BURGUNDY OTHER</t>
  </si>
  <si>
    <t>0053868 Jaffelin Bourgogne Aligote Aoc</t>
  </si>
  <si>
    <t>3394210000842</t>
  </si>
  <si>
    <t>0589432 Louis Bernard Cotes Du Rhone White Aoc</t>
  </si>
  <si>
    <t>604174000974</t>
  </si>
  <si>
    <t>VINEXX</t>
  </si>
  <si>
    <t>0583088 Roux Pere &amp; Fils, Les Cotilles, Pn Vdfrance</t>
  </si>
  <si>
    <t>3362872021017</t>
  </si>
  <si>
    <t>SIGNATURE WINES &amp; SPIRITS</t>
  </si>
  <si>
    <t>0545988 Terra Vitae Cdrhone Village Organic</t>
  </si>
  <si>
    <t>3365385004393</t>
  </si>
  <si>
    <t>CARTO ENTERPRISE</t>
  </si>
  <si>
    <t>CONNEXION OENOPHILIA</t>
  </si>
  <si>
    <t>0421024 Lavau, Cotes Du Rhone Villages Aoc</t>
  </si>
  <si>
    <t>3760179110746</t>
  </si>
  <si>
    <t>TRIALTO WINE GROUP LTD.</t>
  </si>
  <si>
    <t>TERRA FIRMA WINES</t>
  </si>
  <si>
    <t>0424168 Charles Tort Old Vines Cotes Du Rhone Aoc</t>
  </si>
  <si>
    <t>3760222570015</t>
  </si>
  <si>
    <t>INTRA VINO INC</t>
  </si>
  <si>
    <t>0420992 Chateau Graves De Rabion Saint Emilion, Aoc</t>
  </si>
  <si>
    <t>3303292304274</t>
  </si>
  <si>
    <t>VINETER</t>
  </si>
  <si>
    <t>0375071 Calmel &amp; Joseph Villa Blanche Chardonnay Pays</t>
  </si>
  <si>
    <t>3760044790899</t>
  </si>
  <si>
    <t>VON TERRA ENTERPRISES LTD.</t>
  </si>
  <si>
    <t>0033605 Chateau Puyfromage Cotes De Bordeaux Aoc</t>
  </si>
  <si>
    <t>3505290101941</t>
  </si>
  <si>
    <t>RARE EARTH WINES</t>
  </si>
  <si>
    <t>0293472 Galevan Paroles De Femme Cotes Du Rhone Aoc</t>
  </si>
  <si>
    <t>187674000588</t>
  </si>
  <si>
    <t>EPIC WINES AND SPIRITS INC.</t>
  </si>
  <si>
    <t>0554139 Chavin Boeuf Bourguignon Cabernet Organic Igp</t>
  </si>
  <si>
    <t>3663852005981</t>
  </si>
  <si>
    <t>ANDREW PELLER IMPORT AGENCY</t>
  </si>
  <si>
    <t>0171314 Grand Sud Merlot</t>
  </si>
  <si>
    <t>3263286345518</t>
  </si>
  <si>
    <t>0360552 Chateau De Courteillac Bordeaux Aoc</t>
  </si>
  <si>
    <t>3452130021870</t>
  </si>
  <si>
    <t>0539734 Pardon My French Beaujolais Nouveau*</t>
  </si>
  <si>
    <t>3120581447630</t>
  </si>
  <si>
    <t>0462085 Grand Sud Chardonnay Vdfrance</t>
  </si>
  <si>
    <t>3263280107563</t>
  </si>
  <si>
    <t>SYLVESTRE WINES &amp; SPIRITS INC.</t>
  </si>
  <si>
    <t>0022384 Chateau De Gourgazaud Minervois Aoc</t>
  </si>
  <si>
    <t>ATLAS TRADING</t>
  </si>
  <si>
    <t>FRANCE WHITE - ALSACE</t>
  </si>
  <si>
    <t>0488809 14 Chablis (Earl Domaine Raoul Gautherine)</t>
  </si>
  <si>
    <t>894059002470</t>
  </si>
  <si>
    <t>FRANCE WHITE - LOIRE</t>
  </si>
  <si>
    <t>0695908 17 P.Fume Dom Des Fines Caillottes (Jean Pabi</t>
  </si>
  <si>
    <t>3281769500025</t>
  </si>
  <si>
    <t>0487868 10 Chateau L'Esperance Esperance Blaye Cotes De Bord</t>
  </si>
  <si>
    <t>3760104840014</t>
  </si>
  <si>
    <t>FRANCE RED - BURGUNDY - COTES D'OR</t>
  </si>
  <si>
    <t>0487439 14 Santenay Village Aoc (Dufouleur Pere &amp; Fils)</t>
  </si>
  <si>
    <t>3490040002237</t>
  </si>
  <si>
    <t>FRANCE RED - RHONE SOUTH</t>
  </si>
  <si>
    <t>0352039 13 Vacqueyras Rouge Aoc (Chateau Des Roques)</t>
  </si>
  <si>
    <t>3499500000080</t>
  </si>
  <si>
    <t>ALLEGRO WINE IMPORTS</t>
  </si>
  <si>
    <t>FRANCE WHITE - BURGUNDY COTE DOR</t>
  </si>
  <si>
    <t>0494997 #15 Puligny Montrachet Les Reuchaux (Seguin-Manuel</t>
  </si>
  <si>
    <t>3770941900642</t>
  </si>
  <si>
    <t>0495002 #15 Meursault Les Clous (Seguin Manuel)</t>
  </si>
  <si>
    <t>3770941901243</t>
  </si>
  <si>
    <t>400005553349</t>
  </si>
  <si>
    <t>0494989 #14 Pommard Petits Noizons (Seguin Manuel)</t>
  </si>
  <si>
    <t>3770941900918</t>
  </si>
  <si>
    <t>400005547171</t>
  </si>
  <si>
    <t>0555300 #14 Clos De Vougeot (Sas Meo-Cazumet)</t>
  </si>
  <si>
    <t>400005553004</t>
  </si>
  <si>
    <t>0555342 #12 Marsannay (Sas Meo-Cazumet)</t>
  </si>
  <si>
    <t>400005553424</t>
  </si>
  <si>
    <t>0555359 #13 Marsannay (Sas Meo-Cazumet)</t>
  </si>
  <si>
    <t>400005553592</t>
  </si>
  <si>
    <t>VINIFERA WINE SERVICES</t>
  </si>
  <si>
    <t>0118646 #14 Corton Charlemagne Gc (Bonneau Du Martray)</t>
  </si>
  <si>
    <t>3700164201349</t>
  </si>
  <si>
    <t>0497800 #14 C.M. 1er Abbaye D'Morgeot (Sarl Leroux Laing)</t>
  </si>
  <si>
    <t>400004978006</t>
  </si>
  <si>
    <t>0499780 #16puligny Montrachet Les Charmes (Alain Chavy)</t>
  </si>
  <si>
    <t>3559030000025</t>
  </si>
  <si>
    <t>0568824 #15 Chassagne Montrachet 1er Cru Baudines (Leroux-</t>
  </si>
  <si>
    <t>400005688249</t>
  </si>
  <si>
    <t>0568832 #15 St Romain Sous Le Chateau (Sarl Leroux-Laing)</t>
  </si>
  <si>
    <t>400005688324</t>
  </si>
  <si>
    <t>0499640 14 Savigny Les Beaunes (Leroux-Laing)</t>
  </si>
  <si>
    <t>400004996406</t>
  </si>
  <si>
    <t>0568808 #15 Volnay 1er Cru Les Mitans (Leroux-Laing)</t>
  </si>
  <si>
    <t>400005688089</t>
  </si>
  <si>
    <t>0568816 #15 Vosnee Romanee (Sarl Leroux-Laing)</t>
  </si>
  <si>
    <t>400005688164</t>
  </si>
  <si>
    <t>FRANCE RED - BURGUNDY OTHER</t>
  </si>
  <si>
    <t>FRANCE RED - SOUTH FRANCE</t>
  </si>
  <si>
    <t>0561258 15 Au Fil De Sol St. Chinian (Clos Bagatelle)</t>
  </si>
  <si>
    <t>659264115618</t>
  </si>
  <si>
    <t>0101543 (V) Cotes Du Rhone Vieilles Vignes (Sarl Yves Gra)</t>
  </si>
  <si>
    <t>3760099850067</t>
  </si>
  <si>
    <t>0537910 13 Gigondas Aux Lieu Dits (Sarl Yves Gras</t>
  </si>
  <si>
    <t>3760099850029</t>
  </si>
  <si>
    <t>FRANCE RED - RHONE CHATEAUNEUF DU PAPE</t>
  </si>
  <si>
    <t>0401505 #12 Chnf Chaupin (Janasse)</t>
  </si>
  <si>
    <t>400004015053</t>
  </si>
  <si>
    <t>LIQUID ASSETS</t>
  </si>
  <si>
    <t>0524306 15 Chablis 1er Cru Beauroy (Dvp)</t>
  </si>
  <si>
    <t>3379810108181</t>
  </si>
  <si>
    <t>0488866 15 Montagny Tete De Cuvee Domaine Berthenet (Vins</t>
  </si>
  <si>
    <t>3379810103704</t>
  </si>
  <si>
    <t>FRANCE RED - BURGUNDY COTE DE NUITS</t>
  </si>
  <si>
    <t>0539825 15 Nuits St. Georges Old Vines (Machard De Gramont</t>
  </si>
  <si>
    <t>3379810110047</t>
  </si>
  <si>
    <t>3760021460036</t>
  </si>
  <si>
    <t>0281147 15 Les Trois Soeurs Cotes Du Rhone (Les Grands B</t>
  </si>
  <si>
    <t>3760044890018</t>
  </si>
  <si>
    <t>0286336 15 Cairanne Cuvee Maximilien (Dom. Grands Bois)</t>
  </si>
  <si>
    <t>3760044890049</t>
  </si>
  <si>
    <t>3760044893002</t>
  </si>
  <si>
    <t>ABCON INTERNATIONAL WINE MERCHANTS</t>
  </si>
  <si>
    <t>0552927 01 Dalem Bordeaux (Bordeaux Tradition)</t>
  </si>
  <si>
    <t>048302019481</t>
  </si>
  <si>
    <t>FRANCE RED - BORDEAUX - LEFT BANK</t>
  </si>
  <si>
    <t>0524199 14 Landiras Graves (Bordeaux Tradition)</t>
  </si>
  <si>
    <t>3760235150006</t>
  </si>
  <si>
    <t>0332072 #15chassagne Montrachet 1er Cru Morgeots (Hen</t>
  </si>
  <si>
    <t>3760004140993</t>
  </si>
  <si>
    <t>0445270 12 Auxey Duresses La Cannee (Villamont)</t>
  </si>
  <si>
    <t>3760004143598</t>
  </si>
  <si>
    <t>3760004141532</t>
  </si>
  <si>
    <t>0416123 15 Chardonnay Prestige Bourgogne (Henri Villamont)</t>
  </si>
  <si>
    <t>3760004140696</t>
  </si>
  <si>
    <t>0522151 14 Montagny 1er Cru (Henri De Villamont</t>
  </si>
  <si>
    <t>3760004141914</t>
  </si>
  <si>
    <t>0556373 14 Chardonnay Bourgogne (Henri De Villamont)</t>
  </si>
  <si>
    <t>3760004143956</t>
  </si>
  <si>
    <t>FRANCE WHITE - MIDI/RHONE/PROVENCE</t>
  </si>
  <si>
    <t>0571307 #16 Lfdm Aop Chateauneuf Du Pape Vendagne Wh (Du M</t>
  </si>
  <si>
    <t>3760165370130</t>
  </si>
  <si>
    <t>0596338 #10 Chateau Palmer Alter Ego (Mahler Besse)</t>
  </si>
  <si>
    <t>3432780015160</t>
  </si>
  <si>
    <t>FRANCE RED - BORDEAUX - RIGHT BANK</t>
  </si>
  <si>
    <t>0436097 #09 Chateau La Croix Du Casse Pomerol (Mahler Besse)</t>
  </si>
  <si>
    <t>3760166210282</t>
  </si>
  <si>
    <t>0561225 #15 Corton Grand Cru Les Renardes (Henri De Villam</t>
  </si>
  <si>
    <t>3760004141259</t>
  </si>
  <si>
    <t>0571703 #15 Grands Echezeaux Gc Aoc (Henri De Villamont)</t>
  </si>
  <si>
    <t>3760004141075</t>
  </si>
  <si>
    <t>0571836 #15 Chambolle Musigny 1er Cru Les Chatelots Aoc (H</t>
  </si>
  <si>
    <t>3760004141112</t>
  </si>
  <si>
    <t>0556381 14 Pinot Noir Bourgogne (Henri De Villamont)</t>
  </si>
  <si>
    <t>3760004143970</t>
  </si>
  <si>
    <t>0155804 (V) La Grange Des Combes Red St.Chinian (Roquebrun</t>
  </si>
  <si>
    <t>3379431111942</t>
  </si>
  <si>
    <t>0171371 17 Le Ponnant Cdr Villages (Le Ferme Du Mont)</t>
  </si>
  <si>
    <t>3760165372417</t>
  </si>
  <si>
    <t>3760165372288</t>
  </si>
  <si>
    <t>0354118 15 Gigondas Jugunda (La Ferme Du Mont)</t>
  </si>
  <si>
    <t>3760165372301</t>
  </si>
  <si>
    <t>0</t>
  </si>
  <si>
    <t>0078857 #15 Chnf-Du-Pape Cotes Capelan (Le Ferme Du Mont)</t>
  </si>
  <si>
    <t>3760165372172</t>
  </si>
  <si>
    <t>0021303 13 Riesling Grand Cru Brand (Preiss-Zimmer)</t>
  </si>
  <si>
    <t>3274550560469</t>
  </si>
  <si>
    <t>0522201 12 Pinot Gris Grand Cru Hengst (Preiss-Zimmer</t>
  </si>
  <si>
    <t>1376009293193</t>
  </si>
  <si>
    <t>0540021 #12 Riesling Grand Cru Hengst Alsace (Preiss Zimme</t>
  </si>
  <si>
    <t>3274550560063</t>
  </si>
  <si>
    <t>0560391 #12 Pinot Gris Grand Cru Brand Aoc, Alsace (Preiss</t>
  </si>
  <si>
    <t>3274550760463</t>
  </si>
  <si>
    <t>FRANCE WHITE - BORDEAUX OTHER</t>
  </si>
  <si>
    <t>0099853 #07 Chateau Haut Brion Blanc (Nath. Johnston)</t>
  </si>
  <si>
    <t>400000998534</t>
  </si>
  <si>
    <t>0320416 #11 Y D'Yquem (Nath. Johnston &amp; Fils)</t>
  </si>
  <si>
    <t>3364420063937</t>
  </si>
  <si>
    <t>0421230 16 Martinon Edm Blanc</t>
  </si>
  <si>
    <t>3352708143006</t>
  </si>
  <si>
    <t>0528141 #15 S. De Suduiraut (Nath. Johnston &amp; Fils)</t>
  </si>
  <si>
    <t>3760020104986</t>
  </si>
  <si>
    <t>0573063 #11 Pavillon Blanc Du Chateau Margaux (Nath. Johnston)</t>
  </si>
  <si>
    <t>3364420085021</t>
  </si>
  <si>
    <t>0573113 #15 Pavillon Blanc Du Chateau Margaux (Nath. Johnston)</t>
  </si>
  <si>
    <t>3364420085045</t>
  </si>
  <si>
    <t>0573121 #15 Pavillon Blanc Du Chateau Margaux 1500ml (Nath. Joh</t>
  </si>
  <si>
    <t>3364420085069</t>
  </si>
  <si>
    <t>0583591 #17 R De Rieussec Bordeaux Blanc (Nath Johnston)</t>
  </si>
  <si>
    <t>3296363017107</t>
  </si>
  <si>
    <t>0584508 #97 Chateau Rieussec Sauternes Bordeaux (Nath Johnston)</t>
  </si>
  <si>
    <t>3364420085922</t>
  </si>
  <si>
    <t>FRANCE WHITE - BORDEAUX SAUTERNES</t>
  </si>
  <si>
    <t>0310672 #07 Sauternes (Chateau Yquem)</t>
  </si>
  <si>
    <t>3364420059572</t>
  </si>
  <si>
    <t>0310680 #07 Sauternes Mag (Chateau Yquem)</t>
  </si>
  <si>
    <t>3364420062565</t>
  </si>
  <si>
    <t>0310755 #05 Satuernes Aoc Mag (Chateau Yquem)</t>
  </si>
  <si>
    <t>3364420062688</t>
  </si>
  <si>
    <t>0311001 #90 Chateau Yquem Sauternes Aoc</t>
  </si>
  <si>
    <t>3364420011204</t>
  </si>
  <si>
    <t>0528273 #01 Suduiraut Sauternes (Nath. Johnston &amp; Fils)</t>
  </si>
  <si>
    <t>3364420082082</t>
  </si>
  <si>
    <t>0528281 #01 Suduiraut Sauternes Mg (Nath. Johnston &amp; Fils)</t>
  </si>
  <si>
    <t>3364420082105</t>
  </si>
  <si>
    <t>0528638 #15 Saint Joseph White Terre D'Ivoire (Cave Tain</t>
  </si>
  <si>
    <t>3234786803907</t>
  </si>
  <si>
    <t>0557199 14 Beaujolias Rostre De Belemnite (Pierres Dorees</t>
  </si>
  <si>
    <t>3760119340615</t>
  </si>
  <si>
    <t>0191171 15 Ampelia Ct. Castillon (Nath. Johnston)</t>
  </si>
  <si>
    <t>3364420075701</t>
  </si>
  <si>
    <t>0229906 #08 Haut-Bailly Pessac-Leognan (N</t>
  </si>
  <si>
    <t>3364420078887</t>
  </si>
  <si>
    <t>0233247 #04 Chateau Haut-Bailly Mg (Nath. Johnston)</t>
  </si>
  <si>
    <t>3364420052863</t>
  </si>
  <si>
    <t>0298877 #11haut-Brion Pessac-Leognan (Nath.Johnston</t>
  </si>
  <si>
    <t>3364420061452</t>
  </si>
  <si>
    <t>0300285 #11haut-Bailly Pessac-Leognan (Nath.Johnston</t>
  </si>
  <si>
    <t>3364420061612</t>
  </si>
  <si>
    <t>0384198 15 Clos Des Moiselles (Nath. Johnston &amp; Fils)</t>
  </si>
  <si>
    <t>3017601205458</t>
  </si>
  <si>
    <t>0499962 09 Chateau Montlandrie Castillon Cotes De Bord (Nath Jo</t>
  </si>
  <si>
    <t>3364420054607</t>
  </si>
  <si>
    <t>0516831 #06 Chateau Haut Brion P. Leognan Rg (Nath. Johnst</t>
  </si>
  <si>
    <t>3364420081092</t>
  </si>
  <si>
    <t>0581355 #05 Chateau Haut Brion Pessac Leognan Rouge (Nath Johns</t>
  </si>
  <si>
    <t>3364420085472</t>
  </si>
  <si>
    <t>0009829 #12 Chateau Gloria St. Julien (Nath. Johnston &amp; Fils)</t>
  </si>
  <si>
    <t>3700415101749</t>
  </si>
  <si>
    <t>0045336 #00 Chateau Montrose Aoc St. Estephe (Nath. Johns</t>
  </si>
  <si>
    <t>3364420049757</t>
  </si>
  <si>
    <t>0072330 #00 Chateau Ferriere Margaux Rg (Nath. Johnston</t>
  </si>
  <si>
    <t>3364420080316</t>
  </si>
  <si>
    <t>0135061 #08 Domaine De Chevalier Rouge P.Leognan (Nath. Jo</t>
  </si>
  <si>
    <t>3760115296244</t>
  </si>
  <si>
    <t>0137240 #08 Montrose St. Estephe (Nath. Johnston)</t>
  </si>
  <si>
    <t>0199372 #10 Lagrange Saint Julien (Nath. Johnston &amp; Fils)</t>
  </si>
  <si>
    <t>0199406 08 Grand-Puy-Lacoste Pauillac (Nath. Johnston)</t>
  </si>
  <si>
    <t>3364420052443</t>
  </si>
  <si>
    <t>0260679 #10 Chateau Branaire Ducru St. Julien (Nath. Johnston</t>
  </si>
  <si>
    <t>3364420084567</t>
  </si>
  <si>
    <t>0297739 #11pontet-Canet Pauillac (Nath.Johnston&amp;Fils)</t>
  </si>
  <si>
    <t>3700446511128</t>
  </si>
  <si>
    <t>0299693 #11mouton Rothschild Pauillac (Nath.Johnston&amp;</t>
  </si>
  <si>
    <t>3364420061810</t>
  </si>
  <si>
    <t>0379479 #01 Chateau Margaux (Nath. Johnston &amp; Fils)</t>
  </si>
  <si>
    <t>3364420080910</t>
  </si>
  <si>
    <t>0394866 #05 Chateau Potensac Medoc (Nath Johnston &amp; Fils)</t>
  </si>
  <si>
    <t>3364420081078</t>
  </si>
  <si>
    <t>0412106 #10 Les Pagodes De Cos St. Estephe (Nath. Johnston</t>
  </si>
  <si>
    <t>3364420080859</t>
  </si>
  <si>
    <t>0452193 #12 Forts De Latour Pauillac (Nath. Johnston &amp; Fil</t>
  </si>
  <si>
    <t>3364420086080</t>
  </si>
  <si>
    <t>0503029 #05 Chateau D'Armailhac Pauillac (Nath Johnston &amp; Fils)</t>
  </si>
  <si>
    <t>3364420081054</t>
  </si>
  <si>
    <t>0506303 #01 Chateau Latour Pauillac (Nath Johnston &amp; Fils)</t>
  </si>
  <si>
    <t>3364420080934</t>
  </si>
  <si>
    <t>0506949 #10 Chateau Malescot St Exupery Margaux (Nath Joh</t>
  </si>
  <si>
    <t>3435160010755</t>
  </si>
  <si>
    <t>0516666 #09 Chateau Brane Cantenac Margaux (Nath Johnston &amp; Fil</t>
  </si>
  <si>
    <t>3364420080835</t>
  </si>
  <si>
    <t>0528158 #12 Griffons De Pichon Baron 3l (Nath. Johnston</t>
  </si>
  <si>
    <t xml:space="preserve"> 3000 ML</t>
  </si>
  <si>
    <t>3760020095451</t>
  </si>
  <si>
    <t>0528166 #88 Pichon Baron Pauillac (Nath. Johnston &amp; Fils)</t>
  </si>
  <si>
    <t>3364420081825</t>
  </si>
  <si>
    <t>0528174 #02 Pichon Baron Pauillac (Nath. Johnston &amp; Fils)</t>
  </si>
  <si>
    <t>3364420081849</t>
  </si>
  <si>
    <t>0528182 #10 Pichon Baron Pauillac (Nath. Johnston &amp; Fils)</t>
  </si>
  <si>
    <t>0528190 #12 Pichon Baron Pauillac (Nath. Johnston &amp; Fils)</t>
  </si>
  <si>
    <t>3364420081931</t>
  </si>
  <si>
    <t>0528224 #96 Pichon Baron Pauillac (Nath. Johnston &amp; Fils)</t>
  </si>
  <si>
    <t>3364420082020</t>
  </si>
  <si>
    <t>0528265 #09 Pichon Baron Pauillac (Nath. Johnston &amp; Fils)</t>
  </si>
  <si>
    <t>3364420082068</t>
  </si>
  <si>
    <t>0528299 #02 Pichon Baron Pauillac 3l (Nath. Johnston &amp; Fil</t>
  </si>
  <si>
    <t>3364420081863</t>
  </si>
  <si>
    <t>0528307 #10 Pichon Baron Pauillac Mg (Nath. Johnston &amp; Fil</t>
  </si>
  <si>
    <t>3364420081894</t>
  </si>
  <si>
    <t>0528315 #10 Pichon Baron Pauillac 3l (Nath. Johnston &amp; Fil</t>
  </si>
  <si>
    <t>3364420081917</t>
  </si>
  <si>
    <t>0528323 #10 Pichon Baron Pauillac 6l (Nath. Johnston &amp; Fil</t>
  </si>
  <si>
    <t xml:space="preserve"> 6000 ML</t>
  </si>
  <si>
    <t>3364420081924</t>
  </si>
  <si>
    <t>0528331 #12 Pichon Baron Pauillac Mg (Nath. Johnston &amp; Fil</t>
  </si>
  <si>
    <t>3364420081955</t>
  </si>
  <si>
    <t>0528349 #12 Pichon Baron Pauillac 3l (Nath. Johnston &amp; Fil</t>
  </si>
  <si>
    <t>3364420081979</t>
  </si>
  <si>
    <t>0528380 #12 Pichon Baron Pauillac 15l (Nath. Johnston &amp; Fi</t>
  </si>
  <si>
    <t>15000 ML</t>
  </si>
  <si>
    <t>3364420081993</t>
  </si>
  <si>
    <t>0558205 #15 Chateau Latour Martillac Pessac-Leognan (Nath. John</t>
  </si>
  <si>
    <t>3364420079891</t>
  </si>
  <si>
    <t>0558254 #15 Chateau Larrivet Haut Brion Red Pessac-Leognan (Nat</t>
  </si>
  <si>
    <t>3364420084833</t>
  </si>
  <si>
    <t>0558296 #15 Chateau Cantemerle Haut Medoc (Nath. Johnston)</t>
  </si>
  <si>
    <t>3364420079204</t>
  </si>
  <si>
    <t>0558304 #15 Chateau Branaire Ducru Saint Julien (Nath. Johnston</t>
  </si>
  <si>
    <t>3364420085953</t>
  </si>
  <si>
    <t>0558312 #15 Chateau Talbot Saint Julien (Nath Johnston)</t>
  </si>
  <si>
    <t>3364420084345</t>
  </si>
  <si>
    <t>0558346 #15 Chateau Phelan Segur Saint Estephe (Nath. Johnston)</t>
  </si>
  <si>
    <t>3364420081290</t>
  </si>
  <si>
    <t>0558353 #15 Chateau Ormes De Pez Saint Estephe (Nath Johnston)</t>
  </si>
  <si>
    <t>3364420086042</t>
  </si>
  <si>
    <t>0558361 #15 Chateau La Pointe Pomerol (Nath. Johnston)</t>
  </si>
  <si>
    <t>3364420080057</t>
  </si>
  <si>
    <t>0558379 #15 Chateau Poujeaux Mouils En Medoc (Nath. Johnston)</t>
  </si>
  <si>
    <t>3364420085991</t>
  </si>
  <si>
    <t>0558387 #15 Chateau Lascombes Margaux (Nath. Johnston)</t>
  </si>
  <si>
    <t>3364420086011</t>
  </si>
  <si>
    <t>0572842 #04 Pavillon Rouge Du Chateau Margaux (Nath. Johnston)</t>
  </si>
  <si>
    <t>3364420084925</t>
  </si>
  <si>
    <t>0572859 #09 Pavillon Rouge Du Chateau Margaux 750ml (Nath. John</t>
  </si>
  <si>
    <t>3364420084949</t>
  </si>
  <si>
    <t>0572933 #10 Pavillon Rouge Du Chateau Margaux (Nath. Johnston)</t>
  </si>
  <si>
    <t>3364420084963</t>
  </si>
  <si>
    <t>0573048 #10 Pavillon Rouge Du Chateau Margaux 1500ml (Nath</t>
  </si>
  <si>
    <t>3364420084987</t>
  </si>
  <si>
    <t>0573055 #10 Pavillon Rouge Du Chateau Margaux 3000ml (Nath. Joh</t>
  </si>
  <si>
    <t>3364420085007</t>
  </si>
  <si>
    <t>0573139 #83 Chateau Margaux 750ml (Nath. Johnston)</t>
  </si>
  <si>
    <t>3364420085083</t>
  </si>
  <si>
    <t>0573162 #83 Chateau Margaux 1500ml (Nath. Johnston)</t>
  </si>
  <si>
    <t>3364420085106</t>
  </si>
  <si>
    <t>0573246 #89 Chateau Margaux 750ml (Nath. Johnston)</t>
  </si>
  <si>
    <t>3364420085120</t>
  </si>
  <si>
    <t>0573279 #96 Chateau Margaux 750ml (Nath. Johnston)</t>
  </si>
  <si>
    <t>3364420085144</t>
  </si>
  <si>
    <t>0573295 #99 Chateau Margaux 750ml (Nath. Johnston)</t>
  </si>
  <si>
    <t>3364420085168</t>
  </si>
  <si>
    <t>0573360 #01 Chateau Margaux 750ml (Nath. Johnston)</t>
  </si>
  <si>
    <t>3364420085182</t>
  </si>
  <si>
    <t>0581439 #10 Chateau Lynch Bages Pauillac (Nath Johnston)</t>
  </si>
  <si>
    <t>3364420085564</t>
  </si>
  <si>
    <t>0583609 #08 Chateau Duhart Milon Pauillac (Nath Johnston)</t>
  </si>
  <si>
    <t>3364420085847</t>
  </si>
  <si>
    <t>0583666 #86 Chateau Lafite Rothschild Pauillac (Nath Johnston)</t>
  </si>
  <si>
    <t>3364420085908</t>
  </si>
  <si>
    <t>0658278 #03 Clos Du Marquis St. Julien (Nath. Johnston)</t>
  </si>
  <si>
    <t>3364420080873</t>
  </si>
  <si>
    <t>0017848 #98 Clos De Sarpe St.Emilion (Nath Johnston &amp; Fils</t>
  </si>
  <si>
    <t>0260687 #10 Larcis Ducasse St. Emilion (Nath. Johnston</t>
  </si>
  <si>
    <t>3364420084611</t>
  </si>
  <si>
    <t>0299727 #11la Mondotte St. Emilion (Nath.Johnston&amp;Fil</t>
  </si>
  <si>
    <t>3364420061858</t>
  </si>
  <si>
    <t>0397414 #09 Chateau Nenin (Nath Johnston)</t>
  </si>
  <si>
    <t>3364420084543</t>
  </si>
  <si>
    <t>0401968 #05 Chateau L'Hermitage St. Emilion (Nath. Johnston &amp; F</t>
  </si>
  <si>
    <t>3364420080958</t>
  </si>
  <si>
    <t>0422733 #03 Chateau Croix De Labrie St. Emilion (Nath. Johnston</t>
  </si>
  <si>
    <t>3364420036214</t>
  </si>
  <si>
    <t>0499368 12 Chateau La Confession St. Emil(Chateau Haut Pontet)</t>
  </si>
  <si>
    <t>3364420079334</t>
  </si>
  <si>
    <t>0506287 #05 Chateau Valandraud St Emilion (Nath Johnston)</t>
  </si>
  <si>
    <t>400005062872</t>
  </si>
  <si>
    <t>0527044 06 Fombrauge St. Emilion Grand Cru (Nath. Johnston</t>
  </si>
  <si>
    <t>3364420080194</t>
  </si>
  <si>
    <t>0562934 #10 Chateau Troplong Mondot St. Emilion (Nath Johnston)</t>
  </si>
  <si>
    <t>0583633 #11 Chateau Evangile Pomerol (Nath Johnston)</t>
  </si>
  <si>
    <t>3364420085861</t>
  </si>
  <si>
    <t>0655092 #10ch. De Fonbel Saint-Emilion (Nath. Johnsto</t>
  </si>
  <si>
    <t>3364420065009</t>
  </si>
  <si>
    <t>0663575 #04 Chateau Rol Valentin St. Emilion Gc (Nath Johnston</t>
  </si>
  <si>
    <t>3364420076005</t>
  </si>
  <si>
    <t>0545020 #14dom Edmund Cornu Corton G.Cru Les Bressand (Vig</t>
  </si>
  <si>
    <t>3506123980115</t>
  </si>
  <si>
    <t>0566059 14 Jules Cotes De Provence (Faulkner Wine</t>
  </si>
  <si>
    <t>3760003794104</t>
  </si>
  <si>
    <t>FRANCE RED - RHONE NORTH</t>
  </si>
  <si>
    <t>0017152 15 Saint Joseph Red Esprit De Granit (Tain L'</t>
  </si>
  <si>
    <t>3234786903904</t>
  </si>
  <si>
    <t>0326629 #07 Hermitage Red Classic (Tain L'Hermitage</t>
  </si>
  <si>
    <t>3234784103900</t>
  </si>
  <si>
    <t>0572230 15 Crozes Hermitage Rouge (Cave De Tain)</t>
  </si>
  <si>
    <t>3234783103901</t>
  </si>
  <si>
    <t>3760048732048</t>
  </si>
  <si>
    <t>3760048730402</t>
  </si>
  <si>
    <t>0494682 15 Cdrv Visan Gr. Reserve (Cave De Rasteau)</t>
  </si>
  <si>
    <t>664605613012</t>
  </si>
  <si>
    <t>0526301 15 Arcane Xv Le Diable (Xavier Vins)</t>
  </si>
  <si>
    <t>3760048730808</t>
  </si>
  <si>
    <t>0985929 13 Rasteau Ortas Prestige (Cave De Rasteau)</t>
  </si>
  <si>
    <t>664605315039</t>
  </si>
  <si>
    <t>664605315046</t>
  </si>
  <si>
    <t>0244814 15 Chateauneuf Du Pape (Xavier)</t>
  </si>
  <si>
    <t>3760048733151</t>
  </si>
  <si>
    <t>0352906 10 Chnf Cuvee Anonyme (Xavier)</t>
  </si>
  <si>
    <t>3760048734141</t>
  </si>
  <si>
    <t>0399790 #Nv Chnf La Reserve Vii Ix X (Xavier Vins Sarl)</t>
  </si>
  <si>
    <t>3760048734202</t>
  </si>
  <si>
    <t>0499871 #15 Chnf Du Pape Reserve Secrete (Famille Lancon)</t>
  </si>
  <si>
    <t>638426506075</t>
  </si>
  <si>
    <t>0560987 15 Chateauneuf Du Pape Tradition (Domaine Solitude</t>
  </si>
  <si>
    <t>638426503005</t>
  </si>
  <si>
    <t>0561175 #15 Cornelia Constanza Chateauneuf Du Pape (Lancon</t>
  </si>
  <si>
    <t>638426508000</t>
  </si>
  <si>
    <t>0571828 #10 Chateauneuf Du Pape Arcane V Le Pape (Xavier)</t>
  </si>
  <si>
    <t>3760048739900</t>
  </si>
  <si>
    <t>TASTEVIN SELECTIONS</t>
  </si>
  <si>
    <t>0558973 #15 Chateau Olivier White Pessac Leognan (Ulysse Cazabo</t>
  </si>
  <si>
    <t>400005589737</t>
  </si>
  <si>
    <t>0559005 #15 Martillac White Pessac Leognan (Ulysse Cazabon</t>
  </si>
  <si>
    <t>400005590054</t>
  </si>
  <si>
    <t>0559013 #15 Chateau De Fieuzal Red Pessac Leognan (Ulysse Cazab</t>
  </si>
  <si>
    <t>400005590139</t>
  </si>
  <si>
    <t>0559047 #15 Chateau Malartic Lagraviere White Pessac Leognan (U</t>
  </si>
  <si>
    <t>400005590474</t>
  </si>
  <si>
    <t>0559328 #15 Chateau Smith Haut Lafitte White Pessac Leognan (Ul</t>
  </si>
  <si>
    <t>400005593284</t>
  </si>
  <si>
    <t>0087817 #90 Sauterne Chateau Tour Blanche (Ulysse)</t>
  </si>
  <si>
    <t>3412959010622</t>
  </si>
  <si>
    <t>0701219 #14 Chablis 1er Cru Vau De Vey (Domaine Des Maland</t>
  </si>
  <si>
    <t>3451493750960</t>
  </si>
  <si>
    <t>0515981 #15 Chassagne Montrachet Blanc Les Benoites (Jean Cha</t>
  </si>
  <si>
    <t>3760135450152</t>
  </si>
  <si>
    <t>0522177 15 Saint Romain Blanc (Domaine Taupenot-Merme)</t>
  </si>
  <si>
    <t>3560960002904</t>
  </si>
  <si>
    <t>0525048 17 Menetou-Salon Blanc (Dom. Chavet Et Fils)</t>
  </si>
  <si>
    <t>3507921400119</t>
  </si>
  <si>
    <t>0559567 #15 Chateau D' Rmailhac Pauillac (Ulysse Cazabonne)</t>
  </si>
  <si>
    <t>400005595677</t>
  </si>
  <si>
    <t>0182766 #12 Pauillac De Latour (Ulysse Cazabonne)</t>
  </si>
  <si>
    <t>3412951211829</t>
  </si>
  <si>
    <t>0322958 #10 Chateau Cos Labory St. Estephe</t>
  </si>
  <si>
    <t>0359810 10 Segla Margaux (Ulysse Cazabonne)</t>
  </si>
  <si>
    <t>3412951094125</t>
  </si>
  <si>
    <t>0431734 14 L'Expression De Margaux (Ulysse Cazabonne)</t>
  </si>
  <si>
    <t>3412951402227</t>
  </si>
  <si>
    <t>0558395 15 Chateau Beaumont Haut Medoc (Ulysse Cazabonne)#</t>
  </si>
  <si>
    <t>400005583957</t>
  </si>
  <si>
    <t>0558403 #15 Chateau Coufran Haut Medoc (Ulysse Cazabonne)</t>
  </si>
  <si>
    <t>400005584039</t>
  </si>
  <si>
    <t>0558411 #15 Chateau Citran Haut Medoc (Ulysse Cazabonne)</t>
  </si>
  <si>
    <t>400005584114</t>
  </si>
  <si>
    <t>0558437 #15 Chateau La Tour Carnet Haut Medoc (Ulysse Cazabonne</t>
  </si>
  <si>
    <t>400005584374</t>
  </si>
  <si>
    <t>0558965 #15 Maucaillou Moulis En Medoc (Ulysse Cazabonne)</t>
  </si>
  <si>
    <t>400005589652</t>
  </si>
  <si>
    <t>0558981 #15 Olivier Red Pessac Leognan (Ulysse Cazabonne)</t>
  </si>
  <si>
    <t>400005589812</t>
  </si>
  <si>
    <t>0559021 #15 Chateau Malartic Lagraviere Red Pessac Leognan (Uly</t>
  </si>
  <si>
    <t>400005590214</t>
  </si>
  <si>
    <t>0559153 #15 Dom De Chevalier Red Pessac Leognan (Ulysse Ca</t>
  </si>
  <si>
    <t>400005591532</t>
  </si>
  <si>
    <t>0559161 #15 Chateau Les Charmes Haut Brion Pessac Leognan (Ulys</t>
  </si>
  <si>
    <t>400005591617</t>
  </si>
  <si>
    <t>0559237 #15 Chateau Smith Haut Lafitte Red Pessac Leognan (Ulys</t>
  </si>
  <si>
    <t>400005592379</t>
  </si>
  <si>
    <t>0559385 #15 Chateau Dassault Saint Emilion Grand Cru (Ulysse Ca</t>
  </si>
  <si>
    <t>400005593857</t>
  </si>
  <si>
    <t>0559484 #15 La Gaffeliere Saint Emilioin Grand Cru (Ulysse</t>
  </si>
  <si>
    <t>0559534 #15 Clos Fourtet Saint Emilion Grand Cru (Ulysse C</t>
  </si>
  <si>
    <t>400005595349</t>
  </si>
  <si>
    <t>0559542 #15 Chateau Valandraud Saint Emilion Grand Cru (Ulysse</t>
  </si>
  <si>
    <t>400005595424</t>
  </si>
  <si>
    <t>0559559 #15 Chateau Grand Puy Ducasse Pauillac (Ulysse Cazabonn</t>
  </si>
  <si>
    <t>400005595592</t>
  </si>
  <si>
    <t>0559575 #15 Clerc Milon Pauillac (Ulysse Cazabonne)</t>
  </si>
  <si>
    <t>400005595752</t>
  </si>
  <si>
    <t>0559583 #15 Chateau Pichon Longueville Ctesse Laland Pauillac(U</t>
  </si>
  <si>
    <t>400005595837</t>
  </si>
  <si>
    <t>0559591 #15ch Prieure Lichine Margaux (Ulysse Cazabonne)</t>
  </si>
  <si>
    <t>400005595912</t>
  </si>
  <si>
    <t>0559609 #15 Chateau Du Tertre Margaux (Ulysse Cazabonne)</t>
  </si>
  <si>
    <t>400005596094</t>
  </si>
  <si>
    <t>0559617 #15 Chateau Dauzac Margaux (Ulysse Cazabonne)</t>
  </si>
  <si>
    <t>400005596179</t>
  </si>
  <si>
    <t>0559641 #15 Chateau Kirwan Margaux (Ulysse Cazabonne)</t>
  </si>
  <si>
    <t>400005596414</t>
  </si>
  <si>
    <t>0559658 #15 Chateau Giscours Margaux (Ulysse Cazabonne)</t>
  </si>
  <si>
    <t>400005596582</t>
  </si>
  <si>
    <t>0559666 #15 Chateau La Lagube Haut Medoc (Ulysse Cazabonne)</t>
  </si>
  <si>
    <t>400005596667</t>
  </si>
  <si>
    <t>0559674 #15 Chateau Beauregard Pomerol (Ulysse Cazabonne)</t>
  </si>
  <si>
    <t>400005596742</t>
  </si>
  <si>
    <t>0559682 #15 Chateau Gazin Pomerol (Ulysse Cazabonne)</t>
  </si>
  <si>
    <t>400005596827</t>
  </si>
  <si>
    <t>0559690 #15 Chateau Le Bon Pasteur Pomerol (Ulysse Cazabonne)</t>
  </si>
  <si>
    <t>400005596902</t>
  </si>
  <si>
    <t>0559708 #15 Chateau Clinet Pomerol (Ulysse Cazabonne)</t>
  </si>
  <si>
    <t>400005597084</t>
  </si>
  <si>
    <t>0559716 #15 Chateau Beychevelle Saint Julien (Ulysse Cazabonne)</t>
  </si>
  <si>
    <t>400005597169</t>
  </si>
  <si>
    <t>0062646 #04 Chateau Barde Haut St. Emilion Gc (Ulysse Cazabone)</t>
  </si>
  <si>
    <t>3760111816040</t>
  </si>
  <si>
    <t>0455667 10 Chateau Lafluer Pourret Gc St. Emilion</t>
  </si>
  <si>
    <t>3412951004322</t>
  </si>
  <si>
    <t>3412951207327</t>
  </si>
  <si>
    <t>0111385 #15charmes-Chambertin Grand Cru(Taupenot-Merm</t>
  </si>
  <si>
    <t>3560960001716</t>
  </si>
  <si>
    <t>0248591 #12 Corton Grand Cru Rognet (Dom Taupenot Merme)</t>
  </si>
  <si>
    <t>3560960002225</t>
  </si>
  <si>
    <t>0265538 #14 Volnay 1er Clos Des Chenes (Dom Latour Giraud)</t>
  </si>
  <si>
    <t>3468671412756</t>
  </si>
  <si>
    <t>0383646 #14 Corton Gr Cru Clos Du Roy (Dubreuil Fontaine)</t>
  </si>
  <si>
    <t>3460691002146</t>
  </si>
  <si>
    <t>0401414 #13 Mazoyeres Chambertin Gr Cru (Taupenot Merme)</t>
  </si>
  <si>
    <t>3560960002430</t>
  </si>
  <si>
    <t>0495341 #14 Chamb Musgny 1er Aux Echanges (Maison Chanzy)</t>
  </si>
  <si>
    <t>3455591431103</t>
  </si>
  <si>
    <t>0497305 #14 Chamb Musigny 1er Combe D'Orveau (Taupenot Mer</t>
  </si>
  <si>
    <t>3560960002553</t>
  </si>
  <si>
    <t>0507640 #14 Clos Vougeot Grand Cru (Maison Chanzy)</t>
  </si>
  <si>
    <t>3455591426109</t>
  </si>
  <si>
    <t>0062711 15 Chnf Du Pape Cuvee Domaine (Dom Charbonniere)</t>
  </si>
  <si>
    <t>3760112171612</t>
  </si>
  <si>
    <t>VIN VINO WINE MERCHANTS INC.</t>
  </si>
  <si>
    <t>0168955 15 Riesling Old Vine (Cave De Beblenheim)</t>
  </si>
  <si>
    <t>3267980001121</t>
  </si>
  <si>
    <t>0446443 14 Sylvnr Rsv Particulare Heimberger (Beblenheim)</t>
  </si>
  <si>
    <t>3267980001428</t>
  </si>
  <si>
    <t>0140889 (V) Vouvray Les Grand Mortiers (Donatien Bahuaud)</t>
  </si>
  <si>
    <t>3174140700452</t>
  </si>
  <si>
    <t>0103697 15 Cotes Du Rhone Les Portes Du Castellas Wh. (Gra</t>
  </si>
  <si>
    <t>3367770132919</t>
  </si>
  <si>
    <t>0487140 15 Trenel Fils Beaujolais Villages (Trenel Fils)</t>
  </si>
  <si>
    <t>3528330000011</t>
  </si>
  <si>
    <t>0550293 15 Loumelat Cuv. Lesgourges Ct. De Blaye (Leda</t>
  </si>
  <si>
    <t>659651089973</t>
  </si>
  <si>
    <t>FRANCE RED - SOUTH WEST FRANCE</t>
  </si>
  <si>
    <t>0561803 15 Cotes Du Rhone Rouge Les Portes Du Castellas (L</t>
  </si>
  <si>
    <t>818347010619</t>
  </si>
  <si>
    <t>JOSEPH CIPELLI WINES &amp; SPIRITS</t>
  </si>
  <si>
    <t>0526947 14 Prelude Du Chateau Haut Pezat St. Emilion Gr. C</t>
  </si>
  <si>
    <t>3479212214869</t>
  </si>
  <si>
    <t>0380683 14 Malbec Cuvee Prestige (Chateau Du Port)</t>
  </si>
  <si>
    <t>3461350200002</t>
  </si>
  <si>
    <t>0498444 14 Inspiration Plot 753 Malbec (Pelvillain</t>
  </si>
  <si>
    <t>3461350000428</t>
  </si>
  <si>
    <t>CLASSIQUE IMPORTS</t>
  </si>
  <si>
    <t>0526962 14 Plantey Pauillac (Sovex Voltner)</t>
  </si>
  <si>
    <t>3303292604121</t>
  </si>
  <si>
    <t>DU CHASSE WINES &amp; SPIRITS</t>
  </si>
  <si>
    <t>0664995 #15 Riesling G.C. Schoenenbourg (Pierre Sparr)</t>
  </si>
  <si>
    <t>3263530024442</t>
  </si>
  <si>
    <t>0747600 (V) Gewürztraminer Reserve (Pierre Sparr)</t>
  </si>
  <si>
    <t>3263530020819</t>
  </si>
  <si>
    <t>0906016 15 Riesling Lieu Dit Altenbourg (Pierre Sparr)</t>
  </si>
  <si>
    <t>3263530022646</t>
  </si>
  <si>
    <t>0915157 15 Gewürztraminer G.C. Mambourg (Pierre Sparr)</t>
  </si>
  <si>
    <t>3263530024046</t>
  </si>
  <si>
    <t>3263530020512</t>
  </si>
  <si>
    <t>0522078 14 Chassange Montrachet 1er St. Aubin (Picard)</t>
  </si>
  <si>
    <t>3267680004507</t>
  </si>
  <si>
    <t>0571422 16 Touraine Sauvignon (Domaine Du Haut Perron</t>
  </si>
  <si>
    <t>3571470001004</t>
  </si>
  <si>
    <t>0485854 15 Chateau De Nages Joseph Torres White (Gassier)</t>
  </si>
  <si>
    <t>690604000034</t>
  </si>
  <si>
    <t>0512533 15 Les Collines De Laure Igp Medit. (J. C. Colombo</t>
  </si>
  <si>
    <t>3760026100685</t>
  </si>
  <si>
    <t>0540344 #15 Condrieu (Domaine Pierre Gaillard)</t>
  </si>
  <si>
    <t>3760088374468</t>
  </si>
  <si>
    <t>0540740 #15 Amour De Dieu Condrieu (J.L. Colimbo)</t>
  </si>
  <si>
    <t>3760026100159</t>
  </si>
  <si>
    <t>0539957 14 Haut Sociando Blaye Ct. De Bordeaux (Robin</t>
  </si>
  <si>
    <t>3571960005079</t>
  </si>
  <si>
    <t>0086603 14 Mercurey Voarick Clos Paradis Rg 1er (Picard)</t>
  </si>
  <si>
    <t>3267681795305</t>
  </si>
  <si>
    <t>0400960 #15syrah Les Ruchets Cornas (Jean Luc Colombo)</t>
  </si>
  <si>
    <t>3760026100739</t>
  </si>
  <si>
    <t>0448837 #15 Syrah Cornas Terres Brulees (J.L. Colombo)</t>
  </si>
  <si>
    <t>3760026100746</t>
  </si>
  <si>
    <t>690604000133</t>
  </si>
  <si>
    <t>690604000041</t>
  </si>
  <si>
    <t>HERITAGE CELLARS</t>
  </si>
  <si>
    <t>3760174750343</t>
  </si>
  <si>
    <t>JOHN HANNA &amp; SONS LIMITED</t>
  </si>
  <si>
    <t>0530642 #14 Clos Lunes Lune D'Argent Dom Chevalier (Roland</t>
  </si>
  <si>
    <t>3760115292499</t>
  </si>
  <si>
    <t>0017566 #14 Chassagne Montrachet Blanc (Chanson Pere &amp; Fil</t>
  </si>
  <si>
    <t>3342835600107</t>
  </si>
  <si>
    <t>0525741 #13 Meursault Chanson (Chanson Pere &amp; Fils)</t>
  </si>
  <si>
    <t>3342835200109</t>
  </si>
  <si>
    <t>0042044 15 Vire Clesse Blanc (Chanson Pere Et Fils)</t>
  </si>
  <si>
    <t>3342830410107</t>
  </si>
  <si>
    <t>0084426 #13 Beaune 1er Cru Teurons (Dom Chanson P&amp;F)</t>
  </si>
  <si>
    <t>3342832500103</t>
  </si>
  <si>
    <t>0487389 #13 Beaune 1er Cru Bressandes (Domaine Chanson)</t>
  </si>
  <si>
    <t>3342832480108</t>
  </si>
  <si>
    <t>0525782 #14 Gevrey Chambertin (Chanson Pere &amp; Fils)</t>
  </si>
  <si>
    <t>3342837200107</t>
  </si>
  <si>
    <t>0527903 14 Marsannay (Chanson)</t>
  </si>
  <si>
    <t>3342836010103</t>
  </si>
  <si>
    <t>0527911 15 Santenay (Chanson Pere &amp; Fils)</t>
  </si>
  <si>
    <t>3342831400107</t>
  </si>
  <si>
    <t>0050575 &gt;(V)Bourgogne Rg P. Noir (Chanson P &amp; Fils)</t>
  </si>
  <si>
    <t>3760078070165</t>
  </si>
  <si>
    <t>0473991 #14 Gigondas Les Racines (Domaine Les Pallieres)</t>
  </si>
  <si>
    <t>3374830041074</t>
  </si>
  <si>
    <t>3374830061157</t>
  </si>
  <si>
    <t>0951475 #14 Chateauneuf Du Pape Rg (Dom. Vieux Telegraphe)</t>
  </si>
  <si>
    <t>3374830011145</t>
  </si>
  <si>
    <t>3300370190033</t>
  </si>
  <si>
    <t>3300370111038</t>
  </si>
  <si>
    <t>0731448 #09 Riesling Jubilee (Hugel)</t>
  </si>
  <si>
    <t>3300370197032</t>
  </si>
  <si>
    <t>0436154 #15 Chablis 1er Cru Fourchaumes (Louis Jadot)</t>
  </si>
  <si>
    <t>3535928006492</t>
  </si>
  <si>
    <t>0436477 #13 Grand Cru Preuses (Louis Jadot)</t>
  </si>
  <si>
    <t>3535927753007</t>
  </si>
  <si>
    <t>0497297 #14 Chablis Fourchaumes (Remoissenet Pere &amp; Fils)</t>
  </si>
  <si>
    <t>3760142717811</t>
  </si>
  <si>
    <t>0508416 #15 Chablis Grand Cru Blanchot (Louis Jadot)</t>
  </si>
  <si>
    <t>3535928007055</t>
  </si>
  <si>
    <t>0520882 #14 Chablis 1er Cru Fourchaume (Maison Louis Jadot</t>
  </si>
  <si>
    <t>3535928005679</t>
  </si>
  <si>
    <t>0021618 #15 Meursault (Chateau De Puligny Montrachet)</t>
  </si>
  <si>
    <t>400000216188</t>
  </si>
  <si>
    <t>0021626 #14 Chassagne Montrachet (Chateau De Puligny Montrachet</t>
  </si>
  <si>
    <t>400000216263</t>
  </si>
  <si>
    <t>0021675 #14 Meursault 1er Les Poruzots (Chateau De Puligny Mont</t>
  </si>
  <si>
    <t>400000216751</t>
  </si>
  <si>
    <t>0021725 #14 Puligny Montrachet (Chateau De Puligny Montrache</t>
  </si>
  <si>
    <t>400000217253</t>
  </si>
  <si>
    <t>400000217666</t>
  </si>
  <si>
    <t>400000217826</t>
  </si>
  <si>
    <t>0052936 #15 Meursault Vireuils (Domaine Guy Roulot)</t>
  </si>
  <si>
    <t>400000529363</t>
  </si>
  <si>
    <t>0077602 #15 Chassagne Montrachet (Louis Jadot)</t>
  </si>
  <si>
    <t>3535928007826</t>
  </si>
  <si>
    <t>0092171 #14 Quintessence De Corton Charlemagne(V. Girardin</t>
  </si>
  <si>
    <t>3760094051643</t>
  </si>
  <si>
    <t>0124891 #15p. Montrachet 1er Cru Clos Garenne(Jadot)</t>
  </si>
  <si>
    <t>3535928010352</t>
  </si>
  <si>
    <t>0124917 #15 Corton Charlemagne Grand Cru (M. Louis Jadot)</t>
  </si>
  <si>
    <t>3535928007482</t>
  </si>
  <si>
    <t>0355453 #15 Meursault (Butterfield)</t>
  </si>
  <si>
    <t>400003554539</t>
  </si>
  <si>
    <t>400003757749</t>
  </si>
  <si>
    <t>400003761524</t>
  </si>
  <si>
    <t>0385971 #15 Meursault 1er Cru Perrieres (Louis Jadot)</t>
  </si>
  <si>
    <t>3535928007789</t>
  </si>
  <si>
    <t>0404822 #15 Meursault Narvaux (Louis Jadot)</t>
  </si>
  <si>
    <t>3535928007741</t>
  </si>
  <si>
    <t>0418392 #15 P.M. 1er Clos Mouchere (Henri Boillot)</t>
  </si>
  <si>
    <t>400004183929</t>
  </si>
  <si>
    <t>400004215378</t>
  </si>
  <si>
    <t>0433367 #15 Puligny Montrachet (Remoissenet Pere &amp; Fils)</t>
  </si>
  <si>
    <t>3760142718245</t>
  </si>
  <si>
    <t>0433375 #14 Chassagne Montrachet Villages (Remoissenet P&amp;F</t>
  </si>
  <si>
    <t>400004333751</t>
  </si>
  <si>
    <t>0435339 #97 C.M. 1er Grandes Ruchottes (Louis Jadot)</t>
  </si>
  <si>
    <t>3535927881007</t>
  </si>
  <si>
    <t>0436139 #12 Beaune Greves 1er Le Clos Blanc (Louis Jadot)</t>
  </si>
  <si>
    <t>3535927815101</t>
  </si>
  <si>
    <t>0444950 #15 Meursault 1er Cru Genevrieres (Louis Jadot)</t>
  </si>
  <si>
    <t>3535928007765</t>
  </si>
  <si>
    <t>400004524821</t>
  </si>
  <si>
    <t>400004524906</t>
  </si>
  <si>
    <t>400004535711</t>
  </si>
  <si>
    <t>400004856809</t>
  </si>
  <si>
    <t>0494963 #15 Meursault Villages (Maison Louis Jadot)</t>
  </si>
  <si>
    <t>3535928008793</t>
  </si>
  <si>
    <t>0497404 #14 Meursault Villages (Remoissenet Pere &amp; Fils)</t>
  </si>
  <si>
    <t>3760142717750</t>
  </si>
  <si>
    <t>0497412 #14 Pernand Vergelesses Blanc (Remoissenet Pere &amp;</t>
  </si>
  <si>
    <t>3760142717989</t>
  </si>
  <si>
    <t>0513481 #15 Meursault Blanc (Domaine Guy Roulot)</t>
  </si>
  <si>
    <t>400005134814</t>
  </si>
  <si>
    <t>0513499 #15 Meursault 1er Clos Boucheres (Dom. Guy Roulot)</t>
  </si>
  <si>
    <t>400005134999</t>
  </si>
  <si>
    <t>0513507 #15 Meursault 1er Porusot (Domaine Guy Roulot)</t>
  </si>
  <si>
    <t>400005135071</t>
  </si>
  <si>
    <t>0516062 #15 Santenay Beaurepaire Blanc (Remoissenet)</t>
  </si>
  <si>
    <t>3760142718283</t>
  </si>
  <si>
    <t>0516674 #14 Saint Aubin Blanc Les Castets (Remoissenet)</t>
  </si>
  <si>
    <t>3760142717835</t>
  </si>
  <si>
    <t>0516708 #15 Meursault Les Tillets (Vincent Girardin)</t>
  </si>
  <si>
    <t>3760094051148</t>
  </si>
  <si>
    <t>0516856 #14 Chassagne Montrachet 1er Chaumees (Vincent Gir</t>
  </si>
  <si>
    <t>3760094051537</t>
  </si>
  <si>
    <t>0517193 #15 Musigny Blanc (Comte Georges De Vogue)</t>
  </si>
  <si>
    <t>3760012992881</t>
  </si>
  <si>
    <t>0522136 11 Marsannay Blanc (Jadot)</t>
  </si>
  <si>
    <t>3535928009066</t>
  </si>
  <si>
    <t>0523084 #15 Saint Romain Vieilles Vignes (Vincent Girardin</t>
  </si>
  <si>
    <t>3760094051575</t>
  </si>
  <si>
    <t>0528927 #14 Meursault Genevrieres Mg (Remoissenet)</t>
  </si>
  <si>
    <t>3760142718399</t>
  </si>
  <si>
    <t>0528943 #14 Puligny Montrachet Combettes Mg (Remoissenet)</t>
  </si>
  <si>
    <t>3760142718382</t>
  </si>
  <si>
    <t>0534891 #14 Puligny Montrachet (Remoissenet Pere Et Fils)</t>
  </si>
  <si>
    <t>400005348914</t>
  </si>
  <si>
    <t>0535708 #15 Pernand Vergelesses Blanc (Remoissenet)</t>
  </si>
  <si>
    <t>3760142718276</t>
  </si>
  <si>
    <t>0536375 #15 Corton Charlemagne Grand Cru Mg (Louis Jadot)</t>
  </si>
  <si>
    <t>3535928010260</t>
  </si>
  <si>
    <t>0540203 #15 Chassagne Montrachet 1er Embazees (Butterfield</t>
  </si>
  <si>
    <t>400005402036</t>
  </si>
  <si>
    <t>400005492952</t>
  </si>
  <si>
    <t>400005493034</t>
  </si>
  <si>
    <t>400005493119</t>
  </si>
  <si>
    <t>400005493379</t>
  </si>
  <si>
    <t>0549345 #15 Puligny Montrachet 1er Les Folatieres (Le Moin</t>
  </si>
  <si>
    <t>400005493454</t>
  </si>
  <si>
    <t>400005493522</t>
  </si>
  <si>
    <t>0549360 #15 Chevalier Montrachet Grand Cru (Le Moine)</t>
  </si>
  <si>
    <t>400005493607</t>
  </si>
  <si>
    <t>0577163 #15 Puligny Montrachet Les Levros (Maison Montille</t>
  </si>
  <si>
    <t>400005771637</t>
  </si>
  <si>
    <t>400006100061</t>
  </si>
  <si>
    <t>400006100221</t>
  </si>
  <si>
    <t>0610030 #15 Meursault 1er Poruzots (Puligny Montrachet)</t>
  </si>
  <si>
    <t>400006100306</t>
  </si>
  <si>
    <t>0610063 #15 1er Chalumeaux (Chateau Puligny Montrachet)</t>
  </si>
  <si>
    <t>400006100634</t>
  </si>
  <si>
    <t>400006268044</t>
  </si>
  <si>
    <t>400006268464</t>
  </si>
  <si>
    <t>400006268617</t>
  </si>
  <si>
    <t>0636639 #15 Meursault Les Poruzots (Puligny Montrachet</t>
  </si>
  <si>
    <t>400000216836</t>
  </si>
  <si>
    <t>0721456 #14 Montrachet (Drc)</t>
  </si>
  <si>
    <t>400007214569</t>
  </si>
  <si>
    <t>0723510 #14 Montrachet Mg (Drc)</t>
  </si>
  <si>
    <t>400007235106</t>
  </si>
  <si>
    <t>0967646 #15 Chassgn Montracht Abbaye Morgeot (Louis Jadot)</t>
  </si>
  <si>
    <t>3535928007840</t>
  </si>
  <si>
    <t>0052944 #15 Bourgogne Blanc (Domaine Roulot)</t>
  </si>
  <si>
    <t>400000529448</t>
  </si>
  <si>
    <t>0485003 #15 Givry Blanc Clos Vignes Rondes (Francois Lumpp</t>
  </si>
  <si>
    <t>400004850036</t>
  </si>
  <si>
    <t>0515692 #14 Bourgogne Blanc (Dom De Montille)</t>
  </si>
  <si>
    <t>400005156922</t>
  </si>
  <si>
    <t>0545632 #15 Bouzeron Aligote (Villaine)</t>
  </si>
  <si>
    <t>3760090820342</t>
  </si>
  <si>
    <t>0545640 #14 Bourgogne Chalonnaise Les Clous Aime (Villaine</t>
  </si>
  <si>
    <t>3760090820359</t>
  </si>
  <si>
    <t>400006095602</t>
  </si>
  <si>
    <t>0933077 &gt; (V)Bourgogne Chardonnay (Jadot)</t>
  </si>
  <si>
    <t>3535926001000</t>
  </si>
  <si>
    <t>0560326 #15 Sancerre Blanc Le Chene Marchand (Pascal Joliv</t>
  </si>
  <si>
    <t>3490960150124</t>
  </si>
  <si>
    <t>400003606931</t>
  </si>
  <si>
    <t>690604000225</t>
  </si>
  <si>
    <t>400004536138</t>
  </si>
  <si>
    <t>0488726 14 Rotem &amp; Inopia Cotes Du Rhone Villages Blanc (L.M</t>
  </si>
  <si>
    <t>400004887261</t>
  </si>
  <si>
    <t>0512541 16 A Cappella White (Michel Gassier)</t>
  </si>
  <si>
    <t>690604000683</t>
  </si>
  <si>
    <t>400005587757</t>
  </si>
  <si>
    <t>690604000263</t>
  </si>
  <si>
    <t>0365924 &gt; (V)Combe Aux Jacques Beauj-Vill (Jadot)</t>
  </si>
  <si>
    <t>3535923001003</t>
  </si>
  <si>
    <t>0535823 #14 Chateau Des Jacques Moulin A Ventla Roche (Jadot)</t>
  </si>
  <si>
    <t>3535928008380</t>
  </si>
  <si>
    <t>0737494 #15moulin-A-Vent Clos Rochegres Chateau Jacques (Jadot)</t>
  </si>
  <si>
    <t>3535928001169</t>
  </si>
  <si>
    <t>0092536 15 Chateau Larroque Bordeaux (Ducourt)</t>
  </si>
  <si>
    <t>3287145008017</t>
  </si>
  <si>
    <t>3760071990040</t>
  </si>
  <si>
    <t>0200667 #10 Chateau La Lagune (Joanne Bordeaux)</t>
  </si>
  <si>
    <t>3304531110106</t>
  </si>
  <si>
    <t>0202929 #04 Chateau Cos D'Estournel St. Estephe (Joanne)</t>
  </si>
  <si>
    <t>3277035053043</t>
  </si>
  <si>
    <t>0220178 #10 Chateau La Tour Carnet Haut Medoc (Joanne Bordeaux)</t>
  </si>
  <si>
    <t>400002201786</t>
  </si>
  <si>
    <t>0494971 #09 Chateau La Lagune Mg (Joanne Bordeaux)</t>
  </si>
  <si>
    <t>3277034460699</t>
  </si>
  <si>
    <t>0561415 #15 Chateau La Cabanne Pomerol (Joanne Bordeaux)</t>
  </si>
  <si>
    <t>400005614156</t>
  </si>
  <si>
    <t>0920561 11 Cantemerle Haut Medoc (Joanne Bordeaux</t>
  </si>
  <si>
    <t>400009205619</t>
  </si>
  <si>
    <t>0940270 #01 Chateau Gruaud Larose (Joanne Bordeaux)</t>
  </si>
  <si>
    <t>3277034832410</t>
  </si>
  <si>
    <t>0388967 #06 Clos L'Eglise Pomerol (Joanne Bordeaux)</t>
  </si>
  <si>
    <t>3760111811069</t>
  </si>
  <si>
    <t>0496901 #10 Chateau Haut Brisson (Joanne Bordeaux)</t>
  </si>
  <si>
    <t>3277035315202</t>
  </si>
  <si>
    <t>0940973 #01 Chateau Quinault L'Enclos St. Emilion (Joanne Bordx</t>
  </si>
  <si>
    <t>3277035310719</t>
  </si>
  <si>
    <t>400000227238</t>
  </si>
  <si>
    <t>400000228976</t>
  </si>
  <si>
    <t>0047860 #10 Pommard 1er Cru Rugiens (Louis Jadot)</t>
  </si>
  <si>
    <t>3535921733005</t>
  </si>
  <si>
    <t>0047878 #14 Chambolle Musigny 1er Les Fuees (Jadot)</t>
  </si>
  <si>
    <t>3535928010451</t>
  </si>
  <si>
    <t>400000484051</t>
  </si>
  <si>
    <t>400000484136</t>
  </si>
  <si>
    <t>0077560 #10 Savigny Les Beaune (Maison Louis Jadot)</t>
  </si>
  <si>
    <t>3535921540009</t>
  </si>
  <si>
    <t>400001038048</t>
  </si>
  <si>
    <t>400001038123</t>
  </si>
  <si>
    <t>400001038208</t>
  </si>
  <si>
    <t>400001038383</t>
  </si>
  <si>
    <t>400001038536</t>
  </si>
  <si>
    <t>0124842 #06 Chapelle Chambertin Grand Cru (Louis Jadot)</t>
  </si>
  <si>
    <t>3535921953007</t>
  </si>
  <si>
    <t>400001463246</t>
  </si>
  <si>
    <t>400001621646</t>
  </si>
  <si>
    <t>400002654889</t>
  </si>
  <si>
    <t>0290809 #14 Corton (Drc)</t>
  </si>
  <si>
    <t>400002908098</t>
  </si>
  <si>
    <t>0290817 #14 Corton Mg (Drc)</t>
  </si>
  <si>
    <t>400002908173</t>
  </si>
  <si>
    <t>400003138821</t>
  </si>
  <si>
    <t>0385948 #15 Gevrey Chamb 1er Clos St. Jacques (Louis Jadot</t>
  </si>
  <si>
    <t>3535928007529</t>
  </si>
  <si>
    <t>0418376 #14 Volnay (Henri Boillot)</t>
  </si>
  <si>
    <t>400004183769</t>
  </si>
  <si>
    <t>400004216023</t>
  </si>
  <si>
    <t>400004216696</t>
  </si>
  <si>
    <t>400004218188</t>
  </si>
  <si>
    <t>400004218263</t>
  </si>
  <si>
    <t>0421834 #15volnay Caillerets (Lucien Le Moine)</t>
  </si>
  <si>
    <t>400004218348</t>
  </si>
  <si>
    <t>0435552 #15 Santenay Vieilles Vignes (Vincent Girardin)</t>
  </si>
  <si>
    <t>3760094050714</t>
  </si>
  <si>
    <t>0436774 #14 Clos Vougeot Grand Cru (Louis Jadot)</t>
  </si>
  <si>
    <t>3535921211404</t>
  </si>
  <si>
    <t>0444885 #14 Vosne Romanee 1er Cru Suchots (Jadot)</t>
  </si>
  <si>
    <t>3535928007628</t>
  </si>
  <si>
    <t>0444935 #15 Chambertin Clos De Beze Grand Cru (Louis Jadot</t>
  </si>
  <si>
    <t>3535928007543</t>
  </si>
  <si>
    <t>0444943 #14 Chapelle Chambertin Grand Cru (Louis Jadot)</t>
  </si>
  <si>
    <t>3535921811406</t>
  </si>
  <si>
    <t>400004524173</t>
  </si>
  <si>
    <t>0452425 #15 Volnay 1er Les Taillepieds (Dom De Montille)</t>
  </si>
  <si>
    <t>400004524258</t>
  </si>
  <si>
    <t>400004524586</t>
  </si>
  <si>
    <t>0452466 #14 Vosne Romanee 1er Malconsorts (De Montille)</t>
  </si>
  <si>
    <t>400004524661</t>
  </si>
  <si>
    <t>400004524746</t>
  </si>
  <si>
    <t>0453530 #15 Chambolle Musigny Les Charmes (Lucien Le Moine</t>
  </si>
  <si>
    <t>400004535308</t>
  </si>
  <si>
    <t>400004535551</t>
  </si>
  <si>
    <t>0457580 #14 Volnay 1er Cru Les Santenots (Henri Boillot)</t>
  </si>
  <si>
    <t>400004575809</t>
  </si>
  <si>
    <t>0468785 #14 Gevrey Chambertin Coeur De Roy (Bern Dugat Py)</t>
  </si>
  <si>
    <t>400004687854</t>
  </si>
  <si>
    <t>0468801 #13 Charmes Chambertin (Bernard Dugat Py)</t>
  </si>
  <si>
    <t>400004688011</t>
  </si>
  <si>
    <t>400004857066</t>
  </si>
  <si>
    <t>400004857301</t>
  </si>
  <si>
    <t>0496737 #14 Vosne Romanee Les Suchots (Remoissenent P &amp; F)</t>
  </si>
  <si>
    <t>3760142713363</t>
  </si>
  <si>
    <t>0513630 #16 Volnay 1er Clos Des Ducs (Marquis D'Angerville</t>
  </si>
  <si>
    <t>400005136306</t>
  </si>
  <si>
    <t>0513648 #16 Volnay 1er Clos Des Ducs Mg (Marq D'Angerville</t>
  </si>
  <si>
    <t>400005136481</t>
  </si>
  <si>
    <t>0513663 #16 Volnay 1er Cru Champans (Maquis D'Angerville)</t>
  </si>
  <si>
    <t>400005136634</t>
  </si>
  <si>
    <t>0513671 #16 Volnay 1er Cru Champans Mg (Marq D'Angerville</t>
  </si>
  <si>
    <t>400005136719</t>
  </si>
  <si>
    <t>0513689 #16 Volnay 1er Taillepieds (Marquis D'Angerville)</t>
  </si>
  <si>
    <t>400005136894</t>
  </si>
  <si>
    <t>0513697 #16 Volnay 1er Fremiets (Dom Marquis D'Angerville)</t>
  </si>
  <si>
    <t>400005136979</t>
  </si>
  <si>
    <t>0515700 #14 Pommard Les Cras (Dom De Montille)</t>
  </si>
  <si>
    <t>400005157004</t>
  </si>
  <si>
    <t>0516641 #15 Savigny Les Beaune V.V. (Vincent Girardin)</t>
  </si>
  <si>
    <t>3760094050837</t>
  </si>
  <si>
    <t>0528539 #12 Beaune 1er Cru Celebration (Louis Jadot)</t>
  </si>
  <si>
    <t>3535928009080</t>
  </si>
  <si>
    <t>0528554 #12 Beaune 1er Celebration Mg (Louis Jadot)</t>
  </si>
  <si>
    <t>3535928009042</t>
  </si>
  <si>
    <t>0528968 #14 Chambertin Clos De Beze Mg (Remoissenet)</t>
  </si>
  <si>
    <t>3760142714056</t>
  </si>
  <si>
    <t>0528976 #14 Chapelle Chambertin Mg (Remoissenet)</t>
  </si>
  <si>
    <t>3760142714070</t>
  </si>
  <si>
    <t>0528984 #14 Charmes Chambertin Mg (Remoissenet)</t>
  </si>
  <si>
    <t>3760142714087</t>
  </si>
  <si>
    <t>0529016 #14 Clos St. Denis Mg (Remoissenet)</t>
  </si>
  <si>
    <t>3760142714025</t>
  </si>
  <si>
    <t>0529024 #14 Clos Vougeot Mg (Remoissenet)</t>
  </si>
  <si>
    <t>3760142714049</t>
  </si>
  <si>
    <t>0529040 #14 Gevrey Chambertin 1er Trio Mg (Remoissenet)</t>
  </si>
  <si>
    <t>3760142714063</t>
  </si>
  <si>
    <t>0529065 #14 Nuits St. Georges Les Damodes Mg (Remoissenet)</t>
  </si>
  <si>
    <t>3760142714032</t>
  </si>
  <si>
    <t>0536136 #15 Beaune Clos Des Ursules Mg (Louis Jadot)</t>
  </si>
  <si>
    <t>3535928010246</t>
  </si>
  <si>
    <t>0536144 #15 Chambertin Clos De Beze 3l (Maison Louis Jadot</t>
  </si>
  <si>
    <t>3535928010222</t>
  </si>
  <si>
    <t>0540187 #14 Volnay 1er Cru En L'Ormeau (Louis Jadot)</t>
  </si>
  <si>
    <t>3535928010376</t>
  </si>
  <si>
    <t>400005493782</t>
  </si>
  <si>
    <t>400005493867</t>
  </si>
  <si>
    <t>400005493942</t>
  </si>
  <si>
    <t>400005494024</t>
  </si>
  <si>
    <t>400005494109</t>
  </si>
  <si>
    <t>0549428 #15 Gevrey Chambertin 1er Les Cazetiers (Le Moine)</t>
  </si>
  <si>
    <t>400005494284</t>
  </si>
  <si>
    <t>0549436 #15 Chambolle Musigny 1er Les Fuees (Le Moine)</t>
  </si>
  <si>
    <t>400005494369</t>
  </si>
  <si>
    <t>400005494444</t>
  </si>
  <si>
    <t>400005494512</t>
  </si>
  <si>
    <t>0549469 #15 Corton Renards Grand Cru (Le Moine)</t>
  </si>
  <si>
    <t>400005494697</t>
  </si>
  <si>
    <t>400005494857</t>
  </si>
  <si>
    <t>400005494932</t>
  </si>
  <si>
    <t>400005495014</t>
  </si>
  <si>
    <t>400005495199</t>
  </si>
  <si>
    <t>0569814 #14 Pommard 1er Cru Grands Epenots (Louis Jadot)</t>
  </si>
  <si>
    <t>3535928015876</t>
  </si>
  <si>
    <t>0601435 #09 Beaune 1er Cru Theurons (Luis Jadot)</t>
  </si>
  <si>
    <t>3535928017979</t>
  </si>
  <si>
    <t>0601468 #09 Nuit Saint Georges Vaucrains (Luis Jadot)</t>
  </si>
  <si>
    <t>3535928017993</t>
  </si>
  <si>
    <t>0602862 #12 Beaune 1er Cru Celebration (Luis Jadot)</t>
  </si>
  <si>
    <t>3535928018013</t>
  </si>
  <si>
    <t>400006085474</t>
  </si>
  <si>
    <t>0609578 #15 Pommard Les Cras (Montille)</t>
  </si>
  <si>
    <t>400006095787</t>
  </si>
  <si>
    <t>0609586 #15 Beaune 1er Les Perrieres (Montille)</t>
  </si>
  <si>
    <t>400006095862</t>
  </si>
  <si>
    <t>400006095947</t>
  </si>
  <si>
    <t>400006096029</t>
  </si>
  <si>
    <t>0609610 #15 Volnay 1er Les Taillepieds (Montille)</t>
  </si>
  <si>
    <t>400006096104</t>
  </si>
  <si>
    <t>400006096289</t>
  </si>
  <si>
    <t>400006096364</t>
  </si>
  <si>
    <t>400006096449</t>
  </si>
  <si>
    <t>400006096517</t>
  </si>
  <si>
    <t>0610113 #15 Dom Perdrix Nsg Premier Aux Perdrix (Amaury)</t>
  </si>
  <si>
    <t>3700587103985</t>
  </si>
  <si>
    <t>0610139 #15 Perdrix Nsg 1er Cuvee Les 8 Ouvrees (Amaury)</t>
  </si>
  <si>
    <t>3700587103855</t>
  </si>
  <si>
    <t>0610147 #14 Perdrix Eschezeaux Grand Cru (Amaury)</t>
  </si>
  <si>
    <t>3700587103374</t>
  </si>
  <si>
    <t>0629881 #12 Vogue Musigny Vielles Vignes (Soc Dist)</t>
  </si>
  <si>
    <t>3760012992393</t>
  </si>
  <si>
    <t>0629907 #09 Vogue Musigny Vielles Vignes (Soc Dist)</t>
  </si>
  <si>
    <t>3760012991730</t>
  </si>
  <si>
    <t>0629915 #09 Vogue Bonnes Mares (Soc Dist)</t>
  </si>
  <si>
    <t>3760012991747</t>
  </si>
  <si>
    <t>0629931 #14 Vogue Chambolle-Musigny 1er Cru (Soc Dist)</t>
  </si>
  <si>
    <t>3760012992867</t>
  </si>
  <si>
    <t>0634931 #14 Savigny Les Beaune Clos Guettes (Louis Jadot)</t>
  </si>
  <si>
    <t>3535928002197</t>
  </si>
  <si>
    <t>400006572707</t>
  </si>
  <si>
    <t>400006572967</t>
  </si>
  <si>
    <t>400007026964</t>
  </si>
  <si>
    <t>0706770 #15 Musigny V.V. (Comte Georges De Vogue)</t>
  </si>
  <si>
    <t>3760012992836</t>
  </si>
  <si>
    <t>0706952 #15 Chambolle Musigny 1er (Comte Georges De Vogue)</t>
  </si>
  <si>
    <t>3760012992638</t>
  </si>
  <si>
    <t>0707646 #15 Ch.Musigny Les Amoureuses (C.Georges De Vogue)</t>
  </si>
  <si>
    <t>3760012992850</t>
  </si>
  <si>
    <t>0708040 #15 Bonnes Mares (Comte Georges De Vogue)</t>
  </si>
  <si>
    <t>3760012992843</t>
  </si>
  <si>
    <t>400007133884</t>
  </si>
  <si>
    <t>0721316 #14 Grands Echezeaux (Drc)</t>
  </si>
  <si>
    <t>400007213166</t>
  </si>
  <si>
    <t>0721399 #14 Romanee St. Vivant (Drc)</t>
  </si>
  <si>
    <t>400007213999</t>
  </si>
  <si>
    <t>0721407 #14 Romanee Conti (Drc)</t>
  </si>
  <si>
    <t>400007214071</t>
  </si>
  <si>
    <t>0721654 #14 La Tache (Drc)</t>
  </si>
  <si>
    <t>400007216549</t>
  </si>
  <si>
    <t>0722736 #14 La Tache Mg (Drc)</t>
  </si>
  <si>
    <t>400007227361</t>
  </si>
  <si>
    <t>0722991 #14 Echezeaux Mg (Drc)</t>
  </si>
  <si>
    <t>400007229914</t>
  </si>
  <si>
    <t>0723122 #14 Echezeaux (Drc)</t>
  </si>
  <si>
    <t>400007231221</t>
  </si>
  <si>
    <t>0723338 #14 Grands Echezeaux Mg (Drc)</t>
  </si>
  <si>
    <t>400007233386</t>
  </si>
  <si>
    <t>0723700 #14 Romanee Conti Mg (Drc)</t>
  </si>
  <si>
    <t>400007237001</t>
  </si>
  <si>
    <t>0724070 #14 Richebourg Mg (Drc)</t>
  </si>
  <si>
    <t>400007240704</t>
  </si>
  <si>
    <t>0737379 #14 Richebourg (Drc)</t>
  </si>
  <si>
    <t>400007373792</t>
  </si>
  <si>
    <t>0745422 #14 Gevrey-Chambertin Les Cazetiers Jadot</t>
  </si>
  <si>
    <t>3535928010970</t>
  </si>
  <si>
    <t>0941351 #15 Chambolle Musigny (Comte Georges De Vogue)</t>
  </si>
  <si>
    <t>3760012992645</t>
  </si>
  <si>
    <t>0945956 #13 Chambolle Musigny 1er Les Amoureuses (L.Jadot)</t>
  </si>
  <si>
    <t>3535928017856</t>
  </si>
  <si>
    <t>0977074 #12 Volnay 1er Clos De La Barre Monopole (L.Jadot)</t>
  </si>
  <si>
    <t>3535921713007</t>
  </si>
  <si>
    <t>400009880977</t>
  </si>
  <si>
    <t>0989178 #14 Romanee St. Vivant Mg (Drc)</t>
  </si>
  <si>
    <t>400009891782</t>
  </si>
  <si>
    <t>400009963892</t>
  </si>
  <si>
    <t>400009976687</t>
  </si>
  <si>
    <t>0022871 #14 Bourgogne Rouge (Dom De Montille)</t>
  </si>
  <si>
    <t>400000228716</t>
  </si>
  <si>
    <t>0162073 &gt;(V) Bourgogne Pinot Noir (Jadot)</t>
  </si>
  <si>
    <t>3535923020004</t>
  </si>
  <si>
    <t>0452409 #13 Bourgogne (De Montille)</t>
  </si>
  <si>
    <t>400004524098</t>
  </si>
  <si>
    <t>0485011 #15 Givry Rouge 1er La Brulees (Francois Lumpp)</t>
  </si>
  <si>
    <t>400004850111</t>
  </si>
  <si>
    <t>0485037 #16 Givry Rouge 1er Pied Du Clou (Francois Lumpp)</t>
  </si>
  <si>
    <t>400004850371</t>
  </si>
  <si>
    <t>0523795 #16 Givry Rouge 1er Clos Du Cras Long (Francois Lu</t>
  </si>
  <si>
    <t>400005237959</t>
  </si>
  <si>
    <t>400006095527</t>
  </si>
  <si>
    <t>0609941 #15 Chateau Chamirey Mercurey 1er Cru En Sazenay (Amaur</t>
  </si>
  <si>
    <t>3700587103633</t>
  </si>
  <si>
    <t>0609990 #15 Bourgogne Clos Du Chateau Pm (Puligny Montrachet)</t>
  </si>
  <si>
    <t>400006099907</t>
  </si>
  <si>
    <t>0464768 #14 Inedite Corbieres (Domaine De La Cendrillon)</t>
  </si>
  <si>
    <t>3760206541406</t>
  </si>
  <si>
    <t>0305961 #12 Hermitage La Chapelle Mg (Paul Jaboulet Aine)</t>
  </si>
  <si>
    <t>3105710170122</t>
  </si>
  <si>
    <t>0306159 #03 Hermitage La Chapelle (Paul Jaboulet Aine)</t>
  </si>
  <si>
    <t>3105710150032</t>
  </si>
  <si>
    <t>0306167 #03 Hermitage La Chapelle Mg (Paul Jaboulet Aine)</t>
  </si>
  <si>
    <t>3105710170030</t>
  </si>
  <si>
    <t>0306191 #98 Hermitage La Chapelle (Paul Jaboulet Aine)</t>
  </si>
  <si>
    <t>3105710150988</t>
  </si>
  <si>
    <t>0387332 #16 Crozes Hermitage Silene (Jl Chave Selection)</t>
  </si>
  <si>
    <t>3760046003164</t>
  </si>
  <si>
    <t>0387340 #14 Hermitage Farconnet Rouge (Jl Chave Selection)</t>
  </si>
  <si>
    <t>3760046004147</t>
  </si>
  <si>
    <t>0489443 14 Crozes Hermitage Les Jalets (Paul Jaboulet Aine</t>
  </si>
  <si>
    <t>3105712150146</t>
  </si>
  <si>
    <t>0717207 #98 Hermitage La Chapelle Mg (Paul Jaboulet Aine)</t>
  </si>
  <si>
    <t>3105710170986</t>
  </si>
  <si>
    <t>0724518 #15 Hermitage La Chapelle 6l (Paul Jaboulet Aine)</t>
  </si>
  <si>
    <t>3105710190151</t>
  </si>
  <si>
    <t>0728501 15 St Joseph Rg Deschants (Chapoutier)</t>
  </si>
  <si>
    <t>3391181041539</t>
  </si>
  <si>
    <t>0973735 #12 Hermitage La Chapelle (Paul Jaboulet Aine)</t>
  </si>
  <si>
    <t>3105710150124</t>
  </si>
  <si>
    <t>690604000218</t>
  </si>
  <si>
    <t>690604000584</t>
  </si>
  <si>
    <t>0274324 14 Vacqueyras (Halos De Jupiter)</t>
  </si>
  <si>
    <t>690604000409</t>
  </si>
  <si>
    <t>690604000447</t>
  </si>
  <si>
    <t>690604000393</t>
  </si>
  <si>
    <t>0493866 14 Rotem And Mounier Inopia Cdr Villlage (L.M. Sas</t>
  </si>
  <si>
    <t>400004938666</t>
  </si>
  <si>
    <t>0494716 15 Biographie Cotes Du Rhone (Paul Jaboulet Aine)</t>
  </si>
  <si>
    <t>3105714650156</t>
  </si>
  <si>
    <t>0526731 13 Cotes Du Rhone Willages Plan De Dieu (Jaboulet</t>
  </si>
  <si>
    <t>3105713350156</t>
  </si>
  <si>
    <t>0545855 11 Chateauneuf Du Pape Halos Of Jupiter (Gassier</t>
  </si>
  <si>
    <t>690604000423</t>
  </si>
  <si>
    <t>0561332 15 Inopia Cotes Du Rhone Villages (Rotem Mounir</t>
  </si>
  <si>
    <t>400005613326</t>
  </si>
  <si>
    <t>690604000270</t>
  </si>
  <si>
    <t>0989665 15 Gigondas Pierre Aiguille (Jaboulet)</t>
  </si>
  <si>
    <t>3105713150152</t>
  </si>
  <si>
    <t>0274225 10 Chateauneuf Du Pape Les Cedres (Jaboulet)</t>
  </si>
  <si>
    <t>3105712650103</t>
  </si>
  <si>
    <t>400004536213</t>
  </si>
  <si>
    <t>FRANCE RED - OTHER</t>
  </si>
  <si>
    <t>400005290732</t>
  </si>
  <si>
    <t>400005710001</t>
  </si>
  <si>
    <t>0169474 16 Gewürztraminer V.V. Kulmann Platz (Hunawihr)</t>
  </si>
  <si>
    <t>3306997340752</t>
  </si>
  <si>
    <t>0196741 16 Riesling Kuhlmann Platz (Cave Hunawihr)</t>
  </si>
  <si>
    <t>3306994340755</t>
  </si>
  <si>
    <t>0224204 17 Pinot Gris Kuhlmann Platz (Hunawihr)</t>
  </si>
  <si>
    <t>3306995340754</t>
  </si>
  <si>
    <t>0466144 17 Chablis (J.F. Moreau)</t>
  </si>
  <si>
    <t>3151850129070</t>
  </si>
  <si>
    <t>0105338 #15 Meursault Limozin (Boisset)</t>
  </si>
  <si>
    <t>3260980022776</t>
  </si>
  <si>
    <t>0522227 15 Marsannay Blanc (Boisset)</t>
  </si>
  <si>
    <t>3260980023742</t>
  </si>
  <si>
    <t>3365910007318</t>
  </si>
  <si>
    <t>0469148 #15 Sancerre Blanc La Bourgeoise (Henri Bourgeois)</t>
  </si>
  <si>
    <t>3365910000418</t>
  </si>
  <si>
    <t>0533786 #14 Sancerre Blanc Jadis (Henri Bourgeois Sas)</t>
  </si>
  <si>
    <t>3365910002313</t>
  </si>
  <si>
    <t>0542548 &gt; (V)Baronnes Sancerre (Henri Bourgeois Fils</t>
  </si>
  <si>
    <t>3365910002214</t>
  </si>
  <si>
    <t>0048892 15 Cdr Coudoulet De Beaucastel Wh (Perrin &amp; Fils)</t>
  </si>
  <si>
    <t>633135152353</t>
  </si>
  <si>
    <t>0561241 16 Miraval Coteaux Varois (Perrin)</t>
  </si>
  <si>
    <t>631470007857</t>
  </si>
  <si>
    <t>633135142132</t>
  </si>
  <si>
    <t>0932590 #15 Chnf Du Pape Chateau Beaucastel Blanc (Perrin &amp; Fils)</t>
  </si>
  <si>
    <t>633135082124</t>
  </si>
  <si>
    <t>0005496 15 Chateau De Pierreux Brouilly (Mommessin)</t>
  </si>
  <si>
    <t>3264380065418</t>
  </si>
  <si>
    <t>0550426 10 Moulin De Clotte Castillon De Bordeaux (Ginest</t>
  </si>
  <si>
    <t>3760111833108</t>
  </si>
  <si>
    <t>0384271 15 Chateau Magnol Ht-Medoc Cru Bourgeois (B &amp; G)</t>
  </si>
  <si>
    <t>3035134126101</t>
  </si>
  <si>
    <t>0403709 14 Les Charmes De Magnol Medoc (Barton &amp; Guestier)</t>
  </si>
  <si>
    <t>3035131114712</t>
  </si>
  <si>
    <t>649944131472</t>
  </si>
  <si>
    <t>0524439 15 Grand Vin De Pauillac (Ginestet)</t>
  </si>
  <si>
    <t>649944170044</t>
  </si>
  <si>
    <t>0526871 15 Grand Vin De Margaux Margaux Aop (Ginestet</t>
  </si>
  <si>
    <t>649944170013</t>
  </si>
  <si>
    <t>0540633 #15 Beaune 1er Cru Vignes Franches (Jean Claude Bo</t>
  </si>
  <si>
    <t>3260980026972</t>
  </si>
  <si>
    <t>0408310 16 P.Noir Ursulines Bourgogne (J.C. Boisset)</t>
  </si>
  <si>
    <t>3260980023643</t>
  </si>
  <si>
    <t>0014985 #15 Gigondas Vieilles Vignes (Domaines Perrin)</t>
  </si>
  <si>
    <t>631470007666</t>
  </si>
  <si>
    <t>0048884 16 Coudoulet Beaucastel Cdr Red (Perrin &amp; Fils)</t>
  </si>
  <si>
    <t>633135092154</t>
  </si>
  <si>
    <t>0363457 &gt; (V)Perrin Reserve Cotes Rhone (Dom Perrin)</t>
  </si>
  <si>
    <t>631470000131</t>
  </si>
  <si>
    <t>0494724 15 Ct. Du Rhone Perrin Reserve (Domaine Perrin)</t>
  </si>
  <si>
    <t>631470007819</t>
  </si>
  <si>
    <t>0948059 16 Cotes Du Rhone Nature Organic Red (Perrin&amp;Fils</t>
  </si>
  <si>
    <t>631470007925</t>
  </si>
  <si>
    <t>0004747 #05 Chnf Chateau De Beaucastel Rg (Domaines Perrin</t>
  </si>
  <si>
    <t>633135052103</t>
  </si>
  <si>
    <t>0004838 #98 Chnf Chateau De Beaucastel Rg (Domaines Perrin</t>
  </si>
  <si>
    <t>633135982103</t>
  </si>
  <si>
    <t>0109140 #00 Chnf Chateau De Beaucastel Rg (Domaines Perrin</t>
  </si>
  <si>
    <t>633135002108</t>
  </si>
  <si>
    <t>0197731 #03 Chnf Chateau De Beaucastel Rg (Domaines Perrin</t>
  </si>
  <si>
    <t>633135032105</t>
  </si>
  <si>
    <t>0197756 #99 Chnf Chateau De Beaucastel Rg (Domaines Perrin</t>
  </si>
  <si>
    <t>633135992102</t>
  </si>
  <si>
    <t>0197764 #95 Chnf Chateau De Beaucastel Rg (Domaines Perrin</t>
  </si>
  <si>
    <t>633135952106</t>
  </si>
  <si>
    <t>0334706 #09 Chnf Chateau De Beaucastel Rg (Domaines Perrin</t>
  </si>
  <si>
    <t>633135092109</t>
  </si>
  <si>
    <t>0426114 #07 Chnf Chateau De Beaucastel Rg (Domaines Perrin</t>
  </si>
  <si>
    <t>633135072101</t>
  </si>
  <si>
    <t>0426122 #01 Chateau De Beaucastel Hommage A Jacques</t>
  </si>
  <si>
    <t>633135014125</t>
  </si>
  <si>
    <t>0528109 #10 Chnf Chateau De Beaucastel Rg (Domaines Perrin</t>
  </si>
  <si>
    <t>633135102105</t>
  </si>
  <si>
    <t>0528117 #90 Chnf Chateau De Beaucastel Rouge (Domaines Perrin)</t>
  </si>
  <si>
    <t>633135902101</t>
  </si>
  <si>
    <t>0528125 #00 Chnf Hommage A Jacques Perrin Mg (Dom. Perrin)</t>
  </si>
  <si>
    <t>633135004126</t>
  </si>
  <si>
    <t>0711317 (V) Chateau Beaucastel Chnf Du Pape Rg (Perrin &amp; Fils)</t>
  </si>
  <si>
    <t>0926626 &gt;(V) Les Sinards Chateauneuf (Perrin &amp; Fils)</t>
  </si>
  <si>
    <t>631470000780</t>
  </si>
  <si>
    <t>0968750 #15 Chnf Rouge Chateau De Beaucastel Hf (Perrin &amp; Fils)</t>
  </si>
  <si>
    <t>633135153107</t>
  </si>
  <si>
    <t>0977249 #15chnf Du Pape Rg Chateau Beaucastel(Perrin&amp;Fils)</t>
  </si>
  <si>
    <t>633135155101</t>
  </si>
  <si>
    <t>0985622 #14 Chnf Hommage A Jacques Perrin (Domaines Perrin</t>
  </si>
  <si>
    <t>633135142422</t>
  </si>
  <si>
    <t>0986356 #15chnf Du Pape Rg Chateau Beaucastel(Perrin&amp;Fils)</t>
  </si>
  <si>
    <t>633135154104</t>
  </si>
  <si>
    <t>MACDONALD AND COMPANY</t>
  </si>
  <si>
    <t>0960310 14 Chateau St Georges St Emilion (Chateau St Georges)</t>
  </si>
  <si>
    <t>792131750144</t>
  </si>
  <si>
    <t>870749000513</t>
  </si>
  <si>
    <t>0076398 15 Vacqueyras La Grangeliere (Pierre Amadieu)</t>
  </si>
  <si>
    <t>0870749000414</t>
  </si>
  <si>
    <t>0539890 15 Cairanne Les Hautes Rives (Pierre Amadieu</t>
  </si>
  <si>
    <t>870749001015</t>
  </si>
  <si>
    <t>0029694 11 Castelnau De Suduiraut Sauternes (Medocain</t>
  </si>
  <si>
    <t>649185011410</t>
  </si>
  <si>
    <t>792059000024</t>
  </si>
  <si>
    <t>0673236 15 Viognier Nord Sud (Laurent Miquel)</t>
  </si>
  <si>
    <t>3571710002006</t>
  </si>
  <si>
    <t>0266353 #05 Ormes De Pez (Compagnie Medocaine)</t>
  </si>
  <si>
    <t>3760020121143</t>
  </si>
  <si>
    <t>0594572 #03 Chateau Potensac (Compagnie Medocaine)</t>
  </si>
  <si>
    <t>0649185969032</t>
  </si>
  <si>
    <t>0493650 14 Cazal Viel Rsv Saint Chinian (Laurent Miquel)</t>
  </si>
  <si>
    <t>3571710002723</t>
  </si>
  <si>
    <t>0537977 16 Solas Syrah (Laurent Miquel)</t>
  </si>
  <si>
    <t>3571710003751</t>
  </si>
  <si>
    <t>0419846 #13 Riesling Wiebelsberg Grand Cru Alsace (Boeckel</t>
  </si>
  <si>
    <t>3268920083221</t>
  </si>
  <si>
    <t>0469718 #13 Riesling Brandluft V.V. Alsace (Boeckel)</t>
  </si>
  <si>
    <t>3268920086222</t>
  </si>
  <si>
    <t>0933499 #15 Chablis Montee De Tonnerre (Louis Michel &amp; Fil</t>
  </si>
  <si>
    <t>3491631002629</t>
  </si>
  <si>
    <t>0469759 15 Les Moulins De Turquant Saumer Blanc</t>
  </si>
  <si>
    <t>3700001015061</t>
  </si>
  <si>
    <t>0532705 #15 Les Chanteaux White Chinon Aoc (Couly Dutheil)</t>
  </si>
  <si>
    <t>3700001015009</t>
  </si>
  <si>
    <t>3352590000562</t>
  </si>
  <si>
    <t>0560037 #47 Moillard Vosne-Romanee (Francois Martenot)</t>
  </si>
  <si>
    <t>3180421069002</t>
  </si>
  <si>
    <t>0561233 #48 Moillard Pommard 1er Cru Les Boucherottes (Fra</t>
  </si>
  <si>
    <t>3120581444264</t>
  </si>
  <si>
    <t>0556407 15 Rully (Moillard)</t>
  </si>
  <si>
    <t>3180421016075</t>
  </si>
  <si>
    <t>FRANCE RED - LOIRE</t>
  </si>
  <si>
    <t>0007286 14 Chinon (Domaine Rene Couly)</t>
  </si>
  <si>
    <t>3700001031276</t>
  </si>
  <si>
    <t>3760121061126</t>
  </si>
  <si>
    <t>THE MERCHANT VINTNER LTD.</t>
  </si>
  <si>
    <t>0159228 08 Chablis Clos De Chateau De Fleys Monopole (J.C. Fro</t>
  </si>
  <si>
    <t>3760025670011</t>
  </si>
  <si>
    <t>GRAPE EXPECTATIONS WINE AGENCY</t>
  </si>
  <si>
    <t>3700059200020</t>
  </si>
  <si>
    <t>0130294 07 Cotes Du Rhone Cardinalices (Terres D'Avignon)</t>
  </si>
  <si>
    <t>3373160043376</t>
  </si>
  <si>
    <t>0155465 16 Cotes Du Rhone Dom. De Croisette (Vin Attitude)</t>
  </si>
  <si>
    <t>3373160001536</t>
  </si>
  <si>
    <t>0194886 13 Eleve Fut Chene Cdr Reserve Armoiries (Vin Att</t>
  </si>
  <si>
    <t>3373160001192</t>
  </si>
  <si>
    <t>3373160001116</t>
  </si>
  <si>
    <t>0496513 15 Riesling Reserve (Leon Beyer S.A.)</t>
  </si>
  <si>
    <t>3499057541005</t>
  </si>
  <si>
    <t>0529263 #10 Riesling Les Ecaillers (Leon Beyer)</t>
  </si>
  <si>
    <t>3499057542002</t>
  </si>
  <si>
    <t>3573420305316</t>
  </si>
  <si>
    <t>0512558 06 Peymelon Blaye Cotes De Bordeaux (Maison Hebrar</t>
  </si>
  <si>
    <t>3468174821055</t>
  </si>
  <si>
    <t>0561779 #15 Chateau La Couspaude Saint Emilion Grand Cru (</t>
  </si>
  <si>
    <t>400005617799</t>
  </si>
  <si>
    <t>0017525 #13 Saint Joseph Francois De Tournon (Delas)</t>
  </si>
  <si>
    <t>3359950269034</t>
  </si>
  <si>
    <t>VERGINA IMPORT INTERNATIONAL INC.</t>
  </si>
  <si>
    <t>0082305 17 Sauvignon Blanc Touraine (Domaine Bellevue)</t>
  </si>
  <si>
    <t>3760090860058</t>
  </si>
  <si>
    <t>ROGERS &amp; COMPANY</t>
  </si>
  <si>
    <t>089744423672</t>
  </si>
  <si>
    <t>0556498 16 Chablis 1er Cru L'Homme Mort (Chateau De Maligny</t>
  </si>
  <si>
    <t>3379681600111</t>
  </si>
  <si>
    <t>089744423931</t>
  </si>
  <si>
    <t>0718288 #15 Chablis Fourchaume 1er Chateau Maligny (Jean Durup</t>
  </si>
  <si>
    <t>3379681500077</t>
  </si>
  <si>
    <t>0524066 #15 Pernand Vergelesses (Olivier Leflaive Freres)</t>
  </si>
  <si>
    <t>3442320885153</t>
  </si>
  <si>
    <t>0609537 #15 Rully 1er Cru Rabource (Olivier Lefaive Freres</t>
  </si>
  <si>
    <t>3442320885207</t>
  </si>
  <si>
    <t>0016717 #16 Savennieres Clos St. Yves (Baumard)</t>
  </si>
  <si>
    <t>3760046403919</t>
  </si>
  <si>
    <t>0571729 #09 Le Mont Moelleux Vouvray Aoc (Huet)</t>
  </si>
  <si>
    <t>3421290900325</t>
  </si>
  <si>
    <t>3760046403926</t>
  </si>
  <si>
    <t>0298869 #11haut-Brion Pessac-Leognan (Autres Rivages)</t>
  </si>
  <si>
    <t>400002988694</t>
  </si>
  <si>
    <t>0516765 15 Bordeaux (Jean-Pierre Moueix)</t>
  </si>
  <si>
    <t>3328155003996</t>
  </si>
  <si>
    <t>0961227 &gt; (V)Merlot Bordeaux Ac (Christian Moueix)</t>
  </si>
  <si>
    <t>3328150018056</t>
  </si>
  <si>
    <t>0300442 #11mouton Rothschild Pauillac (Autres Rivages</t>
  </si>
  <si>
    <t>400003004423</t>
  </si>
  <si>
    <t>0300459 #11montrose St. Estephe (Sas Autres Rivages)</t>
  </si>
  <si>
    <t>400003004591</t>
  </si>
  <si>
    <t>0102152 #07 Chateau Lafleur Pomerol (J.P. Moueix)</t>
  </si>
  <si>
    <t>3328150021919</t>
  </si>
  <si>
    <t>0300376 #11la Conseillante Pomerol(Jean-Pierre Moueix</t>
  </si>
  <si>
    <t>400003003761</t>
  </si>
  <si>
    <t>0300384 #11la Providence(Est.Jean-Pierre Moueix)</t>
  </si>
  <si>
    <t>400003003846</t>
  </si>
  <si>
    <t>0300509 #11cheval-Blanc St. Emili(Jean-Pierre Moueix)</t>
  </si>
  <si>
    <t>400003005093</t>
  </si>
  <si>
    <t>0315374 #99 Pomerol (Chateau Petrus)</t>
  </si>
  <si>
    <t>3328150012528</t>
  </si>
  <si>
    <t>0516799 #14 Esperance De Trotanoy Pomerol (Ets J.P Moueix)</t>
  </si>
  <si>
    <t>3328155004054</t>
  </si>
  <si>
    <t>0516807 #15 Annonce De Belair Monange St. Emilion Gc (Ets</t>
  </si>
  <si>
    <t>3328155003934</t>
  </si>
  <si>
    <t>0961847 09 Chateau Puy-Blanquet J.P. Moueix</t>
  </si>
  <si>
    <t>3328150024002</t>
  </si>
  <si>
    <t>0568840 15 Mire L'Etang Cuvee Ducs De Fleury (Caves Langue</t>
  </si>
  <si>
    <t>3352260057704</t>
  </si>
  <si>
    <t>0529347 #15 Cairanne Les Chabriles (Domaine Brusset)</t>
  </si>
  <si>
    <t>3567108000044</t>
  </si>
  <si>
    <t>0011452 &gt;(V) Riesling Reserve (Alsace Willm)</t>
  </si>
  <si>
    <t>3442680030057</t>
  </si>
  <si>
    <t>0235267 #05 De Fargues Sauternes (Maison Ginestet)</t>
  </si>
  <si>
    <t>649944082293</t>
  </si>
  <si>
    <t>3289850011023</t>
  </si>
  <si>
    <t>0548289 #10 Gevrey Chambertin Vieilles Vignes (Dir Domaine</t>
  </si>
  <si>
    <t>3760093301275</t>
  </si>
  <si>
    <t>0494708 15 Caladoc Red Mediterranee Expression (Union Vign</t>
  </si>
  <si>
    <t>3179077471383</t>
  </si>
  <si>
    <t>0537985 15 Cotes Du Rhone Villages Vinsobres Cuv. Disciple</t>
  </si>
  <si>
    <t>3179077541611</t>
  </si>
  <si>
    <t>BEAM SUNTORY</t>
  </si>
  <si>
    <t>0029009 04 La Recaoufa Du Chateau Des Erles (Lurton)</t>
  </si>
  <si>
    <t>0635335210369</t>
  </si>
  <si>
    <t>0377721 17 Gewürztraminer Reserve (Baron De Hoen)</t>
  </si>
  <si>
    <t>3267980060135</t>
  </si>
  <si>
    <t>0446419 16 Pinot Blanc Reserve (Baron De Hoen)</t>
  </si>
  <si>
    <t>3267980020139</t>
  </si>
  <si>
    <t>0461657 16 Pinot Gris Reserve (Baron De Hoen)</t>
  </si>
  <si>
    <t>3267980004924</t>
  </si>
  <si>
    <t>0512665 #15 Hautes Cotes De Beaune M.Mercey (Berger Rive)</t>
  </si>
  <si>
    <t>3426155269883</t>
  </si>
  <si>
    <t>0512673 #15 Rully Cuvee Louise Wh M.Mercey (Berger Rive)</t>
  </si>
  <si>
    <t>3426151247984</t>
  </si>
  <si>
    <t>0147975 (V) Viognier Reserve Speciale (G. Bertrand)</t>
  </si>
  <si>
    <t>3514122147460</t>
  </si>
  <si>
    <t>0609420 #16 Ferraton Condrieu (Ferraton)</t>
  </si>
  <si>
    <t>3380650000337</t>
  </si>
  <si>
    <t>0348292 16 Vrai Caillou (Bonnet + Associes)</t>
  </si>
  <si>
    <t>3760247170337</t>
  </si>
  <si>
    <t>0351601 #05ch.Haut Bergey - Pessac Leognan</t>
  </si>
  <si>
    <t>3760111814053</t>
  </si>
  <si>
    <t>0507343 #10 Chateau Brown Pessac Leognan (Beyerman)</t>
  </si>
  <si>
    <t>3550871202166</t>
  </si>
  <si>
    <t>0508002 15 Mercurey Chateaubeau Manoir De Mercey (Berger-R</t>
  </si>
  <si>
    <t>3426152241899</t>
  </si>
  <si>
    <t>3514124231037</t>
  </si>
  <si>
    <t>3514120108326</t>
  </si>
  <si>
    <t>3514123104523</t>
  </si>
  <si>
    <t>0394288 (V) Terroir Corbieres (Gerard Bertrand)</t>
  </si>
  <si>
    <t>3514123101768</t>
  </si>
  <si>
    <t>3514123106640</t>
  </si>
  <si>
    <t>0413237 15 Terroir Languedoc (Gerard Bertrand)</t>
  </si>
  <si>
    <t>3514123101959</t>
  </si>
  <si>
    <t>3514123106589</t>
  </si>
  <si>
    <t>0474973 13 Cap Insula (Gerard Bertrand)</t>
  </si>
  <si>
    <t>3514123107975</t>
  </si>
  <si>
    <t>0682492 14 Chateau Hospitalet Reserve Rouge (Bertrand)</t>
  </si>
  <si>
    <t>3514124232690</t>
  </si>
  <si>
    <t>3514120105790</t>
  </si>
  <si>
    <t>3514123106725</t>
  </si>
  <si>
    <t>0545087 #13 Cote Rotie Lieu Dit Montmain (Ferraton Pere)</t>
  </si>
  <si>
    <t>3380651951331</t>
  </si>
  <si>
    <t>0561282 16 La Tournee Igp Oc Rouge (Ferraton Pere &amp; Fils</t>
  </si>
  <si>
    <t>3380650000177</t>
  </si>
  <si>
    <t>S. SCHIRALLI AGENCIES LTD.,</t>
  </si>
  <si>
    <t>0272005 12 Bourgogne Blanc (Bachelder)</t>
  </si>
  <si>
    <t>400002720058</t>
  </si>
  <si>
    <t>0524637 #09 La Tour Du Pin Figeac St. Emilion Gc (A.Giraud</t>
  </si>
  <si>
    <t>3760144822094</t>
  </si>
  <si>
    <t>0479808 15 Legende Bordeaux Blanc (Dbr Lafite Distribution</t>
  </si>
  <si>
    <t>3296325215107</t>
  </si>
  <si>
    <t>3292060010687</t>
  </si>
  <si>
    <t>0226407 #15 Chardonnay Meursault (Chartron &amp; Trebuchet)</t>
  </si>
  <si>
    <t>3120581445490</t>
  </si>
  <si>
    <t>0570465 16 Charton &amp; Trebuchet Pouilly Fuisse (Francois M</t>
  </si>
  <si>
    <t>0550442 14 Noaillac Medoc Cru Bourgeois (Twins)</t>
  </si>
  <si>
    <t>3760082931025</t>
  </si>
  <si>
    <t>0993279 14 Clos De L'Oratoire Des Papes Cnp (Advini)</t>
  </si>
  <si>
    <t>714320142509</t>
  </si>
  <si>
    <t>0078311 #09 Corton Charlemagne Grand Cru (Louis Latour)</t>
  </si>
  <si>
    <t>3566921091543</t>
  </si>
  <si>
    <t>0078360 #14 Corton Charlemagne Grand Cru (Louis Latour)</t>
  </si>
  <si>
    <t>3566921141545</t>
  </si>
  <si>
    <t>0435156 14 Marsannay Blanc (Louis Latour)</t>
  </si>
  <si>
    <t>3566921142184</t>
  </si>
  <si>
    <t>3217661025786</t>
  </si>
  <si>
    <t>0554022 #10 Chateau D'Aiguilhe Castillon Cotes De Bordeaux (Dui</t>
  </si>
  <si>
    <t>3500610083631</t>
  </si>
  <si>
    <t>0416727 10 Chateau Blaignan Medoc (Cordier Mestrezat)</t>
  </si>
  <si>
    <t>3760159880164</t>
  </si>
  <si>
    <t>0571315 #10 Calvet Domaine De Chevalier Aop (Dulong)</t>
  </si>
  <si>
    <t>3500610127632</t>
  </si>
  <si>
    <t>0437574 12 Chateau Faizeau Montagne Saint Emilion (Dulong)</t>
  </si>
  <si>
    <t>3500610071188</t>
  </si>
  <si>
    <t>0041822 #12 Corton G.C. Chateau Grancey 3l (Louis Latour)</t>
  </si>
  <si>
    <t>400000418223</t>
  </si>
  <si>
    <t>0556571 16 Gamay Noir (Henry Fessy)</t>
  </si>
  <si>
    <t>0132415 06 Chateau Bouscasse Vv (Brumont)</t>
  </si>
  <si>
    <t>3372220060025</t>
  </si>
  <si>
    <t>0414615 12 Tour Bouscasse (Brumont)</t>
  </si>
  <si>
    <t>3372220120194</t>
  </si>
  <si>
    <t>0743385 13 Chateau Bouscasse Madiran (Alain Brumont)</t>
  </si>
  <si>
    <t>3372220130001</t>
  </si>
  <si>
    <t>0953646 #09 Chateau Montus Cuvee Prestige (Brumont)</t>
  </si>
  <si>
    <t>3372220010037</t>
  </si>
  <si>
    <t>3217661027766</t>
  </si>
  <si>
    <t>3185130041127</t>
  </si>
  <si>
    <t>0558593 15 Chablis 1er Cru Vaulorent (Domaine Fevre)</t>
  </si>
  <si>
    <t>895759002012</t>
  </si>
  <si>
    <t>012086352010</t>
  </si>
  <si>
    <t>0496117 15 Chassagne Montrachet Village Blanc (La Maltroye</t>
  </si>
  <si>
    <t>3219850052771</t>
  </si>
  <si>
    <t>012086313110</t>
  </si>
  <si>
    <t>012086391118</t>
  </si>
  <si>
    <t>012086354113</t>
  </si>
  <si>
    <t>0470401 14 Joseph Drouhin Macon Bussieres Les Clos</t>
  </si>
  <si>
    <t>012086312519</t>
  </si>
  <si>
    <t>0140541 #16 Chante Alouette Hermitage Blanc (M. Chapoutier)</t>
  </si>
  <si>
    <t>3391182021530</t>
  </si>
  <si>
    <t>0328252 #12 Ermitage Le Meal Blanc (M. Chapoutier)</t>
  </si>
  <si>
    <t>3391182931235</t>
  </si>
  <si>
    <t>0484469 #09 Ermitage L'Ermite Blanc (M. Chapoutier)</t>
  </si>
  <si>
    <t>3391182960945</t>
  </si>
  <si>
    <t>0702076 #11 Ermitage Blanc De L'Oree (Chapoutier)</t>
  </si>
  <si>
    <t>3391182921137</t>
  </si>
  <si>
    <t>0113266 18 Beaujolais Villages Nouveau(Joseph Drouhin</t>
  </si>
  <si>
    <t>012086507113</t>
  </si>
  <si>
    <t>0276477 16 Morgon Domaine Mont Chavy (Georges Duboeuf)</t>
  </si>
  <si>
    <t>3351650011487</t>
  </si>
  <si>
    <t>0487173 14 Morgon Belles Grives (Georges Duboeuf)</t>
  </si>
  <si>
    <t>3351650009569</t>
  </si>
  <si>
    <t>0556480 15 Moulin-A-Vent (Domaine Des Rosiers)</t>
  </si>
  <si>
    <t>3351650001464</t>
  </si>
  <si>
    <t>0932780 18 Beaujolais-Villages Nouveau (G. Duboeuf)</t>
  </si>
  <si>
    <t>3351650000221</t>
  </si>
  <si>
    <t>3351650001457</t>
  </si>
  <si>
    <t>0527093 15 Bad Boy (Thunevin Sas)</t>
  </si>
  <si>
    <t>3380820060062</t>
  </si>
  <si>
    <t>0226043 12 Chateau Rahoul Graves Rouge (Dourthe Freres)</t>
  </si>
  <si>
    <t>3258691463780</t>
  </si>
  <si>
    <t>0490128 #08 Chateau Tronquoy Lalande St Estephe (Duclot Exp</t>
  </si>
  <si>
    <t>3609050276310</t>
  </si>
  <si>
    <t>0490284 #12 Chateau Grand Puy Lacoste Pauillac Ac (Dourthe Frer</t>
  </si>
  <si>
    <t>3258691469171</t>
  </si>
  <si>
    <t>0510529 #10 Clarke Listrac Medoc Mg (Baron Edmond</t>
  </si>
  <si>
    <t>658936111019</t>
  </si>
  <si>
    <t>0523803 #14 La Croix Ducru Beaucaillou Cuvee Colbert (Ducl</t>
  </si>
  <si>
    <t>3609050642337</t>
  </si>
  <si>
    <t>0524553 10 Marquis De Mons Margaux (Duclot)</t>
  </si>
  <si>
    <t>3609050291771</t>
  </si>
  <si>
    <t>0527101 05 Verdignan Haut Medoc (Duclot)</t>
  </si>
  <si>
    <t>3609050720226</t>
  </si>
  <si>
    <t>0534289 00 Lanessan Bordeaux (Duclot)</t>
  </si>
  <si>
    <t>3609050253380</t>
  </si>
  <si>
    <t>0545137 #08 Chateau La Lagune (Duclot Export)</t>
  </si>
  <si>
    <t>3609050042281</t>
  </si>
  <si>
    <t>0226035 (V) Teyssier Mt. Saint Emilion (Dourthe Freres)</t>
  </si>
  <si>
    <t>0512590 14 Montagne St. Emilion (Tessier)</t>
  </si>
  <si>
    <t>3258691546049</t>
  </si>
  <si>
    <t>0523308 #14 Domaine Des Sabines Lalande De Pomerol (Thunev</t>
  </si>
  <si>
    <t>3380820060178</t>
  </si>
  <si>
    <t>0113464 #16 Clos De Vougeot (J. Drouhin)</t>
  </si>
  <si>
    <t>012086582011</t>
  </si>
  <si>
    <t>0484576 #12 Gevrey Chambertin V.V. (Dom Heresztyn Mazzini)</t>
  </si>
  <si>
    <t>3760045960017</t>
  </si>
  <si>
    <t>0496448 #13 Santenay (Joseph Drouhin)</t>
  </si>
  <si>
    <t>012086522017</t>
  </si>
  <si>
    <t>012086583018</t>
  </si>
  <si>
    <t>012086511219</t>
  </si>
  <si>
    <t>0518191 14 Cote De Beaune Villages (Joseph Drouhin)</t>
  </si>
  <si>
    <t>012086515019</t>
  </si>
  <si>
    <t>0557777 15 Ladoix Village (Domaine Gaston &amp; Pierre Ravaut</t>
  </si>
  <si>
    <t>3519731527511</t>
  </si>
  <si>
    <t>012086594014</t>
  </si>
  <si>
    <t>0489823 14 Haut Cotes De Beaune Vv (Domaine Sebastien Magn</t>
  </si>
  <si>
    <t>3770000207507</t>
  </si>
  <si>
    <t>0168716 (V) Les Vignes De Bila-Haut (Chapoutier)</t>
  </si>
  <si>
    <t>3391180003132</t>
  </si>
  <si>
    <t>0493643 11 Chateau De Serame Minervois (Dourthe Freres)</t>
  </si>
  <si>
    <t>3258691458311</t>
  </si>
  <si>
    <t>0537944 15 Corbieres (Abbots And Delaunay)</t>
  </si>
  <si>
    <t>3760011571148</t>
  </si>
  <si>
    <t>0561126 14 Cumulo Nimbus Minervois (Abbots &amp; Delaunay</t>
  </si>
  <si>
    <t>3760011571513</t>
  </si>
  <si>
    <t>0561209 16 Cabernet Sauvignon Fruits Sauvages (Abbotts &amp; D</t>
  </si>
  <si>
    <t>3760011572732</t>
  </si>
  <si>
    <t>0354134 16 Bellevue La Foret Rouge (Bellevue La Foret</t>
  </si>
  <si>
    <t>3461731000016</t>
  </si>
  <si>
    <t>0244822 #14 Les Arenes Cornas (M. Chapoutier)</t>
  </si>
  <si>
    <t>3391181051439</t>
  </si>
  <si>
    <t>0360800 #12 Ermitage Le Meal Rouge (M. Chapoutier)</t>
  </si>
  <si>
    <t>3391181931236</t>
  </si>
  <si>
    <t>0484477 #09 Cote Rotie La Mordoree (M. Chapoutier)</t>
  </si>
  <si>
    <t>3391181970945</t>
  </si>
  <si>
    <t>0484485 #09 Ermitage Le Meal Rouge Mg (M. Chapoutier)</t>
  </si>
  <si>
    <t>3391181930949</t>
  </si>
  <si>
    <t>0484527 #09 Ermitage Le Meal Rouge 3l (M. Chapoutier)</t>
  </si>
  <si>
    <t>3391181930956</t>
  </si>
  <si>
    <t>0490508 #13 Crozes Hermitage Les Varonniers (M. Chapoutier</t>
  </si>
  <si>
    <t>3391181961332</t>
  </si>
  <si>
    <t>0702043 #12 Le Pavillon Ermitage Rouge (M. Chapoutier)</t>
  </si>
  <si>
    <t>3391181981231</t>
  </si>
  <si>
    <t>0921502 #09 Ermitage Le Pavillon Mg (M. Chapoutier)</t>
  </si>
  <si>
    <t>3391181980944</t>
  </si>
  <si>
    <t>0972281 14 Crozes-Hermitage Meysonniers (M.Chapoutier S.A)</t>
  </si>
  <si>
    <t>3391181031431</t>
  </si>
  <si>
    <t>0484501 #09 Chateauneuf Du Pape Barberac 3l (M. Chapoutier</t>
  </si>
  <si>
    <t>3391181990950</t>
  </si>
  <si>
    <t>0517201 14 Rasteau Ct. De Rhone Villages (Chapoutier</t>
  </si>
  <si>
    <t>3391181121439</t>
  </si>
  <si>
    <t>0539874 15 Perle Rouge (Chateau St. Roseline)</t>
  </si>
  <si>
    <t>3760022531995</t>
  </si>
  <si>
    <t>0293621 #12 Chateaneuf Du Pape Croix De Bois (M. Chapoutie</t>
  </si>
  <si>
    <t>3391181921435</t>
  </si>
  <si>
    <t>WINE LOVERS AGENCY INC.</t>
  </si>
  <si>
    <t>0492983 15 Chateauneuf Du Pape (Cellier Des Princes</t>
  </si>
  <si>
    <t>3436965131133</t>
  </si>
  <si>
    <t>M.C.O.</t>
  </si>
  <si>
    <t>0028845 16 Clarendelle White Bordeaux (C. Dillon)</t>
  </si>
  <si>
    <t>8599290012197</t>
  </si>
  <si>
    <t>0548156 #15 Sauternes 375ml (Chateau Haut Bergeron)</t>
  </si>
  <si>
    <t>3700617701693</t>
  </si>
  <si>
    <t>3760155510010</t>
  </si>
  <si>
    <t>3514310000225</t>
  </si>
  <si>
    <t>0469593 16 Delaunay Le Grand Ballon Sauvignon Blanc Val De Loir</t>
  </si>
  <si>
    <t>3514319999919</t>
  </si>
  <si>
    <t>0673053 16 Chardonnay -Viognier (Domaine Des Aspes)</t>
  </si>
  <si>
    <t>3595612015995</t>
  </si>
  <si>
    <t>3760032470857</t>
  </si>
  <si>
    <t>0513101 #95 Chateau Haut Brion Pessac Leognan (Cdw)</t>
  </si>
  <si>
    <t>8599290012210</t>
  </si>
  <si>
    <t>0513119 #95 Chateau La Mission Haut Brion Pessac Leognan (Cdw)</t>
  </si>
  <si>
    <t>8599290011893</t>
  </si>
  <si>
    <t>0513127 #08 La Mission Haut Brion P.Leognan (Clarence Dill</t>
  </si>
  <si>
    <t>8599290011916</t>
  </si>
  <si>
    <t>0516484 08 Tertre Daugay St. Emilion (Cdw)</t>
  </si>
  <si>
    <t>8599290011930</t>
  </si>
  <si>
    <t>3760155510027</t>
  </si>
  <si>
    <t>0074542 06 La Colomina C. Catalanes (Chateau La Casenove)</t>
  </si>
  <si>
    <t>3760059180074</t>
  </si>
  <si>
    <t>0719385 #15 Les Eygats Cornas (Domaine Courbis)</t>
  </si>
  <si>
    <t>3539084140014</t>
  </si>
  <si>
    <t>HOBBS &amp; COMPANY</t>
  </si>
  <si>
    <t>0226340 #14 Beaune 1er Cru Cent Vignes (Albert Morot)</t>
  </si>
  <si>
    <t>3760046124203</t>
  </si>
  <si>
    <t>0610584 #15 Beaune 1er Cru Bressandes (Albert Morot)</t>
  </si>
  <si>
    <t>3760046125507</t>
  </si>
  <si>
    <t>B AND W WINES</t>
  </si>
  <si>
    <t xml:space="preserve">  500 ML</t>
  </si>
  <si>
    <t>0123927 #15 Mercurey 1er Cru Clos Montaigu (Miex Foulot)</t>
  </si>
  <si>
    <t>3506123370114</t>
  </si>
  <si>
    <t>0556514 15 Pinot Noir Les Cadoles (De Mancey)</t>
  </si>
  <si>
    <t>3506120126110</t>
  </si>
  <si>
    <t>0499582 #06 Chateau Joanin Becot Cotes De Castillon (M.T. Vins)</t>
  </si>
  <si>
    <t>636659008359</t>
  </si>
  <si>
    <t>0550475 06 St. Julien Bordeaux St. Julien (M.T. Vins)</t>
  </si>
  <si>
    <t>878016005650</t>
  </si>
  <si>
    <t>PREVEDELLO AND MATHEWS</t>
  </si>
  <si>
    <t>0159012 15 Chablis 1er Vau De Vey (Jean-Marc Brocard</t>
  </si>
  <si>
    <t>3436802170417</t>
  </si>
  <si>
    <t>0259846 #14 Chablis Grand Cru Bougros (Jean Marc Brocard)</t>
  </si>
  <si>
    <t>3436801400416</t>
  </si>
  <si>
    <t>0294165 #15 Chablis 1er Cru Butteaux (Jean Marc Brocard)</t>
  </si>
  <si>
    <t>3436802290412</t>
  </si>
  <si>
    <t>0356634 17 Jean Marc Brocard Aoc Chablis Ste. Chablis</t>
  </si>
  <si>
    <t>3436804100412</t>
  </si>
  <si>
    <t>0556506 16 Petit Chablis (Jean Marc Brocard)</t>
  </si>
  <si>
    <t>3436805100411</t>
  </si>
  <si>
    <t>THE SMALL WINEMAKERS COLLECTION</t>
  </si>
  <si>
    <t>0537860 13 Coteaux Du Languedoc Pezenas (Domaine Magellan)</t>
  </si>
  <si>
    <t>854555002787</t>
  </si>
  <si>
    <t>0489476 14 Guy Farge St Joseph Terroir De Granit (Diva Sud</t>
  </si>
  <si>
    <t>858731004022</t>
  </si>
  <si>
    <t>0925859 (V)Chateau Clos De La Tour Rv Chateau (Dourthe)</t>
  </si>
  <si>
    <t>3258691408668</t>
  </si>
  <si>
    <t>0474940 10 Chateau Laforge Saint Emilion Grand Cru</t>
  </si>
  <si>
    <t>3510701004759</t>
  </si>
  <si>
    <t>0527069 08 Chambrun Lalande De Pomerol (Delor)</t>
  </si>
  <si>
    <t>3258691542980</t>
  </si>
  <si>
    <t>GRAND CRU WINE &amp; SPIRIT MERCHANTS</t>
  </si>
  <si>
    <t>0155507 07 Cotes Du Rhone (Domaine De Dieumercy)</t>
  </si>
  <si>
    <t>3274035402000</t>
  </si>
  <si>
    <t>MIH SELECTIONS</t>
  </si>
  <si>
    <t>0318139 15 Chablis 1er Cru Cote De Lechet (Mosnier)</t>
  </si>
  <si>
    <t>3559213215109</t>
  </si>
  <si>
    <t>0248716 #14 C.M. 1er Virondot Marc Morey (Caveau Chassagne</t>
  </si>
  <si>
    <t>400002487166</t>
  </si>
  <si>
    <t>0248724 #15 Chass. Mont. Chenevottes-Philippe Colin</t>
  </si>
  <si>
    <t>400002487241</t>
  </si>
  <si>
    <t>0446229 #14 Cm 1er Champs Gain Fl Pillot (Caveau Chassagne</t>
  </si>
  <si>
    <t>400004462291</t>
  </si>
  <si>
    <t>0490490 #14 Chass Montr 1er Maltroie Blanc Jm Pillot (Caveau</t>
  </si>
  <si>
    <t>400004904906</t>
  </si>
  <si>
    <t>0423301 #14 Quarts De Chaume Grand Cru(Joseph Renou Et Fil</t>
  </si>
  <si>
    <t>355880111408</t>
  </si>
  <si>
    <t>0138735 06 Fongaban Cotes De Castillon (Les Vins De Crus)</t>
  </si>
  <si>
    <t>3460270030850</t>
  </si>
  <si>
    <t>0436089 #12 Chambolle Musigny Les Cras (Antonin Guyon)</t>
  </si>
  <si>
    <t>3442000411214</t>
  </si>
  <si>
    <t>0715342 #13 Corton Clos Du Roy Grand Cru (Antonin Guyon)</t>
  </si>
  <si>
    <t>3442000091317</t>
  </si>
  <si>
    <t>0398305 #16 Chateauneuf Du Pape Rouge (Clos Des Papes)</t>
  </si>
  <si>
    <t>3760043540167</t>
  </si>
  <si>
    <t>0560946 15 Chateauneuf Du Pape Cuvee Du Vatican (Diffonty</t>
  </si>
  <si>
    <t>3760006832513</t>
  </si>
  <si>
    <t>3568162234567</t>
  </si>
  <si>
    <t>GROUPE SOLEIL</t>
  </si>
  <si>
    <t>0142778 15 Chablis 1er Cru Vaillons (Domaine Servin)</t>
  </si>
  <si>
    <t>3585691223091</t>
  </si>
  <si>
    <t>3585691343096</t>
  </si>
  <si>
    <t>0351502 #14 Chablis Grand Cru Blanchots (Domaine Servin)</t>
  </si>
  <si>
    <t>3585691323098</t>
  </si>
  <si>
    <t>0241471 #14 Chnf Du Pape Blanc La Fontaine (Alain Jaume)</t>
  </si>
  <si>
    <t>3761009283340</t>
  </si>
  <si>
    <t>0076349 15 Clos De Sixte Red Lirac (Dom. Grand Veneur)</t>
  </si>
  <si>
    <t>3762009250004</t>
  </si>
  <si>
    <t>WALDORF WINE GROUP INC.</t>
  </si>
  <si>
    <t>0155564 95 Camensac Haut-Medoc (Veyret Latour)</t>
  </si>
  <si>
    <t>3419466167528</t>
  </si>
  <si>
    <t>0122804 #13 Pinot Gris Reserve Personelle (Trimbach)</t>
  </si>
  <si>
    <t>3760105300913</t>
  </si>
  <si>
    <t>0728535 # Riesling Cuvee De Frederic Emile (Trimbach)</t>
  </si>
  <si>
    <t>3760105301118</t>
  </si>
  <si>
    <t>0985085 #08 Riesling Cuvee De Frederic Emile (Trimbach)</t>
  </si>
  <si>
    <t>087000301382</t>
  </si>
  <si>
    <t>0074773 #14 Chablis G.C. Les Preuses (William Fevre)</t>
  </si>
  <si>
    <t>3443620011525</t>
  </si>
  <si>
    <t>0461640 (V) Chablis Champs Royaux (W. Fevre)</t>
  </si>
  <si>
    <t>0488718 14 Chablis 1er Cru Montmains (William Fevre)</t>
  </si>
  <si>
    <t>3443620010818</t>
  </si>
  <si>
    <t>0569764 #15 Chablis Bougros Grand Cru (William Fevre)</t>
  </si>
  <si>
    <t>3443620013109</t>
  </si>
  <si>
    <t>0641381 #16 Chablis Grand Cru Les Clos (William Fevre)</t>
  </si>
  <si>
    <t>3443620015172</t>
  </si>
  <si>
    <t>0907733 #16 Chablis Beauroy 1er Cru Domaine (William Fevre</t>
  </si>
  <si>
    <t>3443620015103</t>
  </si>
  <si>
    <t>0048074 #14 Montrachet Grand Cru (Bouchard Pere &amp; Fils)</t>
  </si>
  <si>
    <t>3337690171244</t>
  </si>
  <si>
    <t>0182311 #14 Meursault Perrieres 1er Cru (Bouchard P&amp;F)</t>
  </si>
  <si>
    <t>3337690170773</t>
  </si>
  <si>
    <t>0545152 #15 Saint-Aubin 1er Cru (Bouchard Pere &amp; Fils)</t>
  </si>
  <si>
    <t>3337690177079</t>
  </si>
  <si>
    <t>0569756 #15 Chevalier Montrachet Grand Cru (Bouchard Pere</t>
  </si>
  <si>
    <t>3337690176720</t>
  </si>
  <si>
    <t>0661322 16 Meursault Les Clous (Bouchard Pere &amp; Fils)</t>
  </si>
  <si>
    <t>3337690181649</t>
  </si>
  <si>
    <t>0949354 #15 Corton Charlemagne Grand Cru (Bouchard P&amp;F)</t>
  </si>
  <si>
    <t>3337690176713</t>
  </si>
  <si>
    <t>0974758 #14 Corton Charlemagne (Bouchard Pere &amp; Fils)</t>
  </si>
  <si>
    <t>3337690171268</t>
  </si>
  <si>
    <t>0976035 #16 Puligny Montrachet (Bouchard Pere &amp; Fils)</t>
  </si>
  <si>
    <t>3337690183926</t>
  </si>
  <si>
    <t>0445221 14 Bourgogne Chardonnay Reserve (Bouchard Pere &amp; F</t>
  </si>
  <si>
    <t>3337690167254</t>
  </si>
  <si>
    <t>3453290200006</t>
  </si>
  <si>
    <t>0302802 #15 Clos De Beauvenir (Chateau La Nerthe)</t>
  </si>
  <si>
    <t>3497762313115</t>
  </si>
  <si>
    <t>0704429 #16 Chateauneuf Du Pape White (Chateau La Nert</t>
  </si>
  <si>
    <t>4024091102173</t>
  </si>
  <si>
    <t>0299917 15 Fleurie La Reserve (De Poncie)</t>
  </si>
  <si>
    <t>3700587501804</t>
  </si>
  <si>
    <t>0077016 #16 Volnay Caillerets 1er Cru Acc (Bouchard P&amp;F)</t>
  </si>
  <si>
    <t>3337690183957</t>
  </si>
  <si>
    <t>0124602 #15 Pommard 1er Cru (Bouchard Pere &amp; Fils)</t>
  </si>
  <si>
    <t>3337690178113</t>
  </si>
  <si>
    <t>0415000 #16 Beaune Greves Vigne De L'Enfant Jesus (Bpf)</t>
  </si>
  <si>
    <t>3337690183988</t>
  </si>
  <si>
    <t>0545798 15 Savigny Les Beaune (Bouchard Pere &amp; Fils)</t>
  </si>
  <si>
    <t>3337690173460</t>
  </si>
  <si>
    <t>0702167 #12 Chambertin Clos De Beze Gr Cru (Bouchard P&amp;F)</t>
  </si>
  <si>
    <t>3337690158696</t>
  </si>
  <si>
    <t>0972240 #15 Aloxe Corton Bouchard Pere</t>
  </si>
  <si>
    <t>3337690178076</t>
  </si>
  <si>
    <t>0973248 #14 Chambertin Clos De Beze (Bouchard Pere &amp; Fils)</t>
  </si>
  <si>
    <t>3337690171329</t>
  </si>
  <si>
    <t>0735407 14 Chateauneuf Du Pape Red (Chateau La Nerthe)</t>
  </si>
  <si>
    <t>3497761014112</t>
  </si>
  <si>
    <t>SYMPOSIUM IMPORTS</t>
  </si>
  <si>
    <t>0525113 16 Pouilly Fuisse Marie-Antionette (Jj Vincent)</t>
  </si>
  <si>
    <t>3760113370175</t>
  </si>
  <si>
    <t>0296814 #15 Halos De Jupiter Chnf Adrastee(Michel Gass</t>
  </si>
  <si>
    <t>3760270930038</t>
  </si>
  <si>
    <t>0552067 12 La Louviere Blanc Pessac Leognan (Andre Lurton</t>
  </si>
  <si>
    <t>3338835112108</t>
  </si>
  <si>
    <t>0193599 #14laurus Condrieu (Gabriel Meffre)</t>
  </si>
  <si>
    <t>3142921487410</t>
  </si>
  <si>
    <t>3142921527413</t>
  </si>
  <si>
    <t>0943712 03 Chateau Grossombre Rouge Bordeaux (Lurton)</t>
  </si>
  <si>
    <t>3338832403100</t>
  </si>
  <si>
    <t>0483362 10 Chateau Rochemorin Rouge (Andre Lurton)</t>
  </si>
  <si>
    <t>3338836410104</t>
  </si>
  <si>
    <t>0481317 16 Domaine Du Ministre St Chinian (J &amp; F Lurton)</t>
  </si>
  <si>
    <t>635335464816</t>
  </si>
  <si>
    <t>0537993 15 Le Petit Pas (Mas Janeil)</t>
  </si>
  <si>
    <t>635335378908</t>
  </si>
  <si>
    <t>0654590 13 Chateau Des Erles Fitou (Jacq Francois Lurton)</t>
  </si>
  <si>
    <t>635335462003</t>
  </si>
  <si>
    <t>0526368 14 Laurus Crozes Hermitage (Gabriel Meffre)</t>
  </si>
  <si>
    <t>3142920796414</t>
  </si>
  <si>
    <t>0370270 15 Gigondas St.Catherine (Gabriel Meffre)</t>
  </si>
  <si>
    <t>3142920024425</t>
  </si>
  <si>
    <t>0479691 15 Vacqueyras Saint Barthelemy</t>
  </si>
  <si>
    <t>3142920024449</t>
  </si>
  <si>
    <t>0526665 15 Cotes Du Rhone St. Vincent (Gabriel Meffre)</t>
  </si>
  <si>
    <t>3142920026184</t>
  </si>
  <si>
    <t>0532713 #15 Laurus Saint Joseph (Ets Gabriel Meffre)</t>
  </si>
  <si>
    <t>400005327131</t>
  </si>
  <si>
    <t>0487157 16 Regnie (Cave Des Vignerons De Bel Air)</t>
  </si>
  <si>
    <t>3436730003016</t>
  </si>
  <si>
    <t>EDWARD'S WINES &amp; SPIRITS</t>
  </si>
  <si>
    <t>0480681 14 Vacqueyras Cuvee Prelude Aop (Dom De La Verde)</t>
  </si>
  <si>
    <t>3760262000015</t>
  </si>
  <si>
    <t>0424903 16 Dom. Rotisson Les Cheres Bourg (Bonnet Gapenne)</t>
  </si>
  <si>
    <t>3760066730088</t>
  </si>
  <si>
    <t>3460941100042</t>
  </si>
  <si>
    <t>0272427 15 Vincens Prestige Cahors (Bonnet-Gapen</t>
  </si>
  <si>
    <t>3383110611517</t>
  </si>
  <si>
    <t>0343400 14 Cahors Origine Du Chateau Vincens (Bonnet Gapenne</t>
  </si>
  <si>
    <t>3383110931318</t>
  </si>
  <si>
    <t>LEXCELLENT WINES</t>
  </si>
  <si>
    <t>0527192 15 Muscadet Sevre Et Maine Sur Lie (Chateau La Gravell</t>
  </si>
  <si>
    <t>3760233942078</t>
  </si>
  <si>
    <t>0568451 16 Cotes Du Rhone Rouge (Domaine Des Carabiniers</t>
  </si>
  <si>
    <t>3416470121195</t>
  </si>
  <si>
    <t>3488330001176</t>
  </si>
  <si>
    <t>3488330001138</t>
  </si>
  <si>
    <t>3488330001145</t>
  </si>
  <si>
    <t>0016527 #12 Chateau Brown Blanc Pessac Leognan (Yvon Mau)</t>
  </si>
  <si>
    <t>3192371097127</t>
  </si>
  <si>
    <t>0478305 #03 Chateau Suduiraut Sauternes Hf (Yvon Mau Et Fils)</t>
  </si>
  <si>
    <t>3192371116323</t>
  </si>
  <si>
    <t>0527010 15 Julienas (Albert Bichot)</t>
  </si>
  <si>
    <t>087113113230</t>
  </si>
  <si>
    <t>0444315 14 Chateau Dorleac Graves (Yvon Mau)</t>
  </si>
  <si>
    <t>3192371111038</t>
  </si>
  <si>
    <t>0496646 10 Brown Rouge Pessac Leognan (Yvon Mau Et Fils)</t>
  </si>
  <si>
    <t>3760208650120</t>
  </si>
  <si>
    <t>0553008 12 Tronquoy-Lalande St. Estephe (Yvon Mau</t>
  </si>
  <si>
    <t>3192371115678</t>
  </si>
  <si>
    <t>0554220 #10ch Pichon Comtesse De Lalande Pauillac (Yvon Ma</t>
  </si>
  <si>
    <t>3192371106621</t>
  </si>
  <si>
    <t>0571596 #06 Chateau Leoville Poyferre Saint Julien (Yvon Mau)</t>
  </si>
  <si>
    <t>3192371097974</t>
  </si>
  <si>
    <t>0571802 #11ch Cos D'Estournel Saint Esteph (Yvon Mau)</t>
  </si>
  <si>
    <t>3192371114077</t>
  </si>
  <si>
    <t>0594648 #12 Chateau Grand Puy Lacoste Pauillac (Yvon Mau)</t>
  </si>
  <si>
    <t>3192371108717</t>
  </si>
  <si>
    <t>0571240 #12 Chateau La Gaffeliere Saint Emilion Gc (Yvon Mau)</t>
  </si>
  <si>
    <t>3192371110697</t>
  </si>
  <si>
    <t>0571588 #10 Chateau Canon Saint Emilion Grand Cru (Yvon Mau)</t>
  </si>
  <si>
    <t>3192371113568</t>
  </si>
  <si>
    <t>0029504 #14 Aloxe Corton 1er Marcheaudes Monopole (Bichot)</t>
  </si>
  <si>
    <t>087113110222</t>
  </si>
  <si>
    <t>0527952 15 Pinot Noir Secret De Famille (Bichot)</t>
  </si>
  <si>
    <t>087113111441</t>
  </si>
  <si>
    <t>0556399 15 Coteaux Bourguignons Rouge (Albert Bichot)</t>
  </si>
  <si>
    <t>087113112486</t>
  </si>
  <si>
    <t>0298612 12 Chnf Du Pape Cuvee Tradition (Chateau De La Gardine)</t>
  </si>
  <si>
    <t>3552510012006</t>
  </si>
  <si>
    <t>LAMPRECHT INTERNATIONAL</t>
  </si>
  <si>
    <t>3760048460026</t>
  </si>
  <si>
    <t>0445510 10 Chateau Fleur Haut Gaussens Brdx Sup (P&amp;H Lhuillier)</t>
  </si>
  <si>
    <t>3760106880438</t>
  </si>
  <si>
    <t>0446401 15 Sancerre Rouge (Raimbault)</t>
  </si>
  <si>
    <t>3760048460040</t>
  </si>
  <si>
    <t>0129965 14 L'Epervier Rouge La Clape (Chateau Pech Redon)</t>
  </si>
  <si>
    <t>3760074720071</t>
  </si>
  <si>
    <t>0530246 12 La Centauree La Clape (Pech-Redon)</t>
  </si>
  <si>
    <t>3760248410043</t>
  </si>
  <si>
    <t>3760040422978</t>
  </si>
  <si>
    <t>0521971 15 Vinus Clairette Du Languedoc (Paul Mas)</t>
  </si>
  <si>
    <t>3760040430225</t>
  </si>
  <si>
    <t>3383690020013</t>
  </si>
  <si>
    <t>0559724 #15 Chateau De Pez St Estephe (Champagne Louis Roederer</t>
  </si>
  <si>
    <t>400005597244</t>
  </si>
  <si>
    <t>0535872 #14 Beaune 1er Cru Les Greves Clos St Anne (Jaffel</t>
  </si>
  <si>
    <t>3394210005595</t>
  </si>
  <si>
    <t>0562561 #14 Chambolle Musigny (Jaffelin)</t>
  </si>
  <si>
    <t>3394210000392</t>
  </si>
  <si>
    <t>0527978 15 Givry 1er Cru Les Grandes Vignes (Jaffelin</t>
  </si>
  <si>
    <t>3394210004925</t>
  </si>
  <si>
    <t>3760040420394</t>
  </si>
  <si>
    <t>3288841037097</t>
  </si>
  <si>
    <t>3383690020594</t>
  </si>
  <si>
    <t>3174360081133</t>
  </si>
  <si>
    <t>0499186 16 Chateauneuf Du Pape La Crau Des Papes (L.Bernar</t>
  </si>
  <si>
    <t>3174360076306</t>
  </si>
  <si>
    <t>0560979 15 Chateauneuf Du Pape Rouge (Louis Bernard)</t>
  </si>
  <si>
    <t>604174001353</t>
  </si>
  <si>
    <t>REGAZZI SELECTIONS</t>
  </si>
  <si>
    <t>0493262 #15 Chnf Du Pape Bel Ami (Sas Gonnet Gilson)</t>
  </si>
  <si>
    <t>639737603293</t>
  </si>
  <si>
    <t>TRILOGY WINE MERCHANTS</t>
  </si>
  <si>
    <t>0484121 #15 Condrieu Aoc Tradition (Cave De Saint Desirat)</t>
  </si>
  <si>
    <t>3331450607509</t>
  </si>
  <si>
    <t>0268052 15 Morgon Dom Les Charmes Aoc (Pierre Ferraud &amp; Fi</t>
  </si>
  <si>
    <t>3446811760035</t>
  </si>
  <si>
    <t>0568550 15 Saint-Joseph Cote-Diane (Cave De Saint-Desirat</t>
  </si>
  <si>
    <t>3331450307508</t>
  </si>
  <si>
    <t>APPELLATION WINES</t>
  </si>
  <si>
    <t>0441857 #10 P.Gris Goldert Gc Clos St Imer (Dom Ernest Bur</t>
  </si>
  <si>
    <t>3770000952254</t>
  </si>
  <si>
    <t>0496653 14 Chablis Premier Cru Mont De Milieu (Besson)</t>
  </si>
  <si>
    <t>3760078970953</t>
  </si>
  <si>
    <t>0392712 17 Chardonnay Macon (Gerald Talmard)</t>
  </si>
  <si>
    <t>790559003101</t>
  </si>
  <si>
    <t>0559922 16 Macon Villages (Domaine Perraud)</t>
  </si>
  <si>
    <t>3760212400117</t>
  </si>
  <si>
    <t>0545111 #15 Chateau Bellerive Quarts De Chaume Grand Cru (Alain</t>
  </si>
  <si>
    <t>3760008172174</t>
  </si>
  <si>
    <t>3504932121217</t>
  </si>
  <si>
    <t>0469627 14 Morgon Vieilles Vignes (Sarl Js Wilding)</t>
  </si>
  <si>
    <t>635131430428</t>
  </si>
  <si>
    <t>0561530 16 Chenas Les Gandelins (Jean-Loron)</t>
  </si>
  <si>
    <t>3760223080001</t>
  </si>
  <si>
    <t>0550301 10 Haut Bergey Pessc Leognan (Cgm Vins)</t>
  </si>
  <si>
    <t>3760111814008</t>
  </si>
  <si>
    <t>0455410 #14 La Dame De Montrose St.Estephe (Sas Samazeuilh</t>
  </si>
  <si>
    <t>2376019335492</t>
  </si>
  <si>
    <t>0490532 #10 Duluc De Branaire Ducru St. Julien (Samazeuilh</t>
  </si>
  <si>
    <t>3760114634108</t>
  </si>
  <si>
    <t>0499541 #10 Chateau Gaudin Pauillac (Maison Riviere Fils)</t>
  </si>
  <si>
    <t>3495337561015</t>
  </si>
  <si>
    <t>0511014 #11 Chateau Haut Bailly Pessac Leognan Gc Classe (Samaz</t>
  </si>
  <si>
    <t>3760193355772</t>
  </si>
  <si>
    <t>0550525 15 Yon Figeac St. Emilion Grand Cru (Alain Chateau</t>
  </si>
  <si>
    <t>3760008172068</t>
  </si>
  <si>
    <t>0178467 13 Minervois Cuv. Speciale (Domaine De Paraza)</t>
  </si>
  <si>
    <t>3770000604290</t>
  </si>
  <si>
    <t>0524611 #15 Chnf V.V. Elisabeth Chambellan (Pere Caboche)</t>
  </si>
  <si>
    <t>348920002040</t>
  </si>
  <si>
    <t>THE VINE AGENCY</t>
  </si>
  <si>
    <t>400005546839</t>
  </si>
  <si>
    <t>400005547096</t>
  </si>
  <si>
    <t>400005552922</t>
  </si>
  <si>
    <t>400005553189</t>
  </si>
  <si>
    <t>0571943 #16 Pouilly Fuisse Jacques Charlet Dom Bellenand</t>
  </si>
  <si>
    <t>3298660027247</t>
  </si>
  <si>
    <t>400005546914</t>
  </si>
  <si>
    <t>400005547256</t>
  </si>
  <si>
    <t>400005547331</t>
  </si>
  <si>
    <t>400005547416</t>
  </si>
  <si>
    <t>400005547584</t>
  </si>
  <si>
    <t>400005547669</t>
  </si>
  <si>
    <t>400005547744</t>
  </si>
  <si>
    <t>400005547829</t>
  </si>
  <si>
    <t>400005547904</t>
  </si>
  <si>
    <t>400005548086</t>
  </si>
  <si>
    <t>400005548161</t>
  </si>
  <si>
    <t>400005548246</t>
  </si>
  <si>
    <t>400005548659</t>
  </si>
  <si>
    <t>400005553264</t>
  </si>
  <si>
    <t>400005546754</t>
  </si>
  <si>
    <t>0652313 15 Terrasses Rd Ventoux Chateau Pesquie (F.Chaudiere)</t>
  </si>
  <si>
    <t>3760149591032</t>
  </si>
  <si>
    <t>RUBY WINES &amp; SPIRITS</t>
  </si>
  <si>
    <t>0106831 16 P.Gris Collect Anne Laweiss (C.Kientzheim-Kay.)</t>
  </si>
  <si>
    <t>3225820065948</t>
  </si>
  <si>
    <t>3225820065962</t>
  </si>
  <si>
    <t>0526699 15 Chiroubles Cuvee Meilinand (Agamy Louis Tete)</t>
  </si>
  <si>
    <t>3454100262276</t>
  </si>
  <si>
    <t>0199109 08 Fontenille Bordeaux (Chateau Fontenille)</t>
  </si>
  <si>
    <t>3415964750088</t>
  </si>
  <si>
    <t>3486730090516</t>
  </si>
  <si>
    <t>0538702 15 Cairanne La Font Du Jas (Domaine La Collliere</t>
  </si>
  <si>
    <t>3760210480050</t>
  </si>
  <si>
    <t>3185231409123</t>
  </si>
  <si>
    <t>0061176 15 Riesling Grand Cru Kessler (Schlumberger)</t>
  </si>
  <si>
    <t>3185231907322</t>
  </si>
  <si>
    <t>3185231209327</t>
  </si>
  <si>
    <t>033213215121</t>
  </si>
  <si>
    <t>0159111 16 Argadens Blanc Bordeaux Aoc (Maison Sichel)</t>
  </si>
  <si>
    <t>3394150041752</t>
  </si>
  <si>
    <t>0215525 (V) La Chablisienne Les Venerables Vieilles Vignes</t>
  </si>
  <si>
    <t>3332418000608</t>
  </si>
  <si>
    <t>0265090 15 Chablis 1er Cru Montmains (La Chablisienne)</t>
  </si>
  <si>
    <t>3332418000875</t>
  </si>
  <si>
    <t>0490110 14 Chablis 1er Cru Beauroy (Chablisienne)</t>
  </si>
  <si>
    <t>3332418001131</t>
  </si>
  <si>
    <t>0556340 14 Chablis Le Finage (La Chablisienne)</t>
  </si>
  <si>
    <t>3332418005597</t>
  </si>
  <si>
    <t>0685222 15 Chablis Premier Cru Grand Cuvee (La Chabli</t>
  </si>
  <si>
    <t>3332418005511</t>
  </si>
  <si>
    <t>3443208000651</t>
  </si>
  <si>
    <t>0208017 09 Montagny 1er Cru (Roux Pere &amp; Fils)</t>
  </si>
  <si>
    <t>3362871281016</t>
  </si>
  <si>
    <t>3330540202051</t>
  </si>
  <si>
    <t>0522193 15 Macon Blanc La Roche Vineuse Terres Secretes</t>
  </si>
  <si>
    <t>3443208001474</t>
  </si>
  <si>
    <t>0556084 16 Montagny 1er Cru Buissonnier (Vignerons De Buxy</t>
  </si>
  <si>
    <t>3330540202044</t>
  </si>
  <si>
    <t>0488908 17 Touraine Sauvignon Aoc Domaine De Poix (Allianc</t>
  </si>
  <si>
    <t>185961000754</t>
  </si>
  <si>
    <t>0527259 16 Saumur Blanc (Domaine Des Quints)</t>
  </si>
  <si>
    <t>185961001362</t>
  </si>
  <si>
    <t>0054148 #13 Hermitage Blanc Ex-Voto (Guigal)</t>
  </si>
  <si>
    <t>3536650221009</t>
  </si>
  <si>
    <t>0125567 #15 Hermitage Blanc (E. Guigal)</t>
  </si>
  <si>
    <t>3536650291002</t>
  </si>
  <si>
    <t>0290296 16 Cotes Du Rhone Blanc (E. Guigal)</t>
  </si>
  <si>
    <t>3536650591003</t>
  </si>
  <si>
    <t>0441477 #16 Condrieu (E. Guigal)</t>
  </si>
  <si>
    <t>3536650791007</t>
  </si>
  <si>
    <t>0701094 17 Cuvee Tradition Blanc Costd Nimes (Bressades)</t>
  </si>
  <si>
    <t>3535585086004</t>
  </si>
  <si>
    <t>0681643 &gt;(V) Chateau Argadens Bordeaux Sup. (Maison Sichel)</t>
  </si>
  <si>
    <t>FRANCE RED - BURGUNDY COTE DE BEAUNE</t>
  </si>
  <si>
    <t>3362872370016</t>
  </si>
  <si>
    <t>0527994 15 Santenay 1er Cru Beaurepaire</t>
  </si>
  <si>
    <t>3362872371013</t>
  </si>
  <si>
    <t>0443564 #15 Aloxe-Corton 1er Cru Les Valozieres (Roux P&amp;F)</t>
  </si>
  <si>
    <t>3362872260010</t>
  </si>
  <si>
    <t>0484212 #11 Clos De La Roche Gc Nuiton Beaunoy (Union Vign</t>
  </si>
  <si>
    <t>3340778001647</t>
  </si>
  <si>
    <t>0558536 15 Volnay (Nuiton-Beaunoy)</t>
  </si>
  <si>
    <t>3340778000169</t>
  </si>
  <si>
    <t>0609461 #15 Morey Saint Denis 1er Cru Les Chaffots (Union</t>
  </si>
  <si>
    <t>3340778001593</t>
  </si>
  <si>
    <t>0227983 15 Pinot Noir Buissonier Ct. Chalonnaise (V. De B</t>
  </si>
  <si>
    <t>3330540202204</t>
  </si>
  <si>
    <t>0474841 16 Mercurey Rouge Buissonier</t>
  </si>
  <si>
    <t>3330540102153</t>
  </si>
  <si>
    <t>0556456 15 Pinot Noir Bourgogne (Nuiton Beaunoy)</t>
  </si>
  <si>
    <t>3340778002484</t>
  </si>
  <si>
    <t>0196865 15 Bourgueil Domaine Matabrune (Cave Des Vins De B</t>
  </si>
  <si>
    <t>185961000662</t>
  </si>
  <si>
    <t>0282459 15 Cuvee Marie Christine (Ch.De L'Aumera)</t>
  </si>
  <si>
    <t>3142640614777</t>
  </si>
  <si>
    <t>0482455 (V) Languedoc Rouge Aoc (S. Delafont)</t>
  </si>
  <si>
    <t>3760225690048</t>
  </si>
  <si>
    <t>0131078 #14 La Turque Cote Rotie Aoc (E. Guigal)</t>
  </si>
  <si>
    <t>400001310786</t>
  </si>
  <si>
    <t>0393363 #13 Ex Voto Ermitage Rouge (E. Guigal)</t>
  </si>
  <si>
    <t>3536650211000</t>
  </si>
  <si>
    <t>0393371 #11 Cote-Rotie La Turque (Guigal)</t>
  </si>
  <si>
    <t>400003933716</t>
  </si>
  <si>
    <t>0393389 #14 Cote Rotie La Landonne (E. Guigal)</t>
  </si>
  <si>
    <t>3536650121002</t>
  </si>
  <si>
    <t>0393413 #14 Cote Rotie La Mouline (E. Guigal)</t>
  </si>
  <si>
    <t>3536650111003</t>
  </si>
  <si>
    <t>3536650141000</t>
  </si>
  <si>
    <t>3536650143004</t>
  </si>
  <si>
    <t>0524264 #14 Saint Joseph Lieu-Dit Rouge (E. Guigal)</t>
  </si>
  <si>
    <t>3536650911009</t>
  </si>
  <si>
    <t>0704908 15 Crozes Hermitage Rouge (E. Guigal)</t>
  </si>
  <si>
    <t>3536650801003</t>
  </si>
  <si>
    <t>3536650201001</t>
  </si>
  <si>
    <t>0908889 #14 Saint Joseph Rg Vignes De L'Hospice (E. Guigal</t>
  </si>
  <si>
    <t>3536650931007</t>
  </si>
  <si>
    <t>0985523 #13 Cote Rotie La Turque (E. Guigal)</t>
  </si>
  <si>
    <t>3536650131001</t>
  </si>
  <si>
    <t>0985572 #08 Cote-Rotie, La Mouline (Guigal)</t>
  </si>
  <si>
    <t>400009855722</t>
  </si>
  <si>
    <t>3535585064996</t>
  </si>
  <si>
    <t>0259721 &gt;(V)Cotes Du Rhone (Guigal)</t>
  </si>
  <si>
    <t>3536650000093</t>
  </si>
  <si>
    <t>0331900 14 Gigondas Rouge (E. Guigal)</t>
  </si>
  <si>
    <t>3536650601009</t>
  </si>
  <si>
    <t>0727503 13 Chateauneuf-Du-Pape (E. Guigal)</t>
  </si>
  <si>
    <t>3536650301008</t>
  </si>
  <si>
    <t>0492900 14 Bourgogne Chardonnay Beaucharme (Louis Max)</t>
  </si>
  <si>
    <t>3485851511115</t>
  </si>
  <si>
    <t>0413757 15 Muscadet S&amp;M Sur Lie Rsv Chiron (Cave Coudray)</t>
  </si>
  <si>
    <t>3560010000010</t>
  </si>
  <si>
    <t>0451112 15 Muscadet S&amp;M Sl Dom De La Fruiterie (Lieubeau)</t>
  </si>
  <si>
    <t>3462353705341</t>
  </si>
  <si>
    <t>0527184 15 Les Vignes Blanches Igp (La Fruitiere)</t>
  </si>
  <si>
    <t>3462350006205</t>
  </si>
  <si>
    <t>0207886 15 Fleurie Vieux Granites (Chatelard)</t>
  </si>
  <si>
    <t>3760050611256</t>
  </si>
  <si>
    <t>0653147 12 Chateau De La Riviere Fronsac (Vintex Vign Greg</t>
  </si>
  <si>
    <t>3523150120123</t>
  </si>
  <si>
    <t>0469080 #14 Nuits Saint Georges 1er Les Damodes (Louis Max</t>
  </si>
  <si>
    <t>3485851516622</t>
  </si>
  <si>
    <t>0527879 15 Coteaux Bourguignon Rouge (Louis Max</t>
  </si>
  <si>
    <t>3485851511078</t>
  </si>
  <si>
    <t>0498915 15 Fitou Aop Cuvee Madame Parmentiere (Les Vignero</t>
  </si>
  <si>
    <t>3308440054599</t>
  </si>
  <si>
    <t>THE CASE FOR WINE</t>
  </si>
  <si>
    <t>0681056 16 Pouilly Fuisse Terroir (Dom. J.P. Seve)</t>
  </si>
  <si>
    <t>3369720016027</t>
  </si>
  <si>
    <t>0107128 17 Touraine Sauvignon (Domaine Du Pre Baron)</t>
  </si>
  <si>
    <t>3527650313153</t>
  </si>
  <si>
    <t>0224246 16 Muscadet Sevre &amp; Maine Sur Lie (Bois Malinge)</t>
  </si>
  <si>
    <t>3292350012605</t>
  </si>
  <si>
    <t>0653154 15 Pouilly Fume Genetin (Tinel-Blondelet)</t>
  </si>
  <si>
    <t>3486550000214</t>
  </si>
  <si>
    <t>0532739 #15 Chnf Pure Roussane (Dom R. Usseglio &amp; Fils)</t>
  </si>
  <si>
    <t>3700530700902</t>
  </si>
  <si>
    <t>0497065 14 Landiras (Grandissime)</t>
  </si>
  <si>
    <t>3760080098928</t>
  </si>
  <si>
    <t>0970178 12 Chateau Bernadotte Ht Medoc (Salin)</t>
  </si>
  <si>
    <t>3760009831636</t>
  </si>
  <si>
    <t>0282475 10 Dom. De Viaud Lalande De Pomerol (Bielle)</t>
  </si>
  <si>
    <t>813705007102</t>
  </si>
  <si>
    <t>0550459 14 Tourans St. Emilion Grand Cru (Domaines Select</t>
  </si>
  <si>
    <t>3701052500117</t>
  </si>
  <si>
    <t>0069518 13 Cote De Beaune Les Mondes Rondes Rg (Poull</t>
  </si>
  <si>
    <t>3770000804003</t>
  </si>
  <si>
    <t>0442871 #14 Nts 1er Aux Boudots Aurelin Verdet (Vins Divin</t>
  </si>
  <si>
    <t>3530220022317</t>
  </si>
  <si>
    <t>0524058 #08 Nuits St. Georges A. Verdet (Vins Divins Sarl)</t>
  </si>
  <si>
    <t>0966168 #10 Coteaux D'Aix En Provence Rg (Chateau Vignelaure)</t>
  </si>
  <si>
    <t>3423111207217</t>
  </si>
  <si>
    <t>0022319 13 Chnf Du Pape Cuvee Imperiale (Dom. R.Usseglio)</t>
  </si>
  <si>
    <t>1370053070022</t>
  </si>
  <si>
    <t>0539882 15 Chateauneuf De Pape Tradition (Usseglio</t>
  </si>
  <si>
    <t>3700530700018</t>
  </si>
  <si>
    <t>0728139 09 Chateauneuf-Du-Pape Clos Calvaire (Rhodani</t>
  </si>
  <si>
    <t>0941740 15 Chnf La Crau De Ma Mere (Mayard)</t>
  </si>
  <si>
    <t>3760064400051</t>
  </si>
  <si>
    <t>3770001573007</t>
  </si>
  <si>
    <t>0489955 15 Clos Beauregard Vv Muscadet S&amp;M (Guilbaud Frere</t>
  </si>
  <si>
    <t>0856051000915</t>
  </si>
  <si>
    <t>0140012 15 Chateau De Lafaurie Monbadon Ct De Bordeaux</t>
  </si>
  <si>
    <t>3434435051011</t>
  </si>
  <si>
    <t>0138727 06 Giron Graves (La Fleur Jonquet)</t>
  </si>
  <si>
    <t>3760049180091</t>
  </si>
  <si>
    <t>0524447 14 Mongravey Margaux (Maison Rivere Fils</t>
  </si>
  <si>
    <t>3495338241411</t>
  </si>
  <si>
    <t>0548255 14 Le Pey Medoc (La Guyennoise)</t>
  </si>
  <si>
    <t>3760117882537</t>
  </si>
  <si>
    <t>0550376 15 La Fleur Aubiers Medoc (Les Vignerons Uni Medoc</t>
  </si>
  <si>
    <t>3760052379987</t>
  </si>
  <si>
    <t>0527416 06 Barde Haut St. Emilion Grand Cru (Medoc Export)</t>
  </si>
  <si>
    <t>3760111816064</t>
  </si>
  <si>
    <t>0550384 15 Tour Grand Mayne Puisseguin St. Emilion (La Gue</t>
  </si>
  <si>
    <t>3182520225563</t>
  </si>
  <si>
    <t>0534388 15 Mercurey Vielles Vignes (Domaine Ninot)</t>
  </si>
  <si>
    <t>3700692805453</t>
  </si>
  <si>
    <t>0276055 14 Cuvee Ambroise De L'Her Cahors (Nozieres)</t>
  </si>
  <si>
    <t>3760161832045</t>
  </si>
  <si>
    <t>0362624 14 Cdr Village Cairanne Dom La Guintrandy (La Guin</t>
  </si>
  <si>
    <t>3760063170382</t>
  </si>
  <si>
    <t>0490672 (V)Juvenal Ventoux La Terre Du Petit Homme (Grave</t>
  </si>
  <si>
    <t>3700748800180</t>
  </si>
  <si>
    <t>THE DOCHAS COMPANY INC.</t>
  </si>
  <si>
    <t>0138636 15 La Croix De Queynac Bordeaux Sup (Gabard)</t>
  </si>
  <si>
    <t>3770000160062</t>
  </si>
  <si>
    <t>0545764 14 Ebune 1er Cru Cent Vignes (Domaine Besancenot</t>
  </si>
  <si>
    <t>400005457647</t>
  </si>
  <si>
    <t>LE SOMMELIER INC.</t>
  </si>
  <si>
    <t>0048975 #82ch. Gilette Creme De Tete Sauternes (Gone</t>
  </si>
  <si>
    <t>3700316018214</t>
  </si>
  <si>
    <t>0524470 #14 Chateau Les Justices Sauternes (Gonet Medevill</t>
  </si>
  <si>
    <t>3700316021429</t>
  </si>
  <si>
    <t>0467241 #16 Bourgogne Blanc (Maison Leroy)</t>
  </si>
  <si>
    <t>400004672416</t>
  </si>
  <si>
    <t>400005209734</t>
  </si>
  <si>
    <t>0735837 #15 Montagny 1er Cru (Maison Leroy)</t>
  </si>
  <si>
    <t>400007358379</t>
  </si>
  <si>
    <t>0466813 #13 Santenay 1er Cru La Comme (Maison Leroy)</t>
  </si>
  <si>
    <t>400004668136</t>
  </si>
  <si>
    <t>0520940 #03 Pommard (Maison Leroy)</t>
  </si>
  <si>
    <t>400005209406</t>
  </si>
  <si>
    <t>0520957 #11 Volnay 1er Cru Clos Des Chenes (Maison Leroy)</t>
  </si>
  <si>
    <t>400005209574</t>
  </si>
  <si>
    <t>0520981 #14 Savigny Les Beaune 1er Narbantons (Dom. Leroy)</t>
  </si>
  <si>
    <t>400005209819</t>
  </si>
  <si>
    <t>400005209994</t>
  </si>
  <si>
    <t>400005210051</t>
  </si>
  <si>
    <t>400005210396</t>
  </si>
  <si>
    <t>0521047 #14 Clos De Vougeot Grand Cru (Domaine Leroy)</t>
  </si>
  <si>
    <t>400005210471</t>
  </si>
  <si>
    <t>0538199 #03 Saint Aubin Rouge 1er Cru (Maison Leroy)</t>
  </si>
  <si>
    <t>400005381997</t>
  </si>
  <si>
    <t>0574699 #15 Gevrey Chambertin (Leroy Sa)</t>
  </si>
  <si>
    <t>400005746994</t>
  </si>
  <si>
    <t>0905810 #97 Maranges (Maision Leroy)</t>
  </si>
  <si>
    <t>400009058109</t>
  </si>
  <si>
    <t>400007358294</t>
  </si>
  <si>
    <t>EX-CELLARS WINE SERVICES</t>
  </si>
  <si>
    <t>0181289 15 Chablis Domaine Le Verger (Alain Geoffroy)</t>
  </si>
  <si>
    <t>3451271002649</t>
  </si>
  <si>
    <t>0470393 15 Petit Chablis (Alain Geoffroy)</t>
  </si>
  <si>
    <t>3451276000855</t>
  </si>
  <si>
    <t>0348672 12 Chateau Brehat Castillon Cdbordeaux (Haut Rocher)</t>
  </si>
  <si>
    <t>3555100013124</t>
  </si>
  <si>
    <t>0512491 07 Chateau Sigalas-Ribaud Sauternes 1er Gr Cru (Wine Me</t>
  </si>
  <si>
    <t>3700218299698</t>
  </si>
  <si>
    <t>0570986 04 Doisy-Vedrines Sauternes (Wine Merchant)</t>
  </si>
  <si>
    <t>3277031702044</t>
  </si>
  <si>
    <t>3760193930054</t>
  </si>
  <si>
    <t>0231944 #15 Chablis 1er Cru Fourchaume (Pinson)</t>
  </si>
  <si>
    <t>3760193930047</t>
  </si>
  <si>
    <t>0340240 #15 Chablis 1er Cru Montmains (Domaine Pinson)</t>
  </si>
  <si>
    <t>3760193930023</t>
  </si>
  <si>
    <t>0447193 17 Chablis Domaine Millet (Baudouin Millet)</t>
  </si>
  <si>
    <t>3760120603006</t>
  </si>
  <si>
    <t>3760193930016</t>
  </si>
  <si>
    <t>3760165600015</t>
  </si>
  <si>
    <t>3760014980268</t>
  </si>
  <si>
    <t>0189126 17 Sancerre Cuvee Genese (Jean Max Roger)</t>
  </si>
  <si>
    <t>3760014980022</t>
  </si>
  <si>
    <t>3760014980589</t>
  </si>
  <si>
    <t>0527218 15 Sancerre Blanc Vielles Vignes (Jean-Max Roger)</t>
  </si>
  <si>
    <t>3760014980909</t>
  </si>
  <si>
    <t>0559948 #14 Sancerre Blanc La Cote De Bue (Jean-Max Roger)</t>
  </si>
  <si>
    <t>3760014982064</t>
  </si>
  <si>
    <t>0521930 17 Mont Gravet Igp Cotes De Gascogne (Lgi)</t>
  </si>
  <si>
    <t>089832412007</t>
  </si>
  <si>
    <t>0469536 10 Chateau Clos Du Loup Cuvee Prestige</t>
  </si>
  <si>
    <t>3760225540305</t>
  </si>
  <si>
    <t>0257741 10 Bernadotte Haut-Medoc (Ulysse-Cazabonne)</t>
  </si>
  <si>
    <t>3412951051128</t>
  </si>
  <si>
    <t>0532861 #03 Chateau Ptensac Medoc (The Wine Merchant)</t>
  </si>
  <si>
    <t>3700218302084</t>
  </si>
  <si>
    <t>0573899 #10 Boyd-Cantenac Margaux (Wine Merchant Sa)</t>
  </si>
  <si>
    <t>3700218281013</t>
  </si>
  <si>
    <t>0573907 #10 Duhart-Milon Pauillac (Wine Merchant Sa)</t>
  </si>
  <si>
    <t>3296341010106</t>
  </si>
  <si>
    <t>0578732 #15 La Cabanne Pomerol (The Wine Merchant Sa)</t>
  </si>
  <si>
    <t>3700218305603</t>
  </si>
  <si>
    <t>0123489 (V) Chateau Hauchat Fronsac (Jean-Bernard Saby &amp; Fi</t>
  </si>
  <si>
    <t>0140483 15 Chateau Guillou Montagne St. Emilion (J.B. Saby</t>
  </si>
  <si>
    <t>3760116864152</t>
  </si>
  <si>
    <t>0244046 15 Bertin-Lussac St. Emilion (Jean-Bernard Sa</t>
  </si>
  <si>
    <t>3760116866156</t>
  </si>
  <si>
    <t>0275065 #09 Chateau La Cabanne Pomerol (The Wine Merchant S.A.)</t>
  </si>
  <si>
    <t>3700218299810</t>
  </si>
  <si>
    <t>0309831 10 Chateau Siaurac Lalande De Pomerol (The Wine Me</t>
  </si>
  <si>
    <t>3760234470440</t>
  </si>
  <si>
    <t>0553727 #10 Chateau Pavie-Decesse Saint Emilion 1er Grand Cru (</t>
  </si>
  <si>
    <t>3700218287916</t>
  </si>
  <si>
    <t>0539858 13 Sancerre Rouge Cuvee La Grange Dimiere (J.M. Ro</t>
  </si>
  <si>
    <t>3760014980749</t>
  </si>
  <si>
    <t>0148692 15 Cuvee Renaissance Corbieres (Chateau Fontenelles)</t>
  </si>
  <si>
    <t>3760035491194</t>
  </si>
  <si>
    <t>0446138 13 Corbieres L'Ermite Dom De L'Alba (Select Vins)</t>
  </si>
  <si>
    <t>3760102321843</t>
  </si>
  <si>
    <t>0493528 13 La Condamine Paulignan Minervois (Sarl Select V</t>
  </si>
  <si>
    <t>3760102322918</t>
  </si>
  <si>
    <t>0670505 (V) Chateau De Treviac Corbieres (Lgi)</t>
  </si>
  <si>
    <t>3760028331704</t>
  </si>
  <si>
    <t>0034116 13 Cotes Du Rhone Villages Signargues V.V.</t>
  </si>
  <si>
    <t>3760052893117</t>
  </si>
  <si>
    <t>0104927 14 Vacqueyras (Lavau Sas)</t>
  </si>
  <si>
    <t>3760170000008</t>
  </si>
  <si>
    <t>3760170000077</t>
  </si>
  <si>
    <t>0078089 15 Chnf Du Pape Les Galets Blonds (Patrick Lesec)</t>
  </si>
  <si>
    <t>818347010411</t>
  </si>
  <si>
    <t>ROUGE ET BLANC LTD</t>
  </si>
  <si>
    <t>0185736 16 Chablis Aoc (Herve Azo)</t>
  </si>
  <si>
    <t>3436804800411</t>
  </si>
  <si>
    <t>0240655 15 Chablis Premier Cru Vau De Vey</t>
  </si>
  <si>
    <t>3436802171414</t>
  </si>
  <si>
    <t>0466599 10 Carpena Aoc Cotes De Bourg</t>
  </si>
  <si>
    <t>3292149100100</t>
  </si>
  <si>
    <t>0487041 12 Clairac Blaye Ct. De Bordeaux</t>
  </si>
  <si>
    <t>3760076805608</t>
  </si>
  <si>
    <t>0043877 14 Amiral De Beychevelle St. Julien (Barriere</t>
  </si>
  <si>
    <t>607921027095</t>
  </si>
  <si>
    <t>0192906 12 Capbern Gasqueton St. Estephe (Duclot)</t>
  </si>
  <si>
    <t>607921027026</t>
  </si>
  <si>
    <t>0347575 #12 Les Ormes De Pez Saint Estephe (Barriere Frere</t>
  </si>
  <si>
    <t>607921025497</t>
  </si>
  <si>
    <t>0397331 #00 Clos Du Marquis St. Julien (Barriere Freres)</t>
  </si>
  <si>
    <t>607921026074</t>
  </si>
  <si>
    <t>0527002 14 Brulieres De Beychevelle Haut Medoc (Barriere</t>
  </si>
  <si>
    <t>607921026111</t>
  </si>
  <si>
    <t>0442848 #12 Lynsolence Aoc St.Emilion (Maison Johanes Boub</t>
  </si>
  <si>
    <t>3453521230611</t>
  </si>
  <si>
    <t>0171025 15 Cuvee Georges Ct Roussillon (Puig Georges)</t>
  </si>
  <si>
    <t>4000001701254</t>
  </si>
  <si>
    <t>3760115640931</t>
  </si>
  <si>
    <t>0475137 #09 Camps De Nyils Ct Roussln Les Aspres (Mas Bech</t>
  </si>
  <si>
    <t>3760026730127</t>
  </si>
  <si>
    <t>0538017 14 Les Hauts De Ventenac Cuv. Jules Cabardes</t>
  </si>
  <si>
    <t>3760182390470</t>
  </si>
  <si>
    <t>0103705 15 Madiran Laplace Madiran Aoc (Pierre Laplace)</t>
  </si>
  <si>
    <t>3760271731634</t>
  </si>
  <si>
    <t>0127753 14 Madiran (Domaine Moureou)</t>
  </si>
  <si>
    <t>3760271731535</t>
  </si>
  <si>
    <t>0343566 15 D'Aydie Cuv L'Origine Madiran (Pierre Laplace)</t>
  </si>
  <si>
    <t>3760271731436</t>
  </si>
  <si>
    <t>0462374 12 Chateau Haut Monplaisir Prestige Aoc Cahors</t>
  </si>
  <si>
    <t>3516485675673</t>
  </si>
  <si>
    <t>0499194 12 Cahors Pur Plaisir (Haut Monplaisir)</t>
  </si>
  <si>
    <t>3516487846729</t>
  </si>
  <si>
    <t>0717900 15 Ode D'Aydie Madiran (Pierre Laplace)</t>
  </si>
  <si>
    <t>3760271731238</t>
  </si>
  <si>
    <t>KYLIX WINES</t>
  </si>
  <si>
    <t>0494914 14 Mas Olivier Expressions Aop Faugeres (Ter D'Occ</t>
  </si>
  <si>
    <t>3270871037956</t>
  </si>
  <si>
    <t>0538025 16 Faugeres Aop Parfum De Schistes (Terroirs D'Occ</t>
  </si>
  <si>
    <t>3270871037932</t>
  </si>
  <si>
    <t>TRADESA CORP.</t>
  </si>
  <si>
    <t>0538413 15 Sylvaner (Allimat-Lauger)</t>
  </si>
  <si>
    <t>3760039441119</t>
  </si>
  <si>
    <t>0556522 16 Chardonnay Bourgogne (Matheiu Paquet)</t>
  </si>
  <si>
    <t>3760109880930</t>
  </si>
  <si>
    <t>3700201708862</t>
  </si>
  <si>
    <t>0546119 15 Ribebon Bordeaux Superieur (Pierre Montagnac</t>
  </si>
  <si>
    <t>015643563065</t>
  </si>
  <si>
    <t>0552661 14 Roquevielle Cotes De Castillon (P. Montagnac</t>
  </si>
  <si>
    <t>3612040198448</t>
  </si>
  <si>
    <t>0490219 #12 Chateau Barde Haut Ac St. Emilion (Pierre Montagnac</t>
  </si>
  <si>
    <t>3760111816026</t>
  </si>
  <si>
    <t>3760109880435</t>
  </si>
  <si>
    <t>IAN J CAMPBELL &amp; ASSOC.</t>
  </si>
  <si>
    <t>0485219 14 Chablis Vauprin (Maison Lavantureux)</t>
  </si>
  <si>
    <t>3553520000090</t>
  </si>
  <si>
    <t>3160030001006</t>
  </si>
  <si>
    <t>0448563 17 Vouvray Charles Bove (Monmousseau)</t>
  </si>
  <si>
    <t>3160030110005</t>
  </si>
  <si>
    <t>0457721 #97 Moulin Touchais Coteaux Du Layon (Villevert)</t>
  </si>
  <si>
    <t>3591420199704</t>
  </si>
  <si>
    <t>0488882 15 Hersandiere Muscadet Sevre Et Maine (Villevert)</t>
  </si>
  <si>
    <t>3700374611273</t>
  </si>
  <si>
    <t>0523316 #94 Coteaux Du Layon Moulin Touchais (Villevert)</t>
  </si>
  <si>
    <t>3591420199407</t>
  </si>
  <si>
    <t>0490375 16 Sourdais Le Logis De La Bourchardiere Chinon</t>
  </si>
  <si>
    <t>3494387515115</t>
  </si>
  <si>
    <t>0301028 #11de Fargues Sauternes (Veyret Latour)</t>
  </si>
  <si>
    <t>3419466187960</t>
  </si>
  <si>
    <t>0534297 #14 Chablis Grand Cru Les Preuses (Faiveley)</t>
  </si>
  <si>
    <t>3351002661414</t>
  </si>
  <si>
    <t>0532366 #13 Meursault 1er Cru Blagny (Faiveley)</t>
  </si>
  <si>
    <t>3351002861319</t>
  </si>
  <si>
    <t>0532911 #14 Puligny Montrachet (Faiveley)</t>
  </si>
  <si>
    <t>3351001051414</t>
  </si>
  <si>
    <t>0535914 #15 Chassagne Montrachet Cote De Beaune Bur (Faivl</t>
  </si>
  <si>
    <t>3351000361514</t>
  </si>
  <si>
    <t>0301036 #11mouton Rothschild Pauillac (Veyret Latour)</t>
  </si>
  <si>
    <t>400003010363</t>
  </si>
  <si>
    <t>0069955 #14 Beaune 1er Clos De L'Ecu (Faiveley)</t>
  </si>
  <si>
    <t>3351002591414</t>
  </si>
  <si>
    <t>0535898 #14 Nuits St. Georges 1er Cru Vignerondes (Faivele</t>
  </si>
  <si>
    <t>3351001691412</t>
  </si>
  <si>
    <t>0556357 15 Marsannay Rouge (Faiveley)</t>
  </si>
  <si>
    <t>3351005211517</t>
  </si>
  <si>
    <t>0722249 #11 Corton Clos Des Corton (Faiveley)</t>
  </si>
  <si>
    <t>3351000451116</t>
  </si>
  <si>
    <t>0528018 15 Pinot Noir Bourgogne (Faiveley)</t>
  </si>
  <si>
    <t>3351000181518</t>
  </si>
  <si>
    <t>0571281 #15 Mercurey Rouge 1er Cru Clos Des Myglands (Faiv</t>
  </si>
  <si>
    <t>3351001951516</t>
  </si>
  <si>
    <t>0225052 13 Saint Joseph (Maison Nicolas Perrin)</t>
  </si>
  <si>
    <t>631470007307</t>
  </si>
  <si>
    <t>0526442 16 Syrah (Perrin)</t>
  </si>
  <si>
    <t>631470007758</t>
  </si>
  <si>
    <t>0316638 #09p Gris Vendanges Tardives Cuvee Caroline (Kuent</t>
  </si>
  <si>
    <t>3299224790300</t>
  </si>
  <si>
    <t>0430520 14 Riesling Aoc (Domaine J.Fritsch)</t>
  </si>
  <si>
    <t>3760233220077</t>
  </si>
  <si>
    <t>0491720 15 Les Hauts De Lagarde Aoc Bordeaux Blanc(Raymond</t>
  </si>
  <si>
    <t>853509003016</t>
  </si>
  <si>
    <t>0534396 16 Muscadet V.V. Les Quatre Chanteaux (Des Tilleul</t>
  </si>
  <si>
    <t>3770003950011</t>
  </si>
  <si>
    <t>0534404 16 St. Pourcain Nectar Des Fees (Gardien Freres</t>
  </si>
  <si>
    <t>3760201820261</t>
  </si>
  <si>
    <t>0541532 15 Vouvray La Coulee Argent V.V. (Bourillon D'Orle</t>
  </si>
  <si>
    <t>3418110932130</t>
  </si>
  <si>
    <t>0483479 14 Monconseil Gazin Blaye Cotes De Bordeaux (Vigno</t>
  </si>
  <si>
    <t>3496611114019</t>
  </si>
  <si>
    <t>0497115 #01 Gevrey Chambertin (Domaine Henri Rebourseau)</t>
  </si>
  <si>
    <t>3760112230128</t>
  </si>
  <si>
    <t>0575555 #14 Mas Gabinele Faugeres Rarissime (Prieure Saint</t>
  </si>
  <si>
    <t>3760076290084</t>
  </si>
  <si>
    <t>0910687 #13 Red (Mas De Daumas Gassac)</t>
  </si>
  <si>
    <t>3660181000014</t>
  </si>
  <si>
    <t>0530691 15 Corzes Hermitage Natacha Chave (Aleofane</t>
  </si>
  <si>
    <t>3760233070009</t>
  </si>
  <si>
    <t>0956698 #14 Cornas Coteaux (Tardieu Laurent)</t>
  </si>
  <si>
    <t>3760090790102</t>
  </si>
  <si>
    <t>0038661 14 Vacqueryas Aop (Dom. De La Colline Saint Jean)</t>
  </si>
  <si>
    <t>3760163430010</t>
  </si>
  <si>
    <t>0309260 16 Seguret Cdrv (Le Gravillas)</t>
  </si>
  <si>
    <t>664605116179</t>
  </si>
  <si>
    <t>0381038 15 Vacqueyras Signature (Domaine Des Amouriers)</t>
  </si>
  <si>
    <t>3760104540594</t>
  </si>
  <si>
    <t>0494757 14 Vacqueyras Les Genestes (Domaine Des Amouriers)</t>
  </si>
  <si>
    <t>3760104540419</t>
  </si>
  <si>
    <t>0526657 15 Vacqueyras Vielles Vignes (Tardieu Laurent)</t>
  </si>
  <si>
    <t>3760090790409</t>
  </si>
  <si>
    <t>0244269 #15 Chnf Du Pape Mas De Boislauzon (Earl Chaussy</t>
  </si>
  <si>
    <t>3770000188080</t>
  </si>
  <si>
    <t>0002261 #09 Chateau Prieure Lichine Margaux (Sv Grandschateaux)</t>
  </si>
  <si>
    <t>3700232903601</t>
  </si>
  <si>
    <t>0416172 11 Chateau Bel Air Ht Medoc Cru Bourgeois (Sv Grandscha</t>
  </si>
  <si>
    <t>3700415101596</t>
  </si>
  <si>
    <t>0444273 12 Chateau Bibian Haut-Medoc (Grandschateaux)</t>
  </si>
  <si>
    <t>3474478001123</t>
  </si>
  <si>
    <t>0462218 #05 Clos Du Marquis Saint Julien (Sv Grandchateaux</t>
  </si>
  <si>
    <t>3303291708356</t>
  </si>
  <si>
    <t>0486795 12 Chateau Serilhan Saint Estephe Red Aoc (Sv Gran</t>
  </si>
  <si>
    <t>3760131800500</t>
  </si>
  <si>
    <t>0526863 14 Marsac Seguineau Margaux (Sv Grands Chateaux</t>
  </si>
  <si>
    <t>3303292507453</t>
  </si>
  <si>
    <t>0530048 08 Tour De Pez St. Estephe (Grandschateaux)</t>
  </si>
  <si>
    <t>3760050840793</t>
  </si>
  <si>
    <t>0550467 08 Tour De Mons Margaux (Sv Grandschateaux</t>
  </si>
  <si>
    <t>3760113520136</t>
  </si>
  <si>
    <t>0298620 12 Cuvee Equilibre Languedoc (Villa Symposia)</t>
  </si>
  <si>
    <t>3760142820184</t>
  </si>
  <si>
    <t>WINE GURU SELECTION INC</t>
  </si>
  <si>
    <t>0489252 15 Vouvray Sec Les Bois De Vaux (Collegiale Des Do</t>
  </si>
  <si>
    <t>3362722610460</t>
  </si>
  <si>
    <t>TERROIR WINE IMPORTS</t>
  </si>
  <si>
    <t>0473678 13 Chateauneuf Du Pape</t>
  </si>
  <si>
    <t>858222004005</t>
  </si>
  <si>
    <t>TANNIN FINE WINES LTD.</t>
  </si>
  <si>
    <t>0109165 #12 Cornas Billes Noires (Domaine Coulet)</t>
  </si>
  <si>
    <t>3760042581826</t>
  </si>
  <si>
    <t>FREE HOUSE ONTARIO WINE &amp; SPIRITS</t>
  </si>
  <si>
    <t>THE UPSTAIRS CELLAR</t>
  </si>
  <si>
    <t>0279059 15 Morgon Grand Cras L.Gauthier (Terroirs Originel</t>
  </si>
  <si>
    <t>3760011901433</t>
  </si>
  <si>
    <t>DB WINE &amp; SPIRITS INC.</t>
  </si>
  <si>
    <t>3381472243803</t>
  </si>
  <si>
    <t>0537886 14 Beaumes De Venise Terrissimo (Cave Des Vgernons</t>
  </si>
  <si>
    <t>3142910007209</t>
  </si>
  <si>
    <t>VINTAGES</t>
  </si>
  <si>
    <t>0100842 #07 Chateau Laville Haut Brion Blanc (Bord. Millesi</t>
  </si>
  <si>
    <t>400001008423</t>
  </si>
  <si>
    <t>0201079 #09 Malartic-Lagraviere Blanc Pessac-Leo(Duclot</t>
  </si>
  <si>
    <t>400002010791</t>
  </si>
  <si>
    <t>0300251 #11pape Clement Blanc Pessac-Leog(Joanne Bord</t>
  </si>
  <si>
    <t>3760020783280</t>
  </si>
  <si>
    <t>400003210268</t>
  </si>
  <si>
    <t>0349811 #12 Haut-Brion Blanc Pessac-Leo/Graves(Nath.Johnst</t>
  </si>
  <si>
    <t>3364420065825</t>
  </si>
  <si>
    <t>0373068 #12 Y D'Yquem (Nath. Johnston &amp; Fils)</t>
  </si>
  <si>
    <t>3364420067577</t>
  </si>
  <si>
    <t>0387688 #13 Chateau La Mission Haut Brion Blanc (Nath. Johnston</t>
  </si>
  <si>
    <t>3364420068871</t>
  </si>
  <si>
    <t>0387928 #13 Chateau Malartic Lagraviere Blanc (Joanne Bordeaux)</t>
  </si>
  <si>
    <t>400003879281</t>
  </si>
  <si>
    <t>0388744 #13 Chateau Pape Clement Blanc (Nath. Johnston &amp; Fils)</t>
  </si>
  <si>
    <t>3364420069151</t>
  </si>
  <si>
    <t>0388801 #13 Domaine De Chevalier Blanc (Nath. Johnston</t>
  </si>
  <si>
    <t>3760115290532</t>
  </si>
  <si>
    <t>0389007 #13 Chateau Latour Martillac Blanc (Joanne Bordeaux)</t>
  </si>
  <si>
    <t>400003890071</t>
  </si>
  <si>
    <t>0389106 #13 Chateau Smith Haut Lafitte Blanc (Maison Sichel)</t>
  </si>
  <si>
    <t>400003891061</t>
  </si>
  <si>
    <t>0389445 #13 Clarte De Haut Brion Bl(Nath. Johnston &amp; Fils)</t>
  </si>
  <si>
    <t>3364420068956</t>
  </si>
  <si>
    <t>0389783 #13 Chateau Haut-Brion Blanc Pessac-Leognan (Nath. John</t>
  </si>
  <si>
    <t>3364420068833</t>
  </si>
  <si>
    <t>0408047 #13 Y D'Yquem (Nath. Johnston &amp; Fils)</t>
  </si>
  <si>
    <t>3364420070591</t>
  </si>
  <si>
    <t>0430157 #14 Haut Brion Blanc P.Leognan (Nath. Johnston</t>
  </si>
  <si>
    <t>3364420072267</t>
  </si>
  <si>
    <t>0430165 #14 La Mission Haut Brion Blanc (Nath. Johnston &amp;</t>
  </si>
  <si>
    <t>3364420072281</t>
  </si>
  <si>
    <t>0431510 #14 Pavillon Blanc Bordeaux (Nath. Johnston &amp; Fils</t>
  </si>
  <si>
    <t>3364420072427</t>
  </si>
  <si>
    <t>0432138 #14 Domaine De Chevalier Blanc (Nath. Johnston &amp; F</t>
  </si>
  <si>
    <t>3760115299566</t>
  </si>
  <si>
    <t>0432492 #14 Pape Clement Blanc P.Leognan (Nath. Johnston &amp;</t>
  </si>
  <si>
    <t>3364420072854</t>
  </si>
  <si>
    <t>0432526 #14 De Fieuzal Blanc P.Leognan (Nath. Johnston &amp; F</t>
  </si>
  <si>
    <t>3364420072793</t>
  </si>
  <si>
    <t>0433276 #14 Latour Martillac Blanc P.Leognan (Veyret Latour)</t>
  </si>
  <si>
    <t>400004332761</t>
  </si>
  <si>
    <t>0434969 #14 De Chantegrive Cuvee Caroline Blanc (Joanne)</t>
  </si>
  <si>
    <t>400004349691</t>
  </si>
  <si>
    <t>0445429 #14 Y D'Yquem Bordeaux (Nath. Johnston &amp; Fils)</t>
  </si>
  <si>
    <t>3364420074407</t>
  </si>
  <si>
    <t>0470237 #15 De Chantegrive Cuv Caroline Blanc Graves (Nath. J</t>
  </si>
  <si>
    <t>3364420076081</t>
  </si>
  <si>
    <t>0472076 #15 Pape Clement Blanc Graves (Nath. Johnston &amp; Fi</t>
  </si>
  <si>
    <t>3364420076289</t>
  </si>
  <si>
    <t>0472118 #15 De Fieuzal Blanc Pessac Leognan (Nath. Johnsto</t>
  </si>
  <si>
    <t>3364420076180</t>
  </si>
  <si>
    <t>0472167 #15 Larrivet Haut Brion Blanc Pessac Leognan (M.Sichl</t>
  </si>
  <si>
    <t>400004721695</t>
  </si>
  <si>
    <t>0474296 #15 Smith Ht. Lafitte Blanc Pessac Leognan (Maison Si</t>
  </si>
  <si>
    <t>400004742966</t>
  </si>
  <si>
    <t>0474882 #15 Malartic Lagraviere Blanc Pessac Leognan (Joanne)</t>
  </si>
  <si>
    <t>400004748821</t>
  </si>
  <si>
    <t>0475244 #15 Carbonnieux Blanc Pessac Leognan (Nath. Johnston</t>
  </si>
  <si>
    <t>3364420076647</t>
  </si>
  <si>
    <t>0475350 #15 Pavillon Blanc Bordeaux (Nath. Johnston &amp; Fils</t>
  </si>
  <si>
    <t>3364420077279</t>
  </si>
  <si>
    <t>0475533 #15 Domaine De Chevalier Blanc Pessac Leognan (Nath.</t>
  </si>
  <si>
    <t>3760115292413</t>
  </si>
  <si>
    <t>0475749 #15 La Mission Haut Brion Blanc Pessac Leognan (Na</t>
  </si>
  <si>
    <t>3364420077354</t>
  </si>
  <si>
    <t>0475814 #15 Latour Martillac Blanc Graves (Veyret Latour)</t>
  </si>
  <si>
    <t>400004758141</t>
  </si>
  <si>
    <t>0476028 #15 Aile D'Argent Bordeaux (Nath. Johnston &amp; Fils)</t>
  </si>
  <si>
    <t>3364420077422</t>
  </si>
  <si>
    <t>0488171 #15 Y D'Yquem (Nath Johnston &amp; Fils)</t>
  </si>
  <si>
    <t>3364420078566</t>
  </si>
  <si>
    <t>0495093 #14 Bouscaut Blanc P.Leognan (Ulysse Cazabonne)</t>
  </si>
  <si>
    <t>400004950934</t>
  </si>
  <si>
    <t>0495762 #14 Latour Martillac Blanc P.Leognan (Veyret Latour)</t>
  </si>
  <si>
    <t>400004957629</t>
  </si>
  <si>
    <t>0546580 #16 'Y' D'Yquem (Nath Johnston &amp; Fils)</t>
  </si>
  <si>
    <t>3364420084161</t>
  </si>
  <si>
    <t>0670901 #04 Chateau Laville Haut-Brion (C.V.B.G.)</t>
  </si>
  <si>
    <t>3258691251080</t>
  </si>
  <si>
    <t>0997700 Vintages Miscellaneous Sales Number - Dep 20</t>
  </si>
  <si>
    <t>400009977004</t>
  </si>
  <si>
    <t>0099374 #07 Chateau D'Yquem Hf Sauternes/Barsac (Millesim</t>
  </si>
  <si>
    <t>400000993744</t>
  </si>
  <si>
    <t>0099382 #07 Chateau D'Yquem Sauternes/Barsac (B. Millesimes</t>
  </si>
  <si>
    <t>400000993829</t>
  </si>
  <si>
    <t>0099390 #07 Chateau D'Yquem Sauternes/Barsac (C.V.B.G.)</t>
  </si>
  <si>
    <t>400000993904</t>
  </si>
  <si>
    <t>0195396 #09 La Tour Blanche Sauternes (Descaves)</t>
  </si>
  <si>
    <t>400001953969</t>
  </si>
  <si>
    <t>0195925 #09 De Fargues Sauternes/Barsac (Duclot Export)</t>
  </si>
  <si>
    <t>400001959251</t>
  </si>
  <si>
    <t>0198630 #09 Coutet Sauternes/Barsac (Barriere Freres</t>
  </si>
  <si>
    <t>400001986301</t>
  </si>
  <si>
    <t>0202978 #09 D'Yquem Sauternes (C.V.B.G.)</t>
  </si>
  <si>
    <t>3258691394732</t>
  </si>
  <si>
    <t>0263012 10 Rieussec Sauternes (C.V.B.G)</t>
  </si>
  <si>
    <t>3612040222501</t>
  </si>
  <si>
    <t>0263129 #10 D'Yquem Sauternes (C.V.B.G.)</t>
  </si>
  <si>
    <t>3258691434681</t>
  </si>
  <si>
    <t>0263152 #10 D'Yquem Sauternes (C.V.B.G.)</t>
  </si>
  <si>
    <t>3258691422312</t>
  </si>
  <si>
    <t>400004085599</t>
  </si>
  <si>
    <t>0427112 #14 Lafaurie Peyraguey Sauternes Hf (Nath Johnston</t>
  </si>
  <si>
    <t>3364420072007</t>
  </si>
  <si>
    <t>0427138 #14 De Malle Sauternes Hf (Joanne Bordeaux)</t>
  </si>
  <si>
    <t>400004271381</t>
  </si>
  <si>
    <t>0427153 #14 Coutet Sauternes Barsac Hf (Nath. Johnston &amp; F</t>
  </si>
  <si>
    <t>3364420071963</t>
  </si>
  <si>
    <t>0427161 #14 Suduiraut Sauternes Hf (Nath. Johnston &amp; Fils)</t>
  </si>
  <si>
    <t>3760020104658</t>
  </si>
  <si>
    <t>0428250 #14 Rieussec Sauternes Hf (Maison Sichel)</t>
  </si>
  <si>
    <t>400004282509</t>
  </si>
  <si>
    <t>0445395 #13 D'Yquem Sauternes (Nath. Johnston &amp; Fils)</t>
  </si>
  <si>
    <t>3364420074360</t>
  </si>
  <si>
    <t>0445403 #13 D'Yquem Sauternes Hf (Nath. Johnston &amp; Fils)</t>
  </si>
  <si>
    <t>3364420074377</t>
  </si>
  <si>
    <t>0453712 #13 Fargues Sauternes (Ulysse Cazabonne)</t>
  </si>
  <si>
    <t>400004537128</t>
  </si>
  <si>
    <t>0469551 #15 Filhot Sauternes Hf (Nath. Johnston &amp; Fils)</t>
  </si>
  <si>
    <t>3364420075961</t>
  </si>
  <si>
    <t>0469619 #15 Doisy Vedrines Barsac Hf (Joanne Bordeaux)</t>
  </si>
  <si>
    <t>3277031707858</t>
  </si>
  <si>
    <t>0469668 #15 Coutet Barsac Hf (Nath. Johnston &amp; Fils)</t>
  </si>
  <si>
    <t>3364420075985</t>
  </si>
  <si>
    <t>0470203 #15 Suduiraut Sauternes Hf (Nath. Johnston &amp; Fils)</t>
  </si>
  <si>
    <t>3364420076104</t>
  </si>
  <si>
    <t>0488189 #14 D'Yquem Sauternes (Nath Johnston &amp; Fils)</t>
  </si>
  <si>
    <t>3364420078528</t>
  </si>
  <si>
    <t>0488197 #14 D'Yquem Sauternes Hf (Nath Johnston &amp; Fils)</t>
  </si>
  <si>
    <t>3364420078542</t>
  </si>
  <si>
    <t>0506790 #05 Chateau D'Yquem Sauternes (Cvbg)</t>
  </si>
  <si>
    <t>400005067907</t>
  </si>
  <si>
    <t>0506824 #05 Chateau D'Yquem Sauternes (Bordeaux Millesime</t>
  </si>
  <si>
    <t>400005068249</t>
  </si>
  <si>
    <t>0511451 #10 Chateau Broustet Barsac Aop (Maison Ginestet)</t>
  </si>
  <si>
    <t>400005114519</t>
  </si>
  <si>
    <t>0522045 #05 Chateau Coutet Barsac Hf (Maison Ginestet)</t>
  </si>
  <si>
    <t>649944171010</t>
  </si>
  <si>
    <t>0522052 #10 Chateau Suduiraut Sauternes Hf (Maison Ginestet)</t>
  </si>
  <si>
    <t>649944171058</t>
  </si>
  <si>
    <t>0546598 #15 Chateau D'Yquem Sauternes Hf (Nath Johnston)</t>
  </si>
  <si>
    <t>3364420084048</t>
  </si>
  <si>
    <t>0567388 #06 Chateau D'Yquem Hf Sauternes (Bordeaux Milles</t>
  </si>
  <si>
    <t>400005673887</t>
  </si>
  <si>
    <t>0495903 #14 De Chevalier Blanc P.Leognan (Nath. Johnston &amp; Fi</t>
  </si>
  <si>
    <t>400004959036</t>
  </si>
  <si>
    <t>0099887 #07 Chateau Mission Haut Brion (Millesimes)</t>
  </si>
  <si>
    <t>400000998879</t>
  </si>
  <si>
    <t>0263566 #10 Bordeaux Collection (Duclot Export)</t>
  </si>
  <si>
    <t xml:space="preserve"> 6750 ML</t>
  </si>
  <si>
    <t>400002635666</t>
  </si>
  <si>
    <t>0299719 #11branon Pessac-Leognan (Maison Sichel)</t>
  </si>
  <si>
    <t>400002997191</t>
  </si>
  <si>
    <t>0349787 #12 La Mission Haut-Brion Pessac-Leo/Graves(Nath.J</t>
  </si>
  <si>
    <t>3364420065887</t>
  </si>
  <si>
    <t>0389874 #13 Chateau Haut-Brion Pessac-Leognan (Nath. Johnston</t>
  </si>
  <si>
    <t>3364420068819</t>
  </si>
  <si>
    <t>0430181 #14 Haut Brion Red P.Leognan (Nath. Johnston &amp; Fil</t>
  </si>
  <si>
    <t>3364420072229</t>
  </si>
  <si>
    <t>0430264 #14 La Chapelle De La Mission Haut Brion (Nath. Jo</t>
  </si>
  <si>
    <t>3364420072304</t>
  </si>
  <si>
    <t>0432179 #14 Domaine De Chevalier (Nath. Johnston &amp; Fils)</t>
  </si>
  <si>
    <t>3760115290914</t>
  </si>
  <si>
    <t>0432534 #14 De Fieuzal P.Leognan (Nath. Johnston &amp; Fils)</t>
  </si>
  <si>
    <t>3364420072779</t>
  </si>
  <si>
    <t>0432609 #14 Haut Bailly P.Leognan (Nath. Johnston &amp; Fils</t>
  </si>
  <si>
    <t>3364420072632</t>
  </si>
  <si>
    <t>0432633 #14 Branon Pessac Leognan (Joanne Bordeaux)</t>
  </si>
  <si>
    <t>3760111813148</t>
  </si>
  <si>
    <t>0433268 #14 Latour Martillac P.Leognan (Veyret Latour)</t>
  </si>
  <si>
    <t>400004332686</t>
  </si>
  <si>
    <t>0507863 #14 Chateau D'Aiguilhe Cotes De Castillon (Joanne Borde</t>
  </si>
  <si>
    <t>400005078637</t>
  </si>
  <si>
    <t>0527283 15 La Prade Francs Cotes De Bordeaux (Nath. Johnso</t>
  </si>
  <si>
    <t>3364420018111</t>
  </si>
  <si>
    <t>0567149 #06 Chateau La Mission Haut Brion (Ginestet)</t>
  </si>
  <si>
    <t>400005671494</t>
  </si>
  <si>
    <t>0593277 #10 Chateau Vrai Canon Bouche (Joanne)</t>
  </si>
  <si>
    <t>3277036450209</t>
  </si>
  <si>
    <t>0966382 15 Chateau Puygueraud Veyret Latour</t>
  </si>
  <si>
    <t>3419466226928</t>
  </si>
  <si>
    <t>0259986 #10 Chateau La Tour Carnet Haut Medoc (Maison Ginestet)</t>
  </si>
  <si>
    <t>3760117902044</t>
  </si>
  <si>
    <t>0262113 #10 Cos D'Estournel St. Estephe (Joanne)</t>
  </si>
  <si>
    <t>3339011011017</t>
  </si>
  <si>
    <t>0262378 #10 Margaux (Alias)</t>
  </si>
  <si>
    <t>400002623786</t>
  </si>
  <si>
    <t>0294827 #11cos D'Estournel St. Estephe (Duclot)</t>
  </si>
  <si>
    <t>400002948278</t>
  </si>
  <si>
    <t>0297747 #11pontet-Canet Pauillac (Joanne Bordeaux)</t>
  </si>
  <si>
    <t>400002977476</t>
  </si>
  <si>
    <t>0299099 #11margaux(Duclot)</t>
  </si>
  <si>
    <t>400002990994</t>
  </si>
  <si>
    <t>0302109 #11latour Pauillac (Alias)</t>
  </si>
  <si>
    <t>400003021093</t>
  </si>
  <si>
    <t>0349753 #12 Pontet-Canet Pauillac(Nath.Johnston &amp; Fil</t>
  </si>
  <si>
    <t>3364420065900</t>
  </si>
  <si>
    <t>0352690 #12 Leoville Poyferre Saint-Julien (Joanne Bordeau</t>
  </si>
  <si>
    <t>400003526901</t>
  </si>
  <si>
    <t>0353375 #12 Leoville-Las Cases Saint-Julien (Joanne Bordea</t>
  </si>
  <si>
    <t>400003533756</t>
  </si>
  <si>
    <t>0386896 #13 Chateau Pontet Canet Pauillac (Nath. Johnston &amp; Fil</t>
  </si>
  <si>
    <t>3700446513122</t>
  </si>
  <si>
    <t>0388934 #13 Chateau Ducru Beaucaillou St-Julien (Nath. Johnston</t>
  </si>
  <si>
    <t>3364420069311</t>
  </si>
  <si>
    <t>0389379 #13 Chateau Mouton Rothschild Pauillac (Autres Rivages)</t>
  </si>
  <si>
    <t>400003893799</t>
  </si>
  <si>
    <t>0389973 #13 Chateau Palmer Margaux (Mahler-Besse)</t>
  </si>
  <si>
    <t>400003899739</t>
  </si>
  <si>
    <t>0390005 #13 Chateau Palmer Margaux (Joanne Bordeaux)</t>
  </si>
  <si>
    <t>400003900053</t>
  </si>
  <si>
    <t>0390120 #13 Chateau Margaux Margaux (Sovex Woltner)</t>
  </si>
  <si>
    <t>400003901203</t>
  </si>
  <si>
    <t>0390138 #13 Chateau Margaux Margaux (Alias)</t>
  </si>
  <si>
    <t>400003901388</t>
  </si>
  <si>
    <t>0426668 14 Senejac Haut Medoc (Nath. Johnston &amp; Fils)</t>
  </si>
  <si>
    <t>3364420071802</t>
  </si>
  <si>
    <t>0427120 #14 Angludet Margaux (Maison Sichel)</t>
  </si>
  <si>
    <t>400004271206</t>
  </si>
  <si>
    <t>0427401 #14 Capbern Saint Estephe (Joanne Bordeaux)</t>
  </si>
  <si>
    <t>400004274016</t>
  </si>
  <si>
    <t>0428888 #14 D'Armailhac Pauillac (Maison Sichel)</t>
  </si>
  <si>
    <t>400004288884</t>
  </si>
  <si>
    <t>0428912 #14 Clerc Milon Pauillac (Nath. Johnston &amp; Fils)</t>
  </si>
  <si>
    <t>3364420072083</t>
  </si>
  <si>
    <t>0428920 #14 Mouton Rothschild Pauillac (Nath. Johnston &amp; F</t>
  </si>
  <si>
    <t>3364420072045</t>
  </si>
  <si>
    <t>0428961 #14 Lynch Bages Pauillac (Nath. Johnston &amp; Fils)</t>
  </si>
  <si>
    <t>3364420072120</t>
  </si>
  <si>
    <t>0428979 #14 Les Ormes De Pez St.Estephe (Nath. Johnston &amp;</t>
  </si>
  <si>
    <t>3364420072168</t>
  </si>
  <si>
    <t>0429019 #14 Palmer Margaux (Maison Sichel)</t>
  </si>
  <si>
    <t>400004290191</t>
  </si>
  <si>
    <t>0430199 #14 Cos D'Estournel St.Estephe (Nath. Johnston</t>
  </si>
  <si>
    <t>3364420072328</t>
  </si>
  <si>
    <t>0430231 #14 Talbot Saint Julien (Nath. Johnston &amp; Fils)</t>
  </si>
  <si>
    <t>3364420072380</t>
  </si>
  <si>
    <t>0430306 #14 Clauzet Saint Estephe (Joanne Bordeaux)</t>
  </si>
  <si>
    <t>3760039090966</t>
  </si>
  <si>
    <t>0430801 #14 Gruaud Larose Saint Julien (Joanne Bordeaux)</t>
  </si>
  <si>
    <t>400004308018</t>
  </si>
  <si>
    <t>0431395 #14 Lacoste Borie Pauillac (Joanne Bordeaux)</t>
  </si>
  <si>
    <t>400004313951</t>
  </si>
  <si>
    <t>0431429 #14 Phelan Segur Saint Estephe (Maison Sichel)</t>
  </si>
  <si>
    <t>400004314293</t>
  </si>
  <si>
    <t>0431478 #14 Pontet Canet Pauillac (Nath. Johnston &amp; Fils)</t>
  </si>
  <si>
    <t>3700446514129</t>
  </si>
  <si>
    <t>0431544 #14 Margaux (Nath. Johnston &amp; Fils)</t>
  </si>
  <si>
    <t>3364420072502</t>
  </si>
  <si>
    <t>0431569 #14 D'Issan Margaux (Nath. Johnston &amp; Fils)</t>
  </si>
  <si>
    <t>3364420072526</t>
  </si>
  <si>
    <t>0431577 #14 Lagrange Saint Julien (Nath. Johnston &amp; Fils)</t>
  </si>
  <si>
    <t>3364420072540</t>
  </si>
  <si>
    <t>0432518 #14 Leoville Barton St.Julien (Nath. Johnston &amp; Fi</t>
  </si>
  <si>
    <t>3364420072816</t>
  </si>
  <si>
    <t>0432559 #14 Branaire Ducru St.Julien (Nath. Johnston &amp; Fil</t>
  </si>
  <si>
    <t>3364420072755</t>
  </si>
  <si>
    <t>0432658 #14 Leoville Las Cases St.Julien (Joanne Bordeaux)</t>
  </si>
  <si>
    <t>400004326586</t>
  </si>
  <si>
    <t>0432666 #14 Gloria Saint Julien (Nath. Johnston &amp; Fils)</t>
  </si>
  <si>
    <t>3700415102234</t>
  </si>
  <si>
    <t>0432682 #14 Rauzlan Segla Margaux (Ulysse Cazabonne)</t>
  </si>
  <si>
    <t>400004326821</t>
  </si>
  <si>
    <t>0433078 #14 Montrose Saint Estephe (Joanne Bordeaux)</t>
  </si>
  <si>
    <t>400004330781</t>
  </si>
  <si>
    <t>0433110 #14 Lafite Rothschild Pauillac (Ulysse Cazabonne)</t>
  </si>
  <si>
    <t>400004331108</t>
  </si>
  <si>
    <t>0433169 #14 Cantemerle Haut Medoc (Maison Sichel)</t>
  </si>
  <si>
    <t>400004331696</t>
  </si>
  <si>
    <t>0433284 #14 Siran Margaux (Veyret Latour)</t>
  </si>
  <si>
    <t>400004332846</t>
  </si>
  <si>
    <t>0434175 #14 Pichon Longueville Baron Pauillac (Nath. Johns</t>
  </si>
  <si>
    <t>3364420073455</t>
  </si>
  <si>
    <t>0434944 #14 Du Tertre Margaux (Nath. Johnston &amp; Fils)</t>
  </si>
  <si>
    <t>3760126361924</t>
  </si>
  <si>
    <t>0434993 #14 Langoa Barton Saint Julien (Joanne Bordeaux)</t>
  </si>
  <si>
    <t>400004349936</t>
  </si>
  <si>
    <t>0468975 15 D'Arsac Margaux (Joanne Bordeaux)</t>
  </si>
  <si>
    <t>3700961400150</t>
  </si>
  <si>
    <t>0468991 #15 Haut Bergey Pessac Leognan (Joanne Bordeaux)</t>
  </si>
  <si>
    <t>3760111814152</t>
  </si>
  <si>
    <t>0469510 #15 Angludet Margaux (Maison Sichel)</t>
  </si>
  <si>
    <t>400004695101</t>
  </si>
  <si>
    <t>0470286 #15 De Chantegrive Graves (Nath. Johnston &amp; Fils)</t>
  </si>
  <si>
    <t>3364420076067</t>
  </si>
  <si>
    <t>0470658 #00 Chateau Latour Pauillac (Nath Johnston &amp; Fils)</t>
  </si>
  <si>
    <t>3364420075763</t>
  </si>
  <si>
    <t>0470765 #15 Langoa Barton St.Julien (Joanne Bordeaux)</t>
  </si>
  <si>
    <t>400004707651</t>
  </si>
  <si>
    <t>0470807 #15 Malescot St.Exupery Margaux (Joanne Bordeaux)</t>
  </si>
  <si>
    <t>3435160015750</t>
  </si>
  <si>
    <t>0471847 #15 Giscours Margaux (Nath. Johnston &amp; Fils)</t>
  </si>
  <si>
    <t>0471888 #15 La Croix De Ducru Beaucaillou St.Julien (Nath.</t>
  </si>
  <si>
    <t>3364420076340</t>
  </si>
  <si>
    <t>0471896 #15 Leoville Barton Saint Julien (Nath. Johnston</t>
  </si>
  <si>
    <t>3364420076364</t>
  </si>
  <si>
    <t>0471961 #15 Lafon Rochet Saint Estephe (Maison Sichel)</t>
  </si>
  <si>
    <t>400004719616</t>
  </si>
  <si>
    <t>0471979 #15 Lagrange Saint Julien (Nath. Johnston &amp; Fils)</t>
  </si>
  <si>
    <t>3364420076401</t>
  </si>
  <si>
    <t>0471995 #15 Haut Bages Liberal Pauillac (Nath. Johnston</t>
  </si>
  <si>
    <t>3364420076241</t>
  </si>
  <si>
    <t>0472019 #15 Branaire Ducru Saint Julien (Nath. Johnston</t>
  </si>
  <si>
    <t>0472043 #15 Clos Du Marquis Saint Julien (Nath. Johnston</t>
  </si>
  <si>
    <t>3364420076142</t>
  </si>
  <si>
    <t>0472050 #15 Du Tertre Margaux (Nath. Johnston &amp; Fils)</t>
  </si>
  <si>
    <t>3760126362211</t>
  </si>
  <si>
    <t>0472068 #15 Clerc Milon Pauillac (Nath. Johnston &amp; Fils)</t>
  </si>
  <si>
    <t>3364420076203</t>
  </si>
  <si>
    <t>0472084 #15 Pape Clement Graves (Nath. Johnston &amp; Fils)</t>
  </si>
  <si>
    <t>3364420076302</t>
  </si>
  <si>
    <t>0472134 #15 De Fieuzal Pessac Leognan (Nath. Johnston &amp; Fi</t>
  </si>
  <si>
    <t>3364420076166</t>
  </si>
  <si>
    <t>0474247 #15 Gruaud Larose St. Julien (Joanne Bordeaux)</t>
  </si>
  <si>
    <t>400004742478</t>
  </si>
  <si>
    <t>0474312 #15 Smith Haut Lafitte Pessac Leognan (Maison Sich</t>
  </si>
  <si>
    <t>400004743123</t>
  </si>
  <si>
    <t>0474726 #15 Lynch Bages Pauillac (Nath. Johnston &amp; Fils)</t>
  </si>
  <si>
    <t>3364420076920</t>
  </si>
  <si>
    <t>0474775 #15 Pichon Longueville Baron Pauillac (Nath. Johns</t>
  </si>
  <si>
    <t>3364420076821</t>
  </si>
  <si>
    <t>0474791 #15 Malartic Lagraviere Pessac Leognan (M.Sichel)</t>
  </si>
  <si>
    <t>400004747916</t>
  </si>
  <si>
    <t>0474825 #15 Alter Ego Margaux (Maison Sichel)</t>
  </si>
  <si>
    <t>400004748258</t>
  </si>
  <si>
    <t>0474866 #15 Echo De Lynch Bages Pauillac (Nath. Johnston</t>
  </si>
  <si>
    <t>3364420076944</t>
  </si>
  <si>
    <t>0475285 #15 Les Carmes Haut Brion Pessac Leognan (Nath. Jo</t>
  </si>
  <si>
    <t>3364420076685</t>
  </si>
  <si>
    <t>0475327 #15 Pavillon Rouge Margaux (Nath. Johnston &amp; Fils)</t>
  </si>
  <si>
    <t>3364420077255</t>
  </si>
  <si>
    <t>0475343 #15 Les Pagodes De Cos St. Estephe (Nath. Johnston</t>
  </si>
  <si>
    <t>3364420077217</t>
  </si>
  <si>
    <t>0475368 #15 Calon Segur St.Estephe (Nath. Johnston &amp; Fils)</t>
  </si>
  <si>
    <t>3364420076586</t>
  </si>
  <si>
    <t>0475376 #15 Cos D'Estournel St.Estephe (Nath. Johnston</t>
  </si>
  <si>
    <t>3364420077194</t>
  </si>
  <si>
    <t>0475509 #15 Brane Cantenac Margaux (Nath. Johnston &amp; Fils)</t>
  </si>
  <si>
    <t>3364420076760</t>
  </si>
  <si>
    <t>0475517 #15 Cantenac Brown Margaux (Nath. Johnston &amp; Fils)</t>
  </si>
  <si>
    <t>3364420076623</t>
  </si>
  <si>
    <t>0475525 #15 Montrose St.Estephe (Nath. Johnston &amp; Fils)</t>
  </si>
  <si>
    <t>3364420077361</t>
  </si>
  <si>
    <t>0475566 #15 Domaine De Chevalier Pessac Leognan (Nath. Joh</t>
  </si>
  <si>
    <t>3760115292383</t>
  </si>
  <si>
    <t>0475590 #15 Grand Puy Lacoste Pauillac (Nath. Johnston &amp; F</t>
  </si>
  <si>
    <t>3364420076609</t>
  </si>
  <si>
    <t>0475632 #15 D'Issan Margaux (Nath. Johnston &amp; Fils)</t>
  </si>
  <si>
    <t>3364420076746</t>
  </si>
  <si>
    <t>0475707 #15 La Mission Haut Brion Pessac Leognan (Nath. Jo</t>
  </si>
  <si>
    <t>0475822 #15 Paloumey Haut Medoc (Veyret Latour)</t>
  </si>
  <si>
    <t>400004758226</t>
  </si>
  <si>
    <t>0475889 #15 Siran Margaux (Veyret Latour)</t>
  </si>
  <si>
    <t>400004758899</t>
  </si>
  <si>
    <t>0475897 #15 Clement Pichon Haut Medoc (Veyret Latour)</t>
  </si>
  <si>
    <t>400004758974</t>
  </si>
  <si>
    <t>0475962 #15 Smith Haut Lafitte Pessac Leognan (Veyret Lato</t>
  </si>
  <si>
    <t>400004759629</t>
  </si>
  <si>
    <t>0476093 #15 Ducru Beaucaillou St.Julien (Nath. Johnston</t>
  </si>
  <si>
    <t>3364420077446</t>
  </si>
  <si>
    <t>0476150 #15 Carbonnieux Pessac Leognan (Veyret Latour)</t>
  </si>
  <si>
    <t>400004761509</t>
  </si>
  <si>
    <t>0476176 #15 Pichon Longueville Comtesse Lalande Pauillc (J</t>
  </si>
  <si>
    <t>400004761769</t>
  </si>
  <si>
    <t>0476218 #15 Beychevelle Saint Julien (Bordeaux Tradition)</t>
  </si>
  <si>
    <t>400004762186</t>
  </si>
  <si>
    <t>0476226 #15 Le Petit Mouton Pauillac (Joanne Bordeaux)</t>
  </si>
  <si>
    <t>400004762261</t>
  </si>
  <si>
    <t>0476267 #15 Du Retout Haut Medoc (Bordeaux Tradition)</t>
  </si>
  <si>
    <t>400004762674</t>
  </si>
  <si>
    <t>0479477 #15 Pichon Longueville Comtesse De Lalande (Nath J</t>
  </si>
  <si>
    <t>3364420078283</t>
  </si>
  <si>
    <t>0479873 #15 La Mission Haut Brion P.Leognan (Joanne Bordea</t>
  </si>
  <si>
    <t>400004798734</t>
  </si>
  <si>
    <t>0480053 #15 Lafron Rochet St. Estephe (Joanne Bordeaux)</t>
  </si>
  <si>
    <t>400004800536</t>
  </si>
  <si>
    <t>0480095 #15 Alter Ego Margaux (Joanne Bordeaux)</t>
  </si>
  <si>
    <t>400004800956</t>
  </si>
  <si>
    <t>0480103 #15 Malartic Lagraviere P.Leognan (Joanne Bordeaux</t>
  </si>
  <si>
    <t>400004801038</t>
  </si>
  <si>
    <t>0480111 #15 Smith Haut Lafitte P.Leognan (Joanne Bordeaux)</t>
  </si>
  <si>
    <t>3438081115011</t>
  </si>
  <si>
    <t>0496232 #14 Gruaud Larose Saint Julien (Joanne Bordeaux)</t>
  </si>
  <si>
    <t>400004962326</t>
  </si>
  <si>
    <t>0496257 #14 Talbot Saint Julien (Joanne Bordeaux)</t>
  </si>
  <si>
    <t>400004962579</t>
  </si>
  <si>
    <t>0496265 #14 Phelan Segur Saint Estephe (Joanne Bordeaux)</t>
  </si>
  <si>
    <t>400004962654</t>
  </si>
  <si>
    <t>0507756 #14 Chateau Lafite Rothschild Pauillac (Joanne Bordeaux</t>
  </si>
  <si>
    <t>3296331014107</t>
  </si>
  <si>
    <t>0507764 #14 Chateau Lilian Ladouys St. Estephe (Joanne Bordeaux</t>
  </si>
  <si>
    <t>400005077647</t>
  </si>
  <si>
    <t>0507772 #14 Chateau Grand Puy Lacoste Pauillac (Joanne Bordeaux</t>
  </si>
  <si>
    <t>400005077722</t>
  </si>
  <si>
    <t>0507848 #14 Chateau Montrose Saint Estephe (Joanne Bordeaux)</t>
  </si>
  <si>
    <t>400005078484</t>
  </si>
  <si>
    <t>0507855 #14 Chateau Pontet Canet Paullac (Joanne Bordeaux)</t>
  </si>
  <si>
    <t>400005078552</t>
  </si>
  <si>
    <t>0511469 #12 Chateau D'Issan Margaux (Maison Ginestet)</t>
  </si>
  <si>
    <t>400005114694</t>
  </si>
  <si>
    <t>0512244 #09 Clos Du Marquis Saint Julien (Duclot)</t>
  </si>
  <si>
    <t>400005122446</t>
  </si>
  <si>
    <t>0512251 #06 Haut Bages Liberal Pauillac (Duclot)</t>
  </si>
  <si>
    <t>400005122514</t>
  </si>
  <si>
    <t>0512269 #08 Chateau Larcis Ducasse St. Emilion Gc (Duclot)</t>
  </si>
  <si>
    <t>400005122699</t>
  </si>
  <si>
    <t>0512285 #95 Chateau Calon Segur Saint Estephe (Duclot)</t>
  </si>
  <si>
    <t>400005122859</t>
  </si>
  <si>
    <t>0512293 #09 Chateau D'Armailhac Pauillac Hf (Duclot)</t>
  </si>
  <si>
    <t>400005122934</t>
  </si>
  <si>
    <t>0512301 #00 Chateau Grand Puy Lacoste Pauillac (Duclot)</t>
  </si>
  <si>
    <t>400005123016</t>
  </si>
  <si>
    <t>0512343 #86 Ducru Beaucaillou Saint Julien (Duclot)</t>
  </si>
  <si>
    <t>400005123436</t>
  </si>
  <si>
    <t>0512400 #10 Leoville Poyferre Saint Julien (Duclot)</t>
  </si>
  <si>
    <t>400005124006</t>
  </si>
  <si>
    <t>0512426 #10 Gloria Saint Julien (Duclot)</t>
  </si>
  <si>
    <t>400005124266</t>
  </si>
  <si>
    <t>0512459 #08 Chateau Pontet Canet Pauillac (Duclot)</t>
  </si>
  <si>
    <t>400005124594</t>
  </si>
  <si>
    <t>0512467 #10 Chateau D'Issan Margaux (Duclot)</t>
  </si>
  <si>
    <t>400005124679</t>
  </si>
  <si>
    <t>0513747 #15 Domaine De Chevalier P.Leognan (Ulysse Cazabon</t>
  </si>
  <si>
    <t>400005137471</t>
  </si>
  <si>
    <t>0513887 #15 Lafon Rochet Saint Estephe (Nath Johnston &amp; Fi</t>
  </si>
  <si>
    <t>400005138874</t>
  </si>
  <si>
    <t>0513952 #15 Brane Cantenac Margaux (Ulysse Cazabonne)</t>
  </si>
  <si>
    <t>400005139529</t>
  </si>
  <si>
    <t>0514034 #15 Gruaud Larose Saint Julien (Ulysse Cazabonne)</t>
  </si>
  <si>
    <t>400005140341</t>
  </si>
  <si>
    <t>0514109 #15 Haut Bages Liberal Pauillac (Ulysse Cazabonne)</t>
  </si>
  <si>
    <t>400005141096</t>
  </si>
  <si>
    <t>0514133 #15 Lagrange Saint Julien (Ulysse Cazabonne)</t>
  </si>
  <si>
    <t>400005141331</t>
  </si>
  <si>
    <t>0514190 #15 Haut Bergey P.Leognan (Ulysse Cazabonne)</t>
  </si>
  <si>
    <t>400005141904</t>
  </si>
  <si>
    <t>0515924 #05 Chateau Latour Pauillac (Veyret Latour)</t>
  </si>
  <si>
    <t>400005159244</t>
  </si>
  <si>
    <t>0522003 #05 Brio De Cantenac Brown Margaux Hf (M.Ginestet)</t>
  </si>
  <si>
    <t>649944170990</t>
  </si>
  <si>
    <t>0522060 #10 Grand Puy Ducasse Pauillac Hf (Maison Ginestet</t>
  </si>
  <si>
    <t>649944171034</t>
  </si>
  <si>
    <t>0528711 #16 Sarget De Gruaud Larose St Julien (M Ginestet)</t>
  </si>
  <si>
    <t>400005287114</t>
  </si>
  <si>
    <t>0529099 #16 Chateau Montrose Saint Estephe (Nath Johnston)</t>
  </si>
  <si>
    <t>3364420082181</t>
  </si>
  <si>
    <t>0561399 #15 Chateau De France Pessac-Leognan (Sas B Thomas</t>
  </si>
  <si>
    <t>400005613999</t>
  </si>
  <si>
    <t>0561407 #15 Chateau Clarke Listrac Medoc</t>
  </si>
  <si>
    <t>658936471014</t>
  </si>
  <si>
    <t>0580902 #15 Chateau Lafon Rochet Rouge St.Estephe (Ugc)</t>
  </si>
  <si>
    <t>400005809026</t>
  </si>
  <si>
    <t>0581728 #12 Malescot St. Exupery Margaux (Maison Ginestet</t>
  </si>
  <si>
    <t>400005817281</t>
  </si>
  <si>
    <t>0731794 #00 Chateau Leoville Barton Saint Julien (Duclot)</t>
  </si>
  <si>
    <t>3700266211772</t>
  </si>
  <si>
    <t>0943001 #00 Chateau Latour Pauillac (Veyret Latour)</t>
  </si>
  <si>
    <t>3419466226188</t>
  </si>
  <si>
    <t>0962977 15 Chateau Senejac Nath. Johnston &amp; Fils</t>
  </si>
  <si>
    <t>3364420075909</t>
  </si>
  <si>
    <t>0203026 #09 Ausone St. Emilion (C.V.B.G.)</t>
  </si>
  <si>
    <t>3258691395104</t>
  </si>
  <si>
    <t>0204230 #09 Lafleur Pomerol (J. P. Moueix)</t>
  </si>
  <si>
    <t>3328150023906</t>
  </si>
  <si>
    <t>0263194 #10 Ausone St. Emilion (Nath. Johnston</t>
  </si>
  <si>
    <t>3364420055420</t>
  </si>
  <si>
    <t>0263467 #10 Cheval Blanc St. Emilion (Moueix</t>
  </si>
  <si>
    <t>3660255004221</t>
  </si>
  <si>
    <t>0300582 #11bellevue Mondotte St. Emi(Maison Descaves)</t>
  </si>
  <si>
    <t>400003005826</t>
  </si>
  <si>
    <t>0300590 #11pavie Decesse(C.V.B.G.)</t>
  </si>
  <si>
    <t>400003005901</t>
  </si>
  <si>
    <t>0347039 #12 La Providence Pomerol(Est.Jean-Pierre Mou</t>
  </si>
  <si>
    <t>400003470396</t>
  </si>
  <si>
    <t>0352641 #12 La Fleur De Gay Pomerol (La Croix De Gay)</t>
  </si>
  <si>
    <t>400003526413</t>
  </si>
  <si>
    <t>0352781 #12 Ausone Saint-Emilion (Nath. Johnston &amp; Fils)</t>
  </si>
  <si>
    <t>3364420066341</t>
  </si>
  <si>
    <t>0353383 #12 Vieux Chateau Certan Pomerol(Johnston &amp; Fils)</t>
  </si>
  <si>
    <t>3364420066549</t>
  </si>
  <si>
    <t>0387670 #13 La Mondotte St-Emilion (Nath. Johnston &amp; Fils)</t>
  </si>
  <si>
    <t>3364420068758</t>
  </si>
  <si>
    <t>0387720 #13 Chateau Belair-Monange St-Emilion (Jean-Pierre Moue</t>
  </si>
  <si>
    <t>400003877201</t>
  </si>
  <si>
    <t>0387977 #13 Chateau Trotanoy Pomerol (Jean-Pierre Moueix)</t>
  </si>
  <si>
    <t>400003879779</t>
  </si>
  <si>
    <t>0388082 #13 Chateau Ausone St-Emilion (Nath. Johnston &amp; Fils)</t>
  </si>
  <si>
    <t>3364420069090</t>
  </si>
  <si>
    <t>0389148 #13 Chateau Cheval Blanc St-Emilion (Jean-Pierre Moueix</t>
  </si>
  <si>
    <t>400003891481</t>
  </si>
  <si>
    <t>0389205 #13 Vieux Chateau Certan Pomerol ( Nath. Johnston &amp; Fil</t>
  </si>
  <si>
    <t>3364420069236</t>
  </si>
  <si>
    <t>0389882 #13 Chateau Angelus St-Emilion (Sovex Woltner)</t>
  </si>
  <si>
    <t>400003898824</t>
  </si>
  <si>
    <t>0390070 #13 La Conseillante Pomerol (J.P. Moueix)</t>
  </si>
  <si>
    <t>400003900701</t>
  </si>
  <si>
    <t>0428946 #14 La Confession St.Emilion (Nath. Johnston &amp; Fil</t>
  </si>
  <si>
    <t>3364420072205</t>
  </si>
  <si>
    <t>0429001 #14 Fombrauge St.Emilion (Joanne Bordeaux)</t>
  </si>
  <si>
    <t>400004290016</t>
  </si>
  <si>
    <t>0431338 #14 Barde Haut Saint Emilion (Joanne Bordeaux)</t>
  </si>
  <si>
    <t>3760111816149</t>
  </si>
  <si>
    <t>0431361 #14 Pavie Saint Emilion (Joanne Bordeaux)</t>
  </si>
  <si>
    <t>400004313616</t>
  </si>
  <si>
    <t>0431379 #14 Pavie Decesse Saint Emilion (Joanne Bordeaux)</t>
  </si>
  <si>
    <t>400004313791</t>
  </si>
  <si>
    <t>0431452 #14 Les Cruzelles Lalande Pomerol (Joanne Bordeaux</t>
  </si>
  <si>
    <t>400004314521</t>
  </si>
  <si>
    <t>0431551 #14 L'Eglise Clinet Pomerol (Nath. Johnston &amp; Fils</t>
  </si>
  <si>
    <t>3364420072564</t>
  </si>
  <si>
    <t>0432237 #14 Chapelle D'Ausone St.Emilion (Nath. Johnston &amp;</t>
  </si>
  <si>
    <t>3364420073110</t>
  </si>
  <si>
    <t>0432245 #14 Ausone Saint Emilion (Nath. Johnston &amp; Fils)</t>
  </si>
  <si>
    <t>3364420073097</t>
  </si>
  <si>
    <t>0432260 #14 La Pointe Pomerol (Joanne Bordeaux)</t>
  </si>
  <si>
    <t>3700541512143</t>
  </si>
  <si>
    <t>0432294 #14 Beau Sejour Becot St.Emilion (Joanne Bordeaux)</t>
  </si>
  <si>
    <t>400004322946</t>
  </si>
  <si>
    <t>0432542 #14 Clinet Pomerol (Nath. Johnston &amp; Fils)</t>
  </si>
  <si>
    <t>3364420072731</t>
  </si>
  <si>
    <t>0432591 #14 Clos Fourtet St.Emilion (Maison Sichel)</t>
  </si>
  <si>
    <t>400004325916</t>
  </si>
  <si>
    <t>0432674 #14 Balestard La Tonelle St.Emilion (Ulysse Cazabo</t>
  </si>
  <si>
    <t>400004326746</t>
  </si>
  <si>
    <t>0432690 #14 Larcis Ducasse St.Emilion (Nath. Johnston &amp; Fi</t>
  </si>
  <si>
    <t>3364420072670</t>
  </si>
  <si>
    <t>0433086 #14 Petrus Pomerol (Cles Distribution)</t>
  </si>
  <si>
    <t>400004330866</t>
  </si>
  <si>
    <t>0433102 #14 Canon Saint Emilion (Ulysse Cazabonne)</t>
  </si>
  <si>
    <t>400004331023</t>
  </si>
  <si>
    <t>0433409 #14 La Fleur Petrus Pomerol (Jean Pierre Moueix)</t>
  </si>
  <si>
    <t>400004334093</t>
  </si>
  <si>
    <t>0433425 #14 Belair Monange St.Emilion (Jean Pierre Moueix</t>
  </si>
  <si>
    <t>400004334253</t>
  </si>
  <si>
    <t>0433458 #14 Cheval Blanc St.Emilion (Jean Pierre Moueix)</t>
  </si>
  <si>
    <t>400004334581</t>
  </si>
  <si>
    <t>0434142 #14 Troplong Mondot St.Emilion (Ulysse Cazabonne)</t>
  </si>
  <si>
    <t>400004341428</t>
  </si>
  <si>
    <t>0434431 #14 Belle Coline Blaye Cotes De Bordeaux (Joanne)</t>
  </si>
  <si>
    <t>3700218296901</t>
  </si>
  <si>
    <t>0434753 #14 La Vieille Cure Fronsac (Ulysse Cazabonne)</t>
  </si>
  <si>
    <t>400004347536</t>
  </si>
  <si>
    <t>0468256 #15 Tour Saint Christophe St.Emillion (Nath Johnst</t>
  </si>
  <si>
    <t>3364420075688</t>
  </si>
  <si>
    <t>0468306 #15 Haut Brisson St.Emillion (Nath. Johnston &amp; Fi</t>
  </si>
  <si>
    <t>3364420075725</t>
  </si>
  <si>
    <t>0468942 #15 De La Huste Fronsac (Maison Ginestet)</t>
  </si>
  <si>
    <t>400004689421</t>
  </si>
  <si>
    <t>0469015 #15 Latour A Pomerol Pomerol (Jean Pierre Moueix)</t>
  </si>
  <si>
    <t>400004690151</t>
  </si>
  <si>
    <t>0469056 #15 Lafleur Gazin Pomerol (Jean Pierre Moueix)</t>
  </si>
  <si>
    <t>400004690564</t>
  </si>
  <si>
    <t>0469064 #15 Hosanna Pomerol (Jean Pierre Moueix)</t>
  </si>
  <si>
    <t>400004690649</t>
  </si>
  <si>
    <t>0469502 #15 Fombrauge Saint Emilion (Joanne Bordeaux)</t>
  </si>
  <si>
    <t>400004695026</t>
  </si>
  <si>
    <t>0469569 #15 Maillet Pomerol (Nath. Johnston &amp; Fils)</t>
  </si>
  <si>
    <t>3364420076029</t>
  </si>
  <si>
    <t>0469585 #15 La Prade Cotes De Bordeaux Francs (Nath Johnst</t>
  </si>
  <si>
    <t>3364420076043</t>
  </si>
  <si>
    <t>0471938 #15 Belle Coline Cotes De Bordeaux Blaye (Joanne</t>
  </si>
  <si>
    <t>3700218300523</t>
  </si>
  <si>
    <t>0471946 #15 La Confession Saint Emilion (Nath. Johnston</t>
  </si>
  <si>
    <t>3364420076326</t>
  </si>
  <si>
    <t>0471953 #15 Monbousquet Saint Emilion (Joanne Bordeaux)</t>
  </si>
  <si>
    <t>400004719531</t>
  </si>
  <si>
    <t>0472027 #15 Barde Haut Saint Emilion (Joanne Bordeaux)</t>
  </si>
  <si>
    <t>3760111816156</t>
  </si>
  <si>
    <t>0474288 #15 Beau-Sejour Becot St.Emilion (Joanne Bordeaux)</t>
  </si>
  <si>
    <t>400004742881</t>
  </si>
  <si>
    <t>0474304 #15 Clos L'Eglise Pomerol (Joanne Bordeaux)</t>
  </si>
  <si>
    <t>3760111811151</t>
  </si>
  <si>
    <t>0474700 #15 Belair Monange St.Emilion (Est. Jean Pierre Mo</t>
  </si>
  <si>
    <t>400004747008</t>
  </si>
  <si>
    <t>0474783 #15 Clos Fourtet Saint Emilion (Maison Sichel)</t>
  </si>
  <si>
    <t>400004747831</t>
  </si>
  <si>
    <t>0474809 #15 Clos Fourtet Saint Emilion (Maison Ginestet)</t>
  </si>
  <si>
    <t>400004748098</t>
  </si>
  <si>
    <t>0474858 #15 La Dominique St.Emilion (Joanne Bordeaux)</t>
  </si>
  <si>
    <t>400004748586</t>
  </si>
  <si>
    <t>0474908 #15 La Fleur Petrus Pomerol (Est. Jean Pierre Moue</t>
  </si>
  <si>
    <t>400004749088</t>
  </si>
  <si>
    <t>0474916 #15 Trotanoy Pomerol (Est. Jean Pierre Moueix)</t>
  </si>
  <si>
    <t>400004749163</t>
  </si>
  <si>
    <t>0475418 #15 Le Gay Pomerol (Joanne Bordeaux)</t>
  </si>
  <si>
    <t>400004754181</t>
  </si>
  <si>
    <t>0475541 #15 Clos Fourtet St.Emilion (Nath. Johnston &amp; Fils</t>
  </si>
  <si>
    <t>3364420076869</t>
  </si>
  <si>
    <t>0475558 #15 Clinet Pomerol (Nath. Johnston &amp; Fils)</t>
  </si>
  <si>
    <t>3364420076722</t>
  </si>
  <si>
    <t>0475640 #15 Larcis Ducasse St.Emilion (Nath. Johnston &amp; Fi</t>
  </si>
  <si>
    <t>3364420076661</t>
  </si>
  <si>
    <t>0475665 #15 Valandraud Saint Emilion (Veyret Latour)</t>
  </si>
  <si>
    <t>400004756659</t>
  </si>
  <si>
    <t>0475673 #15 Troplong Mondot St.Emilion (Joanne Bordeaux)</t>
  </si>
  <si>
    <t>400004756734</t>
  </si>
  <si>
    <t>0475772 #15 Franc Mayne Saint Emilion (Veyret Latour)</t>
  </si>
  <si>
    <t>400004757724</t>
  </si>
  <si>
    <t>0475780 #15 Montviel Pomerol (Nath. Johnston &amp; Fils)</t>
  </si>
  <si>
    <t>3364420077545</t>
  </si>
  <si>
    <t>0475855 #15 Fleur Cardinale Saint Emilion (Veyret Latour)</t>
  </si>
  <si>
    <t>400004758554</t>
  </si>
  <si>
    <t>0475871 #15 Fontenil Fronsac (Veyret Latour)</t>
  </si>
  <si>
    <t>400004758714</t>
  </si>
  <si>
    <t>0476085 #15 Vieux Chateau Certan Pomerol (Nath. Johnston</t>
  </si>
  <si>
    <t>3364420077460</t>
  </si>
  <si>
    <t>0476135 #15 Grand Mayne Saint Emilion (Duclot)</t>
  </si>
  <si>
    <t>400004761356</t>
  </si>
  <si>
    <t>0476234 #15 La Cabanne Pomerol (Bordeaux Tradition)</t>
  </si>
  <si>
    <t>400004762346</t>
  </si>
  <si>
    <t>0476259 #15 Bellevue Saint Emilion (Bordeaux Tradition)</t>
  </si>
  <si>
    <t>400004762599</t>
  </si>
  <si>
    <t>0476333 #15 L'Eglise Clinet Pomerol (Nath. Johnston &amp; Fils</t>
  </si>
  <si>
    <t>400004763336</t>
  </si>
  <si>
    <t>0476465 #15 Figeac Saint Emilion (Nath. Johnston &amp; Fils)</t>
  </si>
  <si>
    <t>3364420077644</t>
  </si>
  <si>
    <t>0479543 #15 Clinet Pomerol (Veyret Latour)</t>
  </si>
  <si>
    <t>400004795436</t>
  </si>
  <si>
    <t>0486704 15 Tauzinat L'Hermitage Red (Joanne Brdeaux)</t>
  </si>
  <si>
    <t>3277035317251</t>
  </si>
  <si>
    <t>0495994 #14 Clos Fourtet Saint Emilion Gc (Joanne Bordeaux</t>
  </si>
  <si>
    <t>400004959944</t>
  </si>
  <si>
    <t>0496216 #14 Gazin Pomerol (Joanne Bordeaux)</t>
  </si>
  <si>
    <t>400004962166</t>
  </si>
  <si>
    <t>0512236 #09 Chateau Larcis Ducasse Saint Emilion Gc (Duclot)</t>
  </si>
  <si>
    <t>400005122361</t>
  </si>
  <si>
    <t>0512418 #10 Grand Mayne Saint Emilion Grand Cru (Duclot)</t>
  </si>
  <si>
    <t>400005124181</t>
  </si>
  <si>
    <t>0513911 #15 Beau-Sejour Becot St. Emilion (Ulysse Cazabonn</t>
  </si>
  <si>
    <t>400005139116</t>
  </si>
  <si>
    <t>0514018 #15 Barde Haut Saint Emilion (Ulysse Cazabonne)</t>
  </si>
  <si>
    <t>400005140181</t>
  </si>
  <si>
    <t>0514026 #15 Bellebue Saint Emilion (Ulysse Cazabonne)</t>
  </si>
  <si>
    <t>400005140266</t>
  </si>
  <si>
    <t>0514059 #15 Monbousquet Saint Emilion (Ulysse Cazabonne)</t>
  </si>
  <si>
    <t>400005140594</t>
  </si>
  <si>
    <t>0520452 #16 Dame De Bouard Montagne St. Emilion (Joanne)</t>
  </si>
  <si>
    <t>400005204524</t>
  </si>
  <si>
    <t>0525774 #14 Fombrauge Saint Emilion (Ulysse Cazabonne)</t>
  </si>
  <si>
    <t>400005257742</t>
  </si>
  <si>
    <t>0564179 #06 Chateau Pipeau St. Emilion (Chateau Pipeau)</t>
  </si>
  <si>
    <t>400005641794</t>
  </si>
  <si>
    <t>0942631 #00 Chateau Figeac Saint Emilion Gc (Duclot)</t>
  </si>
  <si>
    <t>3700266201599</t>
  </si>
  <si>
    <t>THE LIVING VINE INC.</t>
  </si>
  <si>
    <t>0523340 #14 Riesling Grand Cru Steingrubler (Barmes Bueche</t>
  </si>
  <si>
    <t>3760161041591</t>
  </si>
  <si>
    <t>GLENCAIRN WINE MERCHANTS</t>
  </si>
  <si>
    <t>400007339569</t>
  </si>
  <si>
    <t>0175232 17 Cotes Du Roussilon Vv (Chateau St Roch)</t>
  </si>
  <si>
    <t>3760031472241</t>
  </si>
  <si>
    <t>3760031472937</t>
  </si>
  <si>
    <t>0609859 #Beaune 1er Cru 'Clos Du Roi' (Santenay)</t>
  </si>
  <si>
    <t>3760002910062</t>
  </si>
  <si>
    <t>3760031472272</t>
  </si>
  <si>
    <t>0195107 15 Vv Cotes Du Roussillon Saint Roch (Chateau St. Roch)</t>
  </si>
  <si>
    <t>3760031472258</t>
  </si>
  <si>
    <t>3760031472913</t>
  </si>
  <si>
    <t>3760031472647</t>
  </si>
  <si>
    <t>0343517 (V) G.S.M. Old Vines Tessellae Ct Rouss (Lafage)</t>
  </si>
  <si>
    <t>3760031472982</t>
  </si>
  <si>
    <t>0343731 #15 Chateau Saint Roch 'Kerbuccio'</t>
  </si>
  <si>
    <t>3760031472265</t>
  </si>
  <si>
    <t>3760031472999</t>
  </si>
  <si>
    <t>0395236 (V) Cote Sud Cotes Catalanes Igp (Domaine Lefa</t>
  </si>
  <si>
    <t>3760031471725</t>
  </si>
  <si>
    <t>0480897 13 Dom De L'Agly Roussillon Vill Les Cimes (Jean</t>
  </si>
  <si>
    <t>3760111130078</t>
  </si>
  <si>
    <t>3760031473019</t>
  </si>
  <si>
    <t>0561217 12 Bastide Sobirana Lieu Dit La Colomine (Lafage)</t>
  </si>
  <si>
    <t>3760031473170</t>
  </si>
  <si>
    <t>815605010084</t>
  </si>
  <si>
    <t>CHRISTOPHER STEWART WINE &amp; SPIRITS</t>
  </si>
  <si>
    <t>0102947 06 Cotes Du Rhone Font De Blanche (Clos Mont-Olive</t>
  </si>
  <si>
    <t>3760108000094</t>
  </si>
  <si>
    <t>FRONTIER WINE MERCHANTS</t>
  </si>
  <si>
    <t>0142943 12 St.Gervais Reserve Du Crouzau Cdrv (Foncalieu)</t>
  </si>
  <si>
    <t>3298020301406</t>
  </si>
  <si>
    <t>AMETHYST WINE AGENCY INC.</t>
  </si>
  <si>
    <t>0408195 16 Gewürztraminer Reserve Alsace (Gustave Lorentz)</t>
  </si>
  <si>
    <t>3328771007200</t>
  </si>
  <si>
    <t>0499673 #11 Gewürztraminer Gc Altn Bergheim V.V. (Gustave Lorentz)</t>
  </si>
  <si>
    <t>3328771007408</t>
  </si>
  <si>
    <t>0641639 (V) Riesling Reserve Aoc Alsace (Gustave Lorentz)</t>
  </si>
  <si>
    <t>3328771004209</t>
  </si>
  <si>
    <t>0438309 15 Muscadet S&amp;M Sur Lie Gr. Reserve (Salmon</t>
  </si>
  <si>
    <t>400004798598</t>
  </si>
  <si>
    <t>0210906 #15 Morey Saint Denis (Domaine Marchand Grillot)</t>
  </si>
  <si>
    <t>3760200090214</t>
  </si>
  <si>
    <t>0507350 #15 Gevrey Chambertin (Domaine Marchand Grillot)</t>
  </si>
  <si>
    <t>3760200091112</t>
  </si>
  <si>
    <t>LUNAE WINES &amp; SPIRITS LTD</t>
  </si>
  <si>
    <t>0533794 #09 Chateau Brown Blanc Pessac Leognan (Anthony Barton)</t>
  </si>
  <si>
    <t>3660327980910</t>
  </si>
  <si>
    <t>0523050 #97 Chateau De Malle Sauternes (Les Vins Fins Anth</t>
  </si>
  <si>
    <t>3760064693484</t>
  </si>
  <si>
    <t>0524454 #09 Chateau Caillou Sauternes (Anthony Barton)</t>
  </si>
  <si>
    <t>3760245270237</t>
  </si>
  <si>
    <t>0533968 #09 Chateau Cantemerle Haut Medoc (Anthony Barton)</t>
  </si>
  <si>
    <t>3660327550915</t>
  </si>
  <si>
    <t>0524702 #09 Chateau Franc Mayne St. Emilion Gc (Anthony Ba</t>
  </si>
  <si>
    <t>3760169650917</t>
  </si>
  <si>
    <t>0539684 #10 Chateau Fonroque Saint Emilion Gc (Anthony Barton)</t>
  </si>
  <si>
    <t>3660327791011</t>
  </si>
  <si>
    <t>30 50 IMPORTS</t>
  </si>
  <si>
    <t>0470955 15 Sauvignon Blanc Igp Val De Loire (Sas Gy+Fxb)</t>
  </si>
  <si>
    <t>3760218910115</t>
  </si>
  <si>
    <t>0557488 16 Pouilly Fume Terres De Cailottes (Complices De</t>
  </si>
  <si>
    <t>3760218910108</t>
  </si>
  <si>
    <t>AMV - WHIZ TRADING LRD</t>
  </si>
  <si>
    <t>0447219 13 Domaine Des Nugues Fleurie (Gilles Gelin)</t>
  </si>
  <si>
    <t>859606002037</t>
  </si>
  <si>
    <t>0526533 14 Beaujolais Villages Domaine De Nugues (Gilles G</t>
  </si>
  <si>
    <t>859606002198</t>
  </si>
  <si>
    <t>0024430 Cantenac Saint Emilion Grand Cru (Chateau Cantenac)</t>
  </si>
  <si>
    <t>3760086080149</t>
  </si>
  <si>
    <t>0526889 14 Moulin De Grenet Lussac St. Emilion (Chateau Canten</t>
  </si>
  <si>
    <t>3760086080057</t>
  </si>
  <si>
    <t>0550368 15 Busquet Lussac St. Emilion (Les Vins Robin</t>
  </si>
  <si>
    <t>3557420075158</t>
  </si>
  <si>
    <t>0381079 13 Chateauneuf-Du-Pape (Dom. Pierre Usseglio &amp; Fil</t>
  </si>
  <si>
    <t>3760071250014</t>
  </si>
  <si>
    <t>LIQUID ART FINE WINES</t>
  </si>
  <si>
    <t>0002170 10 Cuvee Francis Courselle Blanc (Chateau Thieuley)</t>
  </si>
  <si>
    <t>400000021706</t>
  </si>
  <si>
    <t>OLD CELLAR COLLECTION</t>
  </si>
  <si>
    <t>0241117 16 Pouilly Fuisse Dom Les Vieux Murs (J.P. Paquet)</t>
  </si>
  <si>
    <t>3443050000014</t>
  </si>
  <si>
    <t>0200055 16 Sancerre Blanc (Bernard Reverdy &amp; Fils)</t>
  </si>
  <si>
    <t>3760040070100</t>
  </si>
  <si>
    <t>0546069 15 Haut Lalande Grand Vin Aoc Cotes De Blaye (Soli</t>
  </si>
  <si>
    <t>3480520303459</t>
  </si>
  <si>
    <t>0230391 13 Chateau Lagrange Lussac St. Emilion</t>
  </si>
  <si>
    <t>3423290198511</t>
  </si>
  <si>
    <t>0446344 12 Beaune 1er Cru Les Avaux (Michel Caillot)</t>
  </si>
  <si>
    <t>3760115900172</t>
  </si>
  <si>
    <t>3760228580148</t>
  </si>
  <si>
    <t>3593021222218</t>
  </si>
  <si>
    <t>3593021221778</t>
  </si>
  <si>
    <t>ARTISANAL WINE IMPORTS</t>
  </si>
  <si>
    <t>0106161 15 Chablis Aoc Dom De Bieville (Louis Moreau)</t>
  </si>
  <si>
    <t>3546110000495</t>
  </si>
  <si>
    <t>0124305 16 Chablis Aoc (Domaine Louis Moreau)</t>
  </si>
  <si>
    <t>3452460002518</t>
  </si>
  <si>
    <t>3452460002532</t>
  </si>
  <si>
    <t>0474932 17 Chablis Signature Vigne Blanche (L. Moreau</t>
  </si>
  <si>
    <t>3760109381079</t>
  </si>
  <si>
    <t>3452460002242</t>
  </si>
  <si>
    <t>0592691 #15 Chablis Gc Valmur (Louis Moreau)</t>
  </si>
  <si>
    <t>3452460002587</t>
  </si>
  <si>
    <t>NATURAL VINES</t>
  </si>
  <si>
    <t>0205807 15 Riesling (Cave Du Vieil Armand)</t>
  </si>
  <si>
    <t>3760176920379</t>
  </si>
  <si>
    <t>0106773 16 Pouilly Fume Mme. De T (Chateau De Tracy)</t>
  </si>
  <si>
    <t>3526510475000</t>
  </si>
  <si>
    <t>0537811 15 Crozes Hermitage Classiques (Cave Clairmont)</t>
  </si>
  <si>
    <t>3544951000001</t>
  </si>
  <si>
    <t>0537969 15 Versant Nord (Marrenon)</t>
  </si>
  <si>
    <t>3256811114710</t>
  </si>
  <si>
    <t>0539908 15 Chateauneuf Du Pape (Olivier &amp; Lafont)</t>
  </si>
  <si>
    <t>856514006027</t>
  </si>
  <si>
    <t>CHALK SLATE GRAVEL</t>
  </si>
  <si>
    <t>0489336 12 St. Julien En St. Alban Vielle Serine (Rouge Co</t>
  </si>
  <si>
    <t>3760102330258</t>
  </si>
  <si>
    <t>C &amp; E WORLDFINDS</t>
  </si>
  <si>
    <t>0108522 16 Chateau Vignol Entre-Deux-Mers (B&amp;D Double</t>
  </si>
  <si>
    <t>3359841149377</t>
  </si>
  <si>
    <t>3443501375029</t>
  </si>
  <si>
    <t>0416701 14 La Roche Bazin Ct Bordeaux (Corlianges)</t>
  </si>
  <si>
    <t>3760221601970</t>
  </si>
  <si>
    <t>185554000901</t>
  </si>
  <si>
    <t>0550327 10 Le Temple Aoc Medoc (Sobovi)</t>
  </si>
  <si>
    <t>3760022342102</t>
  </si>
  <si>
    <t>0550319 08 Balestard La Tonelle Aoc St. Emilion G.C. (Sovb</t>
  </si>
  <si>
    <t>3760022340924</t>
  </si>
  <si>
    <t>0251603 14 Chateauneuf Du Pape (Coralie Goumarre Mas Des)</t>
  </si>
  <si>
    <t>187674000564</t>
  </si>
  <si>
    <t>NOKHRIN CORPORATION</t>
  </si>
  <si>
    <t>0484287 #10 Chateau Malartic Lagraviere P.Leognan (Monde Des Cr</t>
  </si>
  <si>
    <t>400004842871</t>
  </si>
  <si>
    <t>0573915 #10 Grand Pontet St. Emilion Grand Cru (Milon De</t>
  </si>
  <si>
    <t>3760173870202</t>
  </si>
  <si>
    <t>0370221 15 Cdrv Notre Passion (Gonnet)</t>
  </si>
  <si>
    <t>3700411800059</t>
  </si>
  <si>
    <t>3560919611034</t>
  </si>
  <si>
    <t>3560910012038</t>
  </si>
  <si>
    <t>LOUIS CHARLES AGENCY</t>
  </si>
  <si>
    <t>0581579 #14 Riesling Grand Cru Mambourg (Michael Fonne)</t>
  </si>
  <si>
    <t>3760104330560</t>
  </si>
  <si>
    <t>0558528 15 Morgon Les Roches (Chateau De Chatelard)</t>
  </si>
  <si>
    <t>3760050611676</t>
  </si>
  <si>
    <t>0416289 13 Chateauneuf Du Pape Clos Brusquieres (Vinergie)</t>
  </si>
  <si>
    <t>3760042582762</t>
  </si>
  <si>
    <t>DACIA FELIX</t>
  </si>
  <si>
    <t>0141754 11 Gewürztraminer (Louis And Claude Hauller)</t>
  </si>
  <si>
    <t>3545460000605</t>
  </si>
  <si>
    <t>0425496 14 Chateau L'Ermitage Listrac Medoc Cru Bourg (V.Thomas</t>
  </si>
  <si>
    <t>3469442014018</t>
  </si>
  <si>
    <t>CAVA SPILIADIS CANADA</t>
  </si>
  <si>
    <t>0540153 #15 Riesling Gc Kessler Heisse Wanne (Dirler Cade)</t>
  </si>
  <si>
    <t>3760119382868</t>
  </si>
  <si>
    <t>0544999 #13 Gewürztraminer Grand Cru Kessler (Dirler-Cade)</t>
  </si>
  <si>
    <t>3760119389010</t>
  </si>
  <si>
    <t>0490243 #09 Chateau Leoville Barton St. Julien Gcc (L.D. Vins)</t>
  </si>
  <si>
    <t>3660327010914</t>
  </si>
  <si>
    <t>0550251 14 Paveil De Luze Margaux (L.D. Vins)</t>
  </si>
  <si>
    <t>3450301134565</t>
  </si>
  <si>
    <t>0343251 #14 Corton Bressandes Gc (Chandon De Briailles)</t>
  </si>
  <si>
    <t>6968050010315</t>
  </si>
  <si>
    <t>0490367 #11 Charmes Chambertin (Rene Bouvier)</t>
  </si>
  <si>
    <t>4000130148074</t>
  </si>
  <si>
    <t>0499756 #15 Savigny Les Beaune 1er Cru Les Lavieres (Chado</t>
  </si>
  <si>
    <t>3760095960265</t>
  </si>
  <si>
    <t>0545624 #15savigny-Les-Beaune 1er Cru Aux Fournaux (Rapert</t>
  </si>
  <si>
    <t>3760091531438</t>
  </si>
  <si>
    <t>0561159 #15 Marsannay Clos Du Roy (Rene Bouvier)</t>
  </si>
  <si>
    <t>4000134813602</t>
  </si>
  <si>
    <t>0461863 #13 Ct Roussillon Vlg Vv Cl Des Fees (Herve Bizeul</t>
  </si>
  <si>
    <t>3569840312010</t>
  </si>
  <si>
    <t>BRAND NEW DAY WINES &amp; SPIRITS</t>
  </si>
  <si>
    <t>0559880 #13 Riesling Grand Cru Wiebelsberg Marc (Kreydenwe</t>
  </si>
  <si>
    <t>3760045230059</t>
  </si>
  <si>
    <t>0470435 03 Chablis 1er Cru Cote De Lechet Dom (Daniel Defa</t>
  </si>
  <si>
    <t>3335560305218</t>
  </si>
  <si>
    <t>0488361 #12 P.M. 1er La Garenne Mt.Chauve (Famille Picard)</t>
  </si>
  <si>
    <t>3267680058517</t>
  </si>
  <si>
    <t>3267680058494</t>
  </si>
  <si>
    <t>0496372 12 Chassagne Montrachet En Pimont Mont Chauve (Pic</t>
  </si>
  <si>
    <t>3267681268144</t>
  </si>
  <si>
    <t>0522185 13 Saint Romain Blanc (Maison Ambrose)</t>
  </si>
  <si>
    <t>3760092931930</t>
  </si>
  <si>
    <t>3267680060824</t>
  </si>
  <si>
    <t>0570432 16 Aligote Bourgogne (Clotilde Davenne)</t>
  </si>
  <si>
    <t>3760125865010</t>
  </si>
  <si>
    <t>0409292 16 Sancerre Domaine Des Cotes Blanches (F.Millet)</t>
  </si>
  <si>
    <t>3760070760088</t>
  </si>
  <si>
    <t>3584011670003</t>
  </si>
  <si>
    <t>0469775 16 Muscadet Sevre Et Maine Sur Lie Dom Vieille Cur</t>
  </si>
  <si>
    <t>3760126011096</t>
  </si>
  <si>
    <t>0471540 14 Pouilly Fume Le Domaine Saget</t>
  </si>
  <si>
    <t>3289850061172</t>
  </si>
  <si>
    <t>0513408 15 Coteaux Du Layon Aoc Blanc (Roulerie</t>
  </si>
  <si>
    <t>3664374000157</t>
  </si>
  <si>
    <t>0527226 15 Pouilly Fume (Domaine Thibault)</t>
  </si>
  <si>
    <t>3493140001070</t>
  </si>
  <si>
    <t>0532747 #13 Muscadet Monnieres Saint Fiacre (Huchet)</t>
  </si>
  <si>
    <t>3760187500003</t>
  </si>
  <si>
    <t>0390773 #14 Chnf Du Pape Blanc Dom. Du Grand Tinel (Elie Jeun</t>
  </si>
  <si>
    <t>3760126590508</t>
  </si>
  <si>
    <t>0438762 14 Ugni Blanc Colombard Igp (Accents &amp; Terroirs)</t>
  </si>
  <si>
    <t>3760094282078</t>
  </si>
  <si>
    <t>0527051 15 Beaujolias Villages Climat Le Tracot (Dubos</t>
  </si>
  <si>
    <t>3568740000034</t>
  </si>
  <si>
    <t>0426049 10 Godard Bellevue Francs Ct Bordx (Vinisource)</t>
  </si>
  <si>
    <t>3700144811650</t>
  </si>
  <si>
    <t>0550418 15 La Brand Castillon Ct. Bordeaux (Diva S.A.S.)</t>
  </si>
  <si>
    <t>3490890035027</t>
  </si>
  <si>
    <t>0484253 08 La Vieille Cure Aoc Fronsac (Diva S.A.S)</t>
  </si>
  <si>
    <t>3364501081010</t>
  </si>
  <si>
    <t>0557785 14 Chorey Les Beaune Rouge Les Beaumonts (Arnoux P</t>
  </si>
  <si>
    <t>3760145080196</t>
  </si>
  <si>
    <t>0558676 14 Savigny Les Beaune Rg Les Pinmentiers</t>
  </si>
  <si>
    <t>3760145080172</t>
  </si>
  <si>
    <t>0571638 #13 Nuits Saint Georges (Maison Ambroise)</t>
  </si>
  <si>
    <t>3760092930735</t>
  </si>
  <si>
    <t>0528000 15 Coteaux Bourguinons Organic Letter D' Eloise (A</t>
  </si>
  <si>
    <t>3760092937055</t>
  </si>
  <si>
    <t>0440669 14 Secret Schistes Rg Igp Ct Catalanes (Chateau De L'Ou</t>
  </si>
  <si>
    <t>3760237112040</t>
  </si>
  <si>
    <t>0473231 #08 Malbec Les Galets Clos Triguedina Cahors (Bald</t>
  </si>
  <si>
    <t>3365810011514</t>
  </si>
  <si>
    <t>0473348 #08 Malbec Les Petites Cailles Cahors (Clos Trigue</t>
  </si>
  <si>
    <t>3365810011521</t>
  </si>
  <si>
    <t>0391391 #15 Hermitage Aoc (Domaine Du Colombier)</t>
  </si>
  <si>
    <t>400001028551</t>
  </si>
  <si>
    <t>0931865 #15 Cote Rotie (Tardieu Laurent)</t>
  </si>
  <si>
    <t>3760090790188</t>
  </si>
  <si>
    <t>0536854 15 Vacqueyras Passion (Domaine Les Ondines)</t>
  </si>
  <si>
    <t>3760128582518</t>
  </si>
  <si>
    <t>0539478 15 Cotes Du Rhone (Domaine Du Grande Tinel)</t>
  </si>
  <si>
    <t>3760126590584</t>
  </si>
  <si>
    <t>0373464 #12 Chnf Du Pape Reserve (Dom. Vieille Julienne)</t>
  </si>
  <si>
    <t>3760169470539</t>
  </si>
  <si>
    <t>CORK AND CROWN</t>
  </si>
  <si>
    <t>0325241 #15 Chablis 1er Cru Montee Tonnerre (Billaud Simon</t>
  </si>
  <si>
    <t>3525130000050</t>
  </si>
  <si>
    <t>0328336 #14chablis Grand Cru Vaudesir (Dom Billaud Simon)</t>
  </si>
  <si>
    <t>3525130000081</t>
  </si>
  <si>
    <t>0330175 #15 Chablis 1er Cru Vaillons (Billaud-Simon)</t>
  </si>
  <si>
    <t>3525130000036</t>
  </si>
  <si>
    <t>0360834 #14 Chablis Gc Les Preuses (Domaine Billaud Simon)</t>
  </si>
  <si>
    <t>3525130000074</t>
  </si>
  <si>
    <t>0373548 15 Chablis Mont De Milieu 1er Cru (Billaud Simon)</t>
  </si>
  <si>
    <t>3525130000043</t>
  </si>
  <si>
    <t>0397075 #14 Chablis 1er Montee Tonnerre (Billaud Simon)</t>
  </si>
  <si>
    <t>400003970759</t>
  </si>
  <si>
    <t>0401984 #14 Chablis Gc Les Blanchots Vv (Billaud Simon)</t>
  </si>
  <si>
    <t>3525130000104</t>
  </si>
  <si>
    <t>3760039548771</t>
  </si>
  <si>
    <t>0436030 #11 Gevrey-Chambertin Clos Prieur (Dupont-Tis</t>
  </si>
  <si>
    <t>400004360306</t>
  </si>
  <si>
    <t>0473264 #12 Grands Cru Mazis Chambertin (Dupont Tisserando</t>
  </si>
  <si>
    <t>3760066240266</t>
  </si>
  <si>
    <t>0474890 15 Vile-Vgne Bourgogne Pinot Noir (Domaine De Roc</t>
  </si>
  <si>
    <t>3379810089374</t>
  </si>
  <si>
    <t>BURGUNDY DIRECT LTD.</t>
  </si>
  <si>
    <t>3770005597382</t>
  </si>
  <si>
    <t>0524983 #15 Chablis 1er Cru Mont De Milieu (Samuel Billaud</t>
  </si>
  <si>
    <t>3760207220072</t>
  </si>
  <si>
    <t>0254482 #11 Batard Montrachet (Marchand Tawse)</t>
  </si>
  <si>
    <t>3760177601178</t>
  </si>
  <si>
    <t>3760177601079</t>
  </si>
  <si>
    <t>0414565 #15 C.M. 1er Cru Abbaye De Morgeot (Marchand Tawse</t>
  </si>
  <si>
    <t>3760177609556</t>
  </si>
  <si>
    <t>0448720 #13 Meursault 1er Cru Blagny (Marchand Tawse)</t>
  </si>
  <si>
    <t>3760177601291</t>
  </si>
  <si>
    <t>0469387 #14 Corton Charlemagne Grand Cru (Marchand Tawse)</t>
  </si>
  <si>
    <t>3760177601352</t>
  </si>
  <si>
    <t>0470112 #15 Puligny Montrachet 1er Champ Gain (Dom. Tawse)</t>
  </si>
  <si>
    <t>3760177601963</t>
  </si>
  <si>
    <t>0523746 #15 Saint Aubin 1er Cru Le Champlot (Sylvain Lango</t>
  </si>
  <si>
    <t>0092624998818</t>
  </si>
  <si>
    <t>0538454 15 Saint Aubin (Domaine Sylvain Langoureau)</t>
  </si>
  <si>
    <t>786726999995</t>
  </si>
  <si>
    <t>0540161 #15 Savigny Les Beaune 1er Cru Vergelesses (D.Taws</t>
  </si>
  <si>
    <t>3760177609570</t>
  </si>
  <si>
    <t>0414557 15 Chardonnay Bourgogne (Marchand Tawse)</t>
  </si>
  <si>
    <t>3760177601222</t>
  </si>
  <si>
    <t>0513457 15 Rully 1er Cru Molesme (Ponsot)</t>
  </si>
  <si>
    <t>3760271460008</t>
  </si>
  <si>
    <t>0729178 15 Pouilly-Fume La Moynerie (M Redde &amp; Fils)</t>
  </si>
  <si>
    <t>3397902410455</t>
  </si>
  <si>
    <t>0557173 15 Beaujolais Villages Le Granit Rouge (P. Girard</t>
  </si>
  <si>
    <t>3760264890096</t>
  </si>
  <si>
    <t>0254433 #11 Corton Grand Cru (Marchand Tawse)</t>
  </si>
  <si>
    <t>3760177601970</t>
  </si>
  <si>
    <t>0254441 #13 Morey St. Denis 1er Clos Des Ormes (Marchand-T</t>
  </si>
  <si>
    <t>3760177601086</t>
  </si>
  <si>
    <t>0256081 #11 Chambertin Clos De Beze Grcru (Marchand-Tawse)</t>
  </si>
  <si>
    <t>3760177601161</t>
  </si>
  <si>
    <t>0411413 #13 Bonne Mares Grand Cru (Marchand Tawse)</t>
  </si>
  <si>
    <t>3760177601338</t>
  </si>
  <si>
    <t>0411439 #12 Clos De Vougeot Grand Cru (Marchand-Tawse)</t>
  </si>
  <si>
    <t>3760177601307</t>
  </si>
  <si>
    <t>3760177601604</t>
  </si>
  <si>
    <t>0448704 #15 Beaune 1er Cru Tuvilains (Marchand Tawse)</t>
  </si>
  <si>
    <t>3760177601574</t>
  </si>
  <si>
    <t>3760177601239</t>
  </si>
  <si>
    <t>0469395 #11 Volnay (Marchand Tawse)</t>
  </si>
  <si>
    <t>3760177601567</t>
  </si>
  <si>
    <t>0484030 12 Nuits Saint Georges (Marchad Tawse)</t>
  </si>
  <si>
    <t>3760177601048</t>
  </si>
  <si>
    <t>0484188 #15 Vosne Romanee (Marchand Tawse)</t>
  </si>
  <si>
    <t>3760177601062</t>
  </si>
  <si>
    <t>0487371 #15savigny-Les- Beaune 1er Les Lavieres (Marchand-</t>
  </si>
  <si>
    <t>3760177601413</t>
  </si>
  <si>
    <t>0514539 #14 Santenay 1er Clos Des Mouches (David Moreau)</t>
  </si>
  <si>
    <t>3760253280006</t>
  </si>
  <si>
    <t>0538751 #15 Musigny (Marchand Tawse)</t>
  </si>
  <si>
    <t>3760177601345</t>
  </si>
  <si>
    <t>0538819 #13 Gevrey-Chambertin (Tawse)</t>
  </si>
  <si>
    <t>400005388194</t>
  </si>
  <si>
    <t>0285601 15 Pinot Noir Bourgogne (Marchand Tawse)</t>
  </si>
  <si>
    <t>3760177601017</t>
  </si>
  <si>
    <t>0514547 15 Mercurey Vielles Vignes (F. Raquillet</t>
  </si>
  <si>
    <t>BLACK SEA WINE</t>
  </si>
  <si>
    <t>0552455 08 Gombause-Guillot Pomerol (Famille Laval)</t>
  </si>
  <si>
    <t>3760045348402</t>
  </si>
  <si>
    <t>0493536 14 Domaine Les Bugadelles Igp Oc La Clape (Albert)</t>
  </si>
  <si>
    <t>816540020039</t>
  </si>
  <si>
    <t>0493882 14 Auris Corbieres Aop (Maison Albert)</t>
  </si>
  <si>
    <t>816540020015</t>
  </si>
  <si>
    <t>LOYAL IMPORTS</t>
  </si>
  <si>
    <t>0427179 #03 Doisy Vedrines Barsac Hf (Bordelaise Gr Vins)</t>
  </si>
  <si>
    <t>3277031703638</t>
  </si>
  <si>
    <t>0559930 15 Coteaux Du Layon (Chateau La Variere)</t>
  </si>
  <si>
    <t>3464670012782</t>
  </si>
  <si>
    <t>0445189 14 Julienas Vieilles Vignes (Arnaud Briday)</t>
  </si>
  <si>
    <t>3760231520001</t>
  </si>
  <si>
    <t>0446666 #05 Chateau Coufran Haut Medoc (Bordelaise Des Grand V</t>
  </si>
  <si>
    <t>3289360005123</t>
  </si>
  <si>
    <t>RIZZI WINES</t>
  </si>
  <si>
    <t>0404459 15 Marjosse Bordeaux (Pierre Montagnac)</t>
  </si>
  <si>
    <t>3563680194553</t>
  </si>
  <si>
    <t>NEWGENWINES</t>
  </si>
  <si>
    <t>0540807 15 La Rose Sarron Blanc (Earl Vignobles Rochet)</t>
  </si>
  <si>
    <t>3760214000162</t>
  </si>
  <si>
    <t>0326827 16 Muscadet S.Lie Dom. Grenaudiere (Sarl Ollivier</t>
  </si>
  <si>
    <t>3464880312009</t>
  </si>
  <si>
    <t>NICHOLAS PEARCE WINES INC</t>
  </si>
  <si>
    <t>0538421 14 Riesling Signature (Mure)</t>
  </si>
  <si>
    <t>3431445014043</t>
  </si>
  <si>
    <t>0969345 #14 Pinot Gris St. Landelin (Rene Mure)</t>
  </si>
  <si>
    <t>3431442014053</t>
  </si>
  <si>
    <t>0545384 #15 Clos Marsalette Blanc Aoc Pessac Leognan (Vint</t>
  </si>
  <si>
    <t>3760188379233</t>
  </si>
  <si>
    <t>0511063 #14 Chablis Aoc V.V. (Domaine De Mauperthuis)</t>
  </si>
  <si>
    <t>3760124844191</t>
  </si>
  <si>
    <t>0511071 #15 Chab Montmains 1er (Dom De Mauperthuis)</t>
  </si>
  <si>
    <t>3760124844047</t>
  </si>
  <si>
    <t>0524298 15 Chablis Aoc (Domaine De Mauperthuis)</t>
  </si>
  <si>
    <t>3760124844030</t>
  </si>
  <si>
    <t>0540724 #15 Chablis 1er Mont De Milieu (Charly Nicolle)</t>
  </si>
  <si>
    <t>3563892105002</t>
  </si>
  <si>
    <t>0399741 #99 Meursault 1er Cru Charmes (Roche De Bellene)</t>
  </si>
  <si>
    <t>3760191281417</t>
  </si>
  <si>
    <t>0514406 #06 Meursault Villages Les Rougeots (Roche De Bell</t>
  </si>
  <si>
    <t>3760191285767</t>
  </si>
  <si>
    <t>0541235 09 Meursault Les Grandes Charrons (Roche De Bellen</t>
  </si>
  <si>
    <t>3760191281653</t>
  </si>
  <si>
    <t>3760191286689</t>
  </si>
  <si>
    <t>0541573 16 Costieres De Nimes (Chateau Vessiere)</t>
  </si>
  <si>
    <t>3760024310017</t>
  </si>
  <si>
    <t>3760072230077</t>
  </si>
  <si>
    <t>0526855 14 Chenas Vielles Vignes (Stephane Aviron)</t>
  </si>
  <si>
    <t>3760072230299</t>
  </si>
  <si>
    <t>660363010063</t>
  </si>
  <si>
    <t>0388298 14 Beausejour Hostens Ht-Medoc (Vins Plus Vins)</t>
  </si>
  <si>
    <t>3520727814805</t>
  </si>
  <si>
    <t>0486746 10 Chateau Maucamps Cru Bourgeois Superieur Haut Medoc</t>
  </si>
  <si>
    <t>660363001108</t>
  </si>
  <si>
    <t>0550392 04 Maurac Haut Medoc Cru Bourgeois (Ambrosia Srl</t>
  </si>
  <si>
    <t>660363023049</t>
  </si>
  <si>
    <t>0557868 #09 Chateau Le Moulin Aoc Pomerol (Thunevin)</t>
  </si>
  <si>
    <t>3380820061830</t>
  </si>
  <si>
    <t>0206961 #98 Clos De La Roche Grand Cru (Roche De Bellene)</t>
  </si>
  <si>
    <t>3760191280656</t>
  </si>
  <si>
    <t>0240473 #15 Cotes Nuits Villages Vv Rouge (Domaine De Bell</t>
  </si>
  <si>
    <t>3760191288089</t>
  </si>
  <si>
    <t>0513283 #05 Monthelie Villages (Roche De Bellene)</t>
  </si>
  <si>
    <t>3760191283886</t>
  </si>
  <si>
    <t>0513291 #95 Santenay 1er Beaurepaire (Roche De Bellene)</t>
  </si>
  <si>
    <t>3760191283152</t>
  </si>
  <si>
    <t>0513309 #96 Santenay 1er Beaurepaire (Roche De Bellene)</t>
  </si>
  <si>
    <t>3760191283947</t>
  </si>
  <si>
    <t>0513317 #78 Monthelie Villages (Roche De Bellene)</t>
  </si>
  <si>
    <t>3760191282315</t>
  </si>
  <si>
    <t>0513325 #99 Auxey Duresses 1er Les Duresses (Roche De Bell</t>
  </si>
  <si>
    <t>3760191282292</t>
  </si>
  <si>
    <t>0513333 #93 Santenay 1er Beaurepaire (Roche De Bellene)</t>
  </si>
  <si>
    <t>3760191281172</t>
  </si>
  <si>
    <t>0513366 #01 Clos De La Roche Grand Cru (Roche De Bellene)</t>
  </si>
  <si>
    <t>3760191286009</t>
  </si>
  <si>
    <t>0513374 #01 Chamb Musgny 1er Derriere La Grange Mg (Roche</t>
  </si>
  <si>
    <t>3760191282872</t>
  </si>
  <si>
    <t>0514257 01 Gevrey Chambertin 1er Petit Chapelle (Roche De</t>
  </si>
  <si>
    <t>3760191284043</t>
  </si>
  <si>
    <t>0514414 #90 Santenay 1er Cru Beaurepaire (Roche De Bellene</t>
  </si>
  <si>
    <t>3760191281158</t>
  </si>
  <si>
    <t>0514422 #99 Chambl Musigny 1er Sentiers (Roche De Bellene)</t>
  </si>
  <si>
    <t>3760191283312</t>
  </si>
  <si>
    <t>0540625 #14 Beaune 1r Cru Cuvee Cinquantenaire (Bellene)</t>
  </si>
  <si>
    <t>3760191287549</t>
  </si>
  <si>
    <t>0540757 #14 Savigny-Les-Beaune 1er Cru Jarrons (Bellene)</t>
  </si>
  <si>
    <t>3760191286320</t>
  </si>
  <si>
    <t>0653345 #15 Nuits St.Georges Les Chaignots 1er (Dom De Bel</t>
  </si>
  <si>
    <t>3760191288102</t>
  </si>
  <si>
    <t>0299859 (V) Pinot Noir Cuv Reserve Bourg (M.Roche Bellene)</t>
  </si>
  <si>
    <t>3760191287662</t>
  </si>
  <si>
    <t>0168690 15 Cuvee Constance Ct Rouss Vill (Thunevin Calvet)</t>
  </si>
  <si>
    <t>3380820061267</t>
  </si>
  <si>
    <t>0544296 #15 Syrah Les Planels Minervois Liviniere (Maris)</t>
  </si>
  <si>
    <t>3591800110251</t>
  </si>
  <si>
    <t>0544411 #15 Syrah Les Amandiers Minervois Liviniere (Maris</t>
  </si>
  <si>
    <t>3591800110374</t>
  </si>
  <si>
    <t>0544429 #15 Syrah Dynamic Minervois Liviniere (Chateau Maris)</t>
  </si>
  <si>
    <t>3591800110428</t>
  </si>
  <si>
    <t>0247544 12 Cahors Malbec (Lionel Osmin &amp; Cie)</t>
  </si>
  <si>
    <t>187674001066</t>
  </si>
  <si>
    <t>0441238 14 Cuvee Particuliere Aoc Cahors (Chateau Lamartine)</t>
  </si>
  <si>
    <t>3372961900901</t>
  </si>
  <si>
    <t>0973271 13 Chateau Lamartine Cahors (Chateau Lamartine)</t>
  </si>
  <si>
    <t>0224592 (V) Cdrv Chateau Grand Retour P. Dieu (Aubert)</t>
  </si>
  <si>
    <t>3700381924113</t>
  </si>
  <si>
    <t>3700381920115</t>
  </si>
  <si>
    <t>0380675 16 Cotes Du Rhone (Aubert)</t>
  </si>
  <si>
    <t>3700381960111</t>
  </si>
  <si>
    <t>0073551 #15 Chnf Vieilles Vignes (Chante Cigale)</t>
  </si>
  <si>
    <t>3760118232416</t>
  </si>
  <si>
    <t>0194993 15 Chanteauneuf Du Pape Tradition (Chante Cigale)</t>
  </si>
  <si>
    <t>3760118232386</t>
  </si>
  <si>
    <t>MARCHANDS DES AMERIQUES INC</t>
  </si>
  <si>
    <t>0202754 #09 Leoville Poyferre St. Julien (Diva S.A.S.)</t>
  </si>
  <si>
    <t>3760181350598</t>
  </si>
  <si>
    <t>0297945 09 Larose Trintaudon Haut Medoc (Larose)</t>
  </si>
  <si>
    <t>0921221 #10 Chateau La Dominique St. Emilion (Joanne Bordeaux)</t>
  </si>
  <si>
    <t>3760151400421</t>
  </si>
  <si>
    <t>0582866 #15 Volnay 1er Cru Les Fremiets (Domaine Charles)</t>
  </si>
  <si>
    <t>3770004272051</t>
  </si>
  <si>
    <t>THE DOLEGA GROUP</t>
  </si>
  <si>
    <t>0497636 #14 Chateau De France Pessac Leognan (Sarl Cpeso)</t>
  </si>
  <si>
    <t>400004976361</t>
  </si>
  <si>
    <t>WINEONLINE MARKETING COMPANY LTD</t>
  </si>
  <si>
    <t>0374181 14 Chablis 1er Cru Montmains V.V. (Pascal Bo</t>
  </si>
  <si>
    <t>834482000384</t>
  </si>
  <si>
    <t>0378166 #13 Chablis Grand Cru Blanchot (Pascal Bouchard)</t>
  </si>
  <si>
    <t>834482000414</t>
  </si>
  <si>
    <t>0406314 #11 Chablis Grand Cru Les Clos (Pascal Bouchard)</t>
  </si>
  <si>
    <t>834482000438</t>
  </si>
  <si>
    <t>0478362 #15 Chablis 1er Fourchaume V.V. (Pascal Bouchard)</t>
  </si>
  <si>
    <t>834482000377</t>
  </si>
  <si>
    <t>0540492 #12 Chablis Grand Cru Vaudesir (Pascal Bouchard)</t>
  </si>
  <si>
    <t>834482000421</t>
  </si>
  <si>
    <t>0435677 #15 Chassgne Montrachet Villages (Bachelet Monnot)</t>
  </si>
  <si>
    <t>3760247850154</t>
  </si>
  <si>
    <t>0435685 #15 Puligny Montrachet Villages (Bachelet Monnot)</t>
  </si>
  <si>
    <t>3760247840162</t>
  </si>
  <si>
    <t>0523274 #15 Pouilly Fuisse Vers Chanes V.V. (Dom Rijckaert</t>
  </si>
  <si>
    <t>3760149570044</t>
  </si>
  <si>
    <t>0534032 #14 Pouilly Fuisse Les Croux V.V. (Rijckaert)</t>
  </si>
  <si>
    <t>3760149570020</t>
  </si>
  <si>
    <t>3760140010976</t>
  </si>
  <si>
    <t>0556472 15 Macon-Charnay (Manciat-Poncet)</t>
  </si>
  <si>
    <t>3760140010808</t>
  </si>
  <si>
    <t>0499988 14 Sancerre Ammonites (Roblin)</t>
  </si>
  <si>
    <t>3760175580024</t>
  </si>
  <si>
    <t>3760175580154</t>
  </si>
  <si>
    <t>0556548 16 Sancerre Origine (Roblin Matthias Et Emile)</t>
  </si>
  <si>
    <t>3760175580000</t>
  </si>
  <si>
    <t>0571695 #08 Chateau Tour De Pez Saint-Estephe (Gilbert Et Morea</t>
  </si>
  <si>
    <t>400005716959</t>
  </si>
  <si>
    <t>0497073 95 St Emilion Grand Cru Chateau Clos De Sarpe</t>
  </si>
  <si>
    <t>3760232340080</t>
  </si>
  <si>
    <t>0497081 96 Clos De Sarpe St. Emilion Gr. Cru (Gilbert &amp; Mo</t>
  </si>
  <si>
    <t>3760250700507</t>
  </si>
  <si>
    <t>0526905 14 Godeau Du Carpe St. Emilion Grand Cru (Gilbert</t>
  </si>
  <si>
    <t>3770005250201</t>
  </si>
  <si>
    <t>0550400 00 Charles De Sarpe St. Emilion Grand Cru (Gilbert</t>
  </si>
  <si>
    <t>3760250700002</t>
  </si>
  <si>
    <t>0571679 #04 Chateau Le Caillou Pomerol (Gilbert Et Moreau)</t>
  </si>
  <si>
    <t>3760144821042</t>
  </si>
  <si>
    <t>0436113 #15 Maranges 1er Cru La Fussiere (Bachelet Monnot)</t>
  </si>
  <si>
    <t>3760247850147</t>
  </si>
  <si>
    <t>0494146 14 Maury Sec S &amp; N (Domaine Cabirau)</t>
  </si>
  <si>
    <t>3760115646018</t>
  </si>
  <si>
    <t>3365585017513</t>
  </si>
  <si>
    <t>0560938 16 Cahors Tradition (Chateau Gaudou)</t>
  </si>
  <si>
    <t>3365584017514</t>
  </si>
  <si>
    <t>0067678 15 Chnf Du Pape Domaine Cristia (Grangeon &amp; Fils)</t>
  </si>
  <si>
    <t>3760060198792</t>
  </si>
  <si>
    <t>0071381 #15 Chnf Du Pape V.V. Cristia (Grangeon &amp; Fils)</t>
  </si>
  <si>
    <t>3760060199119</t>
  </si>
  <si>
    <t>0562553 #15 Crista Chateauneuf-Du-Pape Renaissance(Grangeo</t>
  </si>
  <si>
    <t>3760060199157</t>
  </si>
  <si>
    <t>MONDO VINO</t>
  </si>
  <si>
    <t>0524942 14 Chablis 1er Cru Vaucopins (Begue-Mathiot</t>
  </si>
  <si>
    <t>3760252270053</t>
  </si>
  <si>
    <t>0524959 14 Chablis 1er Cru Vaillons (Domaine Begue-Matihot</t>
  </si>
  <si>
    <t>3760252270060</t>
  </si>
  <si>
    <t>3760064950587</t>
  </si>
  <si>
    <t>WHARTON FINE WINES LIMITED</t>
  </si>
  <si>
    <t>0479725 15 Rasteau Dom Saint Aliment (La Compagnie Rhodani</t>
  </si>
  <si>
    <t>664135440133</t>
  </si>
  <si>
    <t>BONTA TRADING</t>
  </si>
  <si>
    <t>VINOLUNA</t>
  </si>
  <si>
    <t>0447565 15 Chateau Sainte Marie Entre Deux Mers (Sainte Marie)</t>
  </si>
  <si>
    <t>3760002310077</t>
  </si>
  <si>
    <t>3477600303973</t>
  </si>
  <si>
    <t>0448829 10 Chateau Tour De Sarrail Bordeaux (Bvs)</t>
  </si>
  <si>
    <t>3700188034671</t>
  </si>
  <si>
    <t>0526848 14 Alios Cotes De Bordeaux (Les Hautes De Sainte</t>
  </si>
  <si>
    <t>3760002310091</t>
  </si>
  <si>
    <t>0534362 14 De Cranne 6eme Generation Ct. Bordeaux Organic</t>
  </si>
  <si>
    <t>3760090400230</t>
  </si>
  <si>
    <t>0469783 11 Chateau Griviere Aop Medoc</t>
  </si>
  <si>
    <t>3296352011017</t>
  </si>
  <si>
    <t>0550244 10 La Cardonne Aop Medoc (Domaines Cgr)</t>
  </si>
  <si>
    <t>3296351010011</t>
  </si>
  <si>
    <t>376003992131</t>
  </si>
  <si>
    <t>0494161 13 Cotes Du Roussillon Villages (Forca Real)</t>
  </si>
  <si>
    <t>328855013052</t>
  </si>
  <si>
    <t>0568444 16 Corbieres Cuvee Classique (Ollieux-Romanis)</t>
  </si>
  <si>
    <t>3418230004977</t>
  </si>
  <si>
    <t>0538504 15 Cotes Du Tran Cuvee Germain (Domaine D'En Segur</t>
  </si>
  <si>
    <t>3760096491171</t>
  </si>
  <si>
    <t>0494849 15 Fleur Du Palay Cdr (Domaine Clos Du Palay)</t>
  </si>
  <si>
    <t>3770007232014</t>
  </si>
  <si>
    <t>0494856 15 Vacqueyras Aop (Domaine De Vervine)</t>
  </si>
  <si>
    <t>3330620003424</t>
  </si>
  <si>
    <t>3760019861159</t>
  </si>
  <si>
    <t>3760019861111</t>
  </si>
  <si>
    <t>0538496 15 Cotes Du Rhone Villages Sabrine (La Cerise</t>
  </si>
  <si>
    <t>376004610041</t>
  </si>
  <si>
    <t>0571778 15 Syrah Xx270 Cuvee M Corisca (Vignerons D I'Ile</t>
  </si>
  <si>
    <t>3268950003602</t>
  </si>
  <si>
    <t>0557819 13 Pinot Gris Steinklotz (Arthur Metz)</t>
  </si>
  <si>
    <t>3183520703921</t>
  </si>
  <si>
    <t>3500610044564</t>
  </si>
  <si>
    <t>3500610044588</t>
  </si>
  <si>
    <t>0539965 15 Elite D'Or Chardonnay (Domaine De La Baume)</t>
  </si>
  <si>
    <t>3500610099298</t>
  </si>
  <si>
    <t>3120581439802</t>
  </si>
  <si>
    <t>0487413 14 Savigny Les Beaune (Domaine Maldant Pauvelot</t>
  </si>
  <si>
    <t>3120581439819</t>
  </si>
  <si>
    <t>0480970 14 Terroir La Baume St Paul Fitou (Les Grands Chai</t>
  </si>
  <si>
    <t>3500610089718</t>
  </si>
  <si>
    <t>DBINO INC.</t>
  </si>
  <si>
    <t>0477588 #09 Chapelle Lafaurie-Peyraguey Sauternes Hf (Silv</t>
  </si>
  <si>
    <t>3700877000109</t>
  </si>
  <si>
    <t>0557207 16 Le Fleuron Muscadet Sevre Et Main Sur Lie (Gira</t>
  </si>
  <si>
    <t>3770000689143</t>
  </si>
  <si>
    <t>0473280 #14 Chateau Faugeres St.Emilion Grand Cru (Vign Silvio</t>
  </si>
  <si>
    <t>3760001061543</t>
  </si>
  <si>
    <t>0293894 #13clos Vougeot Grand Cru(Dom.Jacques Prieur)</t>
  </si>
  <si>
    <t>3760155255010</t>
  </si>
  <si>
    <t>0468884 #14 Beaune 1er Cru Les Cent Vignes (Dom. Jessiaume</t>
  </si>
  <si>
    <t>853635004093</t>
  </si>
  <si>
    <t>0487488 #15 Santenay 1er Cru Les Gravieres (Dom Jessiaume)</t>
  </si>
  <si>
    <t>853635004079</t>
  </si>
  <si>
    <t>0535781 #14 Auxey Duresses 1er Cru Ecussaux (Dom Jessiaume</t>
  </si>
  <si>
    <t>853635004680</t>
  </si>
  <si>
    <t>0571521 #14 Cote Rotie (Denuziere)</t>
  </si>
  <si>
    <t>3335130004145</t>
  </si>
  <si>
    <t>818347010497</t>
  </si>
  <si>
    <t>0570424 15 Encos Des Anges Rouge Aop Corse Calvi (Enclos D</t>
  </si>
  <si>
    <t>3770008079137</t>
  </si>
  <si>
    <t>FBM INC.</t>
  </si>
  <si>
    <t>0243857 13 Marsannay Clos Du Roy (Charles Audoin)</t>
  </si>
  <si>
    <t>3760027873076</t>
  </si>
  <si>
    <t>0487405 #14 Les Longeroies Aoc Marsannay (Charles Audoin)</t>
  </si>
  <si>
    <t>3760027874097</t>
  </si>
  <si>
    <t>BAYVIEW PROFESSIONAL SERVICES INC</t>
  </si>
  <si>
    <t>0539841 14 Fixin (Maison Andre Goichot)</t>
  </si>
  <si>
    <t>3443350032241</t>
  </si>
  <si>
    <t>0559732 #15 Pernand Vergelesses (Goichot Et Fils)</t>
  </si>
  <si>
    <t>3443350039929</t>
  </si>
  <si>
    <t>CROWN AND CORK</t>
  </si>
  <si>
    <t>0453159 #12 Chablis Grand Cru Les Preuses (Jean Dauvissat)</t>
  </si>
  <si>
    <t>3760051410551</t>
  </si>
  <si>
    <t>0457002 #11 Chablis 1er Cru Vaillons V.V. (Dauvissat)</t>
  </si>
  <si>
    <t>3760051410469</t>
  </si>
  <si>
    <t>0485383 14 Chablis 1er Cru Montmains (Vignoble Jean Dauv)</t>
  </si>
  <si>
    <t>3760051410735</t>
  </si>
  <si>
    <t>0499665 #14 Chablis 1er Cru Sechets (Jean Dauvissat)</t>
  </si>
  <si>
    <t>3760051410773</t>
  </si>
  <si>
    <t>0560078 #14 Chablis 1er Cru Sechets (Dauvissat)</t>
  </si>
  <si>
    <t>400005600784</t>
  </si>
  <si>
    <t>0714899 #15 Meursault Les Tillets (Dom. Patrick Javillier)</t>
  </si>
  <si>
    <t>3760046221476</t>
  </si>
  <si>
    <t>MAITRE DE CHAI SELECTIONS</t>
  </si>
  <si>
    <t>0495390 #15 Chassagne Montrachet (Lucien Muzard)</t>
  </si>
  <si>
    <t>3517610015159</t>
  </si>
  <si>
    <t>0495408 #15 C.M. 1er Cru Morgeot (Lucien Muzard)</t>
  </si>
  <si>
    <t>3517610016156</t>
  </si>
  <si>
    <t>0529248 #15 Puilly Fuisse La Verchere (Barraud Dainel Et M</t>
  </si>
  <si>
    <t>3760206660015</t>
  </si>
  <si>
    <t>0518282 #14 Sancerre Les Romains (Alphonse Mellot)</t>
  </si>
  <si>
    <t>3273390117529</t>
  </si>
  <si>
    <t>0518290 #14 Sancerre Blanc Les Herses (Alphonse Mellot)</t>
  </si>
  <si>
    <t>3273390120178</t>
  </si>
  <si>
    <t>3273390117567</t>
  </si>
  <si>
    <t>0535864 #14 Xix Sur Vin Sancerre Rouge Les Herses (Alphons</t>
  </si>
  <si>
    <t>3273390120277</t>
  </si>
  <si>
    <t>0544973 #14 Xix Sancerre Blanc (Alphonse Mellot)</t>
  </si>
  <si>
    <t>3273390117543</t>
  </si>
  <si>
    <t>0559757 #16 Condreay Les Chaillets (Cuilleron)</t>
  </si>
  <si>
    <t>3512050000222</t>
  </si>
  <si>
    <t>3700809800067</t>
  </si>
  <si>
    <t>0496570 12 Gazin-Roquencourt Pessac-Leognan (Bordina</t>
  </si>
  <si>
    <t>3700809800029</t>
  </si>
  <si>
    <t>0545079 #10 Chateau Calon Segur St. Estephe Gcc (L.D. Vins</t>
  </si>
  <si>
    <t>3450301147084</t>
  </si>
  <si>
    <t>0473314 #11 Echezeaux (Rene Bouvier)</t>
  </si>
  <si>
    <t>4000130147947</t>
  </si>
  <si>
    <t>0495366 #14 Corton G.C. Clos Du Roi (De La Pousse D'Or)</t>
  </si>
  <si>
    <t>3521961410136</t>
  </si>
  <si>
    <t>0495374 #10 Volnay 1er Clos De La Bousse D'Or (Pousse D'Or</t>
  </si>
  <si>
    <t>3521961010015</t>
  </si>
  <si>
    <t>0496620 14 Marsannay Les Longeroies (Bouvier)</t>
  </si>
  <si>
    <t>4000125957193</t>
  </si>
  <si>
    <t>0496802 #14 Gevrey Chambertin Les Jeunes Rois (Rene Bouvie</t>
  </si>
  <si>
    <t>4000125957186</t>
  </si>
  <si>
    <t>0497313 #14 Chambertin Clos De Beze (Domaine Pierre Damoy)</t>
  </si>
  <si>
    <t>4000130847335</t>
  </si>
  <si>
    <t>0535799 #14 Clos De La Roche Grand Cru (La Pousse D'Or)</t>
  </si>
  <si>
    <t>3521961410235</t>
  </si>
  <si>
    <t>0535880 #14 Pommard 1er Cru Les Jarollieres (Pousse D'Or)</t>
  </si>
  <si>
    <t>3521961410051</t>
  </si>
  <si>
    <t>0209601 14 Bourgogne Le Chapitre (Rene Bouvier)</t>
  </si>
  <si>
    <t>400002096016</t>
  </si>
  <si>
    <t>0490201 #14 St. Joseph L'Amarybelle (Caves Yves Cuilleron)</t>
  </si>
  <si>
    <t>0525998 15 Chateauneuf Du Pape Les Safres (Clos Du Cailou)</t>
  </si>
  <si>
    <t>6968050011312</t>
  </si>
  <si>
    <t>PARADIGM FINE WINE AGENCY</t>
  </si>
  <si>
    <t>0431346 #14 Malartic Lagraviere Blanc (Alias)</t>
  </si>
  <si>
    <t>3700274185676</t>
  </si>
  <si>
    <t>3760180450138</t>
  </si>
  <si>
    <t>0515999 #09 Chateau Lagrange Saint Julien (Alias)</t>
  </si>
  <si>
    <t>400005159992</t>
  </si>
  <si>
    <t>0516658 #09 Branaire Ducru Saint Julien (Alias)</t>
  </si>
  <si>
    <t>400005166587</t>
  </si>
  <si>
    <t>0609693 #00 Chateau Kirwan Margaux (Alias)</t>
  </si>
  <si>
    <t>3700274138627</t>
  </si>
  <si>
    <t>0102756 #99 Chateau Pipeau St. Emilion Gc 3l (Sarl Richard</t>
  </si>
  <si>
    <t>400006180278</t>
  </si>
  <si>
    <t>0302018 &gt; Pipeau St. Emilion(Chateau Pipeau)</t>
  </si>
  <si>
    <t>400002585664</t>
  </si>
  <si>
    <t>0522375 #01 Chateau Pipeau St. Emilion Gc 3l (Sarl Richard</t>
  </si>
  <si>
    <t>400006180513</t>
  </si>
  <si>
    <t>0522383 #06 Chateau Pipeau St. Emilion Gc 3l (Sarl Richard</t>
  </si>
  <si>
    <t>400006180551</t>
  </si>
  <si>
    <t>0522391 #08 Chateau Pipeau St. Emilion Gc 3l (Sarl Richard</t>
  </si>
  <si>
    <t>400006180414</t>
  </si>
  <si>
    <t>CIFCO INC.</t>
  </si>
  <si>
    <t>0469106 #15 Chnf Feminessance Dom. Tour Saint Michel (Mvp)</t>
  </si>
  <si>
    <t>3760209760057</t>
  </si>
  <si>
    <t>WILSON GROUP WINES AND SPIRITS</t>
  </si>
  <si>
    <t>0550285 14 Cailleteau Bergeron Prestige (Earl Dartier)</t>
  </si>
  <si>
    <t>3760035962144</t>
  </si>
  <si>
    <t>0415984 15 Coteaux D'Aix Provence (Chateau Paradis)</t>
  </si>
  <si>
    <t>3760021771118</t>
  </si>
  <si>
    <t>0562579 #15 Coteaux D'Aix Terre Des Agnes (Chateau Paradis)</t>
  </si>
  <si>
    <t>3760021772115</t>
  </si>
  <si>
    <t>ALL THE RIGHT GRAPES INC.</t>
  </si>
  <si>
    <t>0526921 08 Bellegrave De Poujeau Haut-Medoc (Borderac Crus</t>
  </si>
  <si>
    <t>3396480001086</t>
  </si>
  <si>
    <t>NOSH FOOD &amp; WINE CONSULTANCY</t>
  </si>
  <si>
    <t>0507749 #15 Mersault Madame Veuve Point (1752 Signature Wi</t>
  </si>
  <si>
    <t>3343380027494</t>
  </si>
  <si>
    <t>0556449 15 St. Amour Le Meilleur Des 2 Mondes (1752 Signat</t>
  </si>
  <si>
    <t>3343380029481</t>
  </si>
  <si>
    <t>0561191 13 Reserve Des Tuilleries Cotes De Rousillon (1752</t>
  </si>
  <si>
    <t>3343380029603</t>
  </si>
  <si>
    <t>0537951 15 Vacqueyras (Domaine De L'Oiselet)</t>
  </si>
  <si>
    <t>3343380029160</t>
  </si>
  <si>
    <t>VERRI WINES</t>
  </si>
  <si>
    <t>0194894 16 Mas Las Cabes Rouge (Domaine Gardies)</t>
  </si>
  <si>
    <t>3760039380128</t>
  </si>
  <si>
    <t>0308452 15 Cuvee Prestige(Ch.Langoiran)</t>
  </si>
  <si>
    <t>3366141512107</t>
  </si>
  <si>
    <t>Wines</t>
  </si>
  <si>
    <t>Vintages</t>
  </si>
  <si>
    <t>Retail</t>
  </si>
  <si>
    <t>Range</t>
  </si>
  <si>
    <t>Under $10</t>
  </si>
  <si>
    <t>Between $10-$12.95</t>
  </si>
  <si>
    <t>Between $13-$14.95</t>
  </si>
  <si>
    <t>Between $15-$16.95</t>
  </si>
  <si>
    <t>Between $17-$19.95</t>
  </si>
  <si>
    <t>Between $20-$24.95</t>
  </si>
  <si>
    <t>Between $25-$29.95</t>
  </si>
  <si>
    <t>Between $30-$39.95</t>
  </si>
  <si>
    <t>Between $40-$49.95</t>
  </si>
  <si>
    <t>Category</t>
  </si>
  <si>
    <t>Agent #</t>
  </si>
  <si>
    <t>Subset #</t>
  </si>
  <si>
    <t>subset name</t>
  </si>
  <si>
    <t>Product</t>
  </si>
  <si>
    <t>Size</t>
  </si>
  <si>
    <t xml:space="preserve">Retail Price   </t>
  </si>
  <si>
    <t>Price Band</t>
  </si>
  <si>
    <t>Month TY</t>
  </si>
  <si>
    <t>Month LY</t>
  </si>
  <si>
    <t>% CHANGE MO</t>
  </si>
  <si>
    <t>TY YTD</t>
  </si>
  <si>
    <t>LY YTD</t>
  </si>
  <si>
    <t>YTD % Change</t>
  </si>
  <si>
    <t>R13 TY</t>
  </si>
  <si>
    <t>R13 LY</t>
  </si>
  <si>
    <t>R13 % Change</t>
  </si>
  <si>
    <t>Location Count</t>
  </si>
  <si>
    <t>PERIOD / MONTH</t>
  </si>
  <si>
    <t>Buyer/Size</t>
  </si>
  <si>
    <t xml:space="preserve"> Retail Price   </t>
  </si>
  <si>
    <t xml:space="preserve"> % CH MO</t>
  </si>
  <si>
    <t xml:space="preserve"> LY YTD</t>
  </si>
  <si>
    <t xml:space="preserve"> TY YTD</t>
  </si>
  <si>
    <t xml:space="preserve"> %CHG YTD</t>
  </si>
  <si>
    <t xml:space="preserve"> R13 LY</t>
  </si>
  <si>
    <t xml:space="preserve"> R13 TY</t>
  </si>
  <si>
    <t xml:space="preserve"> % Chg R13</t>
  </si>
  <si>
    <t>Grand Total</t>
  </si>
  <si>
    <t>Row Labels</t>
  </si>
  <si>
    <t xml:space="preserve"> Location Count</t>
  </si>
  <si>
    <t>Over $50</t>
  </si>
  <si>
    <t>3260980030283</t>
  </si>
  <si>
    <t>TRAJECTORY BEVERAGE PARTNERS</t>
  </si>
  <si>
    <t>0356774 16 Rully Rouge Appellation Villages</t>
  </si>
  <si>
    <t>3219850046954</t>
  </si>
  <si>
    <t>0555334 #15 Clos Saint-Philibert (Sas Meo-Cazumet)</t>
  </si>
  <si>
    <t>0554717 #15morey-Saint-Denis (Sas Meo-Cazumet Frere Et So</t>
  </si>
  <si>
    <t>0557793 10 Kirschberg Grand Cru Gewürztraminer Zisser (Kl</t>
  </si>
  <si>
    <t>3267990016108</t>
  </si>
  <si>
    <t>0581470 #06 Chateau Pape Clement Pessac Leognan Rouge (Nath Joh</t>
  </si>
  <si>
    <t>3364420085625</t>
  </si>
  <si>
    <t>0581264 #09 Chateau Brane Cantenac Margaux (Nath. Johnston)</t>
  </si>
  <si>
    <t>3364420085380</t>
  </si>
  <si>
    <t>0581272 #05 Chateau Calon Segur St. Estephe (Nath. Johnston)</t>
  </si>
  <si>
    <t>3364420032971</t>
  </si>
  <si>
    <t>0581306 #06 Chateau Cos D'Estournelst. Estephe (Nath Johnston)</t>
  </si>
  <si>
    <t>3364420046053</t>
  </si>
  <si>
    <t>0581314 #08 Chateau Ducru Beaucaillou St Julien (Nath Johnston)</t>
  </si>
  <si>
    <t>3364420085441</t>
  </si>
  <si>
    <t>0581330 #03 Chateau Duhart Milon Pauillac (Nath Johnston)</t>
  </si>
  <si>
    <t>3364420085762</t>
  </si>
  <si>
    <t>0581371 #08 Chateau Lafite Rothschild Pauillac (Nath Johnston)</t>
  </si>
  <si>
    <t>3364420085489</t>
  </si>
  <si>
    <t>0581389 #05 Chateau Latour Pauillac (Nath Johnston)</t>
  </si>
  <si>
    <t>3364420085496</t>
  </si>
  <si>
    <t>0581413 #05 Chateau Leoville Las Cases St. Julien (Nath Johnsto</t>
  </si>
  <si>
    <t>3364420085540</t>
  </si>
  <si>
    <t>0581447 #10 Chateau Margaux (Nath Johnston)</t>
  </si>
  <si>
    <t>3364420085588</t>
  </si>
  <si>
    <t>0581488 #09 Chateau Pichon Baron Pauillac (Nath Johnston)</t>
  </si>
  <si>
    <t>3364420085649</t>
  </si>
  <si>
    <t>0581496 #10 Chateau Pichon Comtesse Pauillac (Nath Johnston)</t>
  </si>
  <si>
    <t>3364420085663</t>
  </si>
  <si>
    <t>0581504 #10 Chateau Pontet Canet Pauillac (Nath Johnston)</t>
  </si>
  <si>
    <t>3364420085687</t>
  </si>
  <si>
    <t>0583641 #95 Chateau Lafite Rothschild Pauillac (Nath Johnston)</t>
  </si>
  <si>
    <t>3364420085885</t>
  </si>
  <si>
    <t>0583658 #01 Chateau Lafite Rothschild Pauillac (Nath Johnston)</t>
  </si>
  <si>
    <t>3364420031677</t>
  </si>
  <si>
    <t>0573436 14 Les Terrasses De St. Christophe St. Emilion (Na</t>
  </si>
  <si>
    <t>3364420083850</t>
  </si>
  <si>
    <t>0581280 #10 Chateau Canon La Gaffeliere St. Emilion (Nath Johns</t>
  </si>
  <si>
    <t>3364420085403</t>
  </si>
  <si>
    <t>0581298 #10 Chateau Clinet Pomerol (Nath. Johnston)</t>
  </si>
  <si>
    <t>3364420085427</t>
  </si>
  <si>
    <t>0581348 #09 Chateau Figeac St. Emilion (Nath. Johnston)</t>
  </si>
  <si>
    <t>3364420074032</t>
  </si>
  <si>
    <t>0581421 #10 Chateau L'Evangile Pomerol (Nath Johnston)</t>
  </si>
  <si>
    <t>3364420065108</t>
  </si>
  <si>
    <t>0581454 #09 Chateau Montrose St. Estephe (Nath Johnston)</t>
  </si>
  <si>
    <t>0581538 #05 Clos Fourtet Magnum St. Emilion (Nath Johnston</t>
  </si>
  <si>
    <t>3364420085731</t>
  </si>
  <si>
    <t>0581553 #06 La Mondotte St. Emilion (Nath Johnston)</t>
  </si>
  <si>
    <t>3364420066990</t>
  </si>
  <si>
    <t>0525907 (V) Chateauneuf Du Pape Cuv. Barberini (Dom. Sol</t>
  </si>
  <si>
    <t>6384265060615</t>
  </si>
  <si>
    <t>0657312 #15 Chablis Vaudesir Grand Cru (Dom. Des Malandes)</t>
  </si>
  <si>
    <t>3451497750966</t>
  </si>
  <si>
    <t>0579722 #05 Chateau Haut Bailly Pessac Leognan Gcc (Ulysse Caza</t>
  </si>
  <si>
    <t>3412950505325</t>
  </si>
  <si>
    <t>0579409 #00 Chateau Rauzan-Segla Gcc Margaux (Ulysse Cazabonne)</t>
  </si>
  <si>
    <t>3412950016821</t>
  </si>
  <si>
    <t>0579458 #05 Chateau Latour-Martillac Rouge (Ulysse Cazabonne)</t>
  </si>
  <si>
    <t>3412950588922</t>
  </si>
  <si>
    <t>0579508 #90 Chateau Latour 1er Grand Cru Classe (Ulysse Cazabon</t>
  </si>
  <si>
    <t>3412959006427</t>
  </si>
  <si>
    <t>0579516 #96 Chateau Latour 1er Grand Cru Classe (Ulysse Cazabob</t>
  </si>
  <si>
    <t>0579524 #06 Chateau Lafite-Rothschild 1er Grand Cru Classe (Uly</t>
  </si>
  <si>
    <t>3412950605926</t>
  </si>
  <si>
    <t>0579532 #06 Chateau Margaux 1er Grand Cru Classe (Ulusse Cazabo</t>
  </si>
  <si>
    <t>3412950607623</t>
  </si>
  <si>
    <t>0579565 #05 Chateau Pontet Canet Gcc (Ulysse Cazabonne)</t>
  </si>
  <si>
    <t>3412950508920</t>
  </si>
  <si>
    <t>0579573 #95 Chateau Pichon Comtesse De Lalande Gcc (Ulysse Caza</t>
  </si>
  <si>
    <t>3412959508525</t>
  </si>
  <si>
    <t>0579649 #08 Chateau Leoville Poyferre St. Julien Gcc (Ulysse Ca</t>
  </si>
  <si>
    <t>3412950806828</t>
  </si>
  <si>
    <t>0579656 #06 Chateau Pichon Comtesse De Lalande Gcc (Ulysse Caza</t>
  </si>
  <si>
    <t>3412950608521</t>
  </si>
  <si>
    <t>0579664 #05 Chateau Leoville Barton St. Julen Gcc (Ulysse Cazab</t>
  </si>
  <si>
    <t>3412950506629</t>
  </si>
  <si>
    <t>0579706 #06 Chateau Montrose St. Estephe Gcc (Ulysse Cazabonne)</t>
  </si>
  <si>
    <t>3412950607821</t>
  </si>
  <si>
    <t>0579805 #08 Chateau La Lagune Haut Medoc (Ulysse Cazabonne)</t>
  </si>
  <si>
    <t>3412950806040</t>
  </si>
  <si>
    <t>0579441 #05 Chateau Beausejour-Becot St. Emilion Gc-Magnum (Uly</t>
  </si>
  <si>
    <t>3412950541026</t>
  </si>
  <si>
    <t>0579466 #05 Chateau Barde Haut St. Emilion Gc (Ulysse Cazabonne</t>
  </si>
  <si>
    <t>0579474 #03 Chateau Clos L'Eglise Pomerol (Ulysse Cazabonne)</t>
  </si>
  <si>
    <t>3412950391423</t>
  </si>
  <si>
    <t>0579482 #04 Chateau Vieux Certan Pomerol (Ulysse Cazabonne)</t>
  </si>
  <si>
    <t>3412950410339</t>
  </si>
  <si>
    <t>0579672 00 Chateau Nenin Pomerol (Ulysse Cazabonne)</t>
  </si>
  <si>
    <t>3412950008123</t>
  </si>
  <si>
    <t>0579680 #00 Chateau Clos L'Eglise Pomerol (Ulysse Cazabonne)</t>
  </si>
  <si>
    <t>3412950091422</t>
  </si>
  <si>
    <t>0579789 #01 Chateau Troplong-Mondot St. Emilion Gcc (Ulysse Caz</t>
  </si>
  <si>
    <t>3412950110123</t>
  </si>
  <si>
    <t>0537878 15 Cotes Du Rhone Villages Chusclan (Chateau Signac)</t>
  </si>
  <si>
    <t>3455591546104</t>
  </si>
  <si>
    <t>0401901 #(V)Chnf Mourre Des Perdrix (De La Charbonniere)</t>
  </si>
  <si>
    <t>3760112171636</t>
  </si>
  <si>
    <t>0208249 14 Tannat Cabernet Madiran Chateau Peyros (Leda)</t>
  </si>
  <si>
    <t>659651092584</t>
  </si>
  <si>
    <t>0686451 15 Pinot Gris Grand Cru Mambourg (Pierre Sparr)</t>
  </si>
  <si>
    <t>3263530024749</t>
  </si>
  <si>
    <t>3760073340218</t>
  </si>
  <si>
    <t>3382250000311</t>
  </si>
  <si>
    <t>0696203 16 St. Dominique Chnf Dom. De La Bastide</t>
  </si>
  <si>
    <t>3760123030052</t>
  </si>
  <si>
    <t>0468751 16 Chabls (Louis Jadot)</t>
  </si>
  <si>
    <t>3535928012912</t>
  </si>
  <si>
    <t>0376152 #16 Morey Saint Denis Blanc (Dujac)</t>
  </si>
  <si>
    <t>0630194 #15 Chassagne Montrachet 1er Cru Embazees (Jadot)</t>
  </si>
  <si>
    <t>3535928010956</t>
  </si>
  <si>
    <t>0577536 #08 Chateau Haut Bailly Pessac-Leognan (Joanne Bordeaux</t>
  </si>
  <si>
    <t>3277034253987</t>
  </si>
  <si>
    <t>0577510 #00 Chateau Brane Cantenac Margeaux (Joanne Bordeaux)</t>
  </si>
  <si>
    <t>3277034728003</t>
  </si>
  <si>
    <t>0577528 #08 Chateau Ducru Beaucaillou St. Julien (Joanne Bordea</t>
  </si>
  <si>
    <t>3277034836685</t>
  </si>
  <si>
    <t>0577544 #96 Chateau Leoville Las Cases St. Julien (Joanne Borde</t>
  </si>
  <si>
    <t>3277034833769</t>
  </si>
  <si>
    <t>0577551 #08 Chateau Montrose St. Estephe (Joanne Bordeaux)</t>
  </si>
  <si>
    <t>3277035053685</t>
  </si>
  <si>
    <t>0577577 #03 Chateau Pichon Lalande Pauillac (Joanne Bordeaux)</t>
  </si>
  <si>
    <t>3277034945936</t>
  </si>
  <si>
    <t>0577585 #06 Chateau Pontet Canet Pauillac (Joanne Bordeaux)</t>
  </si>
  <si>
    <t>3277034942669</t>
  </si>
  <si>
    <t>0577601 #96 Chateau Pichon Lalande 1500ml (Joanne Bordeaux)</t>
  </si>
  <si>
    <t>3277034946261</t>
  </si>
  <si>
    <t>0609917 #09 Lascombes Margaux (Joanne)</t>
  </si>
  <si>
    <t>3410251090045</t>
  </si>
  <si>
    <t>0162164 #16 Vosne Romanee 1er Aux Malconsorts (Dom Dujac)</t>
  </si>
  <si>
    <t>0313882 #16 Morey Saint Denis Rouge (Dujac Fils And Pere)</t>
  </si>
  <si>
    <t>0556423 14 Ladoix (Louis Jadot)</t>
  </si>
  <si>
    <t>3535928010659</t>
  </si>
  <si>
    <t>0608547 #16 Gevrey Chamb 1er Cru Aux Combottes (Dom Dujac)</t>
  </si>
  <si>
    <t>0629899 #11 Vogue Musigny Vielles Vignes (Soc Dist)</t>
  </si>
  <si>
    <t>3760012992195</t>
  </si>
  <si>
    <t>0629923 #01 Vogue Chambolle Musigny 1er Les Amoureuses (So</t>
  </si>
  <si>
    <t>3760012990504</t>
  </si>
  <si>
    <t>0629949 #14 Vogue Chambolle-Musigny (Soc Dist)</t>
  </si>
  <si>
    <t>3760012992874</t>
  </si>
  <si>
    <t>0702696 #16morey Saint Denis Rouge (Domaine Dujac)</t>
  </si>
  <si>
    <t>0713388 #16 Clos Saint Denis (Domaine Dujac)</t>
  </si>
  <si>
    <t>0988097 #16 Clos De La Roche (Domaine Dujac)</t>
  </si>
  <si>
    <t>400005621406</t>
  </si>
  <si>
    <t>0720466 #13 Crozes Hermitage Dom Thalabert (Paul Jaboulet)</t>
  </si>
  <si>
    <t>3105712250136</t>
  </si>
  <si>
    <t>0274217 #16 Halos Of Jupiter Gigondas (Gassier</t>
  </si>
  <si>
    <t>0672345 17 Sauvignon Blanc Petit Bourgeois (H. Bourgeois)</t>
  </si>
  <si>
    <t>3365910009602</t>
  </si>
  <si>
    <t>0550434 14 Chateau De France Pessac Leognan (Ginestet</t>
  </si>
  <si>
    <t>0437954 14 Pierre Montignac Cru Bourg Medoc (M.Ginestet</t>
  </si>
  <si>
    <t>0077339 #16 Clos De La Roche (Jean-Claude Boisset)</t>
  </si>
  <si>
    <t>3260980016690</t>
  </si>
  <si>
    <t>0609735 #16 Pommard (Boisset)</t>
  </si>
  <si>
    <t>3260980000651</t>
  </si>
  <si>
    <t>0609743 #16 Ladoix 1er Cru Hautes Maurottes (Jcb</t>
  </si>
  <si>
    <t>3260980026231</t>
  </si>
  <si>
    <t>0525154 17 Sancerre La Chatellenie (Joseph Mellot)</t>
  </si>
  <si>
    <t>3180421046010</t>
  </si>
  <si>
    <t>0537936 15 Plan De Dieu Aop (Domaine De Verquiere)</t>
  </si>
  <si>
    <t>3420250752110</t>
  </si>
  <si>
    <t>0561365 15 Cotes Du Rhone V.V. Reserve Des Armoires</t>
  </si>
  <si>
    <t>3373160001215</t>
  </si>
  <si>
    <t>0609073 #15 Chateau La Couspaude St-Emilion Gcc (Aubert)</t>
  </si>
  <si>
    <t>3573420915317</t>
  </si>
  <si>
    <t>3567106000046</t>
  </si>
  <si>
    <t>0556530 14 Chablis 1er Cru Les Fourneaux (Laroche)</t>
  </si>
  <si>
    <t>3292060100104</t>
  </si>
  <si>
    <t>0526954 14 Hyot Castillon Cotes Du Bordeaux (Twins)</t>
  </si>
  <si>
    <t>3511061464580</t>
  </si>
  <si>
    <t>0440198 12 Lamarque Haut Medoc (Dulong F&amp;F)</t>
  </si>
  <si>
    <t>3586250000597</t>
  </si>
  <si>
    <t>0560771 16 Fauzan Minervois (Les Grands Chais De France</t>
  </si>
  <si>
    <t>3500610071584</t>
  </si>
  <si>
    <t>0609453 #15 Chateau Mas Belles Eaux Carmin Aop (Grands Chais)</t>
  </si>
  <si>
    <t>3263281743982</t>
  </si>
  <si>
    <t>0578526 #89 Suduiraut Sauternes (Duclot)</t>
  </si>
  <si>
    <t>3609050820384</t>
  </si>
  <si>
    <t>0512582 16 Bourgogne Chardonnay Ct. De Beaune (Drouin)</t>
  </si>
  <si>
    <t>0578716 #00 Haut Brion Pessac Leognan 1er Gc Classe (Duclo</t>
  </si>
  <si>
    <t>3609050038642</t>
  </si>
  <si>
    <t>0578534 #96 Lafon Rochet Saint Estephe (Duclot)</t>
  </si>
  <si>
    <t>3609050201480</t>
  </si>
  <si>
    <t>0578542 #00 Lafon Rochet Saint Estephe (Duclot)</t>
  </si>
  <si>
    <t>3609050486849</t>
  </si>
  <si>
    <t>0578559 #04 Rauzan Segla Margaux (Duclot)</t>
  </si>
  <si>
    <t>3609050059234</t>
  </si>
  <si>
    <t>0578567 #96 Calon Segur Saint Estephe (Duclot)</t>
  </si>
  <si>
    <t>3609050028292</t>
  </si>
  <si>
    <t>0578575 #05 Grand Puy Lacoste Pauillac (Duclot)</t>
  </si>
  <si>
    <t>3609050036839</t>
  </si>
  <si>
    <t>0578591 #01 Clerc Milon Pauillac Gc Classe (Duclot)</t>
  </si>
  <si>
    <t>3609050211410</t>
  </si>
  <si>
    <t>0578609 #05 Lynch Bages Pauillac (Duclot)</t>
  </si>
  <si>
    <t>3609050000656</t>
  </si>
  <si>
    <t>0578617 #00 Beychevelle Saint Julien Gc Classe (Duclot)</t>
  </si>
  <si>
    <t>3609050016978</t>
  </si>
  <si>
    <t>0578724 #00 Margaux 1er Gc Classe (Duclot)</t>
  </si>
  <si>
    <t>3609050047415</t>
  </si>
  <si>
    <t>0682617 15 Chateau La Garde Rouge Pessac-Leognan (Dourthe</t>
  </si>
  <si>
    <t>3258691531205</t>
  </si>
  <si>
    <t>0578583 #98 Paive Decesse Saint Emilion (Duclot)</t>
  </si>
  <si>
    <t>3609050820254</t>
  </si>
  <si>
    <t>0643239 16 Occultum Lapidem Bila Haut Crv (M Chapouti</t>
  </si>
  <si>
    <t>0444406 15 Muscadet S&amp;M Sur Lie V.V. (Gadais Pere &amp; Fils)</t>
  </si>
  <si>
    <t>3541740000044</t>
  </si>
  <si>
    <t>0700922 16 Chateauneuf Du Pape Rouge (Le Vieux Donjon)</t>
  </si>
  <si>
    <t>0950337 15 Rully Blanc (Bouchard Pere)</t>
  </si>
  <si>
    <t>3337690175204</t>
  </si>
  <si>
    <t>3760090460364</t>
  </si>
  <si>
    <t>0609800 #15 Crozes Hermitage Certitude (Francois Villard)</t>
  </si>
  <si>
    <t>3760090460340</t>
  </si>
  <si>
    <t>0568535 16 Bonnet Blanc Bordeaux (Andre Lurton)</t>
  </si>
  <si>
    <t>3338831116100</t>
  </si>
  <si>
    <t>0370098 17 Viognier Estate (Paul Mas)</t>
  </si>
  <si>
    <t>0545731 #Blancs De Blancs (Domaines Ott)</t>
  </si>
  <si>
    <t>0098566 #15 Chateau Kirwan Margaux (Schroeder &amp; Schyler)</t>
  </si>
  <si>
    <t>3263070041534</t>
  </si>
  <si>
    <t>0546051 16 Vacqueyras (Louis Bernard)</t>
  </si>
  <si>
    <t>3174360073541</t>
  </si>
  <si>
    <t>0570762 14 Lapinesse Sauternes (Chateau Lapinesse)</t>
  </si>
  <si>
    <t>3760120030017</t>
  </si>
  <si>
    <t>0609834 #15 Chablis Grand Cru Vaudesier (Besson)</t>
  </si>
  <si>
    <t>3760078971035</t>
  </si>
  <si>
    <t>0550483 14 Baron De Boutisse St. Emilion Gr. Cru (Sas Sama</t>
  </si>
  <si>
    <t>3760193351903</t>
  </si>
  <si>
    <t>0554683 #15clos Saint-Philibert (Sas Meo-Cazumet)</t>
  </si>
  <si>
    <t>0554709 #15 Saint Roman (Sas Meo-Cazumet Frere Et Soeur)</t>
  </si>
  <si>
    <t>0555292 #15 Corton Charlemagne (Sas Meo-Cazumet)</t>
  </si>
  <si>
    <t>0555318 #15 Clos Saint-Philibert (Sas Meo-Cazumet)</t>
  </si>
  <si>
    <t>0554691 #15 Fixin (Sas Meo-Cazumet Frere Et Soeur)</t>
  </si>
  <si>
    <t>0554725 #15 Chambolle-Musigny (Sas Meo-Cazumet Frere Et So</t>
  </si>
  <si>
    <t>0554733 #15 Gevrey-Chambertin (Sas Meo-Cazumet Frere Et So</t>
  </si>
  <si>
    <t>0554741 #15 Vosne-Romanee (Sas Meo-Cazumet Frere Et Soeur)</t>
  </si>
  <si>
    <t>0554758 #15 Vosne-Romanee Chaumes (Sas Meo-Cazumet Frere E</t>
  </si>
  <si>
    <t>0554766 #15 Nuits-Saint-Georges Murgers (Sas Meo-Cazumet F</t>
  </si>
  <si>
    <t>0554774 #15 Nuits-Saint-Georges Boudots (Sas Meo-Cazumet</t>
  </si>
  <si>
    <t>0554782 #15 Clos De Vougeot (Sas Meo-Cazumet Frere Et Soeu</t>
  </si>
  <si>
    <t>0554790 #15 Chambolle-Musigny Les Cras (Sas Meo-Cazumet)</t>
  </si>
  <si>
    <t>0554808 #15 Nuits-Saint-Georges Aux Argillas (Sas Meo-Cazu</t>
  </si>
  <si>
    <t>0554816 #15 Corton Les Perrieres (Sas Meo-Cazumet)</t>
  </si>
  <si>
    <t>0554824 #15 Vosne-Romanee Aux Cros Parantoux (Sas Meo-Cazu</t>
  </si>
  <si>
    <t>0554865 #15 Richebourg (Sas Meo-Cazumet)</t>
  </si>
  <si>
    <t>0555326 #15 Clos De Vougeot (Sas Meo-Cazumet)</t>
  </si>
  <si>
    <t>0554675 #15 Bourgogne Rouge (Sas Meo-Camuzet Frere Et Soeu</t>
  </si>
  <si>
    <t>033213213127</t>
  </si>
  <si>
    <t>0641753 17 Sauvignon Saint Bris (La Chablisienne)</t>
  </si>
  <si>
    <t>3332418001254</t>
  </si>
  <si>
    <t>0559898 16 Beaujolais Cru Chenas (Chateau Chenas)</t>
  </si>
  <si>
    <t>3760005091164</t>
  </si>
  <si>
    <t>0561522 16 Touraine Sauvignon Blanc Cristal (Buisse)</t>
  </si>
  <si>
    <t>3174030011149</t>
  </si>
  <si>
    <t>0283184 15 Cairanne Rg (Earl Romain Roche)</t>
  </si>
  <si>
    <t>3760214950061</t>
  </si>
  <si>
    <t>0112227 (V) Chablis Aoc (Domaine Chevallier)</t>
  </si>
  <si>
    <t>0367011 15 Chinon Les Picasses Rouge (J.M. Raffault)</t>
  </si>
  <si>
    <t>3494030201556</t>
  </si>
  <si>
    <t>0557769 16 Petit Chablis Closerie Des Alisiers (Brocard)</t>
  </si>
  <si>
    <t>3760165600336</t>
  </si>
  <si>
    <t>0550509 14 St.Pierre De Corbian St. Estephe (Wine Merchant</t>
  </si>
  <si>
    <t>3760223540147</t>
  </si>
  <si>
    <t>0394650 15 Rasteau (Lavau)</t>
  </si>
  <si>
    <t>0624973 15 Cone Taillasson Blaye Cotes De Bordeaux</t>
  </si>
  <si>
    <t>3760076806605</t>
  </si>
  <si>
    <t>0500660 15 Chateau D'Arsac Magaux (Barriere Freres</t>
  </si>
  <si>
    <t>607921028047</t>
  </si>
  <si>
    <t>0561969 #05 Chateau Mauras Mo Sauternes (Grandschateaux)</t>
  </si>
  <si>
    <t>3303291907797</t>
  </si>
  <si>
    <t>0486225 17 Odyssee Aop Limoux Blanc (Chateau Rives-Blanques)</t>
  </si>
  <si>
    <t>3760078261129</t>
  </si>
  <si>
    <t>0514679 15 Filhot Sauternes Aoc (Nath. Johnston</t>
  </si>
  <si>
    <t>400005146794</t>
  </si>
  <si>
    <t>0519892 16 Le G De Guiraud Sauternes (Nath. Johnston)</t>
  </si>
  <si>
    <t>3447213164001</t>
  </si>
  <si>
    <t>0550269 16 Francs Magnus (Nath. Johnston)</t>
  </si>
  <si>
    <t>3364420081351</t>
  </si>
  <si>
    <t>0514661 15 Haut Brisson St. Emilion (Nath. Johnston)</t>
  </si>
  <si>
    <t>400005146619</t>
  </si>
  <si>
    <t>0519900 16 Haut-Brisson St. Emilion (Nath. Johnston &amp; Fils</t>
  </si>
  <si>
    <t>3364420081122</t>
  </si>
  <si>
    <t>0550277 16 Puygueraud (Nath. Johnston)</t>
  </si>
  <si>
    <t>3364420081504</t>
  </si>
  <si>
    <t>0479626 12 Saint Chinian Secret Du Dieu (Chateau Castigno)</t>
  </si>
  <si>
    <t>3760196815549</t>
  </si>
  <si>
    <t>0461889 #15 Gewürztraminer Grand Cru Sporen V.V. (Meyer Fonne)</t>
  </si>
  <si>
    <t>3760062473927</t>
  </si>
  <si>
    <t>0993964 15 Chnf-Du-Pape Dom. Grand Tinel (Elie Jeune)</t>
  </si>
  <si>
    <t>3760126590591</t>
  </si>
  <si>
    <t>0524934 17 Chablis (Domaine Celine Et Frederic Gueguen</t>
  </si>
  <si>
    <t>0562827 #13 Morey Saint Denis Pierre Virant (Marchand-Taws</t>
  </si>
  <si>
    <t>3760177607101</t>
  </si>
  <si>
    <t>0610444 #15 Maranges (Earl David Moreau)</t>
  </si>
  <si>
    <t>3760253280037</t>
  </si>
  <si>
    <t>3760191286788</t>
  </si>
  <si>
    <t>3286170903120</t>
  </si>
  <si>
    <t>GLOBAL CELLARS</t>
  </si>
  <si>
    <t>0368159 16 Lamartine Castillon Cote Bord. (Earl Gaurrau</t>
  </si>
  <si>
    <t>3760040000213</t>
  </si>
  <si>
    <t>0571810 #09 Chateau Bellegrave (Dulong Calvet)</t>
  </si>
  <si>
    <t>3272810304822</t>
  </si>
  <si>
    <t>0633149 #15 Mas Amiel Maury Sec Initial (Olivier Decvelle)</t>
  </si>
  <si>
    <t>3281540119934</t>
  </si>
  <si>
    <t>0527853 16 Joinin Bordeaux (Sarl R. Mestreguilhem</t>
  </si>
  <si>
    <t>0201509 #09 Malescot St. Exupery Margaux (Alias)</t>
  </si>
  <si>
    <t>3700274170269</t>
  </si>
  <si>
    <t>0561340 15 Cairanne Les Hauts De Ventabren (1752 Signature</t>
  </si>
  <si>
    <t>3343380029610</t>
  </si>
  <si>
    <t>SIGNE BLANC OU ROUGE INC.</t>
  </si>
  <si>
    <t>0297267 14 Les Hauts De Palette 1er Ct Bordeaux</t>
  </si>
  <si>
    <t>3760087343632</t>
  </si>
  <si>
    <t>0638080 Bouchard Aine Beaujolais Nouveau*</t>
  </si>
  <si>
    <t>3340180000634</t>
  </si>
  <si>
    <t>0553933 Chateau Labarrade Malbec Cahors Aop</t>
  </si>
  <si>
    <t>0640052 Le Pere La Grolle Beaujolais Nouveau*</t>
  </si>
  <si>
    <t>3257650085292</t>
  </si>
  <si>
    <t>0007922 Calvet Beaujolais Nouveau*</t>
  </si>
  <si>
    <t>3120581451682</t>
  </si>
  <si>
    <t>5060078184687</t>
  </si>
  <si>
    <t>0566406 #06 Chateau Latour Pauillac (Nath. Johnston)</t>
  </si>
  <si>
    <t>3364420086066</t>
  </si>
  <si>
    <t>0609438 #15 Arcane De Soleil Cotes Du Rhone Vil. (Xavier)</t>
  </si>
  <si>
    <t>3760048730846</t>
  </si>
  <si>
    <t>0408153 (V) Pinot Noir Bourgogne (Maison Chanzy)</t>
  </si>
  <si>
    <t>3455591712103</t>
  </si>
  <si>
    <t>0628248 #10 Chateau Lagrange (Sovex Woltner)</t>
  </si>
  <si>
    <t>3303292309521</t>
  </si>
  <si>
    <t>0628305 #09 Chateau Duhart Milon (Sovex Woltner)</t>
  </si>
  <si>
    <t>3296341009100</t>
  </si>
  <si>
    <t>3342830157149</t>
  </si>
  <si>
    <t>0634311 #15 Montrachet (Drc)</t>
  </si>
  <si>
    <t>400006343116</t>
  </si>
  <si>
    <t>0634329 #15 Montrachet1500ml (Drc)</t>
  </si>
  <si>
    <t>400006343291</t>
  </si>
  <si>
    <t>0669531 18 Viognier (Michel Gassier)</t>
  </si>
  <si>
    <t>0348755 14ch Des Demoiselles Castillon Cdbordx (Ducourt)</t>
  </si>
  <si>
    <t>3535928011915</t>
  </si>
  <si>
    <t>3535928011939</t>
  </si>
  <si>
    <t>3535928011977</t>
  </si>
  <si>
    <t>0436758 #16beaune 1er Cru Clos Des Ursules (Louis Jadot)</t>
  </si>
  <si>
    <t>3535928011878</t>
  </si>
  <si>
    <t>0444919 #16clos Saint Denis Grand Cru (Jadot)</t>
  </si>
  <si>
    <t>3535928012196</t>
  </si>
  <si>
    <t>0529446 #16 Chambertin Grand Cru (Maison Louis Jadot)</t>
  </si>
  <si>
    <t>3535928012257</t>
  </si>
  <si>
    <t>0536094 #16gevrey Chambertin Cl St. Jacques Mg (Louis Jad</t>
  </si>
  <si>
    <t>3535928012035</t>
  </si>
  <si>
    <t>0536391 #16 Chambertin Grand Cru Mg (Maison Louis Jadot)</t>
  </si>
  <si>
    <t>3535928012271</t>
  </si>
  <si>
    <t>0536409 #16chambertin Grand Cru 3l (Maison Louis Jadot)</t>
  </si>
  <si>
    <t>3535928012288</t>
  </si>
  <si>
    <t>0634170 #15 Corton (Drc)</t>
  </si>
  <si>
    <t>400006341709</t>
  </si>
  <si>
    <t>0634188 #15 Corton 1.5l (Drc)</t>
  </si>
  <si>
    <t>400006341884</t>
  </si>
  <si>
    <t>0634196 #15 Echeezeaux (Drc)</t>
  </si>
  <si>
    <t>400006341969</t>
  </si>
  <si>
    <t>0634204 #15 Echezeaux 1500ml (Drc)</t>
  </si>
  <si>
    <t>400006342041</t>
  </si>
  <si>
    <t>0634212 #15 Grands Echezeaux (Drc)</t>
  </si>
  <si>
    <t>400006342126</t>
  </si>
  <si>
    <t>0634220 #15 Grands Echezeaux 1500ml (Drc)</t>
  </si>
  <si>
    <t>400006342201</t>
  </si>
  <si>
    <t>0634238 #15 Romanee St-Vivant (Drc)</t>
  </si>
  <si>
    <t>400006342386</t>
  </si>
  <si>
    <t>0634246 #15 Romanee St-Vivant 1500ml (Drc)</t>
  </si>
  <si>
    <t>400006342461</t>
  </si>
  <si>
    <t>0634253 #15 Richebourg (Drc)</t>
  </si>
  <si>
    <t>400006342539</t>
  </si>
  <si>
    <t>0634261 #15 Richebourg 1500ml (Drc)</t>
  </si>
  <si>
    <t>400006342614</t>
  </si>
  <si>
    <t>0634279 #15 La Tache (Drc)</t>
  </si>
  <si>
    <t>400006342799</t>
  </si>
  <si>
    <t>0634287 #15 La Tache 1500ml (Drc)</t>
  </si>
  <si>
    <t>400006342874</t>
  </si>
  <si>
    <t>0634295 #15 Romanee-Conti (Drc)</t>
  </si>
  <si>
    <t>400006342959</t>
  </si>
  <si>
    <t>0634303 #15 Romanee-Conti 1500ml (Drc)</t>
  </si>
  <si>
    <t>400006343031</t>
  </si>
  <si>
    <t>0499624 16 Mercurey (Chamirey)</t>
  </si>
  <si>
    <t>3700587104333</t>
  </si>
  <si>
    <t>0562140 #15 Rotem And Mounir Cndp Arioso (Lm Sas)</t>
  </si>
  <si>
    <t>0678086 16 Syrah Costieres De Nimes (Michel Gassier)</t>
  </si>
  <si>
    <t>0499509 17 Cotes Du Rhone Reserve White (Perrin &amp; Fils)</t>
  </si>
  <si>
    <t>631470007994</t>
  </si>
  <si>
    <t>649944171249</t>
  </si>
  <si>
    <t>0566844 16 Les Cornuds Vinsobres Red (Perrin &amp; Fils)</t>
  </si>
  <si>
    <t>631470008106</t>
  </si>
  <si>
    <t>0486761 15 Cap Royal Rouge (Compagnie Medocaine Des Grand)</t>
  </si>
  <si>
    <t>3388118577988</t>
  </si>
  <si>
    <t>0172569 #15chablis Grand Cru Vaudesir (Louis Michel)</t>
  </si>
  <si>
    <t>3491631002667</t>
  </si>
  <si>
    <t>0681668 15 Malbec Prestige Cahors (Chateau Croze De Pys)</t>
  </si>
  <si>
    <t>0494690 16 Reserve Des Armoiries Tradition Cdr (Demazet Vi</t>
  </si>
  <si>
    <t>0729962 16 Saint Esprit Cotes Du Rhone (Delas)</t>
  </si>
  <si>
    <t>3359950311009</t>
  </si>
  <si>
    <t>0042366 #(V) Chablis Grand Cru Les Clos (Christian Moreau)</t>
  </si>
  <si>
    <t>0628586 #16 Moelleux Clos Du Bourg (Domaine Huet)</t>
  </si>
  <si>
    <t>3421291600330</t>
  </si>
  <si>
    <t>0526376 16 Crozes Hermitage Calendes (Ferraton Pere Et Fil</t>
  </si>
  <si>
    <t>3380650000566</t>
  </si>
  <si>
    <t>0416057 17 Chablis 1er Cru Les Vaudevey Laroche (Advini)</t>
  </si>
  <si>
    <t>0101600 #15 Chablis 1er Cru Mont De Milieu (Simonnet Febvr</t>
  </si>
  <si>
    <t>3422511150413</t>
  </si>
  <si>
    <t>0625665 #00 Chateau Palmer Margaux 3eme Cru Classe (Dulong Frer</t>
  </si>
  <si>
    <t>400006256652</t>
  </si>
  <si>
    <t>0625673 #05 Chateau Palmer Margaux 3eme Cru Classe (Dulong Frer</t>
  </si>
  <si>
    <t>400006256737</t>
  </si>
  <si>
    <t>0625681 #08 Chateau Palmer Margaux 3eme Cru Classe (Dulong Frer</t>
  </si>
  <si>
    <t>400006256812</t>
  </si>
  <si>
    <t>0625699 #09 Chateau Palmer Margaux 3eme Cru Classe (Dulong Frer</t>
  </si>
  <si>
    <t>400006256997</t>
  </si>
  <si>
    <t>0625707 #06 Chateau Palmer Margaux 3eme Cru Classe (Dulong Frer</t>
  </si>
  <si>
    <t>400006257079</t>
  </si>
  <si>
    <t>0625715 #10 Chateau Palmer Margaux 3eme Cru Classe (Dulong Frer</t>
  </si>
  <si>
    <t>400006257154</t>
  </si>
  <si>
    <t>0625723 #11 Chateau Palmer Margaux 3eme Cru Classe (Dulong Frer</t>
  </si>
  <si>
    <t>400006257239</t>
  </si>
  <si>
    <t>0625780 #14 Chateau Palmer Margaux 3eme Cru Classe (Dulong Frer</t>
  </si>
  <si>
    <t>400006257802</t>
  </si>
  <si>
    <t>0625798 #07 Chateau Palmer Margaux 3eme Cru Classe (Dulong Frer</t>
  </si>
  <si>
    <t>400006257987</t>
  </si>
  <si>
    <t>0625806 #96 Chateau Palmer Margaux 3eme Cru Classe (Dulong Frer</t>
  </si>
  <si>
    <t>400006258069</t>
  </si>
  <si>
    <t>0625814 #99 Chateau Palmer Margaux 3eme Cru Classe (Dulong Frer</t>
  </si>
  <si>
    <t>400006258144</t>
  </si>
  <si>
    <t>0625822 #04 Chateau Palmer Margaux 3eme Cru Classe (Dulong Frer</t>
  </si>
  <si>
    <t>400006258229</t>
  </si>
  <si>
    <t>0625830 #10 Alter Ego Margaux (Dulong Freres Et Fils)</t>
  </si>
  <si>
    <t>400006258304</t>
  </si>
  <si>
    <t>0958884 #15 Chassagne Montrachet Joseph Drouhin</t>
  </si>
  <si>
    <t>012086351013</t>
  </si>
  <si>
    <t>0946186 16 Morgon Jean Descombes (Georges Duboeuf)</t>
  </si>
  <si>
    <t>0512574 17 Bourgogne Pinot Noir Ct. De Beaune (Drouhin)</t>
  </si>
  <si>
    <t>0540831 16 Grand Caumont Cuvee Tradition (Sarl Flb Rigal</t>
  </si>
  <si>
    <t>3289720002113</t>
  </si>
  <si>
    <t>0028837 15 Clarendelle Rouge Bordeaux (Clarence Dillon)</t>
  </si>
  <si>
    <t>8599290012371</t>
  </si>
  <si>
    <t>0247023 16 Riesling Reserve (Trimbach)</t>
  </si>
  <si>
    <t>3760105301910</t>
  </si>
  <si>
    <t>0734517 16 Riesling Alsace (Trimbach)</t>
  </si>
  <si>
    <t>3760105300715</t>
  </si>
  <si>
    <t>0700369 #16 Chablis Vaillons 1er Cru (William Fevre)</t>
  </si>
  <si>
    <t>3443620015097</t>
  </si>
  <si>
    <t>0722918 #16 Montee De Tonnerre 1er Cru Chab(W.Fevre</t>
  </si>
  <si>
    <t>3443620015127</t>
  </si>
  <si>
    <t>0977587 #(V) Chablis 1er Cru Montmains Dry (William Fevre)</t>
  </si>
  <si>
    <t>3443620015110</t>
  </si>
  <si>
    <t>0402040 #(V) Montrachet Grand Cru (Bouchard Pere &amp; Fils)</t>
  </si>
  <si>
    <t>3337690183971</t>
  </si>
  <si>
    <t>0626523 17 Saint Bris (William Fevre)</t>
  </si>
  <si>
    <t>3443620015639</t>
  </si>
  <si>
    <t>0124669 #16 Beaune Clos De La Mousse (Bouchard Pere &amp;</t>
  </si>
  <si>
    <t>3337690184138</t>
  </si>
  <si>
    <t>0231951 #16 Volnay Clos Des Chenes (Bouchard Pere &amp; Fils</t>
  </si>
  <si>
    <t>3337690185449</t>
  </si>
  <si>
    <t>0224642 17 Pinot Blanc Joseph Cattin (Cattin Freres)</t>
  </si>
  <si>
    <t>0082255 17 Sancerre Blanc (Raimbault)</t>
  </si>
  <si>
    <t>0141226 17 Gewürztraminer Anne De Laweiss Vv (Scvb)</t>
  </si>
  <si>
    <t>0295857 15 Haut-Bertinerie Cuvee Elegance(Bantegnies E</t>
  </si>
  <si>
    <t>0307694 #15 Gewürztraminer Kessler Alsace Gc (Dom.Schlumberger</t>
  </si>
  <si>
    <t>3185231003420</t>
  </si>
  <si>
    <t>0382879 15 Montagny Buissonnier (Vignerons De Buxy)</t>
  </si>
  <si>
    <t>0707372 #12 Hermitage Rouge (E. Guigal)</t>
  </si>
  <si>
    <t>0574707 #02 Corton Renardes (Leroy Sa)</t>
  </si>
  <si>
    <t>400005747076</t>
  </si>
  <si>
    <t>0065573 17 Sancerre Cuvee Les Caillottes (Jean-Max Roger)</t>
  </si>
  <si>
    <t>0196667 (V) Sancerre Blanc Cuvee C.M. (Jean-Max Roger)</t>
  </si>
  <si>
    <t>0512509 15 Chapelle D'Alienor (Pierre Montagnac)</t>
  </si>
  <si>
    <t>3760175851551</t>
  </si>
  <si>
    <t>0628537 #15 Riesling Grand Cru Giesberg (Kuentz Bas)</t>
  </si>
  <si>
    <t>3299224487309</t>
  </si>
  <si>
    <t>0139048 05 Fleur Anne St. Emilion (U. P. St. Emilion)</t>
  </si>
  <si>
    <t>3192040363010</t>
  </si>
  <si>
    <t>0557694 14 Chablis 1er Cru Montmains (Olivier Tricon</t>
  </si>
  <si>
    <t>3399235620143</t>
  </si>
  <si>
    <t>0321026 #16 Chateau De France Blanc Pessac Leognan (Ugc)</t>
  </si>
  <si>
    <t>0475764 #15 Haut Brion Blanc Pessac Leognan (Nath. Johnsto</t>
  </si>
  <si>
    <t>3364420077392</t>
  </si>
  <si>
    <t>0408559 #16clos Haut Peyraguey Sauternes (Ugc)</t>
  </si>
  <si>
    <t>0469577 #15 Guiraud Sauternes Hf (Maison Sichel)</t>
  </si>
  <si>
    <t>400004695774</t>
  </si>
  <si>
    <t>0470161 #15 Cantegril Sauternes Hf (Ulysse Cazabonne)</t>
  </si>
  <si>
    <t>400004701611</t>
  </si>
  <si>
    <t>0470328 #15 Doisy Daene Barsac Hf (Ulysse Cazabonne)</t>
  </si>
  <si>
    <t>3760021821257</t>
  </si>
  <si>
    <t>0471920 #15 Climens Barsac Hf (Joanne Bordeaux)</t>
  </si>
  <si>
    <t>400004719203</t>
  </si>
  <si>
    <t>0472183 #15 Rieussec Sauternes (Maison Sichel)</t>
  </si>
  <si>
    <t>400004721831</t>
  </si>
  <si>
    <t>0513903 #15 Guiraud Sauternes Hf (Nath Johnston &amp; Fils)</t>
  </si>
  <si>
    <t>400005139031</t>
  </si>
  <si>
    <t>0525956 #16 Suduiraut Sauternes Hf (Nath Johnston &amp; Fils)</t>
  </si>
  <si>
    <t>3364420081443</t>
  </si>
  <si>
    <t>0477091 #15 Bordeaux Collection (Duclot)</t>
  </si>
  <si>
    <t>400004770914</t>
  </si>
  <si>
    <t>0470724 #15 Cantemerle Haut Medoc (Maison Sichel)</t>
  </si>
  <si>
    <t>400004707248</t>
  </si>
  <si>
    <t>0470740 #15 D'Armailhac Pauillac (Maison Sichel)</t>
  </si>
  <si>
    <t>400004707408</t>
  </si>
  <si>
    <t>0471870 #15 Sociando Mallet Haut Medoc (Maison Sichel)</t>
  </si>
  <si>
    <t>400004718701</t>
  </si>
  <si>
    <t>0471987 #15 Pontet Canet Pauillac (Nath. Johnston &amp; Fils)</t>
  </si>
  <si>
    <t>3700446515126</t>
  </si>
  <si>
    <t>0474189 #15 Rauzan Segla Margaux (Ulysse Cazabonne)</t>
  </si>
  <si>
    <t>400004741891</t>
  </si>
  <si>
    <t>0474320 #15 Phelan Segur Saint Estephe (Maison Sichel)</t>
  </si>
  <si>
    <t>400004743208</t>
  </si>
  <si>
    <t>0474338 #15 Haut Batailley Pauillac (Joanne Bordeaux)</t>
  </si>
  <si>
    <t>400004743383</t>
  </si>
  <si>
    <t>0474346 #15 Leoville Poyferre St. Julien (Joanne Bordeaux)</t>
  </si>
  <si>
    <t>3760181352639</t>
  </si>
  <si>
    <t>0474817 #15 Haut Bailly Pessac Leognan (Nath. Johnston</t>
  </si>
  <si>
    <t>3364420076968</t>
  </si>
  <si>
    <t>0475293 #15 Margaux Margaux (Twins)</t>
  </si>
  <si>
    <t>3511061561241</t>
  </si>
  <si>
    <t>0475301 #15 Margaux Margaux (Nath. Johnston &amp; Fils)</t>
  </si>
  <si>
    <t>3364420077231</t>
  </si>
  <si>
    <t>0475384 #15 Margaux Margaux (Joanne Bordeaux)</t>
  </si>
  <si>
    <t>400004753849</t>
  </si>
  <si>
    <t>0475434 #15 Pontet Canet Pauillac (Maison Ginestet)</t>
  </si>
  <si>
    <t>400004754341</t>
  </si>
  <si>
    <t>0475459 #15 Palmer Margaux (Maison Sichel)</t>
  </si>
  <si>
    <t>400004754594</t>
  </si>
  <si>
    <t>0475475 #15 Reserve De La Comtesse Pauillac (Maison Sichel</t>
  </si>
  <si>
    <t>400004754754</t>
  </si>
  <si>
    <t>0475699 #15 Haut Brion Pessac Leognan (Nath. Johnston &amp; Fi</t>
  </si>
  <si>
    <t>3364420077385</t>
  </si>
  <si>
    <t>0475723 #15 Leoville Las Cases St.Julien (Joanne Bordeaux)</t>
  </si>
  <si>
    <t>400004757236</t>
  </si>
  <si>
    <t>0475731 #15 Mouton Rothschild Pauillac (Veyret Latour)</t>
  </si>
  <si>
    <t>400004757311</t>
  </si>
  <si>
    <t>0475756 #15 Rauzan Segla Margaux (Nath. Johston &amp; Fils)</t>
  </si>
  <si>
    <t>3364420077521</t>
  </si>
  <si>
    <t>0475947 #15 Latour Martillac Graves (Veyret Latour)</t>
  </si>
  <si>
    <t>400004759476</t>
  </si>
  <si>
    <t>0476044 #15 Mouton Rothschild Pauillac (Nath. Johnston &amp; F</t>
  </si>
  <si>
    <t>3364420077484</t>
  </si>
  <si>
    <t>0476069 #15 Mouton Rothschild Pauillac (Twins)</t>
  </si>
  <si>
    <t>3511061561753</t>
  </si>
  <si>
    <t>0476143 #15 Lafite Rothschild Pauillac (Duclot)</t>
  </si>
  <si>
    <t>400004761431</t>
  </si>
  <si>
    <t>0476168 #15 Lafite Rothschild Pauillac (Maison Sichel)</t>
  </si>
  <si>
    <t>400004761684</t>
  </si>
  <si>
    <t>0476184 #15 Mouton Rothschild Pauillac (Sas Autres Rivages</t>
  </si>
  <si>
    <t>400004761844</t>
  </si>
  <si>
    <t>0476242 #15 Lafite Rothschild Pauillac (Joanne Bordeaux)</t>
  </si>
  <si>
    <t>400004762421</t>
  </si>
  <si>
    <t>0476275 #15lafite Rothschild Pauillac (Sas Autres Rivages)</t>
  </si>
  <si>
    <t>400004762759</t>
  </si>
  <si>
    <t>0476283 #15 Lafite Rothschild Pauillac (Ulysse Cazabonne)</t>
  </si>
  <si>
    <t>400004762834</t>
  </si>
  <si>
    <t>0476291 #15 Lafite Rothschild Pauillac (Nath. Johnston &amp; F</t>
  </si>
  <si>
    <t>3364420077583</t>
  </si>
  <si>
    <t>0476358 #15 Haut Brion Pessac Leognan (Maison Sichel)</t>
  </si>
  <si>
    <t>400004763589</t>
  </si>
  <si>
    <t>0476424 #15 Labegorce Margaux (Duclot)</t>
  </si>
  <si>
    <t>400004764241</t>
  </si>
  <si>
    <t>0476440 #15 Margaux Margaux (Duclot)</t>
  </si>
  <si>
    <t>400004764401</t>
  </si>
  <si>
    <t>0479972 #15 Palmer Margaux (Joanne Bordeaux)</t>
  </si>
  <si>
    <t>400004799724</t>
  </si>
  <si>
    <t>0480145 #15 Labegorce Margaux (Joanne Bordeaux)</t>
  </si>
  <si>
    <t>400004801458</t>
  </si>
  <si>
    <t>0513929 #15 Haut Batailley Pauillac (Nath Johnston &amp; Fils)</t>
  </si>
  <si>
    <t>400005139291</t>
  </si>
  <si>
    <t>0514554 #15 Reserve De La Comtesse Pauillac (Maison Hebrar</t>
  </si>
  <si>
    <t>3519340150223</t>
  </si>
  <si>
    <t>0514570 #15 Labegorce Margaux (Maison Hebrard)</t>
  </si>
  <si>
    <t>400005145704</t>
  </si>
  <si>
    <t>0514588 #15 Sociando Mallet Haut Medoc (Maison Hebrard)</t>
  </si>
  <si>
    <t>3428431501106</t>
  </si>
  <si>
    <t>0514596 #15 Leoville Poyferre St. Julien (Maison Hebrard)</t>
  </si>
  <si>
    <t>400005145964</t>
  </si>
  <si>
    <t>0514612 #15 D'Armailhac Pauillac (Maison Hebrard)</t>
  </si>
  <si>
    <t>400005146121</t>
  </si>
  <si>
    <t>0514638 #15 Phelan Segur Saint Estephe (Maison Hebrard)</t>
  </si>
  <si>
    <t>3468170000218</t>
  </si>
  <si>
    <t>0514646 #15 Haut Bailly Pessac Leognan (Maison Hebrard)</t>
  </si>
  <si>
    <t>400005146466</t>
  </si>
  <si>
    <t>0514687 #15 Cantemerle Haut Medoc (Maison Hebrard)</t>
  </si>
  <si>
    <t>400005146879</t>
  </si>
  <si>
    <t>0514695 #15 Latour Martillac Pessac Leognan (Maison Hebrar</t>
  </si>
  <si>
    <t>3508691115401</t>
  </si>
  <si>
    <t>0524975 #16 Clement Pichon Haut Medoc (Maison Sichel)</t>
  </si>
  <si>
    <t>400005249754</t>
  </si>
  <si>
    <t>0526400 #16 Chateau Du Retout Haut Medoc (Bordeaux Tradition)</t>
  </si>
  <si>
    <t>400005264009</t>
  </si>
  <si>
    <t>0531293 #16 Paloumey Haut-Medoc (Veyret Latour)</t>
  </si>
  <si>
    <t>400005312939</t>
  </si>
  <si>
    <t>0533000 #16 Chateau Lafon Rochet St Estephe (Nath Johnston)</t>
  </si>
  <si>
    <t>3364420082532</t>
  </si>
  <si>
    <t>0469098 #15 De Francs Les Cerisiers Cotes Bordeaux (Ulysse</t>
  </si>
  <si>
    <t>400004690984</t>
  </si>
  <si>
    <t>0470815 #15 La Vieille Cure Fronsac (Ulysse Cazabonne</t>
  </si>
  <si>
    <t>400004708153</t>
  </si>
  <si>
    <t>0471862 #15 D'Aiguilhe Cotes De Bordeaux Castillon (Joanne</t>
  </si>
  <si>
    <t>400004718626</t>
  </si>
  <si>
    <t>0472035 #15 Les Cruzelles Lalande De Pomerol (Joanne Borde</t>
  </si>
  <si>
    <t>400004720353</t>
  </si>
  <si>
    <t>0472100 #15 Grand Corbin D'Espagne St.Emilion (Nath. Johns</t>
  </si>
  <si>
    <t>3364420076265</t>
  </si>
  <si>
    <t>0474353 #15 Canon Saint Emilion (Ulysse Cazabonne)</t>
  </si>
  <si>
    <t>400004743536</t>
  </si>
  <si>
    <t>0475442 #15 La Mondotte St.Emilion (Nath. Johnston &amp; Fils)</t>
  </si>
  <si>
    <t>3364420077293</t>
  </si>
  <si>
    <t>0475608 #15 Canon La Gaffeliere St.Emilion (Nath. Johnston</t>
  </si>
  <si>
    <t>0475616 #15 Pavie Macquin St.Emilion (Nath. Johnston &amp; Fil</t>
  </si>
  <si>
    <t>3364420076845</t>
  </si>
  <si>
    <t>0475681 #15 Canon Saint Emilion (Nath. Johnston &amp; Fils)</t>
  </si>
  <si>
    <t>3364420077507</t>
  </si>
  <si>
    <t>0475715 #15 Pavie Saint Emilion (Joanne Bordeaux)</t>
  </si>
  <si>
    <t>400004757151</t>
  </si>
  <si>
    <t>0475954 #15 Angelus Saint Emilion (Veyret Latour)</t>
  </si>
  <si>
    <t>400004759544</t>
  </si>
  <si>
    <t>0476200 #15 Cheval Blanc St.Emilion (Est J.P. Moueix)</t>
  </si>
  <si>
    <t>400004762001</t>
  </si>
  <si>
    <t>0476325 #15 Cheval Blanc Saint Emilion (Maison Ginestet)</t>
  </si>
  <si>
    <t>400004763251</t>
  </si>
  <si>
    <t>0476408 #15 Petrus Pomerol (Cles Distribution)</t>
  </si>
  <si>
    <t>400004764081</t>
  </si>
  <si>
    <t>0476416 #15 Chapelle D'Ausone St. Emilion (Nath. Johnston</t>
  </si>
  <si>
    <t>3364420077620</t>
  </si>
  <si>
    <t>0476432 #15 Ausone Saint Emilion (Nath. Johnston &amp; Fils)</t>
  </si>
  <si>
    <t>3364420077606</t>
  </si>
  <si>
    <t>0513853 #15 Angelus Saint Emilion (Nath Johnston &amp; Fils)</t>
  </si>
  <si>
    <t>400005138539</t>
  </si>
  <si>
    <t>0513978 #15 D'Aiguilhe Ct Bordx Castillon (Nath Johnston</t>
  </si>
  <si>
    <t>400005139789</t>
  </si>
  <si>
    <t>0514505 #15 Grand Corbin Despagne St. Emilion (Maison Hebr</t>
  </si>
  <si>
    <t>3468170000393</t>
  </si>
  <si>
    <t>0349910 15 Chateau Fontaine De Genin (Maison Riviere Fils)</t>
  </si>
  <si>
    <t>0387787 18 Hauts Lagarde Blanc-Sec Bordeaux (Natural Merch</t>
  </si>
  <si>
    <t>0010538 15 Chateau Peyrabon Ht Medoc (Sobovi)</t>
  </si>
  <si>
    <t>3760022344090</t>
  </si>
  <si>
    <t>0538827 #14 Mazy-Chambertin (Domaine Tawse)</t>
  </si>
  <si>
    <t>400005388279</t>
  </si>
  <si>
    <t>0561084 #13 Gevry-Chambertin (Domaine Tawse)</t>
  </si>
  <si>
    <t>0561092 #(V) Gevrey-Chambertin 1er Cru Champeaux</t>
  </si>
  <si>
    <t>3770000674064</t>
  </si>
  <si>
    <t>0075929 #15 Riesling Clos Saint Landelin Grand Cru (Mure)</t>
  </si>
  <si>
    <t>3431442015043</t>
  </si>
  <si>
    <t>0634576 #07 Puligny Montrachet 1er Champ Gain (Roche De Be</t>
  </si>
  <si>
    <t>3760191280281</t>
  </si>
  <si>
    <t>0424804 14 Morgon Cote Du Py (Stephane Aviron)</t>
  </si>
  <si>
    <t>3760072230114</t>
  </si>
  <si>
    <t>0374553 17 P.Fuisse Petites Bruyeres (Terroirs Trad</t>
  </si>
  <si>
    <t>0527960 16 Chorey Les Beaune (Domaine Maldant Pauvelot)</t>
  </si>
  <si>
    <t>0629170 13 Santenay (Domaine Jessiaume)</t>
  </si>
  <si>
    <t>853636004177</t>
  </si>
  <si>
    <t>0065805 #16 Chateauneuf Reserve Auguste Favier (Prefe</t>
  </si>
  <si>
    <t>3760279780023</t>
  </si>
  <si>
    <t>CGU FINE WINES</t>
  </si>
  <si>
    <t>0579847 #14 Chambertin Grand Cru (Trapet)</t>
  </si>
  <si>
    <t>8880329100016</t>
  </si>
  <si>
    <t>(All)</t>
  </si>
  <si>
    <t>(blank)</t>
  </si>
  <si>
    <t>0524041 #(V) Chasgn Montrcht 1er Les Embazees (Henri Vill</t>
  </si>
  <si>
    <t>0251645 (V) Cotes Du Rhone Premiere Cote (La Ferme Du</t>
  </si>
  <si>
    <t>0636183 16 Lirac Aop Xavier Vignon (Xavier Vins Srl)</t>
  </si>
  <si>
    <t>3760048730709</t>
  </si>
  <si>
    <t>3412951020827</t>
  </si>
  <si>
    <t>0570127 14 L'Expression De Pauillac (Ulysse Cazabonne)</t>
  </si>
  <si>
    <t>3412951400728</t>
  </si>
  <si>
    <t>0297200 #16 Corton Bressandes Grand Cru (Dubreuil Fontaine</t>
  </si>
  <si>
    <t>3460691003167</t>
  </si>
  <si>
    <t>0062554 #(V) Chateauneuf Du Pape V.V. (Dom. Charbonniere)</t>
  </si>
  <si>
    <t>3760112171650</t>
  </si>
  <si>
    <t>0621581 16 Saint Veran (Blason De Bourgogne)</t>
  </si>
  <si>
    <t>3443200001007</t>
  </si>
  <si>
    <t>0040964 (V) Chateau De Nages Vv Costier Nimes (Michel Gassie</t>
  </si>
  <si>
    <t>0633909 17 Tertre De Launay Entre Deux Mers Blanc (Europvi</t>
  </si>
  <si>
    <t>3381960003018</t>
  </si>
  <si>
    <t>0609412 #16 Givry Blanc Clos Des Vignes Rondes (Lumpp)</t>
  </si>
  <si>
    <t>400006094124</t>
  </si>
  <si>
    <t>0453613 #(V)Chnf Blanc Magis Rotem &amp; Mounir (Lucien Le Moine)</t>
  </si>
  <si>
    <t>0609404 #16 Givry Rouge 1er La Brulee (Lumpp)</t>
  </si>
  <si>
    <t>400006094049</t>
  </si>
  <si>
    <t>0453621 #(V) Chnf Omnia Rotem &amp; Mounir (Lucien Le Moine)</t>
  </si>
  <si>
    <t>0641944 #(V) Chablis Gr Cru Valmur (Dom. Christian Moreau)</t>
  </si>
  <si>
    <t>0673335 #13 Savennieres Clos Du Papillon (Dom Des Baumard)</t>
  </si>
  <si>
    <t>0403683 (V) Terroir Fitou (Gerard Bertrand)</t>
  </si>
  <si>
    <t>0632976 15 Largenteyre Medoc Cru Bourgeois (Twins)</t>
  </si>
  <si>
    <t>3760248071510</t>
  </si>
  <si>
    <t>400006257314</t>
  </si>
  <si>
    <t>0472415 #16corton Grand Cru Chateau Grancey (Louis Latour)</t>
  </si>
  <si>
    <t>3566921161581</t>
  </si>
  <si>
    <t>0628941 16 Maison De Grand Esprit L'Etre Magique Bourgogne</t>
  </si>
  <si>
    <t>012354002241</t>
  </si>
  <si>
    <t>0182725 #13 Hermitage Monier De La Sizerrane (Chapoutier)</t>
  </si>
  <si>
    <t>3391181021333</t>
  </si>
  <si>
    <t>0981175 (V) Beaujolais Villages Trad Perreon (Dom. Madone)</t>
  </si>
  <si>
    <t>3570636417116</t>
  </si>
  <si>
    <t>0145623 #15 Chablis Grand Cru Bougros (Domaine Servin)</t>
  </si>
  <si>
    <t>0048066 15 Chateau De Barbe Blanche Lussac St. Emilion (L</t>
  </si>
  <si>
    <t>3338839012107</t>
  </si>
  <si>
    <t>0107664 05 Chateau Le Carillon Pomerol (Mortier)</t>
  </si>
  <si>
    <t>3258470011706</t>
  </si>
  <si>
    <t>0244087 #03 Tour Baladoz St. Emilion (Sarl G. Mour &amp; Fils</t>
  </si>
  <si>
    <t>3491871013577</t>
  </si>
  <si>
    <t>0983098 17 Les Charmes Macon-Lugny (Cave De Lugny)</t>
  </si>
  <si>
    <t>3338590008258</t>
  </si>
  <si>
    <t>0568493 15 Fitou Pur Schistes (Domaine Lerys)</t>
  </si>
  <si>
    <t>3525460302831</t>
  </si>
  <si>
    <t>0030031 #15 St. Joseph Rouge (E. Guigal)</t>
  </si>
  <si>
    <t>3536650901000</t>
  </si>
  <si>
    <t>0574673 #15 Monthelie (Leroy Sa)</t>
  </si>
  <si>
    <t>400005746734</t>
  </si>
  <si>
    <t>0574715 #11 Chassagne Montrachet 1cru Les Vergers (Leroy)</t>
  </si>
  <si>
    <t>400005747151</t>
  </si>
  <si>
    <t>0223966 15 Vouvray Dry (Domaine D' Orfeuilles)</t>
  </si>
  <si>
    <t>3760116961158</t>
  </si>
  <si>
    <t>0630103 15 Les Petits Arnauds Blaye Cotes De Bordeaux (Car</t>
  </si>
  <si>
    <t>3760076802614</t>
  </si>
  <si>
    <t>0633081 14 Du Breuil Haut Medoc Cru Bourgeois (Louis Villa</t>
  </si>
  <si>
    <t>0870851002535</t>
  </si>
  <si>
    <t>0633461 #10 Chateau Cantemerle Haut Medoc Aoc (Svgrandschateaux</t>
  </si>
  <si>
    <t>3303292108599</t>
  </si>
  <si>
    <t>0475392 #15 Margaux Margaux (Sas Autres Rivages)</t>
  </si>
  <si>
    <t>400004753924</t>
  </si>
  <si>
    <t>0528885 #16 Chateau Montrose Saint Estephe (J Bordeaux)</t>
  </si>
  <si>
    <t>400005288852</t>
  </si>
  <si>
    <t>0580514 #12 Chateau Chasse-Spleen (Ugc)</t>
  </si>
  <si>
    <t>400005805141</t>
  </si>
  <si>
    <t>0477042 #15 Le Pin Pomerol (Duclot)</t>
  </si>
  <si>
    <t>400004770426</t>
  </si>
  <si>
    <t>0533323 #16 Chateau Nenin Pomerol (Nath Johnston)</t>
  </si>
  <si>
    <t>3364420082877</t>
  </si>
  <si>
    <t>0609727 #15 Pinot Gris Hinterburg De Katzenthal (Meyer-Fon</t>
  </si>
  <si>
    <t>3760062477390</t>
  </si>
  <si>
    <t>0630020 15 Corbin Montagne St. Emilion (Premium Vins Sourc</t>
  </si>
  <si>
    <t>3760098540068</t>
  </si>
  <si>
    <t>3760177601260</t>
  </si>
  <si>
    <t>3760177601208</t>
  </si>
  <si>
    <t>0634741 #15 Riesling Cote De Rouffach (Mure)</t>
  </si>
  <si>
    <t>3431441015044</t>
  </si>
  <si>
    <t>0582114 #08 Chateau Moulin Haut-Laroque Fronsac (Gilbert Et Mor</t>
  </si>
  <si>
    <t>3760250701016</t>
  </si>
  <si>
    <t>0630095 15 Clos Mansio (Earl Dartier)</t>
  </si>
  <si>
    <t>3760035961406</t>
  </si>
  <si>
    <t>VISCOPE-IVSP</t>
  </si>
  <si>
    <t>0561555 16 Gewürztraminer Les Natures Aoc Jean B. Adam</t>
  </si>
  <si>
    <t>3299221852308</t>
  </si>
  <si>
    <t>0635920 Felix &amp; Lucie Cabernet-Syrah</t>
  </si>
  <si>
    <t>063657039656</t>
  </si>
  <si>
    <t>0635938 Felix &amp; Lucie Sauvignon Blanc</t>
  </si>
  <si>
    <t>063657039663</t>
  </si>
  <si>
    <t>0195529 #05 Batailley Pauillac (Borie-Manoux)</t>
  </si>
  <si>
    <t>3249990215217</t>
  </si>
  <si>
    <t>0998716 17 Ortas Tradition Rasteau (Cave De Rasteau)</t>
  </si>
  <si>
    <t>0234997 15 Peyros Vielles Vignes Madiran (Leda)</t>
  </si>
  <si>
    <t>659651414003</t>
  </si>
  <si>
    <t>0635565 #10 Phelan Segur (Sovex Voltner)</t>
  </si>
  <si>
    <t>3303292711201</t>
  </si>
  <si>
    <t>0286484 16 Chateau D'Angles Classique Rouge La Clap (Rivieres)</t>
  </si>
  <si>
    <t>0421537 #16 Corton Charlemagne (Lucien Le Moine)</t>
  </si>
  <si>
    <t>0453571 #16 Chassagne Montrachet Caillerets (Lucien Le Moi</t>
  </si>
  <si>
    <t>0485680 #16 Batard Montrachet Gr Cru (Lucien Le Moine)</t>
  </si>
  <si>
    <t>0549295 #16 Chassagne Montrachet 1er Gr Ruchottes (Le Moin</t>
  </si>
  <si>
    <t>0549303 #16 Chassagne Montrachet1er Les Embrazees (Le Moin</t>
  </si>
  <si>
    <t>0549311 #16 Chassagne Montrachet 1er La Romanee (Le Moine)</t>
  </si>
  <si>
    <t>0549337 #16 Mersault 1er Les Gouttes D'Or (Le Moine)</t>
  </si>
  <si>
    <t>0549352 #16 Corton Les Grandes Lolieres Blanc Gr Cru (Le M</t>
  </si>
  <si>
    <t>0573584 #16 Puligny-Montrachet Villages (Louis Jadot)</t>
  </si>
  <si>
    <t>3535928013490</t>
  </si>
  <si>
    <t>0558775 #16 Inopia Cotes Du Rhone Villages Blanc (Rotem &amp;</t>
  </si>
  <si>
    <t>0146324 #16 Clos De La Roche (Lucien Le Moine)</t>
  </si>
  <si>
    <t>0421602 #16 Pommard Rugiens (Lucien Le Moine)</t>
  </si>
  <si>
    <t>0421669 #16vosne Romanee Malconsorts (Lucien Le Moine)</t>
  </si>
  <si>
    <t>0421818 #16 Echezeaux (Lucien Le Moine)</t>
  </si>
  <si>
    <t>0421826 #16griottes Chambertin Grand Cru (Lucien Le Moine</t>
  </si>
  <si>
    <t>0453555 #16chambolle Musigny Les Hauts Doix (Lucien Le Mo</t>
  </si>
  <si>
    <t>0485706 #16 Bonnes Mares (Lucien Le Moine)</t>
  </si>
  <si>
    <t>0485730 #16gevrey Chambertin Aux Combottes (Lucien Le Moi</t>
  </si>
  <si>
    <t>0549378 #16 Volnay 1er Carelle Sous La Chapelle (Le Moine)</t>
  </si>
  <si>
    <t>0549386 #16 Volnay 1er Clos Des Chenes (Le Moine)</t>
  </si>
  <si>
    <t>0549394 #16 Pommard 1er Les Grands Epenots (Le Moine)</t>
  </si>
  <si>
    <t>0549402 #16 Nuits St. Georges 1er Aux Boudots (Le Moine)</t>
  </si>
  <si>
    <t>0549410 #16gevrey Chambertin 1er Les Champeaux (Le Moine)</t>
  </si>
  <si>
    <t>0549444 #16vosne Romanee 1er Les Petits Monts (Le Moine)</t>
  </si>
  <si>
    <t>0549451 #16 Corton Bressandes Grand Cru (Le Moine)</t>
  </si>
  <si>
    <t>0549485 #16charmes Chambertin Grand Cru (Le Moine)</t>
  </si>
  <si>
    <t>0549493 #16clos Vougeot Grand Cru (Le Moine)</t>
  </si>
  <si>
    <t>0549501 #16 Mazis Chambertin Grand Cru (Le Moine)</t>
  </si>
  <si>
    <t>0549519 #16 Grands Echezeaux Grand Cru (Le Moine)</t>
  </si>
  <si>
    <t>0657270 #16 Chambolle Musigny Les Amoureuses (Lucien Le Mo</t>
  </si>
  <si>
    <t>0657296 #16 Nuits St. Georges Vaucrains (Lucien Le Moine)</t>
  </si>
  <si>
    <t>0996389 #16 Chambertin Clos De Beze (Lucien Le Moine)</t>
  </si>
  <si>
    <t>0997668 #16 Clos Saint Denis (Lucien Le Moine)</t>
  </si>
  <si>
    <t>0393231 #14 Bandol Rouge (Hecht &amp; Bannier)</t>
  </si>
  <si>
    <t>376010824333</t>
  </si>
  <si>
    <t>0305987 #16 Hermitage La Chapelle (Paul Jaboulet Aine)</t>
  </si>
  <si>
    <t>3105710150162</t>
  </si>
  <si>
    <t>0717439 #16 Hermitage La Chapelle 3l (Paul Jaboulet Aine)</t>
  </si>
  <si>
    <t>3105710180169</t>
  </si>
  <si>
    <t>0726430 #16 Hermitage La Chapelle Mg (Paul Jaboulet Aine)</t>
  </si>
  <si>
    <t>3105710170160</t>
  </si>
  <si>
    <t>0295410 16 Nostre Pais Rd Costieres Nimes (Michel Gassier)</t>
  </si>
  <si>
    <t>0630053 16 St. Amour Grandes Mises (Mommesin)</t>
  </si>
  <si>
    <t>3264380080060</t>
  </si>
  <si>
    <t>0973453 16 Vacqueyras Les Christins Red (Perrin &amp; Fil</t>
  </si>
  <si>
    <t>631470008076</t>
  </si>
  <si>
    <t>0350124 18 Picpoul De Pinet Beauvignac (Costieres Pomerols</t>
  </si>
  <si>
    <t>0633032 14 Blaignan Cru Bourgeois (Cordier)</t>
  </si>
  <si>
    <t>3760159880461</t>
  </si>
  <si>
    <t>0488890 17 Pouilly Fume Guy Saget (Saget La Perriere)</t>
  </si>
  <si>
    <t>0635698 17 Lamothe De Haux Bordeaux Blanc Sec (Lamothe De</t>
  </si>
  <si>
    <t>3539301005010</t>
  </si>
  <si>
    <t>0370262 (V) Grand Terroir La Clape (Gerard Bertrand)</t>
  </si>
  <si>
    <t>0559781 #15 Chateau De Lamarque Haut Medoc (Dulong Calvet</t>
  </si>
  <si>
    <t>3586250000733</t>
  </si>
  <si>
    <t>0635581 10 Lilian Ladouys St. Estephe (Grand Chais)</t>
  </si>
  <si>
    <t>3500610079801</t>
  </si>
  <si>
    <t>0667840 #16 Clarke Listrac-Medoc (Cvber)</t>
  </si>
  <si>
    <t>0391847 18 Sauvignon Blanc Touraine (Thierry Delaunay</t>
  </si>
  <si>
    <t>0063537 15 Hyot Castillon Ct Bordeaux (Alain Aubert)</t>
  </si>
  <si>
    <t>3592681771159</t>
  </si>
  <si>
    <t>0349274 16 Verriere Bordeaux Superieur (M.T. Vins)</t>
  </si>
  <si>
    <t>878016005438</t>
  </si>
  <si>
    <t>0468280 17 Chateau Roc De Levraut Bordeau Superiore</t>
  </si>
  <si>
    <t>878016005827</t>
  </si>
  <si>
    <t>0290049 17 Chardonnay Bourgogne Kimmeridgien (Brocard</t>
  </si>
  <si>
    <t>3436806100311</t>
  </si>
  <si>
    <t>0247015 #12 Riesling Clos Sainte Hune (Trimbach)</t>
  </si>
  <si>
    <t>3760105301200</t>
  </si>
  <si>
    <t>0391276 #16 Chablis G.C. Les Preuses (William Fevre)</t>
  </si>
  <si>
    <t>3443620015165</t>
  </si>
  <si>
    <t>0424911 15 Deux Loups Cotx Bourguignons Blanc (Bouchard P&amp;F)</t>
  </si>
  <si>
    <t>3337690175280</t>
  </si>
  <si>
    <t>0652057 #16 Nuits Saint Georges Les Cailles (Bouchard P&amp;F)</t>
  </si>
  <si>
    <t>3337690184145</t>
  </si>
  <si>
    <t>0703298 #16 Echezeaux Grand Cru (Bouchard Pere &amp; Fils</t>
  </si>
  <si>
    <t>3337690183995</t>
  </si>
  <si>
    <t>0973834 #16 Le Corton Grand Cru (Bouchard Pere &amp; Fils)</t>
  </si>
  <si>
    <t>3337690183964</t>
  </si>
  <si>
    <t>0637850 16 Pouilly Fuisse Quintessence (Sangouard-Guy</t>
  </si>
  <si>
    <t>3760158450061</t>
  </si>
  <si>
    <t>0636159 16 Edition 1912 M Chateau Pesquie (Chaudiere</t>
  </si>
  <si>
    <t>3760149592145</t>
  </si>
  <si>
    <t>0634691 17 Les Croix Rouges Julienas (Agamy Louis Tete)</t>
  </si>
  <si>
    <t>3454100260722</t>
  </si>
  <si>
    <t>0021253 16 Pinot Gris Princes Abbes Alsace (Schlumberger)</t>
  </si>
  <si>
    <t>0249623 #14 Pinot Gris Grand Cru Kessler (Schlumberger)</t>
  </si>
  <si>
    <t>0267948 #17 Sancerre Les Grous (Fouassier)</t>
  </si>
  <si>
    <t>642917000058</t>
  </si>
  <si>
    <t>0527986 16 St. Aubin 1er Cru Les Frionnes (Roux Pere &amp; Fil</t>
  </si>
  <si>
    <t>0557710 16 Chablis 1er Cru Montmains (Denis Race)</t>
  </si>
  <si>
    <t>3760164290859</t>
  </si>
  <si>
    <t>0082461 17 Muscadet S&amp;M Sur Lie Domaine (P.L. Bouchaud)</t>
  </si>
  <si>
    <t>3760151420290</t>
  </si>
  <si>
    <t>0636217 16 Cairanne Cdr Villages (Patrick Lesec</t>
  </si>
  <si>
    <t>818347010930</t>
  </si>
  <si>
    <t>0078790 16 Sablet Cotes Du Rhone Villages Rg (Le Grav</t>
  </si>
  <si>
    <t>0733956 17 Macon Uchizy Blanc (Mallory &amp; Benjamin Talmard)</t>
  </si>
  <si>
    <t>0390781 17 Chardonnay Novellum (Domaine Lafage)</t>
  </si>
  <si>
    <t>0343509 17 Carignan Tessellae Vv Cote Catalanes (Lafage)</t>
  </si>
  <si>
    <t>0463273 15 Langlais Puisseguin St. Emilion Organic</t>
  </si>
  <si>
    <t>0499657 16 Pouilly Fuisse Vers Chane (Chateau Lavernette)</t>
  </si>
  <si>
    <t>3770011031047</t>
  </si>
  <si>
    <t>0366419 17 Chablis Colombier (Domaine Du Colombier)</t>
  </si>
  <si>
    <t>0637306 17 Cote De Brouilly Baron De L'Ecluse (Etoilles En</t>
  </si>
  <si>
    <t>3770003915195</t>
  </si>
  <si>
    <t>0706556 #16 Chnf Du Pape Etienne Gonnet (Gonnet Pere &amp; Fi</t>
  </si>
  <si>
    <t>0644286 17 Cotes Du Rhone Villages Plan De Dieu (Cave Cair</t>
  </si>
  <si>
    <t>3251130198922</t>
  </si>
  <si>
    <t>0632364 17 Sauvignon Blanc Igp Charentes Liboreau (Vinis</t>
  </si>
  <si>
    <t>3760080099567</t>
  </si>
  <si>
    <t>0639914 15 Cairanne Cotes Du Rhone Village Jean De Verde</t>
  </si>
  <si>
    <t>3760010417010</t>
  </si>
  <si>
    <t>0637868 16 Muscadet Vielles Vignes Cotes Grand Sur Lie (La</t>
  </si>
  <si>
    <t>3461371505957</t>
  </si>
  <si>
    <t>0514430 #00 Gevrey Chambertin Villages (Roche De Bellene)</t>
  </si>
  <si>
    <t>3760191282599</t>
  </si>
  <si>
    <t>0541458 09 Muscadet Sevre Et Main (Chateau Thebaud</t>
  </si>
  <si>
    <t>3760099410117</t>
  </si>
  <si>
    <t>0635599 #14 Savigny Les Beaunes 1er Clos Guettes (Af Gros)</t>
  </si>
  <si>
    <t>3760009160347</t>
  </si>
  <si>
    <t>0535757 #16 Sancerre Edmond (Alphonse Mellot)</t>
  </si>
  <si>
    <t>0635607 #14 Fieuzal Rouge Pessac-Leognan (Alias)</t>
  </si>
  <si>
    <t>3700274186307</t>
  </si>
  <si>
    <t>BREAKTHRU BEVERAGE CANADA INC.</t>
  </si>
  <si>
    <t>0632984 16 Bordeaux Pierre Lurton (Gericot)</t>
  </si>
  <si>
    <t>3070202103882</t>
  </si>
  <si>
    <t>0644476 17 Cabernet Sauvignon Igp Pays D'Oc (Moulin Gassac</t>
  </si>
  <si>
    <t>898981000344</t>
  </si>
  <si>
    <t>BRIX + MORTAR WINE CO (2524122 ONT)</t>
  </si>
  <si>
    <t>0265694 #11 Gewürztraminer Goldert Gc(Domaine Zind Humbrec</t>
  </si>
  <si>
    <t>3760163405513</t>
  </si>
  <si>
    <t>FWM CANADA</t>
  </si>
  <si>
    <t>3497120000015</t>
  </si>
  <si>
    <t>0638106 #16 Condrieu Les Ravines (Remi Niero)</t>
  </si>
  <si>
    <t>3760136331009</t>
  </si>
  <si>
    <t>0637827 15 Pinot Noir Irancy (Domaine Bersan)</t>
  </si>
  <si>
    <t>3354240000052</t>
  </si>
  <si>
    <t>0557660 15 Le Puy Emilien Cotes De Bordeaux (Amoreau</t>
  </si>
  <si>
    <t>3760088891477</t>
  </si>
  <si>
    <t>3364420091015</t>
  </si>
  <si>
    <t>3364420085281</t>
  </si>
  <si>
    <t>3364420091350</t>
  </si>
  <si>
    <t>0581512 #96 Chateau Rauzan Segla Margaux (Nath Johnston)</t>
  </si>
  <si>
    <t>3364420091312</t>
  </si>
  <si>
    <t>3364420091435</t>
  </si>
  <si>
    <t>0581520 #05 Clos Fourtet St. Emilion (Nath Johnston)</t>
  </si>
  <si>
    <t>3364420091053</t>
  </si>
  <si>
    <t>0297317 (V) Cotes Du Rhone (Xavier Vins)</t>
  </si>
  <si>
    <t>0413211 17 Vignon Ventoux (Xavier Vins)</t>
  </si>
  <si>
    <t>0393421 15 Chnf Du Pape Cuvee Anonyme (Xavier Vins)</t>
  </si>
  <si>
    <t>3760048734196</t>
  </si>
  <si>
    <t>0635573 #15 Madame De Rayne Sauternes (Ulysse-Cazabonne</t>
  </si>
  <si>
    <t>3412951501005</t>
  </si>
  <si>
    <t>0579797 #08 Chateau Haut Brion Pessac Leognan 1er Gcc (Ulysse C</t>
  </si>
  <si>
    <t>3412950805524</t>
  </si>
  <si>
    <t>0300574 #03latour Pauillac (Ulysse Cazabonne)</t>
  </si>
  <si>
    <t>3412950306427</t>
  </si>
  <si>
    <t>0495499 #08 Leoville Poyferre Saint Julien (Ulysse Cazabon</t>
  </si>
  <si>
    <t>3760181350314</t>
  </si>
  <si>
    <t>0559229 #06 Chateau Pape Clement Red Pessac Leognan (Ulysse Cab</t>
  </si>
  <si>
    <t>3412950622022</t>
  </si>
  <si>
    <t>0579557 #05 Chateau Leoville-Las Cases St Julien Gcc (Ulysse Ca</t>
  </si>
  <si>
    <t>3412950506728</t>
  </si>
  <si>
    <t>0579714 #05 Chateau Calon Segur St. Estephe Gcc (Ulysse Cazabon</t>
  </si>
  <si>
    <t>3412950501228</t>
  </si>
  <si>
    <t>0646331 #15 Clos Floridene Graves (Ulysse-Cazabonne</t>
  </si>
  <si>
    <t>3412951575822</t>
  </si>
  <si>
    <t>0115030 #15 Saint Joseph L'Arzelle (Les Vins De Vienne)</t>
  </si>
  <si>
    <t>3760098130443</t>
  </si>
  <si>
    <t>0644419 16 Riesling Gres Aoc Alsace (Pierre Sparr)</t>
  </si>
  <si>
    <t>3263530000705</t>
  </si>
  <si>
    <t>0983395 17 Pinot Gris Reserve (Pierre Sparr)</t>
  </si>
  <si>
    <t>0736876 15 Chateau De Nages Jt Red Costieres Nimes (M. Gas</t>
  </si>
  <si>
    <t>0487165 16 Julienas Roche Bleue (Laurent Perrachon)</t>
  </si>
  <si>
    <t>0292722 16 Chnf Telegramme Rouge (Dom Du Vieux Telegr</t>
  </si>
  <si>
    <t>0021766 #16 P.M. 1er Les Folatieres (Chateau De Puligny Montrac</t>
  </si>
  <si>
    <t>400000483306</t>
  </si>
  <si>
    <t>0436170 #16 Puligny Montrachet 1er Cru Clos De La Garenne</t>
  </si>
  <si>
    <t>3535928029651</t>
  </si>
  <si>
    <t>0610006 #16 Chassagne (Chateau Puligny Montrachet)</t>
  </si>
  <si>
    <t>0610022 #16puligny Montrachet (Chateau Puligny Montrachet)</t>
  </si>
  <si>
    <t>0634790 #16 Musigny Blanc (Vogue)</t>
  </si>
  <si>
    <t>3760012993789</t>
  </si>
  <si>
    <t>0647511 #14ponsot Moreyst.Denis1er Clos Des Monts Luisants</t>
  </si>
  <si>
    <t>400006475114</t>
  </si>
  <si>
    <t>0647529 #13ponsot Corton Charlemagne</t>
  </si>
  <si>
    <t>400006475299</t>
  </si>
  <si>
    <t>0647537 #14 Ponsot Corton Charlemagne</t>
  </si>
  <si>
    <t>400006475374</t>
  </si>
  <si>
    <t>400006268792</t>
  </si>
  <si>
    <t>0732917 17 Pouilly Fuisse (Louis Jadot)</t>
  </si>
  <si>
    <t>3535928029781</t>
  </si>
  <si>
    <t>0264945 18 Sancerre Blanc (Pascal Jolivet)</t>
  </si>
  <si>
    <t>3490960180107</t>
  </si>
  <si>
    <t>0387274 #16 Hermitage Blanc (Domaine J.L. Chave)</t>
  </si>
  <si>
    <t>3760046021267</t>
  </si>
  <si>
    <t>0387282 #16 Hermitage Blanc Mg (Domaine J.L. Chave)</t>
  </si>
  <si>
    <t>3760046023261</t>
  </si>
  <si>
    <t>0406249 #15 Lou Coucardie Blanc (Gassier)</t>
  </si>
  <si>
    <t>0644815 08 Malecasse Haut Medoc (Joanne Bordeaux)</t>
  </si>
  <si>
    <t>3277034467087</t>
  </si>
  <si>
    <t>0154526 #16chambertin Clos De Beze Mg (Armand Rousseau)</t>
  </si>
  <si>
    <t>400001545263</t>
  </si>
  <si>
    <t>0154534 #16 Chambertin Mg (Domaine Armand Rousseau)</t>
  </si>
  <si>
    <t>400001545348</t>
  </si>
  <si>
    <t>0154559 #16 Gevr Chamb 1er Clos St Jacques Mg (A.Rousseau)</t>
  </si>
  <si>
    <t>400001545591</t>
  </si>
  <si>
    <t>0634758 #16 Musigny Vieilles Vignes (Vogue)</t>
  </si>
  <si>
    <t>3760012993529</t>
  </si>
  <si>
    <t>0634766 #16 Bonnes Mares (Vogue)</t>
  </si>
  <si>
    <t>3760012993536</t>
  </si>
  <si>
    <t>0634774 #16 Chambolle Musigny Les Amoureuses 1er (Vogue)</t>
  </si>
  <si>
    <t>3760012993543</t>
  </si>
  <si>
    <t>0634782 #16 Chambolle Musigny 1er (Vogue)</t>
  </si>
  <si>
    <t>3760012993550</t>
  </si>
  <si>
    <t>0647495 #12ponsot Morey St. Denis 1er Cuvee Alouettes</t>
  </si>
  <si>
    <t>400006474957</t>
  </si>
  <si>
    <t>0647503 #14ponsot Morey St. Denis 1ercuveealouettes(Ponsot</t>
  </si>
  <si>
    <t>400006475039</t>
  </si>
  <si>
    <t>0647545 #12ponsot Chapelle Chambertin</t>
  </si>
  <si>
    <t>400006475459</t>
  </si>
  <si>
    <t>0647552 #14ponsot Chapelle Chambertin</t>
  </si>
  <si>
    <t>400006475527</t>
  </si>
  <si>
    <t>0647560 #12ponsot Clos De Vougeot Cuvee Vieilles Vignes</t>
  </si>
  <si>
    <t>400006475602</t>
  </si>
  <si>
    <t>0647578 #14ponsot Clos De Vougeot Cuvee Vieilles Vignes</t>
  </si>
  <si>
    <t>400006475787</t>
  </si>
  <si>
    <t>0647586 #12ponsot Clos De Roche Cuvee Vieilles Vignes</t>
  </si>
  <si>
    <t>400006475862</t>
  </si>
  <si>
    <t>0647594 #12ponsot Clos De Roche Cuvee Vieillesv Mg(Ponsot)</t>
  </si>
  <si>
    <t>400006475947</t>
  </si>
  <si>
    <t>0647602 #13ponsot Clos De Roche Cuvee Vieilles Vignes</t>
  </si>
  <si>
    <t>400006476029</t>
  </si>
  <si>
    <t>0647610 #13ponsot Clos De Roche Cuvee Vieilles Vignes 1.5l</t>
  </si>
  <si>
    <t>400006476104</t>
  </si>
  <si>
    <t>0675702 #16 Clos De La Roche (Domaine Armand Rousseau)</t>
  </si>
  <si>
    <t>400006757029</t>
  </si>
  <si>
    <t>0675710 #16 Charmes Chambertin (Domaine Armand Rousseau)</t>
  </si>
  <si>
    <t>400006757104</t>
  </si>
  <si>
    <t>0693168 #15 Vosne Romanee Burgundy (Louis Jadot)</t>
  </si>
  <si>
    <t>3535928017887</t>
  </si>
  <si>
    <t>0360545 #16 Hermitage Rouge (Domaine J.L. Chave)</t>
  </si>
  <si>
    <t>3760046021168</t>
  </si>
  <si>
    <t>0387258 #16 Hermitage Rouge Mg (Domaine J.L. Chave)</t>
  </si>
  <si>
    <t>3760046023162</t>
  </si>
  <si>
    <t>0387266 #16 Hermitage Rouge 3l (Domaine J.L. Chave)</t>
  </si>
  <si>
    <t>3760046024169</t>
  </si>
  <si>
    <t>0387324 #16 Saint Joseph Rouge (Domaine J.L. Chave)</t>
  </si>
  <si>
    <t>3760046022165</t>
  </si>
  <si>
    <t>3760046022363</t>
  </si>
  <si>
    <t>0039230 14 Lou Coucardie Red (Michel Gassier)</t>
  </si>
  <si>
    <t>0276956 17 Halos De Jupiter Cotes Du Rhone (Michel Gassier</t>
  </si>
  <si>
    <t>0322628 16 Sancerre Chapelle Augustins (Henri Bourgeois)</t>
  </si>
  <si>
    <t>0906073 16 Gigondas La Gille Red (Perrin Et Fils)</t>
  </si>
  <si>
    <t>631470008014</t>
  </si>
  <si>
    <t>0527945 #17 Cotes De Nuits Villages (Domaine Moillard)</t>
  </si>
  <si>
    <t>3180421020867</t>
  </si>
  <si>
    <t>LORAC WINE</t>
  </si>
  <si>
    <t>0069013 05 Gevery Chambertin (Duvergey-Taboureau)</t>
  </si>
  <si>
    <t>011373002973</t>
  </si>
  <si>
    <t>0360487 16 Corbieres Red (Chateau La Bastide)</t>
  </si>
  <si>
    <t>3382100010002</t>
  </si>
  <si>
    <t>0434464 15 Saint Antoine Bordeaux Sup (Vignobles Aubert</t>
  </si>
  <si>
    <t>0635623 15 Rully En Rosey Manoir De Mercey (Berger</t>
  </si>
  <si>
    <t>3426152242001</t>
  </si>
  <si>
    <t>0272575 16 Grand Terroir Tautavel(Sph Gerard Bertrand)</t>
  </si>
  <si>
    <t>0370247 16 Terroir Saint Chinian (Gerard Bertrand)</t>
  </si>
  <si>
    <t>0413245 16 Grand Terroir Les Aspres (Gerard Bertrand)</t>
  </si>
  <si>
    <t>0952804 (V) Terrior Minervois (G. Bertrand)</t>
  </si>
  <si>
    <t>0997809 #17cigalus Red (Sph Gerard Bertrand)</t>
  </si>
  <si>
    <t>0045682 15 Le Caillou Pomerol (Sarl Andre Giraud)</t>
  </si>
  <si>
    <t>3760144821158</t>
  </si>
  <si>
    <t>0074203 17 Chateauneuf Du Pape Blanc (Brotte)</t>
  </si>
  <si>
    <t>0625731 #12 Chateau Palmer Margaux 3eme Cru Classe</t>
  </si>
  <si>
    <t>0148841 16 Chateauneuf Du Pape Dom. Barville (Brotte)</t>
  </si>
  <si>
    <t>0469734 18 Pfaff Special (Cave Vinicole De Pffafenhei</t>
  </si>
  <si>
    <t>0204180 #99 D'Yquem Sauternes Split (Duclot)</t>
  </si>
  <si>
    <t>3609050973868</t>
  </si>
  <si>
    <t>0332270 #17 C.M. 1er Morgeot Marquis Laguiche (Joseph Drou</t>
  </si>
  <si>
    <t>0670323 #17 Montrachet Marquis De Laguiche (Joseph Drouhin</t>
  </si>
  <si>
    <t>0968099 #17 Puligny Montrachet 1er Folatieres (J. Drouhin)</t>
  </si>
  <si>
    <t>0485656 17 Bila Haut Blanc Cotes Du Roussilllon (M.Chapo</t>
  </si>
  <si>
    <t>3391180003101</t>
  </si>
  <si>
    <t>0349308 16 Pey La Tour Rsv Bordeaux Sup (Dourthe F</t>
  </si>
  <si>
    <t>3258691559872</t>
  </si>
  <si>
    <t>0633131 15 Lagrave Martillac Pessac Leognan Rouge (Dourthe</t>
  </si>
  <si>
    <t>3508692115400</t>
  </si>
  <si>
    <t>0499533 #17 Chamb Musigny 1er Amoureuse (Joseph Drouhin)</t>
  </si>
  <si>
    <t>0962860 #17 Musigny (Joseph Drouhin)</t>
  </si>
  <si>
    <t>0381020 17 Bila-Haut L'Esquerda Ct. Roussillon (Chapoutier</t>
  </si>
  <si>
    <t>3391180004061</t>
  </si>
  <si>
    <t>0633487 #15 Dom Le Mourre Chateauneuf Du Pape (Cellier Pri</t>
  </si>
  <si>
    <t>3436964111082</t>
  </si>
  <si>
    <t>0140525 18 Sancerre Blanc (Domaine Bonnard)</t>
  </si>
  <si>
    <t>0388330 16 Le Grand Verdus Bordeaux Superieur Reserve</t>
  </si>
  <si>
    <t>0065995 16 Sancerre Rouge (Domaine Bonnard)</t>
  </si>
  <si>
    <t>0078725 15 Chateau Pineraie Cahors (Chateau Pineraie)</t>
  </si>
  <si>
    <t>3539682015011</t>
  </si>
  <si>
    <t>0973719 17 Les Royes Saint Joseph Rouge (Domaine Courbis)</t>
  </si>
  <si>
    <t>3539083000012</t>
  </si>
  <si>
    <t>0645341 16 Grisant Red (Winerie Parisienne)</t>
  </si>
  <si>
    <t>3760247400106</t>
  </si>
  <si>
    <t>0633495 #13 Pinot Gris Gr Cru Brand Coeur Barrique (Pierre</t>
  </si>
  <si>
    <t>3770002274217</t>
  </si>
  <si>
    <t>3443620016070</t>
  </si>
  <si>
    <t>0958801 17 P.Fume Vignes St.Laurent L'Abbaye (D.Chatelain)</t>
  </si>
  <si>
    <t>3453290100009</t>
  </si>
  <si>
    <t>0637835 16 Brouilly Rouge (Chateau Des Tours)</t>
  </si>
  <si>
    <t>3378050001030</t>
  </si>
  <si>
    <t>0525931 15 Vieux Chevrol Lalande De Pomerol (Champseix Sa)</t>
  </si>
  <si>
    <t>812704020013</t>
  </si>
  <si>
    <t>0494674 16 Les Cassagnes De La Nerthe Cdr Villa (Renjarde)</t>
  </si>
  <si>
    <t>3583201516114</t>
  </si>
  <si>
    <t>0091371 15 Chateau De Rochemorin Blanc (Andre Lurton)</t>
  </si>
  <si>
    <t>3338836514109</t>
  </si>
  <si>
    <t>0488825 16 Pouilly Fuisse Vielles Vignes (Collovray + Terr</t>
  </si>
  <si>
    <t>0224626 (V) Gewürztraminer Alsace (Joseph Cattin)</t>
  </si>
  <si>
    <t>0259770 16 Gewürztraminer G.C. Hatschbourg (Joseph Cattin)</t>
  </si>
  <si>
    <t>3488330011175</t>
  </si>
  <si>
    <t>0632885 14 Elsbourge Lieu-Dit Riesling (Cattin Freres)</t>
  </si>
  <si>
    <t>3488330005655</t>
  </si>
  <si>
    <t>0493403 16 Chateauneuf Du Pape (Domaine Comte De Lauze)</t>
  </si>
  <si>
    <t>3770002789131</t>
  </si>
  <si>
    <t>0370254 17 Chateau Segure Fitou (Grands Chais De Fr)</t>
  </si>
  <si>
    <t>0295717 16 Pouilly Fuisse (Domaine Du Chalet Pouilly)</t>
  </si>
  <si>
    <t>3760028760337</t>
  </si>
  <si>
    <t>0633198 15 Maison Nble Cuvee Prestige Bordeaux Superieur</t>
  </si>
  <si>
    <t>3760227440368</t>
  </si>
  <si>
    <t>0645358 15 Vignt Marches Cotes Du Rousillon Villages (Taut</t>
  </si>
  <si>
    <t>3760115640979</t>
  </si>
  <si>
    <t>0645739 #15 Vosne-Romanee Les Chaumes (Meo-Camuzet</t>
  </si>
  <si>
    <t>400006457394</t>
  </si>
  <si>
    <t>0641597 17 Pinot Gris Tradition (Gisselbrecht&amp;Fils)</t>
  </si>
  <si>
    <t>0016725 17 St. Veran (Terres Secretes)</t>
  </si>
  <si>
    <t>3394150051430</t>
  </si>
  <si>
    <t>0398081 #14 Chateau D'Ampuis Cote Rotie Aoc (E. Guigal)</t>
  </si>
  <si>
    <t>0480871 #14 Chateau D'Ampuis Cote Rotie Aoc Mg (E. Guigal)</t>
  </si>
  <si>
    <t>0143099 17 Cuvee Tradition Rouge Costieres (Mas Bressades)</t>
  </si>
  <si>
    <t>0158915 16 Pinot Noir Beaucharme (Louis Max)</t>
  </si>
  <si>
    <t>3485851511153</t>
  </si>
  <si>
    <t>0205468 16 Vouvray Bel Air White (Vincent Raimbault)</t>
  </si>
  <si>
    <t>3496922011601</t>
  </si>
  <si>
    <t>0636241 15 Caillou Grand Cru Classe Sauterenes (Caillou</t>
  </si>
  <si>
    <t>3760245270398</t>
  </si>
  <si>
    <t>0733501 17 Chablis 1er Cru Beauroy (Alain Geoffroy)</t>
  </si>
  <si>
    <t>3451272001665</t>
  </si>
  <si>
    <t>0630079 15 De La Grave Cotes De Bourg (Bassereau</t>
  </si>
  <si>
    <t>3760034570036</t>
  </si>
  <si>
    <t>0557728 17 Bourgogne Aligote Closerie Des Alisiers (Brocar</t>
  </si>
  <si>
    <t>0363150 17 Muscadet S&amp;M Fils Des Gras Moutons (Ht Fevrie)</t>
  </si>
  <si>
    <t>3760040922379</t>
  </si>
  <si>
    <t>3760116863261</t>
  </si>
  <si>
    <t>0635557 #15 Monbousquet St. Emilion Grand Cru (Wine Merc</t>
  </si>
  <si>
    <t>3700218301773</t>
  </si>
  <si>
    <t>0638502 16 Cotes Du Rhone Villages (Chateau Maucoil)</t>
  </si>
  <si>
    <t>3544840000648</t>
  </si>
  <si>
    <t>0277079 15 Le Cirque Vin De Pays Des Cotes Catalan(Ma.</t>
  </si>
  <si>
    <t>0448464 17 Les Darons Aop (Languedoc)</t>
  </si>
  <si>
    <t>3700290102640</t>
  </si>
  <si>
    <t>0630038 15 Hourtou Cotes De Bourg (Castel Freres</t>
  </si>
  <si>
    <t>083729009097</t>
  </si>
  <si>
    <t>0072504 #15 Nuits St. Georges Porets Saint Georges(F</t>
  </si>
  <si>
    <t>3351001011517</t>
  </si>
  <si>
    <t>664605216039</t>
  </si>
  <si>
    <t>0981787 16 Gigondas (Earl Bernard Chauvet)</t>
  </si>
  <si>
    <t>3505881010164</t>
  </si>
  <si>
    <t>0637843 #16 Crozes Hermitage La Chasseliere (St Jemms</t>
  </si>
  <si>
    <t>3516181111161</t>
  </si>
  <si>
    <t>0346809 #12 Alter Ego Margaux(Maison Sichel)</t>
  </si>
  <si>
    <t>3394150039391</t>
  </si>
  <si>
    <t>0623207 #17 Haut-Brisson Saint-Emilion (Nath.Johnston)</t>
  </si>
  <si>
    <t>3701052500469</t>
  </si>
  <si>
    <t>0666768 #15 Canon La Gaffeliere St. Emilion 1er Cru (Joann</t>
  </si>
  <si>
    <t>400006667687</t>
  </si>
  <si>
    <t>0295071 15 Mercurey 1er Cru Les Puillets(Ch.De Santenay)</t>
  </si>
  <si>
    <t>3760002915128</t>
  </si>
  <si>
    <t>0062828 #16 Chnf Les Gallimardes (Domaine Giraud</t>
  </si>
  <si>
    <t>0647016 #10 Cos Labory St. Estephe (Anthony Barton</t>
  </si>
  <si>
    <t>3397830001107</t>
  </si>
  <si>
    <t>0636167 16 Sauvignon Cotes De Blaye (Camille Gaucheraud</t>
  </si>
  <si>
    <t>3760102170328</t>
  </si>
  <si>
    <t>0200063 17 Pouilly Fume Dom De Riaux (Jeannot Pere &amp; Fils)</t>
  </si>
  <si>
    <t>3760025497113</t>
  </si>
  <si>
    <t>0561944 #14 Chateau Beausejour Ov Aoc Puisseguin St Emilion (Fr</t>
  </si>
  <si>
    <t>0423293 #15 Chablis Grand Cru Les Clos (Louis Moreau)</t>
  </si>
  <si>
    <t>0523092 #15 C.M. 1er Les Chaumes Mont Chauve (Dom Fam Pica</t>
  </si>
  <si>
    <t>0412163 17 Muscadet S&amp;M Sur Lie Chateau Bretesche (Huchet)</t>
  </si>
  <si>
    <t>0416735 14 Le Doyenne Cadillac Ct. De Bordeaux (De Mall</t>
  </si>
  <si>
    <t>3770008307148</t>
  </si>
  <si>
    <t>0636779 15 La Haye St. Estephe Cru Bourgeois (Cgm Vins</t>
  </si>
  <si>
    <t>3760229266058</t>
  </si>
  <si>
    <t>0285866 16 Meursault (Marchand Tawse)</t>
  </si>
  <si>
    <t>0440263 16 Cotes De Nuits Village (Marchand Tawse)</t>
  </si>
  <si>
    <t>3760177601437</t>
  </si>
  <si>
    <t>0577205 #14 Chambolle-Musigny 1er Chatelots (Marchand-Taws</t>
  </si>
  <si>
    <t>3760177609594</t>
  </si>
  <si>
    <t>0241091 09 Meursault Vieilles Vignes (Roche De Bellene)</t>
  </si>
  <si>
    <t>3760191281639</t>
  </si>
  <si>
    <t>0458034 #17 Savigny Les Beaune Blanc (Domaine De Bellene)</t>
  </si>
  <si>
    <t>3760191285323</t>
  </si>
  <si>
    <t>0368134 16 Moulin A Vent Vv (Potel/Aviron)</t>
  </si>
  <si>
    <t>0404285 06 Plaissance Bordeaux Superieur (Ambrosia</t>
  </si>
  <si>
    <t>3760191285804</t>
  </si>
  <si>
    <t>3372961902912</t>
  </si>
  <si>
    <t>0200030 16 Cotes Du Rhone Villages (Domaine Autrand)</t>
  </si>
  <si>
    <t>3700381970110</t>
  </si>
  <si>
    <t>0224915 16 Visan Cotes Rhone Villages (Dom. Andre Aubert)</t>
  </si>
  <si>
    <t>0527200 16 Sancerre Enclos De Maimbray (Roblin)</t>
  </si>
  <si>
    <t>0364786 15 Cahors Renaissance (Chateau De Gaudou</t>
  </si>
  <si>
    <t>0426247 15 Les Tourelles Bordeaux (J Darriet)</t>
  </si>
  <si>
    <t>0562587 16 Domaine D'Albas Rouge (St. Jacques D'Albas</t>
  </si>
  <si>
    <t>3760142091164</t>
  </si>
  <si>
    <t>0647925 16 Domaine Sous La Montagne Dsm (Chateaux &amp; Cie</t>
  </si>
  <si>
    <t>3700290102909</t>
  </si>
  <si>
    <t>0526632 15 La Grange Vinsobres (Domaine Courtois)</t>
  </si>
  <si>
    <t>0526640 17 La Source Cotes Du Rhone (Domaine Courtois)</t>
  </si>
  <si>
    <t>0556555 17 Vouvray Le Droissy (Marcel Martin)</t>
  </si>
  <si>
    <t>3176780033990</t>
  </si>
  <si>
    <t>0438796 18 Viognier La Baume Elisabeth (Les Grands Chais)</t>
  </si>
  <si>
    <t>0540179 #17chateauneuf Du Pape Blanc (Dom St Prefert)</t>
  </si>
  <si>
    <t>3760279780085</t>
  </si>
  <si>
    <t>0538009 16 Cotes Du Rhone Plan De Dieu (Remy Ferbras)</t>
  </si>
  <si>
    <t>0416354 #16chnf Colombis Isabel Ferrando (Dom St Prefert)</t>
  </si>
  <si>
    <t>3760279780108</t>
  </si>
  <si>
    <t>0539973 16 Chateauneuf Du Pape (Domaine St. Prefert</t>
  </si>
  <si>
    <t>3760279780009</t>
  </si>
  <si>
    <t>0646273 #15 Chasse Spleen Moulis En Medoc (Alias)</t>
  </si>
  <si>
    <t>3700274188844</t>
  </si>
  <si>
    <t>0645374 16 Seigneur De Grezette Malbec (Adp Sa)</t>
  </si>
  <si>
    <t>3555820565163</t>
  </si>
  <si>
    <t>0634154 06 Calon St. Georges St. Emilion (Jm Boidron</t>
  </si>
  <si>
    <t>851137001145</t>
  </si>
  <si>
    <t>0644450 #16 Clos Des Vignes (Maison Gardies)</t>
  </si>
  <si>
    <t>3760039380005</t>
  </si>
  <si>
    <t>0090472 J.P. Chenet Cabernet Syrah Organic Pays D'Oc</t>
  </si>
  <si>
    <t>0559906 #16 Pernand Vergelesses (Denis Pere &amp; Fils)</t>
  </si>
  <si>
    <t>0472092 15 Carmes De Rieussec Sauternes Hf (Nath. Johnsto</t>
  </si>
  <si>
    <t>3364420091480</t>
  </si>
  <si>
    <t>0639310 #75 Chateau Rieussec, Sauternes(Nath.Johnston)</t>
  </si>
  <si>
    <t>400006393104</t>
  </si>
  <si>
    <t>0639336 #88 Chateau Rieussec, Sauternes (Nath.Johnston)</t>
  </si>
  <si>
    <t>400006393364</t>
  </si>
  <si>
    <t>0639344 #90 Chateau Rieussec, Sauternes (Nath.Johnston)</t>
  </si>
  <si>
    <t>400006393449</t>
  </si>
  <si>
    <t>0639351 #01 Chateau Rieussec, Sauternes (Nath.Johnston)</t>
  </si>
  <si>
    <t>400006393517</t>
  </si>
  <si>
    <t>3364420090438</t>
  </si>
  <si>
    <t>0528364 #12 Pichon Baron Pauillac 6l (Nath. Johnston &amp; Fil</t>
  </si>
  <si>
    <t>3364420081986</t>
  </si>
  <si>
    <t>0639070 #95chateau Lafite Rothschild, Pauillac(Nath.Johnst</t>
  </si>
  <si>
    <t>400006390707</t>
  </si>
  <si>
    <t>0639153 #90chateau Lafite Rothschild, Pauillac(Nath.Johnst</t>
  </si>
  <si>
    <t>400006391537</t>
  </si>
  <si>
    <t>0639187 #03 Chateau Lafite Rothschild, Pauillac(Nath.Johns</t>
  </si>
  <si>
    <t>400006391872</t>
  </si>
  <si>
    <t>0639203 #04 Chateau Lafite Rothschild, Pauillac(Nath.Johns</t>
  </si>
  <si>
    <t>400006392039</t>
  </si>
  <si>
    <t>0639252 #96 Chateau Duhart Milon, Pauillac(Nath.Johnston)</t>
  </si>
  <si>
    <t>400006392527</t>
  </si>
  <si>
    <t>3364420090414</t>
  </si>
  <si>
    <t>0639369 #09 Chateau L'Evangile Pomerol(Nath.Johnston)</t>
  </si>
  <si>
    <t>400006393692</t>
  </si>
  <si>
    <t>0639377 #01 Chateau L'Evangile, Pomerol(Nath.Johnston)</t>
  </si>
  <si>
    <t>400006393777</t>
  </si>
  <si>
    <t>0639385 #82 Chateau L'Evangile, Pomerol (Nath.Johnston)</t>
  </si>
  <si>
    <t>400006393852</t>
  </si>
  <si>
    <t>0639401 #00 L'Evangile, Pomerol (Nath.Johnston)</t>
  </si>
  <si>
    <t>400006394019</t>
  </si>
  <si>
    <t>0639773 #05 Chateau L'Evangile Pomerol(Nath.Johnston)</t>
  </si>
  <si>
    <t>400006397737</t>
  </si>
  <si>
    <t>0184119 #16 Chateauneuf Du Pape Blanc (Domaine La Charb</t>
  </si>
  <si>
    <t>3760112171773</t>
  </si>
  <si>
    <t>0200956 #96 Latour Pauillac (Ulysse Cazabonne)</t>
  </si>
  <si>
    <t>3412959606429</t>
  </si>
  <si>
    <t>3760175850875</t>
  </si>
  <si>
    <t>0479659 17 Chateau De Nages Vielles Vignes White</t>
  </si>
  <si>
    <t>690604000140</t>
  </si>
  <si>
    <t>0042101 #16 Riesling Hugel Alsace (Hugel &amp; Fils)</t>
  </si>
  <si>
    <t>0021782 #15chevalier Montrachet Gc (Chateau De Puligny Montrac</t>
  </si>
  <si>
    <t>0452482 #16 Puligny Montrachet 1er Cailleret (De Montille)</t>
  </si>
  <si>
    <t>0452490 #16 Corton Charlemagne Grand Cru (Dom De Montille)</t>
  </si>
  <si>
    <t>0562215 #17 Puligny Montrachet Villages (Louis Jadot)</t>
  </si>
  <si>
    <t>3535928029316</t>
  </si>
  <si>
    <t>3535928013001</t>
  </si>
  <si>
    <t>0629741 #16 Mersault 1er Cru Les Charmes (Jadot)</t>
  </si>
  <si>
    <t>3535928013025</t>
  </si>
  <si>
    <t>0629758 #16 Mersault 1er Cru Les Perrieres (Jadot)</t>
  </si>
  <si>
    <t>3535928013100</t>
  </si>
  <si>
    <t>0629766 #16 Puligny-Montrachet 1er Cru Folatieres (Jadot)</t>
  </si>
  <si>
    <t>3535928013063</t>
  </si>
  <si>
    <t>0629774 #16 Chassagne-Montrachet Abbaye De Morgeot (Jadot)</t>
  </si>
  <si>
    <t>3535928013087</t>
  </si>
  <si>
    <t>0635003 #16 Batard Montrachet Gc (Louis Jadot)</t>
  </si>
  <si>
    <t>3535928012349</t>
  </si>
  <si>
    <t>0647057 #16 Dujac Puligny Montrachet 1er Les Folatieres</t>
  </si>
  <si>
    <t>400006470577</t>
  </si>
  <si>
    <t>0665760 #16louisjadotchassagne Montrachet Clos De Chapelle</t>
  </si>
  <si>
    <t>3535928012318</t>
  </si>
  <si>
    <t>0665778 #16louisj Chassagne Montrachet Chapelle 1500ml</t>
  </si>
  <si>
    <t>3535928012325</t>
  </si>
  <si>
    <t>0609560 #16 Bourgogne Blanc (Montille)</t>
  </si>
  <si>
    <t>0646299 #17 Saint-Veran (J.J. Vincent &amp; Fils)</t>
  </si>
  <si>
    <t>3760113370014</t>
  </si>
  <si>
    <t>0971887 13 Sauvignon Blanc Attitude (Pascal Jolivet)</t>
  </si>
  <si>
    <t>3490960130003</t>
  </si>
  <si>
    <t>0360693 #16 Grillet (Scea Vign Chateau Grillet)</t>
  </si>
  <si>
    <t>400006336446</t>
  </si>
  <si>
    <t>0967620 15 Moulin A Vent Chateau Des Jacques (Jadot)</t>
  </si>
  <si>
    <t>3535928007369</t>
  </si>
  <si>
    <t>0022723 #16 Pommard 1er Les Pezerolles (Dom De Montille)</t>
  </si>
  <si>
    <t>0022897 #16beaune 1er Les Sizies (Dom De Montille)</t>
  </si>
  <si>
    <t>0386060 #16 Corton Pougets Grand Cru Mg (Jadot)</t>
  </si>
  <si>
    <t>3535928012073</t>
  </si>
  <si>
    <t>3535928012011</t>
  </si>
  <si>
    <t>0436766 #16corton Pougets Grand Cru (Louis Jadot)</t>
  </si>
  <si>
    <t>3535928012059</t>
  </si>
  <si>
    <t>0452417 #16 Volnay 1er En Champans (De Montille)</t>
  </si>
  <si>
    <t>0452441 #16 Pommard 1er Les Rugiens Bas (De Montille)</t>
  </si>
  <si>
    <t>400004524418</t>
  </si>
  <si>
    <t>0452458 #16 Corton Du Roi Grand Cru (De Montille)</t>
  </si>
  <si>
    <t>0452474 #16 Vosne Romanee 1er Malconsorts Christiane (Dm)</t>
  </si>
  <si>
    <t>0609594 #16 Volnay 1er Les Brouillards (Montille)</t>
  </si>
  <si>
    <t>0609602 #16volnay 1er En Champans Mg(Montille)</t>
  </si>
  <si>
    <t>0609628 #16pommard 1er Les Pezerolles Mg (Montille)</t>
  </si>
  <si>
    <t>0609636 #16 Corton Clos Du Rio Gr Cru Mg(Montille)</t>
  </si>
  <si>
    <t>0609644 #16 Vosne Romanee 1er Aux Malconsorts (Montille)</t>
  </si>
  <si>
    <t>0609651 #16montagny 1er (Maison Montille)</t>
  </si>
  <si>
    <t>3535928013155</t>
  </si>
  <si>
    <t>3535928013179</t>
  </si>
  <si>
    <t>0629659 #16 Volnay 1er Cru Clos Des Chenes (Jadot)</t>
  </si>
  <si>
    <t>3535928013193</t>
  </si>
  <si>
    <t>0629667 #16 Nuit Saint Georges 1er Cru Boudots (Jadot)</t>
  </si>
  <si>
    <t>3535928013216</t>
  </si>
  <si>
    <t>0629683 #16 Chambolle Musigny 1er Cru Baudes (Jadot)</t>
  </si>
  <si>
    <t>3535928013254</t>
  </si>
  <si>
    <t>3535928013278</t>
  </si>
  <si>
    <t>0629717 #16 Corton Greves Grand Cru (Jadot)</t>
  </si>
  <si>
    <t>3535928013315</t>
  </si>
  <si>
    <t>0629725 #16 Chapelle Chambertin Grand Cru (Jadot)</t>
  </si>
  <si>
    <t>3535928012981</t>
  </si>
  <si>
    <t>0630129 #16 Ladoix (Jadot)</t>
  </si>
  <si>
    <t>3535928013131</t>
  </si>
  <si>
    <t>0634949 #14 Savigny Les Beaune La Dominode (Louis Jadot)</t>
  </si>
  <si>
    <t>3535928018518</t>
  </si>
  <si>
    <t>3535928011991</t>
  </si>
  <si>
    <t>0665786 #16louis Jadot Clos Saint Denis Grand Cru 1500ml</t>
  </si>
  <si>
    <t>3535928012219</t>
  </si>
  <si>
    <t>0665794 #16louis Jadot Clos Saint Denis Grand Cru 3000ml</t>
  </si>
  <si>
    <t>3535928012233</t>
  </si>
  <si>
    <t>0609552 #16 Bourgogne Rouge (Montille)</t>
  </si>
  <si>
    <t>0493890 #14 No 1 Corbieres (Scea Dom De La Cendri</t>
  </si>
  <si>
    <t>3760206540010</t>
  </si>
  <si>
    <t>0633073 14 Marquis De Mons Margaux (Compagnie Medocaine</t>
  </si>
  <si>
    <t>3388118593261</t>
  </si>
  <si>
    <t>0653485 #13 Cuvee De Ceps Centenaires Chasseloir(Cherea</t>
  </si>
  <si>
    <t>3352590000609</t>
  </si>
  <si>
    <t>0636589 #15 Vouvray Cuvee Constance (Domaine Huet)</t>
  </si>
  <si>
    <t>3421291500456</t>
  </si>
  <si>
    <t>0540195 #15 Clos D'Ora (Gerard Bertrand)</t>
  </si>
  <si>
    <t>3514123106435</t>
  </si>
  <si>
    <t>0644393 18 Naturae Cabernet Sauvignon (Gerard Bertrand)</t>
  </si>
  <si>
    <t>3514123108828</t>
  </si>
  <si>
    <t>0638551 16 Chateauneuf Du Pape Le Parvis (Ferraton</t>
  </si>
  <si>
    <t>3380650000818</t>
  </si>
  <si>
    <t>0031898 &gt;(V) Calvet Reserve Des Remparts Saint Emilion Aoc</t>
  </si>
  <si>
    <t>0041756 #16 Corton Charlemagne Grand Cru (Louis Latour)</t>
  </si>
  <si>
    <t>3566921161543</t>
  </si>
  <si>
    <t>0078261 #16 Chateau Corton Grancey Mg G.C. (Louis Latou</t>
  </si>
  <si>
    <t>3566923161589</t>
  </si>
  <si>
    <t>0644385 17 Cotes Du Rhone Villages Laudun Bord Elegance (B</t>
  </si>
  <si>
    <t>3217661025069</t>
  </si>
  <si>
    <t>0633065 09 Moulins De Citran Haut Medoc (Les Grands Chais</t>
  </si>
  <si>
    <t>3500610119231</t>
  </si>
  <si>
    <t>0646869 #10 Grand Puy Ducasse Pauillac (Les Grands Chais</t>
  </si>
  <si>
    <t>3760159850679</t>
  </si>
  <si>
    <t>0033852 16 Cairanne Cdr Vil. Creation (Brotte</t>
  </si>
  <si>
    <t>3217661025052</t>
  </si>
  <si>
    <t>0633891 15 Le Boscq St. Estephe Cru Bourgeois (Dourthe</t>
  </si>
  <si>
    <t>3258691531281</t>
  </si>
  <si>
    <t>3391180003484</t>
  </si>
  <si>
    <t>0280420 #16 Cote Rotie Les Becasses (Chapoutier)</t>
  </si>
  <si>
    <t>3391180004115</t>
  </si>
  <si>
    <t>0646349 #15 Quatuor Cote Rotie (Chapoutier</t>
  </si>
  <si>
    <t>3391180003002</t>
  </si>
  <si>
    <t>0638692 17 Cotes Du Rhone Organic (Domaine St. Jacques)</t>
  </si>
  <si>
    <t>3436964111099</t>
  </si>
  <si>
    <t>0488817 #16 Chablis 1er Cru Beauroy (Earl Sylvain Mosnier)</t>
  </si>
  <si>
    <t>3559213116109</t>
  </si>
  <si>
    <t>400002470151</t>
  </si>
  <si>
    <t>0965079 #13 Riesling Clos Sainte Hune (Trimbach)</t>
  </si>
  <si>
    <t>0391268 #16 Chab Bougros G.C Ct Bouguerots (William Fevre)</t>
  </si>
  <si>
    <t>3443620015141</t>
  </si>
  <si>
    <t>0087049 #16 Meursault Genevrieres (Bouchard Pere &amp; Fils)</t>
  </si>
  <si>
    <t>3337690183803</t>
  </si>
  <si>
    <t>0973206 #16 Bonnes Mares Bouchard Pere</t>
  </si>
  <si>
    <t>3337690184251</t>
  </si>
  <si>
    <t>0594655 #16 Laurus Hermitage Blanc (Gabriel Meffre)</t>
  </si>
  <si>
    <t>0163113 #14 Laurus Gigondas (Gabriel Meffre)</t>
  </si>
  <si>
    <t>3142920383416</t>
  </si>
  <si>
    <t>0381053 16 Laurus Cotes Du Rhone Villages (Gabriel Me</t>
  </si>
  <si>
    <t>3142920017922</t>
  </si>
  <si>
    <t>0648519 17 Pinot Noir Bourgogne (Cave Des Vignerons De Bel</t>
  </si>
  <si>
    <t>3436730017082</t>
  </si>
  <si>
    <t>0373373 &gt;(V) Pierre Sparr Gewürztraminer</t>
  </si>
  <si>
    <t>3263530020802</t>
  </si>
  <si>
    <t>0259788 17 Riesling Alsace (Joseph Cattin)</t>
  </si>
  <si>
    <t>0260240 16 Pinot Gris Grand Cru Hatschbourg (J. Catti</t>
  </si>
  <si>
    <t>3488330011168</t>
  </si>
  <si>
    <t>0594382 12 Chateau Sociando Mallet (Yvon Mau)</t>
  </si>
  <si>
    <t>3428431201105</t>
  </si>
  <si>
    <t>0646927 #11 Pibran Pauillac (Yvon Mau)</t>
  </si>
  <si>
    <t>3760020094522</t>
  </si>
  <si>
    <t>0315119 16 Pinot Gris Gold Medal Macon Alsace (Jean Geiler</t>
  </si>
  <si>
    <t>3273575200046</t>
  </si>
  <si>
    <t>0286393 17 Clos Des Mures Cdl (Paul Mas)</t>
  </si>
  <si>
    <t>0558007 16 Domaine Ott Chateau Romassan Aoc Bandol Rouge (Cham</t>
  </si>
  <si>
    <t>0645317 17 Mas De Tannes Rouge (Paul Mas)</t>
  </si>
  <si>
    <t>3760040431512</t>
  </si>
  <si>
    <t>0561290 16 Cotes Du Rhone Villages (Louis Bernard</t>
  </si>
  <si>
    <t>0646281 #05 La Dominique St. Emilion (Lestapis &amp; Co.</t>
  </si>
  <si>
    <t>400006462817</t>
  </si>
  <si>
    <t>0646877 #05 Branaire Ducru St. Julien (Lestapis</t>
  </si>
  <si>
    <t>400006468772</t>
  </si>
  <si>
    <t>0489963 18 Touraine Sauvignon (Domaine De La Renne)</t>
  </si>
  <si>
    <t>3760036850112</t>
  </si>
  <si>
    <t>0637876 17 Pouilly Fume (Seguin)</t>
  </si>
  <si>
    <t>3553590000006</t>
  </si>
  <si>
    <t>0648477 16 Moulin A Vent (Cave Du Chateau De Chenas)</t>
  </si>
  <si>
    <t>3760005091140</t>
  </si>
  <si>
    <t>0646851 #09 Marquis De Terme Margaux (Maison Sichel)</t>
  </si>
  <si>
    <t>3378281092005</t>
  </si>
  <si>
    <t>0574681 #05 Gevrey Chambertin (Leroy Sa)</t>
  </si>
  <si>
    <t>400005746819</t>
  </si>
  <si>
    <t>0632760 #11 Nuits St Georges 1er Cru Les Boudots (Leroy)</t>
  </si>
  <si>
    <t>400006327604</t>
  </si>
  <si>
    <t>0632778 #15 Richebourg Grand Cru (Domaine Leroy)</t>
  </si>
  <si>
    <t>400006327789</t>
  </si>
  <si>
    <t>0374264 16 Vieille Dynastie Lalande De Pomerol (Earl)</t>
  </si>
  <si>
    <t>3760172290223</t>
  </si>
  <si>
    <t>0209049 #17chablis Grand Cru Les Clos (Domaine Pinson)</t>
  </si>
  <si>
    <t>0390625 17 Muscadet S&amp;M Sur Lie (Dom. La Haute Fevrie)</t>
  </si>
  <si>
    <t>3760040922171</t>
  </si>
  <si>
    <t>0629980 15 Baracan Cadillac Cotes De Bordeaux (P. Montagna</t>
  </si>
  <si>
    <t>3700201711152</t>
  </si>
  <si>
    <t>0647065 10 Saint Hubert St. Emilion (Pierre Montagnac)</t>
  </si>
  <si>
    <t>3612040101707</t>
  </si>
  <si>
    <t>0636985 #15 Chateauneuf Du Pape Blanc (Dom. Des Senechaux</t>
  </si>
  <si>
    <t>3496168493308</t>
  </si>
  <si>
    <t>0485532 18 Saint Nabor Cotes Du Rhone Blanc (Nabor</t>
  </si>
  <si>
    <t>0636761 15 Magondeau Fronsac (Vignobles Goujon</t>
  </si>
  <si>
    <t>3760055231558</t>
  </si>
  <si>
    <t>0349761 #12 La Mission Haut-Brion Blanc Pessac-Leo/Gra.(Nath</t>
  </si>
  <si>
    <t>3364420065863</t>
  </si>
  <si>
    <t>0275826 #10 Chateau De Fargues Sauterns (Duclot)</t>
  </si>
  <si>
    <t>400002758266</t>
  </si>
  <si>
    <t>0263095 #10 La Mission Haut-Brion Pessac-Leognan (Joanne</t>
  </si>
  <si>
    <t>400002630951</t>
  </si>
  <si>
    <t>0263178 #10 Margaux (Ginestet)</t>
  </si>
  <si>
    <t>400002631781</t>
  </si>
  <si>
    <t>0266163 #10 Malescot St. Exupery Margaux (Alias)</t>
  </si>
  <si>
    <t>400002661634</t>
  </si>
  <si>
    <t>0475905 #15 Pontet Canet Pauillac (Veyret Latour)</t>
  </si>
  <si>
    <t>400004759056</t>
  </si>
  <si>
    <t>0476051 #15 Mouton Rothschild Pauillac (Joanne Bordeaux)</t>
  </si>
  <si>
    <t>400004760519</t>
  </si>
  <si>
    <t>0476341 #15 Mouton Rothschild Pauillac (Baron Philippe De</t>
  </si>
  <si>
    <t>400004763411</t>
  </si>
  <si>
    <t>0210690 #09 Beausejour Duffau-Lagarosse St. Emilion (C.V.G</t>
  </si>
  <si>
    <t>3258691396965</t>
  </si>
  <si>
    <t>0355545 #12 Le Pin Pomerol (Wings)</t>
  </si>
  <si>
    <t>400003555451</t>
  </si>
  <si>
    <t>0476366 #15 Cheval Blanc Saint Emilion (Maison Sichel)</t>
  </si>
  <si>
    <t>400004763664</t>
  </si>
  <si>
    <t>0666990 #15 Pavie Macquin St, Emilion (Joanne)</t>
  </si>
  <si>
    <t>400006669902</t>
  </si>
  <si>
    <t>0638700 15 Cotes Du Rhone La Muse Papilles (Montrius)</t>
  </si>
  <si>
    <t>3161412815013</t>
  </si>
  <si>
    <t>0635128 #15 Chassagne - Montrachet (Chateau Satenay)</t>
  </si>
  <si>
    <t>3760244400017</t>
  </si>
  <si>
    <t>0320499 (V) Cotes Catalanes Bastide Miraflors (Dom Lefage)</t>
  </si>
  <si>
    <t>0483313 16 Cotes Du Roussillon Narassa (Lafage</t>
  </si>
  <si>
    <t>3760031473323</t>
  </si>
  <si>
    <t>0644427 16 Crustaces Pinot Blanc Classique (Gustave Lorent</t>
  </si>
  <si>
    <t>3328770029005</t>
  </si>
  <si>
    <t>0445239 16 Pouilly-Fuisse Chaintre (Jean-Paul Paquet)</t>
  </si>
  <si>
    <t>3443050000113</t>
  </si>
  <si>
    <t>0400358 17chnf Du Pape Cuvee Tradition Rouge (Gonnet)</t>
  </si>
  <si>
    <t>0649582 17 Beaujolais Villages Cuve Ermitage (Pardon</t>
  </si>
  <si>
    <t>3570690000415</t>
  </si>
  <si>
    <t>0461871 #15 Clos Des Fees Cotes Roussillon (Herve Bizeul</t>
  </si>
  <si>
    <t>3569840615012</t>
  </si>
  <si>
    <t>0224790 #16 Chnf Cuvee Speciale (Tardieu Laurent)</t>
  </si>
  <si>
    <t>3760090790089</t>
  </si>
  <si>
    <t>0469163 #16 Morey St Denis 1er Les Faconnieres (M.Tawse)</t>
  </si>
  <si>
    <t>0561274 #14 Gevrey-Chambertin 1er Cru Champeaux (Marchand-</t>
  </si>
  <si>
    <t>0516161 #06 Haut Bergey (Bordelaise Grands Vins)</t>
  </si>
  <si>
    <t>3760111814060</t>
  </si>
  <si>
    <t>0648113 #03 Meursault Village (Roche De Bellene</t>
  </si>
  <si>
    <t>3760191282414</t>
  </si>
  <si>
    <t>0633040 16 Clos Bel Air Montagne St. Emilion</t>
  </si>
  <si>
    <t>660363085160</t>
  </si>
  <si>
    <t>0647073 14 Badine De La Patache Pomerol (Vintex</t>
  </si>
  <si>
    <t>714153240649</t>
  </si>
  <si>
    <t>0635854 17 Sauvignon Blanc Ohh Poitou (Les Grands Chais</t>
  </si>
  <si>
    <t>3176780036748</t>
  </si>
  <si>
    <t>0511204 16 Cotes Du Jura V.V. Marcel Cabelier (Les Grands</t>
  </si>
  <si>
    <t>3570590108174</t>
  </si>
  <si>
    <t>HENDERIK &amp; CO. LIMITED</t>
  </si>
  <si>
    <t>0446815 #16 Chnf Les Hauts Lieux (De La Vieille Julienne)</t>
  </si>
  <si>
    <t>3760169470959</t>
  </si>
  <si>
    <t>0490276 #14ch Malartic Lagraviere P.Leognan Gcc (Bordina</t>
  </si>
  <si>
    <t>0647107 15 Confidences De Prieure-Lichine Margaux</t>
  </si>
  <si>
    <t>3700274192018</t>
  </si>
  <si>
    <t>0646935 #15 Fonbel St. Emilion Grand Cru (Alias)</t>
  </si>
  <si>
    <t>3700274189261</t>
  </si>
  <si>
    <t>0644435 15 Essenciel Red (Chateau Paradis)</t>
  </si>
  <si>
    <t>3760021773112</t>
  </si>
  <si>
    <t>0964585 #16chnf Du Pape Boisrenard Rg Beaurenard(Paul</t>
  </si>
  <si>
    <t>3368885116610</t>
  </si>
  <si>
    <t>MEDOVINO IMPORTS INC.</t>
  </si>
  <si>
    <t>0635318 #15 Mercury 1er Cru Les Crets (Suremain</t>
  </si>
  <si>
    <t>3760009420847</t>
  </si>
  <si>
    <t>WINE SOLUTIONS</t>
  </si>
  <si>
    <t>0648048 #16 Ladoix 1er Cru En Naget Blanc (Maratray</t>
  </si>
  <si>
    <t>3760138462459</t>
  </si>
  <si>
    <t>0633859 14 Lions De Suduiraut (Sas Salin</t>
  </si>
  <si>
    <t>3760020104917</t>
  </si>
  <si>
    <t>0639062 #86chateau Lafite Rothschild, Pauillac(Nath.Johnst</t>
  </si>
  <si>
    <t>400006390622</t>
  </si>
  <si>
    <t>3364420090704</t>
  </si>
  <si>
    <t>0639096 #00chateau L'Evangile Pomerol(Nath.Johnston)</t>
  </si>
  <si>
    <t>400006390967</t>
  </si>
  <si>
    <t>0437079 16 Cotes Du Rhone 100% (Xavier)</t>
  </si>
  <si>
    <t>3760048730518</t>
  </si>
  <si>
    <t>0635821 15 Coteaux Du Layon Le Petit Clos (Domaine Landera</t>
  </si>
  <si>
    <t>3760035480051</t>
  </si>
  <si>
    <t>0635896 17 Muscadet Sevre &amp; Maine (Langlois-Chateau</t>
  </si>
  <si>
    <t>3382250000526</t>
  </si>
  <si>
    <t>0508432 #16 Chablis 1er Montee De Tonnerre (Louis Jadot)</t>
  </si>
  <si>
    <t>3535928014169</t>
  </si>
  <si>
    <t>0048330 #17 Puligny-Montrachet 1er Cl. Mouchere (Boil</t>
  </si>
  <si>
    <t>0375774 #17 Meursault 1er Les Genevrieres (Henri Boillot)</t>
  </si>
  <si>
    <t>0626804 #17 Corton Charlemagne Grand Cru (Boillot)</t>
  </si>
  <si>
    <t>0626846 #17meursault 1er Cru Les Poruzots (Boillot</t>
  </si>
  <si>
    <t>0626861 #17meursault Village (Henri Boillot)</t>
  </si>
  <si>
    <t>0626879 #17bourgogne Chardonnay (Maison H. Boillot)</t>
  </si>
  <si>
    <t>0633644 #16 Chateau Griller Cotes Du Rhone Blanc (Chateau Grillet)</t>
  </si>
  <si>
    <t>FRANCE WHITE - OTHER</t>
  </si>
  <si>
    <t>400004964559</t>
  </si>
  <si>
    <t>0497099 #16 Savignan Arbois (Domaine De Pelican)</t>
  </si>
  <si>
    <t>400004970994</t>
  </si>
  <si>
    <t>0048405 #17 Volnay 1er Cru Les Chevrets (Henri Boillot)</t>
  </si>
  <si>
    <t>0048413 #17volnay 1er Cru Les Fremiets (Henri Boillot)</t>
  </si>
  <si>
    <t>0121319 #15 Beaune 1er Cru Boucherottes (Louis Jadot)</t>
  </si>
  <si>
    <t>3535928018532</t>
  </si>
  <si>
    <t>0629675 #16 Vosne Romanee Villages (Jadot)</t>
  </si>
  <si>
    <t>3535928013230</t>
  </si>
  <si>
    <t>0632406 #16 Vosne Romanee Villages (Domaine D'Eugenie)</t>
  </si>
  <si>
    <t>400006324061</t>
  </si>
  <si>
    <t>0632414 #16 Vosne Romanee Clos D'Eugenie (Domaine D'Eugeni</t>
  </si>
  <si>
    <t>400006324146</t>
  </si>
  <si>
    <t>0632422 #16 Vosne Romanee 1er Les Brulees (Domaine D'Eugen</t>
  </si>
  <si>
    <t>400006324221</t>
  </si>
  <si>
    <t>0632430 #16 Echezeaux Grand Cru (Domaine D'Eugenie)</t>
  </si>
  <si>
    <t>400006324306</t>
  </si>
  <si>
    <t>0632455 #16 Grands Echezeaux Grand Cru (Domaine D'Eugenie)</t>
  </si>
  <si>
    <t>400006324559</t>
  </si>
  <si>
    <t>0632463 #16 Clos Vougeot Grand Cru (Domaine D'Eugenie)</t>
  </si>
  <si>
    <t>400006324634</t>
  </si>
  <si>
    <t>0725804 13 Chorey-Les-Beaune (Louis Jadot)</t>
  </si>
  <si>
    <t>3535928023345</t>
  </si>
  <si>
    <t>0531244 #17 Roussanne V.V. Chateau De Beaucastel (Dom. Perrin)</t>
  </si>
  <si>
    <t>633135172139</t>
  </si>
  <si>
    <t>0596098 #17chnf Du Pape Beaucastel V.V. Wh (Perrin &amp; Fils</t>
  </si>
  <si>
    <t>0017400 16 Gigondas Romane Machotte (Pierre Amadieu)</t>
  </si>
  <si>
    <t>0120691 #16 Gewürztraminer G.C. Furstentum (Weinbach)</t>
  </si>
  <si>
    <t>3434040016047</t>
  </si>
  <si>
    <t>0633875 08 Malescasse Haut-Medoc (Cordier)</t>
  </si>
  <si>
    <t>3760235980290</t>
  </si>
  <si>
    <t>0648436 17 Aligote Blason De Bourgogne (Union Des Vignero</t>
  </si>
  <si>
    <t>3340778003764</t>
  </si>
  <si>
    <t>0648428 17 Pinot Noir Blason De Bourgogne (Union Des Vigne</t>
  </si>
  <si>
    <t>3340778003757</t>
  </si>
  <si>
    <t>0380741 18 Viognier (Guillaume Aurele)</t>
  </si>
  <si>
    <t>3760143141172</t>
  </si>
  <si>
    <t>0991893 17 Chablis 1er Cru Vaillons V.V. Laroche (Advini)</t>
  </si>
  <si>
    <t>3292060014418</t>
  </si>
  <si>
    <t>0078428 #16 Montrachet (Louis Latour)</t>
  </si>
  <si>
    <t>3566921162595</t>
  </si>
  <si>
    <t>0633669 10 Les Fiefs De Lagrange Aop (Dulong Calvet</t>
  </si>
  <si>
    <t>3500610078118</t>
  </si>
  <si>
    <t>0179598 #16 Romanee St. Vivant Les Quatre Journaux (L. Lat</t>
  </si>
  <si>
    <t>3566921163431</t>
  </si>
  <si>
    <t>0646794 17 Viognier Fruits Sauvages (Abbots &amp; Delaunay)</t>
  </si>
  <si>
    <t>3760011572541</t>
  </si>
  <si>
    <t>658936661019</t>
  </si>
  <si>
    <t>3258691599779</t>
  </si>
  <si>
    <t>0636563 15 Pouilly Fuisse Les Vieux Murs (Jean Loron</t>
  </si>
  <si>
    <t>3298660024703</t>
  </si>
  <si>
    <t>0077073 #16 Pommard 1er Cru (Bouchard Pere &amp; Fils)</t>
  </si>
  <si>
    <t>3337690183834</t>
  </si>
  <si>
    <t>0661330 #16gevrey-Chambertin (Bouchard Pere &amp; Fils)</t>
  </si>
  <si>
    <t>3337690182738</t>
  </si>
  <si>
    <t>0609784 #16cornas Jouvet (Francois Villard)</t>
  </si>
  <si>
    <t>0525105 11la Cheteau Vouvray Les Loges(Vinival)</t>
  </si>
  <si>
    <t>3338580029270</t>
  </si>
  <si>
    <t>0082974 #14 Chablis Grand Cru Grenouilles (La Chablisienne</t>
  </si>
  <si>
    <t>3332418003258</t>
  </si>
  <si>
    <t>GRAPE BRANDS LTD.</t>
  </si>
  <si>
    <t>0637900 #16 Chateauneuf Du Pape Blanc (R Duvernay)</t>
  </si>
  <si>
    <t>3760256772003</t>
  </si>
  <si>
    <t>0634014 14 Gaumaran Medoc (Les Vignerons D'Uni-Medoc)</t>
  </si>
  <si>
    <t>3760052370120</t>
  </si>
  <si>
    <t>0520973 #15bourgogne Aligote (Domaine Leroy)</t>
  </si>
  <si>
    <t>0520999 #11pommard Les Vignots (Domaine Leroy)</t>
  </si>
  <si>
    <t>0521005 #13 Vosne Romanee Aux Genaivrieres(Domaine Leroy)</t>
  </si>
  <si>
    <t>0521039 #11 Vosne Romanee 1er Les Beaux Monts (Dom. Leroy)</t>
  </si>
  <si>
    <t>0635748 #09 D'Arche Sauternes (Darvina)</t>
  </si>
  <si>
    <t>3760138250728</t>
  </si>
  <si>
    <t>HEXAGON WINES</t>
  </si>
  <si>
    <t>0635805 15 Morgon Le Griottier (J. M. Dupre)</t>
  </si>
  <si>
    <t>3760011903574</t>
  </si>
  <si>
    <t>0544437 #16 White (Mas De Daumas Gassac)</t>
  </si>
  <si>
    <t>3660181000021</t>
  </si>
  <si>
    <t>0639898 #11 Cuvee Comte Philippe (Chateau Cabidos)</t>
  </si>
  <si>
    <t>3760240630050</t>
  </si>
  <si>
    <t>IMPRESE INC.</t>
  </si>
  <si>
    <t>0043711 00 Chateau Chambeau St. Emilion (Dubos Freres)</t>
  </si>
  <si>
    <t>3341210372745</t>
  </si>
  <si>
    <t>0644468 17 Languedoc Red (M. Chapoutier)</t>
  </si>
  <si>
    <t>3700967700957</t>
  </si>
  <si>
    <t>0638650 16 Vacqueyras Beaumirail (Caves Gigondas</t>
  </si>
  <si>
    <t>3142910143914</t>
  </si>
  <si>
    <t>0666982 #15 Fleur Cardinale St. Emilion (Joanne)</t>
  </si>
  <si>
    <t>3760206981516</t>
  </si>
  <si>
    <t>0354191 17 Cotes Catalanes Cuvee Nicolas (Lafage)</t>
  </si>
  <si>
    <t>795898000422</t>
  </si>
  <si>
    <t>AZUREAU WINE AGENCY</t>
  </si>
  <si>
    <t>0470336 15 Le Versant Sauvignon Blanc</t>
  </si>
  <si>
    <t>3298020159939</t>
  </si>
  <si>
    <t>0171090 17 Le Peyrat Ct. De Castillon (Maison Riviere Fils</t>
  </si>
  <si>
    <t>3495330430714</t>
  </si>
  <si>
    <t>0646364 #10 Latour Martillac Blanc Pessac Leognan (Barton</t>
  </si>
  <si>
    <t>3508691110406</t>
  </si>
  <si>
    <t>0647008 10 D'Agassac Haut Medoc (Anthony Barton)</t>
  </si>
  <si>
    <t>3760142051106</t>
  </si>
  <si>
    <t>0636233 10 Rouge Fut De Chene (Camillle Gaucheraud</t>
  </si>
  <si>
    <t>3760102170106</t>
  </si>
  <si>
    <t>BANQPAY INTERNATIONAL</t>
  </si>
  <si>
    <t>0636746 10 Primo Du Chateau La Clide St. Emilion (Desplat</t>
  </si>
  <si>
    <t>3503405520106</t>
  </si>
  <si>
    <t>0405688 15 Chateau De Pitray Castillon Ct Bordeaux (Sobovi</t>
  </si>
  <si>
    <t>3760022344298</t>
  </si>
  <si>
    <t>0254375 17 Savoie Roussette (Jean Perrier &amp; Fils</t>
  </si>
  <si>
    <t>3279984000048</t>
  </si>
  <si>
    <t>0272112 15 Savoie Aoc Mondeuse (Jean Perrier &amp; Fils)</t>
  </si>
  <si>
    <t>3279984000024</t>
  </si>
  <si>
    <t>0490524 #15 Cm 1er Chenevotees Mont Chauve (Famille Picard</t>
  </si>
  <si>
    <t>0635847 17 Vouvray Sec Domaine De La Gaverie (Pinsonniere</t>
  </si>
  <si>
    <t>851509005276</t>
  </si>
  <si>
    <t>0639542 #16 Crozes Hermitage Blanc Roche Blanche (Belle</t>
  </si>
  <si>
    <t>3760040318295</t>
  </si>
  <si>
    <t>0538371 16 Apremont Blanc Savoie (Sabot De Venus</t>
  </si>
  <si>
    <t>3270591500310</t>
  </si>
  <si>
    <t>0696567 #15 Moulin A Vent Croix Verillats (Chateau Moulin A Ve</t>
  </si>
  <si>
    <t>3760113491962</t>
  </si>
  <si>
    <t>0538769 #13 Nuits-Saint-Georges 1er Vaucrains (Marchand-Ta</t>
  </si>
  <si>
    <t>3770000674033</t>
  </si>
  <si>
    <t>4000056127498</t>
  </si>
  <si>
    <t>0562835 15chambolle-Musigny (Marchand-Tawse)</t>
  </si>
  <si>
    <t>0688465 15 Lalande De Chateau Tifayne Blanc (Passion Des V</t>
  </si>
  <si>
    <t>3700347560041</t>
  </si>
  <si>
    <t>0633867 14 La Grace Dieu St. Emilion Grand Cru (Gilbert E</t>
  </si>
  <si>
    <t>3760132390581</t>
  </si>
  <si>
    <t>0484139 17 Sauvignon Blanc Vdp Cotes Gascogne (Chateau Tariquet)</t>
  </si>
  <si>
    <t>3359880123314</t>
  </si>
  <si>
    <t>0534339 16 Fleurie (Vaucher Pere &amp; Fils)</t>
  </si>
  <si>
    <t>0485839 15 Marcel Cabelier Cotes Du Jura Vv (Grands Chais)</t>
  </si>
  <si>
    <t>3570590109324</t>
  </si>
  <si>
    <t>0540237 #10 Chateau Chalon Domaine De Savagny (Les Grands</t>
  </si>
  <si>
    <t xml:space="preserve">  620 ML</t>
  </si>
  <si>
    <t>3570590109683</t>
  </si>
  <si>
    <t>0536664 #16 Vosne Romanee Aux Reas (Anne Francoise Gros)</t>
  </si>
  <si>
    <t>3760009160460</t>
  </si>
  <si>
    <t>0499632 #16chnf Du Pape Charles Giraud (Dom Saint Prefert</t>
  </si>
  <si>
    <t>3760279780047</t>
  </si>
  <si>
    <t>CRU WINE MERCHANTS</t>
  </si>
  <si>
    <t>0644666 16 Les Complices (Chateau Puech-Haut)</t>
  </si>
  <si>
    <t>3760075211462</t>
  </si>
  <si>
    <t>0323212 #15 Chateau Dufort Vivens Margaux (Alias</t>
  </si>
  <si>
    <t>3700274189438</t>
  </si>
  <si>
    <t>0634055 14 L'Eclat De Tour De Pez (Gericot)</t>
  </si>
  <si>
    <t>3760050842667</t>
  </si>
  <si>
    <t>0648295 10 Les Ormes St. Julien (Les Ormes)</t>
  </si>
  <si>
    <t>3760104200146</t>
  </si>
  <si>
    <t>0644518 18 Classic White Igp Pays D'Herault (Moulin Gassac</t>
  </si>
  <si>
    <t>898981000467</t>
  </si>
  <si>
    <t>ORIGIN WINE AND SPIRITS</t>
  </si>
  <si>
    <t>0648725 #15 Larmanela Red (Bergerie Du Capucin)</t>
  </si>
  <si>
    <t>3770002610251</t>
  </si>
  <si>
    <t>POD</t>
  </si>
  <si>
    <t>0034991 La Vieille Ferme Luberon Blanc Aoc</t>
  </si>
  <si>
    <t>0298505 La Vieille Ferme Luberon Blanc Aoc</t>
  </si>
  <si>
    <t>0636191 15 Laffitte Carcasset Cru Bourgeois St. Estephe</t>
  </si>
  <si>
    <t>3661303110093</t>
  </si>
  <si>
    <t>0286344 17 Cuvee Philippine Cdrv (Dom. Les Grands Bois)</t>
  </si>
  <si>
    <t>3364420091732</t>
  </si>
  <si>
    <t>3760112171858</t>
  </si>
  <si>
    <t>0297218 #16 Pommard 1er Cru Epenots-Fontaine</t>
  </si>
  <si>
    <t>3460691012169</t>
  </si>
  <si>
    <t>0738120 15 Haut Selve Graves (Leda)</t>
  </si>
  <si>
    <t>659651090269</t>
  </si>
  <si>
    <t>0645333 17 Jacquere Savoie (Domaine D'Idylle)</t>
  </si>
  <si>
    <t>3464230003007</t>
  </si>
  <si>
    <t>0007179 16 Saumur-Champigny(Dom.Langlois-Ch.)</t>
  </si>
  <si>
    <t>3382250000359</t>
  </si>
  <si>
    <t>0668855 17 Briot Blanc Bordeaux (Ducourt)</t>
  </si>
  <si>
    <t>3287140000054</t>
  </si>
  <si>
    <t>0696674 #16le Moine Pulignymontrachet1erchampgain Blanc (L.M.</t>
  </si>
  <si>
    <t>400006966742</t>
  </si>
  <si>
    <t>0696724 #16le Moine Criots Batard Montrachet Gc(L.M.Sas)</t>
  </si>
  <si>
    <t>400006967244</t>
  </si>
  <si>
    <t>0421792 #16chambolle Musigny Les Feusselottes(Lucien Le Mo</t>
  </si>
  <si>
    <t>400004217921</t>
  </si>
  <si>
    <t>0696740 #16le Moine Pommard 1er Les Epenots(L.M.Sas)</t>
  </si>
  <si>
    <t>400006967404</t>
  </si>
  <si>
    <t>0696757 #16le Moine Chambollemusigny1er Les Baudes(L.M.Sas</t>
  </si>
  <si>
    <t>400006967572</t>
  </si>
  <si>
    <t>0696765 #16le Moine Corton Clos Du Roi Gr. Cru(L.M.Sas)</t>
  </si>
  <si>
    <t>400006967657</t>
  </si>
  <si>
    <t>0688663 #16jaboulet Hermitage Maison Bleue Red (Paul Jabou</t>
  </si>
  <si>
    <t>3105710350166</t>
  </si>
  <si>
    <t>633135172108</t>
  </si>
  <si>
    <t>0010380 18 Chablis (Moillard)</t>
  </si>
  <si>
    <t>3180421003143</t>
  </si>
  <si>
    <t>0948182 18 Muscadet La Griffe Bernard Chereau (Chereau-Ca</t>
  </si>
  <si>
    <t>0121723 16 Chateauneuf Du Pape (Domaine Chante Perdrix</t>
  </si>
  <si>
    <t>3760016380028</t>
  </si>
  <si>
    <t>3386850112016</t>
  </si>
  <si>
    <t>0074229 17 Cotes Du Rhone Vill.Plan De Dieu Rg(Ferrat</t>
  </si>
  <si>
    <t>3380650001372</t>
  </si>
  <si>
    <t>0959627 16 Chateauneuf Du Pape (Chateau Mont-Redon)</t>
  </si>
  <si>
    <t>3379931116317</t>
  </si>
  <si>
    <t>0648469 17 Chblis 1er Cur Les Beauroys (Domaine Laroche)</t>
  </si>
  <si>
    <t>3292060008868</t>
  </si>
  <si>
    <t>0010489 #17chartron Et Trebuchet Pouilly Fuisse(Francois M</t>
  </si>
  <si>
    <t>3357400130101</t>
  </si>
  <si>
    <t>0503904 15 Clarke Listrac Medoc (Edmund De Rothsc</t>
  </si>
  <si>
    <t>658936401011</t>
  </si>
  <si>
    <t>0172460 #16 Corton-Charlemagne Grand Cru(Bouchard P &amp;</t>
  </si>
  <si>
    <t>3337690184008</t>
  </si>
  <si>
    <t>0077065 #15 Savigny Beaune Lavieres Dom. (Bouchard Pe</t>
  </si>
  <si>
    <t>3337690177017</t>
  </si>
  <si>
    <t>0714998 (V) Cote De Beaune-Villages (Bouchard P &amp; F)</t>
  </si>
  <si>
    <t>3337690104105</t>
  </si>
  <si>
    <t>0648527 17 St. Amour Bel Air Clochers (Bel-Air)</t>
  </si>
  <si>
    <t>3436730018096</t>
  </si>
  <si>
    <t>0633883 15 Trianon De Larigaudiere Margaux (G. Mour &amp; Fils</t>
  </si>
  <si>
    <t>3491871013584</t>
  </si>
  <si>
    <t>0368175 16 Boutisse Grand Cru St-Emilion (Samazeuilh)</t>
  </si>
  <si>
    <t>3760193356618</t>
  </si>
  <si>
    <t>0645325 14 Caudios Minervois (Chateau D'Agel)</t>
  </si>
  <si>
    <t>3760001390209</t>
  </si>
  <si>
    <t>0473793 #17mercurey 1er Cru La Cailloute Monopole</t>
  </si>
  <si>
    <t>3495796111172</t>
  </si>
  <si>
    <t>0630012 15 Vieux Puit Blaye Cotes De Bordeaux (Vieux Puit)</t>
  </si>
  <si>
    <t>3760225540749</t>
  </si>
  <si>
    <t>0667139 #16 Riesling Grand Cru Schlossberg (Martin Schaetz</t>
  </si>
  <si>
    <t>3493290016351</t>
  </si>
  <si>
    <t>0340893 18 Chateau De Sancerre Blanc</t>
  </si>
  <si>
    <t>3760276060081</t>
  </si>
  <si>
    <t>0648543 15 Pinot Noir Vielles Vignes (St. Germain</t>
  </si>
  <si>
    <t>3379810105005</t>
  </si>
  <si>
    <t>0524850 #16 Magrez Fombrauge Blanc (Maison Ginestet)</t>
  </si>
  <si>
    <t>400005248504</t>
  </si>
  <si>
    <t>0525972 #16 Puygueraud Blanc Ct De Francs (Nath Johnston)</t>
  </si>
  <si>
    <t>3364420081542</t>
  </si>
  <si>
    <t>0525980 #16 Les Charmes Godard Blanc (Nath Johnston)</t>
  </si>
  <si>
    <t>3364420081566</t>
  </si>
  <si>
    <t>0528547 #16 De Chantegrive Caroline Blanc Graves (N Johnston)</t>
  </si>
  <si>
    <t>3364420081665</t>
  </si>
  <si>
    <t>0528950 #16 Chateau Brown Blanc Pessac Leognan (Joanne Bordeaux</t>
  </si>
  <si>
    <t>3760208651202</t>
  </si>
  <si>
    <t>0529982 #16 Malartic Lagraviere Blanc Pessac Leognan (J Brdx)</t>
  </si>
  <si>
    <t>400005299827</t>
  </si>
  <si>
    <t>0530212 #16 Les Hauts De Smith Haut Lafite Blanc (J Bordeaux)</t>
  </si>
  <si>
    <t>400005302121</t>
  </si>
  <si>
    <t>0530824 #16 Ailes D'Argent Bordeaux (Nathan Johnston)</t>
  </si>
  <si>
    <t>3364420082556</t>
  </si>
  <si>
    <t>0530857 #16 Domaine De Chevalier Blanc Pessac Leognan (Nj)</t>
  </si>
  <si>
    <t>3760115295643</t>
  </si>
  <si>
    <t>0531020 #16 Pape Clement Blanc Pessac Leognan (N Johnston)</t>
  </si>
  <si>
    <t>3364420083409</t>
  </si>
  <si>
    <t>0531038 #16 La Mission Haut Brion Blanc Pessac Leognan (Nj)</t>
  </si>
  <si>
    <t>3364420082815</t>
  </si>
  <si>
    <t>0531129 #16 Carbonnieux Blanc Pessac Leognan (N Johnston)</t>
  </si>
  <si>
    <t>3364420082389</t>
  </si>
  <si>
    <t>0531970 #16 Chateau Haut Brion Blanc Pessac Leognan (Nath John)</t>
  </si>
  <si>
    <t>3364420082792</t>
  </si>
  <si>
    <t>0532192 #16 Smith Haut Lafitte Blanc P. Leognan (Sichel)</t>
  </si>
  <si>
    <t>400005321924</t>
  </si>
  <si>
    <t>0533125 #16 Chateau De Fieuzal Blanc Pessac Leognan (N Jhnston)</t>
  </si>
  <si>
    <t>3364420082457</t>
  </si>
  <si>
    <t>0533372 #16 Blanc De Lynch Bages Bordeaux (Nath Johnston)</t>
  </si>
  <si>
    <t>3364420082518</t>
  </si>
  <si>
    <t>0533455 #16 Pavillon Blanc Bordeaux (Nathan Johnston)</t>
  </si>
  <si>
    <t>3364420083287</t>
  </si>
  <si>
    <t>0523498 #16 Doisy Vedrines Barsac Hf (Joanne Bordeaux)</t>
  </si>
  <si>
    <t>3277031706868</t>
  </si>
  <si>
    <t>0524660 #16 Lafaurie Peyraguey Sauternes Hf (J Bordeaux)</t>
  </si>
  <si>
    <t>400005246609</t>
  </si>
  <si>
    <t>0524801 #16 La Tour Blanche Hf Sauternes (Joanne Bordeaux)</t>
  </si>
  <si>
    <t>400005248016</t>
  </si>
  <si>
    <t>0525709 #16 Lafaurie Peyraguey Sauternes Hf (Nath Johnston</t>
  </si>
  <si>
    <t>3364420081481</t>
  </si>
  <si>
    <t>0526186 #16 Clos Ht Peyraguey Sauternes Hf (Nath Johnston)</t>
  </si>
  <si>
    <t>3760238661622</t>
  </si>
  <si>
    <t>0532416 #16 Haut Bergeron Sauternes (Duclot)</t>
  </si>
  <si>
    <t>400005324161</t>
  </si>
  <si>
    <t>0532655 #16 Carmes De Rieussec Sauternes (Mahler-Besse)</t>
  </si>
  <si>
    <t>400005326554</t>
  </si>
  <si>
    <t>0524074 #16 Chateau Canon Pecresse Fronsac (Jnne Bordeaux)</t>
  </si>
  <si>
    <t>400005240744</t>
  </si>
  <si>
    <t>0528620 #16 Chateau Le Conseiller Bordeaux Sup (N Johnston)</t>
  </si>
  <si>
    <t>3364420081689</t>
  </si>
  <si>
    <t>0522623 #16 Reysson Haut Medoc (Cvbg)</t>
  </si>
  <si>
    <t>3258691559551</t>
  </si>
  <si>
    <t>0522722 #16 Haut Bergey Pessac Leognan (Ulysse Cazabonne)</t>
  </si>
  <si>
    <t>400005227226</t>
  </si>
  <si>
    <t>0523480 #16 Senejac Haut Medoc (Nath. Johnston &amp; Fils)</t>
  </si>
  <si>
    <t>3364420081313</t>
  </si>
  <si>
    <t>0523910 #16 Angludet Margaux (Maison Sichel)</t>
  </si>
  <si>
    <t>400005239106</t>
  </si>
  <si>
    <t>0524710 #16 Caronne Ste Gemme Ht Medoc (Cvbg)</t>
  </si>
  <si>
    <t>3450460075167</t>
  </si>
  <si>
    <t>0524835 #16 Prieure Lichine Margaux (Maison Sichel)</t>
  </si>
  <si>
    <t>400005248351</t>
  </si>
  <si>
    <t>0524900 #16 Chateau La Gurgue Margaux (Joanne Bordeaux)</t>
  </si>
  <si>
    <t>3760268692177</t>
  </si>
  <si>
    <t>0525790 #16 Alter Ego Margaux (Joanne Bordeaux)</t>
  </si>
  <si>
    <t>400005257902</t>
  </si>
  <si>
    <t>0525915 #16 Alter Ego Margaux (Maison Sichel)</t>
  </si>
  <si>
    <t>400005259159</t>
  </si>
  <si>
    <t>0526020 #16 La Tour Carnet Haut Medoc (Jne Bordeaux)</t>
  </si>
  <si>
    <t>3760117903744</t>
  </si>
  <si>
    <t>0526152 #16 Chateau Les Grands Chenes Medoc (Nath Johnston)</t>
  </si>
  <si>
    <t>3760117793390</t>
  </si>
  <si>
    <t>0526160 #16 Chateau Meyney Saint Estephe (Joanne Bordeaux)</t>
  </si>
  <si>
    <t>400005261602</t>
  </si>
  <si>
    <t>0526178 #16 Chateau Clauzet Saint Estephe (Joanne Bordeaux)</t>
  </si>
  <si>
    <t>400005261787</t>
  </si>
  <si>
    <t>0526202 #16 D'Arsac Margaux (Joanne Bordeaux)</t>
  </si>
  <si>
    <t>400005262029</t>
  </si>
  <si>
    <t>0526285 #16 Chateau D'Agassac Haut Medoc (Maison Ginestet)</t>
  </si>
  <si>
    <t>400005262852</t>
  </si>
  <si>
    <t>0526335 #16 Beaumont Haut Medoc (Maison Sichel)</t>
  </si>
  <si>
    <t>400005263354</t>
  </si>
  <si>
    <t>0526509 #16 Chateau La Lagune Haut Medoc (Maison Sichel)</t>
  </si>
  <si>
    <t>400005265099</t>
  </si>
  <si>
    <t>0526574 #16 Chateau Kirwan Margaux (Joanne Bordaux)</t>
  </si>
  <si>
    <t>3263070043521</t>
  </si>
  <si>
    <t>0526582 #16 Clos Du Marquis Saint Julien (Joanne Bordeaux)</t>
  </si>
  <si>
    <t>400005265822</t>
  </si>
  <si>
    <t>0526608 #16 Chateau Palmer Margaux (Maison Sichel)</t>
  </si>
  <si>
    <t>400005266089</t>
  </si>
  <si>
    <t>0528430 #16 Chateau Cantemerle Haut Medoc (Maison Sichel)</t>
  </si>
  <si>
    <t>400005284304</t>
  </si>
  <si>
    <t>0528455 #16 Chateau Cantemerle Haut Medoc (Nath Johnston)</t>
  </si>
  <si>
    <t>3364420081788</t>
  </si>
  <si>
    <t>0528562 #16 Chateau Du Tertre Margaux (Joanne Bordeaux)</t>
  </si>
  <si>
    <t>3760126362587</t>
  </si>
  <si>
    <t>0528588 #16 Branaire Ducru St Julien (Nath Johnston)</t>
  </si>
  <si>
    <t>3364420081726</t>
  </si>
  <si>
    <t>0528679 #16 Chateau Lynch Bages Pauillac (Joanne Bordeaux)</t>
  </si>
  <si>
    <t>3760020135546</t>
  </si>
  <si>
    <t>0528695 #16 Chateau Palmer Margaux (Joanne Bordeaux)</t>
  </si>
  <si>
    <t>400005286957</t>
  </si>
  <si>
    <t>0528703 #16 Chateau Langoa Barton St Julien (Joanne Bordeaux)</t>
  </si>
  <si>
    <t>400005287039</t>
  </si>
  <si>
    <t>0528760 #16 Reserve De La Comtesse Pauillac (Maisn Sichel)</t>
  </si>
  <si>
    <t>400005287602</t>
  </si>
  <si>
    <t>0528778 #16 Reserve De La Comtesse Pauillac (Msn Sichel)</t>
  </si>
  <si>
    <t>400005287787</t>
  </si>
  <si>
    <t>0528794 #16 Chateau Brown Pessac Leognan (Joanne Bordeaux)</t>
  </si>
  <si>
    <t>3760208651325</t>
  </si>
  <si>
    <t>0528810 #16 La Mission Haut Brion Pessac Leognan (M Sichel</t>
  </si>
  <si>
    <t>400005288104</t>
  </si>
  <si>
    <t>0528851 #16 Chateau Gruaud Larose Saint Julien (Msn Ginestet)</t>
  </si>
  <si>
    <t>400005288517</t>
  </si>
  <si>
    <t>0528901 #16 Chateau Sociando Mallet Haut Medoc (M Sichel)</t>
  </si>
  <si>
    <t>400005289019</t>
  </si>
  <si>
    <t>0529115 #16 Chateau Du Tertre Margaux (Nathan Johnston)</t>
  </si>
  <si>
    <t>3364420082129</t>
  </si>
  <si>
    <t>0529206 #16 La Dame De Montrose St Estephe (Nath Johnston)</t>
  </si>
  <si>
    <t>3364420082204</t>
  </si>
  <si>
    <t>0529297 #16 Chateau Serilhan Saint Estephe (J Bordeaux)</t>
  </si>
  <si>
    <t>400005292972</t>
  </si>
  <si>
    <t>0529305 #16 Clos Du Marquis St Julien (Nath Johnston)</t>
  </si>
  <si>
    <t>3364420082242</t>
  </si>
  <si>
    <t>0529313 #16 Pichon Longueville Comtesse Lalande (J Bordx)</t>
  </si>
  <si>
    <t>400005293139</t>
  </si>
  <si>
    <t>0529321 #16 Chateau Duhart Milon Pauillac (Nath Johnston)</t>
  </si>
  <si>
    <t>3364420082143</t>
  </si>
  <si>
    <t>0529370 #16 Chateau Talbot Saint Julien (Nath Johnston)</t>
  </si>
  <si>
    <t>3364420082228</t>
  </si>
  <si>
    <t>0529495 #16 Chateau Chasse Spleen Moulis (Joanne Bordeaux)</t>
  </si>
  <si>
    <t>400005294952</t>
  </si>
  <si>
    <t>0529594 #16 Alter Ego Margaux (Barriere Freres)</t>
  </si>
  <si>
    <t>400005295942</t>
  </si>
  <si>
    <t>0529834 #16 Segla Margaux (Ulysse Cazabonne)</t>
  </si>
  <si>
    <t>400005298349</t>
  </si>
  <si>
    <t>0529867 #16 Chateau Rauzan Segla Margaux (Ulysse Cazabonne</t>
  </si>
  <si>
    <t>400005298677</t>
  </si>
  <si>
    <t>0529925 #16 La Mission Haut Brion Pessac Leognan (J Bordx)</t>
  </si>
  <si>
    <t>400005299254</t>
  </si>
  <si>
    <t>0529958 #16 Chateau Pedesclaux Pauillac (Maison Sichel)</t>
  </si>
  <si>
    <t>400005299582</t>
  </si>
  <si>
    <t>0529990 #16 Chateau Rauzan Segla Margaux (Nath Johnston)</t>
  </si>
  <si>
    <t>3364420082594</t>
  </si>
  <si>
    <t>0530030 #16 Le Marquis De Calon Segur St Estephe (M Besse)</t>
  </si>
  <si>
    <t>400005300301</t>
  </si>
  <si>
    <t>0530063 #16 Chateau Cantenac Brown Margaux (Nathan Johnston)</t>
  </si>
  <si>
    <t>3364420082655</t>
  </si>
  <si>
    <t>0530170 #16 Le Petit Mouton Pauillac (Joanne Bordeaux)</t>
  </si>
  <si>
    <t>400005301704</t>
  </si>
  <si>
    <t>0530592 #16 Chateau Phelan Segur St Estephe (Nathan Johnston)</t>
  </si>
  <si>
    <t>3364420082730</t>
  </si>
  <si>
    <t>0530733 #16 Haut Bages Liberal Pauillac (Nath Johnston)</t>
  </si>
  <si>
    <t>3364420082570</t>
  </si>
  <si>
    <t>0530782 #16 Chateau Lagrange Saint Julien (Nath Johnston)</t>
  </si>
  <si>
    <t>3364420082693</t>
  </si>
  <si>
    <t>0530790 #16 Chateau Grand Puy Lacoste Pauillac (Nath Johnston)</t>
  </si>
  <si>
    <t>3364420082679</t>
  </si>
  <si>
    <t>0530832 #16 Chateau Giscours Margaux (Nath Johnston)</t>
  </si>
  <si>
    <t>3364420082495</t>
  </si>
  <si>
    <t>0530840 #16 Domaine De Chevalier Pessac Leognan (N Johnstn</t>
  </si>
  <si>
    <t>3760115295018</t>
  </si>
  <si>
    <t>0530865 #16 Calon Segur St Estephe (Nath Johnston)</t>
  </si>
  <si>
    <t>3364420082716</t>
  </si>
  <si>
    <t>0530873 #16 Chapelle De La Mission Haut Brion P L (N Jnst)</t>
  </si>
  <si>
    <t>3364420082853</t>
  </si>
  <si>
    <t>0530907 #16 Clos Marsalette Pessac Leognan (N Johnston)</t>
  </si>
  <si>
    <t>3364420082266</t>
  </si>
  <si>
    <t>0531004 #16 Chateau Pape Clement Pessac Leognan (Nath Johnston)</t>
  </si>
  <si>
    <t>3364420083386</t>
  </si>
  <si>
    <t>0531053 #16 La Croix Ducru Beaucaillou St Julien (N Jhnstn</t>
  </si>
  <si>
    <t>3364420083423</t>
  </si>
  <si>
    <t>0531061 #16 Chateau Lynch Bages Pauillac (Nath Johnston)</t>
  </si>
  <si>
    <t>3364420082365</t>
  </si>
  <si>
    <t>0531079 #16 Chateau De Fieuzal Pessac Leognan (Nath Johnston)</t>
  </si>
  <si>
    <t>3364420083447</t>
  </si>
  <si>
    <t>0531145 #16 Echo De Lynch Bages Pauillac (Nath Johnston)</t>
  </si>
  <si>
    <t>3364420082341</t>
  </si>
  <si>
    <t>0531301 #16 Reserve De La Comtesse Pauillac (M Hebrard)</t>
  </si>
  <si>
    <t>400005313011</t>
  </si>
  <si>
    <t>0531350 #16 Chateau Haut Bailly Pessac Leognan (M Hebrard)</t>
  </si>
  <si>
    <t>400005313509</t>
  </si>
  <si>
    <t>0531475 #16 Le Marquis Calon Segur St Estephe (M Hebrard)</t>
  </si>
  <si>
    <t>400005314759</t>
  </si>
  <si>
    <t>0531525 #16 Sociando Mallet Haut Medoc (M Hebrard)</t>
  </si>
  <si>
    <t>400005315251</t>
  </si>
  <si>
    <t>0532150 #16 Smith Haut Lafitte Pessac-Leognan (Sichel)</t>
  </si>
  <si>
    <t>400005321504</t>
  </si>
  <si>
    <t>0532200 #16 Smith Haut Lafitte Pessac Leognan (Joanne)</t>
  </si>
  <si>
    <t>400005322006</t>
  </si>
  <si>
    <t>0532390 #16 Le Clarence De Haut Brion Pessac Leognan (Nj)</t>
  </si>
  <si>
    <t>3364420082839</t>
  </si>
  <si>
    <t>0532432 #16 La Fleur Peyrabon Pauillac (Duclot)</t>
  </si>
  <si>
    <t>400005324321</t>
  </si>
  <si>
    <t>0532523 #16 Fonreaud Listrac-Medoc (Duclot)</t>
  </si>
  <si>
    <t>400005325236</t>
  </si>
  <si>
    <t>0532564 #16 La Croix De Pez St. Estephe (Duclot)</t>
  </si>
  <si>
    <t>400005325649</t>
  </si>
  <si>
    <t>0532606 #16 Leoville Poyferre St. Julien (Joanne)</t>
  </si>
  <si>
    <t>400005326066</t>
  </si>
  <si>
    <t>0532614 #16 Le Marquis De Calon Segur St. Estephe (Nath. J</t>
  </si>
  <si>
    <t>3364420083645</t>
  </si>
  <si>
    <t>0532663 #16 Gloria St. Julien (Nath. Johnston)</t>
  </si>
  <si>
    <t>3364420083461</t>
  </si>
  <si>
    <t>0532945 #16 Chateau Brane Cantenac Margaux (Nath Johnston)</t>
  </si>
  <si>
    <t>3364420083249</t>
  </si>
  <si>
    <t>0533034 #16 Chateau D'Issan Margaux (Nathan Johnston)</t>
  </si>
  <si>
    <t>3364420083225</t>
  </si>
  <si>
    <t>0533257 #16 Pichon Longueville Baron Pauillac 3l (Nath Joh</t>
  </si>
  <si>
    <t>3364420083614</t>
  </si>
  <si>
    <t>0533414 #16 Lafon Rochet St. Estephe Mg (Nath Johnston &amp; F</t>
  </si>
  <si>
    <t>3364420083508</t>
  </si>
  <si>
    <t>0533422 #16 Haut Brion Pessac Leognan Mg (Nath Johnston &amp;</t>
  </si>
  <si>
    <t>3364420083621</t>
  </si>
  <si>
    <t>0533448 #16 Lafon Rochet St. Estephe Hf (Nath Johnston &amp; F</t>
  </si>
  <si>
    <t>3364420083485</t>
  </si>
  <si>
    <t>0533463 #16 Pichon Longuevile Baron Pauillac Mg (Nath John</t>
  </si>
  <si>
    <t>3364420083591</t>
  </si>
  <si>
    <t>0533513 #16 Chateau Leoville Barton St Julien (Nathan Johnston)</t>
  </si>
  <si>
    <t>3364420083300</t>
  </si>
  <si>
    <t>0533570 #16 Pavillon Rouge Margaux (Nathan Johnston)</t>
  </si>
  <si>
    <t>3364420083263</t>
  </si>
  <si>
    <t>0533604 #16 Parde De Haut Bailly Pessac Leognan (N Johnstn</t>
  </si>
  <si>
    <t>3364420083010</t>
  </si>
  <si>
    <t>0533661 #16 Pichon Longueville Baron Pauillac Hf (Nath Joh</t>
  </si>
  <si>
    <t>3364420083577</t>
  </si>
  <si>
    <t>0533778 #16 Les Carmes Haut Brion Pessac Leognan (N Johnst</t>
  </si>
  <si>
    <t>3364420083089</t>
  </si>
  <si>
    <t>0533802 #16 Haut Brion Pessac Leognan (Joanne Bordeaux)</t>
  </si>
  <si>
    <t>400005338021</t>
  </si>
  <si>
    <t>0533828 #16 Pichon Longueville Baron Pauillac (N Johnstn)</t>
  </si>
  <si>
    <t>3364420083126</t>
  </si>
  <si>
    <t>0533877 #16 Chateau Haut Bailly Pessac Leognan (Nath Johnston)</t>
  </si>
  <si>
    <t>3364420082990</t>
  </si>
  <si>
    <t>0533950 #16 Pichon Longueville Comtesse Lalande (N Jhnstn)</t>
  </si>
  <si>
    <t>3364420083065</t>
  </si>
  <si>
    <t>0534016 #16 Calon Segur Saint Estephe (Joanne Bordeaux)</t>
  </si>
  <si>
    <t>400005341069</t>
  </si>
  <si>
    <t>0539429 #16 Senejac Haut Medoc (Joanne Bordeaux)</t>
  </si>
  <si>
    <t>400005394294</t>
  </si>
  <si>
    <t>0524025 #16 La Fleur De Bouard Lalande De Pomerol (Joanne)</t>
  </si>
  <si>
    <t>400005240256</t>
  </si>
  <si>
    <t>0524884 #16 Chateau Ferrand Pomerol (Bordeaux Tradition)</t>
  </si>
  <si>
    <t>400005248849</t>
  </si>
  <si>
    <t>0525659 #16 La Prade Cotes De Bordeaux Francs (N Johnston)</t>
  </si>
  <si>
    <t>3364420081528</t>
  </si>
  <si>
    <t>0526111 #16 Chateau Le Doyenne Cotes De Bordeaux (Msn Ginestet)</t>
  </si>
  <si>
    <t>400005261114</t>
  </si>
  <si>
    <t>0526566 #16 Monbousquet Saint Emilion (Joanne Bordeaux)</t>
  </si>
  <si>
    <t>400005265662</t>
  </si>
  <si>
    <t>0526590 #16 D'Aiguilhe Cotes De Castillon (J Bordeaux)</t>
  </si>
  <si>
    <t>400005265907</t>
  </si>
  <si>
    <t>0528596 #16 Chateau Ampelia Cotes De Castillon (Nath Johnston)</t>
  </si>
  <si>
    <t>3364420081740</t>
  </si>
  <si>
    <t>0528828 #16 Chateau Gazin Pomerol (Joanne Bordeaux)</t>
  </si>
  <si>
    <t>400005288289</t>
  </si>
  <si>
    <t>0529214 #16 Chateau La Vielle Cure Fronsac (Nath Johnston)</t>
  </si>
  <si>
    <t>3364420082167</t>
  </si>
  <si>
    <t>0529230 #16 Chateau Barde Haut St Emilion (Joanne Bordeaux)</t>
  </si>
  <si>
    <t>3760111816163</t>
  </si>
  <si>
    <t>0529289 #16 Chateau Grand Corbin Despagne (Nath Johnston)</t>
  </si>
  <si>
    <t>3364420082280</t>
  </si>
  <si>
    <t>0529339 #16 Chateau Berliquet St Emilion (Joanne Bordeaux)</t>
  </si>
  <si>
    <t>400005293399</t>
  </si>
  <si>
    <t>0529404 #16 Chateau Alcee Cotes De Castillon (N Johnston)</t>
  </si>
  <si>
    <t>3364420082303</t>
  </si>
  <si>
    <t>0529412 #16 Chateau Fonplegade St Emilion (Joanne Bordeaux)</t>
  </si>
  <si>
    <t>400005294129</t>
  </si>
  <si>
    <t>0529453 #16 Chateau La Gaffeliere St Emilion (Joanne Bordeaux)</t>
  </si>
  <si>
    <t>400005294532</t>
  </si>
  <si>
    <t>0529552 #16 Clos L'Eglise Pomerol (Joanne Bordeaux)</t>
  </si>
  <si>
    <t>3760111811168</t>
  </si>
  <si>
    <t>0529800 #16 Chateau Le Gay Pomerol (Joanne Bordeaux)</t>
  </si>
  <si>
    <t>400005298004</t>
  </si>
  <si>
    <t>0529859 #16 Chateau Clos Du Clocher Pomerol (J Bordeaux)</t>
  </si>
  <si>
    <t>400005298592</t>
  </si>
  <si>
    <t>0529917 #16 Chateau Larcis Ducasse St Emilion (Barriere Freres)</t>
  </si>
  <si>
    <t>400005299179</t>
  </si>
  <si>
    <t>0529966 #16 Croix Canon Saint Emilion (Ulysse Cazabonne)</t>
  </si>
  <si>
    <t>400005299667</t>
  </si>
  <si>
    <t>0530022 #16 Chateau La Dominique St Emilion (Joanne Bordeaux)</t>
  </si>
  <si>
    <t>400005300226</t>
  </si>
  <si>
    <t>0530105 #16 Chateau Canon St Emilion (Ulysse Cazabonne)</t>
  </si>
  <si>
    <t>400005301056</t>
  </si>
  <si>
    <t>0530204 #16 Chateau Fonroque Saint Emilion (Joanne Bordeaux)</t>
  </si>
  <si>
    <t>3770010687009</t>
  </si>
  <si>
    <t>0530220 #16 Chateau Canon St Emilion (Nath Johnston)</t>
  </si>
  <si>
    <t>3364420082617</t>
  </si>
  <si>
    <t>0530600 #16 Larcis Ducasse St Emilion (Nath Johnston)</t>
  </si>
  <si>
    <t>3364420082891</t>
  </si>
  <si>
    <t>0530808 #16 Clos De L'Oratoire St Emilion (Nath Johnston)</t>
  </si>
  <si>
    <t>3364420082402</t>
  </si>
  <si>
    <t>0530881 #16 Chateau Le Pin Pomerol (Duclot)</t>
  </si>
  <si>
    <t>400005308819</t>
  </si>
  <si>
    <t>0531111 #16 Chateau La Confession St Emilion (Nath Johnston)</t>
  </si>
  <si>
    <t>3364420082327</t>
  </si>
  <si>
    <t>0531178 #16 Vieux Chateau Certan Pomerol (Nath Johnston)</t>
  </si>
  <si>
    <t>3364420083348</t>
  </si>
  <si>
    <t>0531202 #16 Chateau Badette St Emilion (Maison Hebrard)</t>
  </si>
  <si>
    <t>400005312021</t>
  </si>
  <si>
    <t>0532218 #16 Beausejour Becot St. Emilion (Joanne)</t>
  </si>
  <si>
    <t>400005322181</t>
  </si>
  <si>
    <t>0532473 #16 Clos Du Roy Fronsac (Duclot)</t>
  </si>
  <si>
    <t>400005324734</t>
  </si>
  <si>
    <t>0532507 #16 Grand Corbin Manuel (Duclot)</t>
  </si>
  <si>
    <t>400005325076</t>
  </si>
  <si>
    <t>0532598 #16 Grand Mayne St. Emilion (Duclot)</t>
  </si>
  <si>
    <t>400005325984</t>
  </si>
  <si>
    <t>0533497 #16 Tour St. Christophe St. Emilion (Nath Johnston</t>
  </si>
  <si>
    <t>3364420083522</t>
  </si>
  <si>
    <t>0533521 #16 Chateau Canon La Gaffeliere St Emilion (N Johnston)</t>
  </si>
  <si>
    <t>3364420083164</t>
  </si>
  <si>
    <t>0533588 #16 La Mondotte St Emilion (Nathan Johnston)</t>
  </si>
  <si>
    <t>3364420083201</t>
  </si>
  <si>
    <t>0533596 #16 Tour Saint Christophe St. Emilion 3l (Nath Joh</t>
  </si>
  <si>
    <t>3364420083560</t>
  </si>
  <si>
    <t>0533620 #16 Chateau Clos Fourtet St Emilion (Nathan Johnston)</t>
  </si>
  <si>
    <t>3364420083188</t>
  </si>
  <si>
    <t>0533703 #16 Tour St. Christophe St. Emilion Mg (Nath Johns</t>
  </si>
  <si>
    <t>3364420083546</t>
  </si>
  <si>
    <t>0533752 #16 Chateau Figeac Saint Emilion (Nath Johnston)</t>
  </si>
  <si>
    <t>3364420082938</t>
  </si>
  <si>
    <t>0533851 #16 Hosanna Pomerol (Est. Jean-Pierre Moueix)</t>
  </si>
  <si>
    <t>400005338519</t>
  </si>
  <si>
    <t>0533935 #16 Latour A Pomerol Pomerol (Jean-Pierre Moueix)</t>
  </si>
  <si>
    <t>400005339356</t>
  </si>
  <si>
    <t>0533943 #16 Lafleur Gazin Pomerol (Est Jean-Pierre Moueix)</t>
  </si>
  <si>
    <t>400005339431</t>
  </si>
  <si>
    <t>0534073 #16 Puy Blanquet St. Emilion (Jean-Pierre Moueix)</t>
  </si>
  <si>
    <t>400005340734</t>
  </si>
  <si>
    <t>0534180 #16 La Clotte Saint Emilion (Compagnie Medocaine)</t>
  </si>
  <si>
    <t>400005341809</t>
  </si>
  <si>
    <t>0539494 #16 Figeac Saint Emilion (Joanne Bordeaux)</t>
  </si>
  <si>
    <t>400005394942</t>
  </si>
  <si>
    <t>0182899 15 Chateauneuf Du Pape Tradition (Dom. Giraud)</t>
  </si>
  <si>
    <t>795898000415</t>
  </si>
  <si>
    <t>3495332821411</t>
  </si>
  <si>
    <t>0667253 16 Lirac Cotes Du Rhone (Manissy)</t>
  </si>
  <si>
    <t>3760145211149</t>
  </si>
  <si>
    <t>0666701 17 Chablis (Vins Descombe)</t>
  </si>
  <si>
    <t>3760156433882</t>
  </si>
  <si>
    <t>0637918 #15 Riesling Grand Cru Spiegel (Dirler-Cade)</t>
  </si>
  <si>
    <t>3760119382738</t>
  </si>
  <si>
    <t>0156943 17 Macon Aze Villages (Domaine De Rochebin)</t>
  </si>
  <si>
    <t>0648345 14 Marsannay (Marchand-Tawse)</t>
  </si>
  <si>
    <t>3760177601628</t>
  </si>
  <si>
    <t>0299867 17 Chardonnay V.V. Bourgogne (Maison Roche De Bellene)</t>
  </si>
  <si>
    <t>0299875 14 Volnay V.V.(Maison Roche De Bellene)</t>
  </si>
  <si>
    <t>0644443 16 Cabernet Sauvignon Organic Villa Noria (Chavin)</t>
  </si>
  <si>
    <t>3663852007961</t>
  </si>
  <si>
    <t>0645457 16 A Rena D'Oru Di Casanova Corsica (D'Aghione</t>
  </si>
  <si>
    <t>3700013103909</t>
  </si>
  <si>
    <t>0648923 16 Les Hauts De La Gaffeliere St. Emilion (B. Rava</t>
  </si>
  <si>
    <t>3662312002522</t>
  </si>
  <si>
    <t>0648535 15 Aloxe Corton (Domaine Maldant)</t>
  </si>
  <si>
    <t>3120581439833</t>
  </si>
  <si>
    <t>0635813 17 Vouvray Demi-Sec Vigne Des Sablons (Foucher Leb</t>
  </si>
  <si>
    <t>3541510101957</t>
  </si>
  <si>
    <t>0621862 Bonpas Chateauneuf Du Pape Bonus Passus</t>
  </si>
  <si>
    <t>3391180007079</t>
  </si>
  <si>
    <t>3391180007215</t>
  </si>
  <si>
    <t>0667766 17 Vouvray (Marquis De Goulaine)</t>
  </si>
  <si>
    <t>3450090000072</t>
  </si>
  <si>
    <t>0010143 15 Duluc De Branaire Ducru St. Julien (Nath. John</t>
  </si>
  <si>
    <t>3760114634153</t>
  </si>
  <si>
    <t>0347567 #11 Lynch Bages Pauillac(Nath. Johnston &amp; F</t>
  </si>
  <si>
    <t>3364420091237</t>
  </si>
  <si>
    <t>0644799 16 La Pirouette Medoc (Nath. Johnston)</t>
  </si>
  <si>
    <t>3760186020250</t>
  </si>
  <si>
    <t>0647933 15 Beau Site St. Estephe (Borie-Manoux</t>
  </si>
  <si>
    <t>3249990031015</t>
  </si>
  <si>
    <t>0699140 #16 Arcane Vi Les Amoureux Cotes Du Rhone (Xavier</t>
  </si>
  <si>
    <t>3760048730129</t>
  </si>
  <si>
    <t>0633990 13 Carmes De Rieussec Sauternes (Ulysse Cazabonne</t>
  </si>
  <si>
    <t>3412951397707</t>
  </si>
  <si>
    <t>0111344 #16 Meursault 1er Cru Genevrieres (Latour-Giraud)</t>
  </si>
  <si>
    <t>3468671606759</t>
  </si>
  <si>
    <t>0579417 #15 Chateau Rauzan-Segla Gcc Margaux (Ulysse Cazabonne)</t>
  </si>
  <si>
    <t>3412951516825</t>
  </si>
  <si>
    <t>0262154 #14 Barde Haut St. Emilion (Veyret Latour)</t>
  </si>
  <si>
    <t>3412951434228</t>
  </si>
  <si>
    <t>0671289 #12croix Canon G.C. St. Emilion (Ulysse Cazabonne)</t>
  </si>
  <si>
    <t>0579581 #16chnf Haut Brusquieres (Domaine Charbonniere)</t>
  </si>
  <si>
    <t>0122556 16 Chateauneuf Du Pape Dom. L'Ordeline (Courtil</t>
  </si>
  <si>
    <t>3517971727166</t>
  </si>
  <si>
    <t>0091397 16 La Gorce Medoc Cru Bourgeois (Chateau La Gorce)</t>
  </si>
  <si>
    <t>335028116106</t>
  </si>
  <si>
    <t>0582726 #15 Riesling Praelatenberg Grand Cru (Fernand Enge</t>
  </si>
  <si>
    <t>0745893 18 Fontaine Audon Sancerre(Langlois-Chat</t>
  </si>
  <si>
    <t>0528034 #15 Beaune Clos Des Feves (Chanson)</t>
  </si>
  <si>
    <t>3342832470109</t>
  </si>
  <si>
    <t>0367284 17 Gentil Hugel (Hugel Et Fils)</t>
  </si>
  <si>
    <t>0508424 #17chablis Grand Cru Les Clos (Louis Jadot)</t>
  </si>
  <si>
    <t>3535928029538</t>
  </si>
  <si>
    <t>0696666 #16le Moine Chablis 1er Montmains Blanc(L.M.Sas)</t>
  </si>
  <si>
    <t>400006966667</t>
  </si>
  <si>
    <t>0011052 #13remoissenet Meursault 1er Genevrieres(Remoissen</t>
  </si>
  <si>
    <t>400000110523</t>
  </si>
  <si>
    <t>0011060 #14remoissenet Chassagne Montrachet 1er Morgeot(Re</t>
  </si>
  <si>
    <t>400000110608</t>
  </si>
  <si>
    <t>0011068 #15remoissenet Corton Charl Diamond Jubilee(Remois</t>
  </si>
  <si>
    <t>400000110684</t>
  </si>
  <si>
    <t>0011069 #15remoissenet Le Montrachet Grand Cru(Remoissenet</t>
  </si>
  <si>
    <t>400000110691</t>
  </si>
  <si>
    <t>0011076 #17remoissenet Le Montrachet Grand Cru(Remoissenet</t>
  </si>
  <si>
    <t>400000110769</t>
  </si>
  <si>
    <t>0011077 #17remoissenet Le Montrachet Gc Mg(Remoissenet Per</t>
  </si>
  <si>
    <t>400000110776</t>
  </si>
  <si>
    <t>0011078 #17remoissenet Le Montrachet Gc 3l(Remoissenet</t>
  </si>
  <si>
    <t>400000110783</t>
  </si>
  <si>
    <t>0332528 #15 Santenay Clos De Malte (Louis Jadot)</t>
  </si>
  <si>
    <t>3535928012745</t>
  </si>
  <si>
    <t>0386128 #17 Batard Montrachet Grand Cru (Jadot)</t>
  </si>
  <si>
    <t>3535928030367</t>
  </si>
  <si>
    <t>0404863 #17 Puligny Montrachet 1er Folatieres (Louis Jadot</t>
  </si>
  <si>
    <t>3535928007802</t>
  </si>
  <si>
    <t>0445007 #17batard Montrachet Grand Cru (Jadot)</t>
  </si>
  <si>
    <t>3535928029590</t>
  </si>
  <si>
    <t>0494955 #17chassagne Montrachet Villages (Louis Jadot)</t>
  </si>
  <si>
    <t>3535928029439</t>
  </si>
  <si>
    <t>0529396 #17 Montrachet Grand Cru (Maison Louis Jadot)</t>
  </si>
  <si>
    <t>3535928029613</t>
  </si>
  <si>
    <t>0536086 #17 Montrachet Grand Cru Mg (Maison Louis Jadot)</t>
  </si>
  <si>
    <t>3535928030381</t>
  </si>
  <si>
    <t>0629733 #17pernand-Vergelesses Les Combottes (Jadot)</t>
  </si>
  <si>
    <t>0688713 #15ponsotmoreyst. Denis1er Cml(Dom.Ponsot Sarl)</t>
  </si>
  <si>
    <t>400006887139</t>
  </si>
  <si>
    <t>0688721 #15ponsot Corton Charlemagn (Dom.Ponsot Sarl)</t>
  </si>
  <si>
    <t>400006887214</t>
  </si>
  <si>
    <t>0696575 #16lemoinensg1er Les Terres Blanches Blanc(L.M.Sas</t>
  </si>
  <si>
    <t>400006965752</t>
  </si>
  <si>
    <t>0688697 #15ponsot St. Romaine Cuvee De La Mesange(D.Ponsot</t>
  </si>
  <si>
    <t>400006886972</t>
  </si>
  <si>
    <t>0387357 15 Hermitage Blanc Blanche (Jl Chave</t>
  </si>
  <si>
    <t>3760046004239</t>
  </si>
  <si>
    <t>0496455 #17chardonnay Arbois (Domaine De Pelican)</t>
  </si>
  <si>
    <t>0010142 15 Fontesteau Haut Medoc (Joanne</t>
  </si>
  <si>
    <t>3760090525568</t>
  </si>
  <si>
    <t>0010178 #15 Fonreaud Listrac-Medoc (Joanne)</t>
  </si>
  <si>
    <t>3760138991515</t>
  </si>
  <si>
    <t>0403121 #06 Clos Du Marquis (Joanne)</t>
  </si>
  <si>
    <t>3277034836562</t>
  </si>
  <si>
    <t>0563585 #06 Chateau Leoville Barton St. Jul (Joanne)</t>
  </si>
  <si>
    <t>3660327010617</t>
  </si>
  <si>
    <t>0361154 #03 Clos L'Eglise (Joanne)</t>
  </si>
  <si>
    <t>3760111811038</t>
  </si>
  <si>
    <t>0010649 #16domprieur-Brunet Santenay 1ercru Maladieres(Lj</t>
  </si>
  <si>
    <t>3535928029767</t>
  </si>
  <si>
    <t>0010992 #47remoissenet Vosne Romanee Village(Remoissenet P</t>
  </si>
  <si>
    <t>400000109923</t>
  </si>
  <si>
    <t>0010993 #55remoissenet Clos Vougeot Gc Mg( Remoissenet Per</t>
  </si>
  <si>
    <t>400000109930</t>
  </si>
  <si>
    <t>0010994 #55remoissenet Richebourg Grand Cru(Remoissenet Pe</t>
  </si>
  <si>
    <t>400000109947</t>
  </si>
  <si>
    <t>0010995 #57remoissenet Richebourg Grand Crumg(Remoissenet</t>
  </si>
  <si>
    <t>400000109954</t>
  </si>
  <si>
    <t>0010996 #59remoissenet Clos Vougeot Grand Cru(Remoissenet</t>
  </si>
  <si>
    <t>400000109961</t>
  </si>
  <si>
    <t>0010997 #64remoissenet Clos Vougeot Grand Cru(Remoissenet</t>
  </si>
  <si>
    <t>400000109978</t>
  </si>
  <si>
    <t>0011002 #69remoissenet Richebourg Grand Crumg(Remoissenet</t>
  </si>
  <si>
    <t>400000110028</t>
  </si>
  <si>
    <t>0011004 #72remoissenet Richebourg Grand Cru(Remoissenet Pe</t>
  </si>
  <si>
    <t>400000110042</t>
  </si>
  <si>
    <t>0011005 #73remoissenet Clos Saint Denis Grand Cru(Remoisse</t>
  </si>
  <si>
    <t>400000110059</t>
  </si>
  <si>
    <t>0011008 #73remoissenet Richebourg Grand Cru(Remoissenet Pe</t>
  </si>
  <si>
    <t>400000110080</t>
  </si>
  <si>
    <t>0011009 #78remoissenet Chambertin Clos De Beze Gc(Remoisse</t>
  </si>
  <si>
    <t>400000110097</t>
  </si>
  <si>
    <t>0011010 #78remoissenet Chamb Musigny 1er Les Charmes(Remoi</t>
  </si>
  <si>
    <t>400000110103</t>
  </si>
  <si>
    <t>0011011 #78remoissenet Richebourg Grand Crumg(Remoissenet</t>
  </si>
  <si>
    <t>400000110110</t>
  </si>
  <si>
    <t>0011013 #79remoissenet Chambertin Clos De Beze Gc(Remoisse</t>
  </si>
  <si>
    <t>400000110134</t>
  </si>
  <si>
    <t>0011025 #83remoissenet Grands Echezeaux Grand Cru</t>
  </si>
  <si>
    <t>400000110257</t>
  </si>
  <si>
    <t>0011027 #85remoissenet Clos Vougeot Grand Cru(Remoissenet</t>
  </si>
  <si>
    <t>400000110271</t>
  </si>
  <si>
    <t>0011028 #85remoissenet Richebourg Grand Crumg(Remoissenet</t>
  </si>
  <si>
    <t>400000110288</t>
  </si>
  <si>
    <t>0011029 #85remoissenet Richebourg Grand Cru(Remoissenent P</t>
  </si>
  <si>
    <t>400000110295</t>
  </si>
  <si>
    <t>0011036 #05remoissenet Mazis Chamb Colignon Hospices(Remoi</t>
  </si>
  <si>
    <t>400000110363</t>
  </si>
  <si>
    <t>0011037 #08remoissenet Gevrey Chambertin 1er Poissenot(Rem</t>
  </si>
  <si>
    <t>400000110370</t>
  </si>
  <si>
    <t>0011038 #10remoissenet Chapelle Chambertin Grand Crumg(Rem</t>
  </si>
  <si>
    <t>400000110387</t>
  </si>
  <si>
    <t>0011066 #15remoissenet Charmes Chambertin Grand Cru(Remois</t>
  </si>
  <si>
    <t>400000110660</t>
  </si>
  <si>
    <t>0084376 #17bonnes Mares Grand Cru (Maison Louis Jadot)</t>
  </si>
  <si>
    <t>3535928030428</t>
  </si>
  <si>
    <t>0103804 #17clos Vougeot Grand Cru (Domaine D'Eugenie)</t>
  </si>
  <si>
    <t>0103812 #17echezeaux Grand Cru (Domaine D'Eugenie)</t>
  </si>
  <si>
    <t>0103820 #17 Grands Echezeaux Grand Cru (Domaine D'Eugenie)</t>
  </si>
  <si>
    <t>0103838 #17 Vosne Romanee 1er Aux Brulees (Dom D'Eugenie)</t>
  </si>
  <si>
    <t>0103853 #17 Vosne Romanee Village (Domaine D'Eugenie)</t>
  </si>
  <si>
    <t>0265488 #17 Vosne Romanee Village Clos D'Eugenie (Dom D'Eu</t>
  </si>
  <si>
    <t>0404707 #17pommard 1er Cru Rugiens (Louis Jadot)</t>
  </si>
  <si>
    <t>0404731 #17nts 1er Cru Les Vaucrains (Louis Jadot)</t>
  </si>
  <si>
    <t>0404749 #17 Vosne Romanee 1er Les Suchots (M. Louis Jadot)</t>
  </si>
  <si>
    <t>0404764 #17gev-Cham Clos Saint-Jacques 1er Cru (Jadot)</t>
  </si>
  <si>
    <t>0404830 #16 Clos Vougeot Grand Cru (Jadot)</t>
  </si>
  <si>
    <t>3535928013902</t>
  </si>
  <si>
    <t>0529388 #17vosne Romanee 1er Beaux Monts (M. Louis Jadot)</t>
  </si>
  <si>
    <t>3535928028531</t>
  </si>
  <si>
    <t>0529461 #17musigny Grand Cru (Maison Louis Jadot)</t>
  </si>
  <si>
    <t>3535928029170</t>
  </si>
  <si>
    <t>0535955 #17chambolle Musigny Amoureuses Mg (Louis Jadot)</t>
  </si>
  <si>
    <t>3535928029927</t>
  </si>
  <si>
    <t>0535963 #17 Musigny Grand Cru Mg (Maison Louis Jadot)</t>
  </si>
  <si>
    <t>3535928030206</t>
  </si>
  <si>
    <t>0535971 #17bonnes Mares Grand Cru Mg (Maison Louis Jadot)</t>
  </si>
  <si>
    <t>3535928030145</t>
  </si>
  <si>
    <t>0536102 #17chambertin Clos De Beze Mg (Maison Louis Jadot</t>
  </si>
  <si>
    <t>3535928030183</t>
  </si>
  <si>
    <t>0629634 #17 Savigny Les Beaune 1er Cru Dominode (Jadot)</t>
  </si>
  <si>
    <t>0629642 #17 Beaune 1er Cru Boucherottes (Jadot)</t>
  </si>
  <si>
    <t>0629691 #17chambolle Musigny 1er Cru Fuees (Jadot)</t>
  </si>
  <si>
    <t>0629709 #17gevrey Chambertin Lavaux St Jacques (Jadot)</t>
  </si>
  <si>
    <t>3535928028739</t>
  </si>
  <si>
    <t>0646372 #16 Vosne-Romanee (Sas Amaury + Aurore Devillard</t>
  </si>
  <si>
    <t>3700587104623</t>
  </si>
  <si>
    <t>0662981 #17louis Jadot Vosne Romanee 1er Cru Chaumes</t>
  </si>
  <si>
    <t>0663153 #17louisjadot Chambolle Musigny 1er Cru Amoureuses</t>
  </si>
  <si>
    <t>3535928028654</t>
  </si>
  <si>
    <t>0688705 #15ponsot Morey St. Denis 1er Cuvee Alouettes</t>
  </si>
  <si>
    <t>400006887054</t>
  </si>
  <si>
    <t>0688739 #15ponsot Clos De Roche Cuvee Vv(Dom.Ponsot Sarl)</t>
  </si>
  <si>
    <t>400006887399</t>
  </si>
  <si>
    <t>0693937 #15ponsot Clos De Roche Cuvee Vv Mg (Dom.Ponsot Sa</t>
  </si>
  <si>
    <t>400006939371</t>
  </si>
  <si>
    <t>0696732 #16le Moine Volnay 1er Pitures Dessusr(L.M.Sas)</t>
  </si>
  <si>
    <t>400006967329</t>
  </si>
  <si>
    <t>0696880 #16le Moine Latricieres Chambertin Gr. Cru(L.M.Sas</t>
  </si>
  <si>
    <t>400006968807</t>
  </si>
  <si>
    <t>0696922 #16le Moine Romanee St. Vivant Gr. Cru(L.M.Sas)</t>
  </si>
  <si>
    <t>400006969224</t>
  </si>
  <si>
    <t>0964304 #11 Nts 1er Cru Boudots (Jadot)</t>
  </si>
  <si>
    <t>3535928029637</t>
  </si>
  <si>
    <t>0359109 16 St Joseph Rouge Offerus (Jl Chave Selectio</t>
  </si>
  <si>
    <t>3760046000149</t>
  </si>
  <si>
    <t>0577353 #16 Saint Joseph Clos Florentin (Dom. Chave)#</t>
  </si>
  <si>
    <t>0995548 17 Mon Coeur Cdr Rouge (Jl Chave Selection)</t>
  </si>
  <si>
    <t>3760046002150</t>
  </si>
  <si>
    <t>0529073 #17 Arbois 3 Cepages (Domaine De Pelican)</t>
  </si>
  <si>
    <t>0571000 #17 Arbois Poulsard (Dom Du Pelican)</t>
  </si>
  <si>
    <t>0968693 17 Gigondas Dom Grand Romane Cuvee Prestige</t>
  </si>
  <si>
    <t>870749000612</t>
  </si>
  <si>
    <t>0007112 15 La Fleur Des Rouzes</t>
  </si>
  <si>
    <t>338811859464</t>
  </si>
  <si>
    <t>0010328 #17moillard Bourgogne Chardonnay (Francois Martenot</t>
  </si>
  <si>
    <t>3120581441492</t>
  </si>
  <si>
    <t>0562868 #34 Moillard Chambolle-Musigny (Francois Martenot)</t>
  </si>
  <si>
    <t>0358622 #15 Quarts De Chaume Aoc Moelleux (Baumard)</t>
  </si>
  <si>
    <t>3760046403735</t>
  </si>
  <si>
    <t>0742551 #17gigondas Hauts Montmirail (Domaine Brusset)</t>
  </si>
  <si>
    <t>0959999 #16 Chnf-Du-Pape Cuvee Du Baron (Fortia</t>
  </si>
  <si>
    <t>0648451 16 Macon-Villages Blason De Bourgogne (Union Des V</t>
  </si>
  <si>
    <t>3443208002457</t>
  </si>
  <si>
    <t>0647131 #12 Saint Pierre St. Julien (Sovex Voltner)</t>
  </si>
  <si>
    <t>3700415101688</t>
  </si>
  <si>
    <t>0647974 15 Pontet Fumet St. Emilion (A De Luze</t>
  </si>
  <si>
    <t>3429671546773</t>
  </si>
  <si>
    <t>0648444 17 Cotes Be Beaune Blasons De Bourgogne (Union Des</t>
  </si>
  <si>
    <t>3340778003740</t>
  </si>
  <si>
    <t>0010621 18 Cote De Roses White (Gerard Bertrand)</t>
  </si>
  <si>
    <t>3514123109276</t>
  </si>
  <si>
    <t>0377671 #17 Chardonnay Domaine De L'Aigle(Gerard Bertrand)</t>
  </si>
  <si>
    <t>3514123106701</t>
  </si>
  <si>
    <t>0377689 #7 Chardonnay Aigle Royal Limoux(Gerard Bertrand)</t>
  </si>
  <si>
    <t>3514123107067</t>
  </si>
  <si>
    <t>0010490 #17chablis Premier Cru Les Montmains(Advini)</t>
  </si>
  <si>
    <t>3292060105451</t>
  </si>
  <si>
    <t>0012000 #17chablis 1er Les Montmains(Advini)</t>
  </si>
  <si>
    <t>0183673 17 Bourgogne Hautes Ct. De Beaune (Chartron &amp; Treb</t>
  </si>
  <si>
    <t>3120581449566</t>
  </si>
  <si>
    <t>0010186 #10la Lagune Haut Medoc 3rd Gcc(Twins)</t>
  </si>
  <si>
    <t>3511061038910</t>
  </si>
  <si>
    <t>0648550 17 Gamay Noir La Chouette (Henry Fessy</t>
  </si>
  <si>
    <t>3433221002367</t>
  </si>
  <si>
    <t>0356956 17 Macon Villages (Joseph Drouhin)</t>
  </si>
  <si>
    <t>012086312014</t>
  </si>
  <si>
    <t>0635797 16 Moulin A Vent Domaine Du Pourpre (Duboeuf)</t>
  </si>
  <si>
    <t>3351650016321</t>
  </si>
  <si>
    <t>0647024 #15 Lilian Ladouys St. Estephe (Dourthe Freres)</t>
  </si>
  <si>
    <t>3760211020668</t>
  </si>
  <si>
    <t>0972331 10 La Bernardine Chateaunuf Pape (Chapouti</t>
  </si>
  <si>
    <t>3391181011037</t>
  </si>
  <si>
    <t>0667279 12 Riesling Crand Cru Schoenebourg (Charles Sparr</t>
  </si>
  <si>
    <t>3770002274187</t>
  </si>
  <si>
    <t>0384164 #16 Chablis 1er Cru Vaucoupin (Servin)</t>
  </si>
  <si>
    <t>3585691273096</t>
  </si>
  <si>
    <t>0302158 #16 Chnf Du Pape Les Origines (Dom Grand Veneur)</t>
  </si>
  <si>
    <t>3760009240520</t>
  </si>
  <si>
    <t>0490060 #16 Chateauneuf Du Pape V.V. (Vignoble Alain Jaume</t>
  </si>
  <si>
    <t>3760009240506</t>
  </si>
  <si>
    <t>0087221 #16 Fourchaume 1er Cru (William Fevre)</t>
  </si>
  <si>
    <t>3443620015745</t>
  </si>
  <si>
    <t>0941229 #16 Chablis Bougros Grand Cru(William Fevre)</t>
  </si>
  <si>
    <t>3443620015073</t>
  </si>
  <si>
    <t>0077024 #16 Meursault Domaine (Bouchard Pere &amp; Fils)</t>
  </si>
  <si>
    <t>3337690184060</t>
  </si>
  <si>
    <t>0088708 #16 Chevalier Montrachet Grand Cru (Bouchard P&amp;F)</t>
  </si>
  <si>
    <t>3337690184077</t>
  </si>
  <si>
    <t>0727990 17 Pouilly Fume Les Charmes (Chatelain)</t>
  </si>
  <si>
    <t>0209254 #17 Les Terrasses Du Palat Condrieu (Francois Vill</t>
  </si>
  <si>
    <t>3760090460012</t>
  </si>
  <si>
    <t>0413013 #16 Pommard Villages (Bouchard Pere &amp; Fils)</t>
  </si>
  <si>
    <t>3337690184091</t>
  </si>
  <si>
    <t>0684647 #17 Santenay Rouge (Bouchard Pere &amp; Fils)</t>
  </si>
  <si>
    <t>3337690189171</t>
  </si>
  <si>
    <t>0901199 16 Beaune Chat 1er Cru Rouge Brgy (Bouchard P</t>
  </si>
  <si>
    <t>3337690176911</t>
  </si>
  <si>
    <t>0648493 15 Coteaux Bourguignons Rouge (Bouchard Pere &amp; Fil</t>
  </si>
  <si>
    <t>3337690175303</t>
  </si>
  <si>
    <t>0745380 #16 Chnf Cuvee Des Cadettes (Chateau La Nerthe)</t>
  </si>
  <si>
    <t>3497761116113</t>
  </si>
  <si>
    <t>0699074 15 Laurus Chateauneuf Du Pape Rouge (Meffre</t>
  </si>
  <si>
    <t>3142920374414</t>
  </si>
  <si>
    <t>0667501 17 Pouilly Fume (Domaine De Congy</t>
  </si>
  <si>
    <t>3474900021460</t>
  </si>
  <si>
    <t>0196956 18 Pinot Gris (Joseph Cattin)</t>
  </si>
  <si>
    <t>3488330001169</t>
  </si>
  <si>
    <t>0010162 #14chateau Smith Haut Lafitte Pessac Leo(Yvon Mau</t>
  </si>
  <si>
    <t>3438081114014</t>
  </si>
  <si>
    <t>0588434 #15 Chateau Montrose (Yvon Mau)</t>
  </si>
  <si>
    <t>3192371118778</t>
  </si>
  <si>
    <t>0654814 #15 Chateau Bonalgue (J-B Audy)</t>
  </si>
  <si>
    <t>852187012136</t>
  </si>
  <si>
    <t>0667527 17 Saumur Blanc (Chateau De Mongueret)</t>
  </si>
  <si>
    <t>3176780032764</t>
  </si>
  <si>
    <t>0154617 07 Chateau De Vaugelas Le Prieure Corbieres (Bonfils</t>
  </si>
  <si>
    <t>0745349 18 Sauvignon Touraine (Domaine Jacky Marteau)</t>
  </si>
  <si>
    <t>0368167 16 Recougne Bordeaux Superieur (Samazeuilh)</t>
  </si>
  <si>
    <t>3760193357127</t>
  </si>
  <si>
    <t>0010278 #16dom.Meo-Camuzet Bourg Clos St Philibert(Sas Meo</t>
  </si>
  <si>
    <t>400000102788</t>
  </si>
  <si>
    <t>0010279 #16dom.Meo-Camuzet Bourgclosstphilibert Hf(Sas Me</t>
  </si>
  <si>
    <t>400000102795</t>
  </si>
  <si>
    <t>0010281 #16dom.Meo-Camuzet Bourg Cl St Philibertmg(Sas Me</t>
  </si>
  <si>
    <t>400000102818</t>
  </si>
  <si>
    <t>0010288 #16meo-Cazumet Frere Et Soeur Corton Char(Sas Meo-</t>
  </si>
  <si>
    <t>400000102887</t>
  </si>
  <si>
    <t>0010290 #16meo-Cazumet Frere Et Soeur Saint-Romain(Sas Meo</t>
  </si>
  <si>
    <t>400000102900</t>
  </si>
  <si>
    <t>0010266 #16dom.Meo-Camuzet Richebourg Grand Cru(Sas Meo-Ca</t>
  </si>
  <si>
    <t>400000102665</t>
  </si>
  <si>
    <t>0010267 #16dom.Meo-Camuzet Clos De Vougeot Grand Cru(Sas M</t>
  </si>
  <si>
    <t>400000102672</t>
  </si>
  <si>
    <t>0010268 #16dom.Meo-Camuzet Cl De Vougeot Gc Hf(Sas Meo-Cam</t>
  </si>
  <si>
    <t>400000102689</t>
  </si>
  <si>
    <t>0010269 #16dommeo-Camcorton Grand Crules Perrieres(Sas Meo</t>
  </si>
  <si>
    <t>400000102696</t>
  </si>
  <si>
    <t>0010270 #16dommeo-Camnuits-Saint-Georgesaux Boudots(Sas Me</t>
  </si>
  <si>
    <t>400000102702</t>
  </si>
  <si>
    <t>0010273 #16dom.Meo-Camnuits-Saint-Georgesaux Murgers(Sas M</t>
  </si>
  <si>
    <t>400000102733</t>
  </si>
  <si>
    <t>0010274 #16dom.Meo-Camvosne-Romanee1ercruleschaumes(Sas Me</t>
  </si>
  <si>
    <t>400000102740</t>
  </si>
  <si>
    <t>0010275 #16dom.Meo-Cam Vos-Romanee1ercru Les Chaumeshf(Sas</t>
  </si>
  <si>
    <t>400000102757</t>
  </si>
  <si>
    <t>0010276 #16dom.Meo-Camvosne-Romanee Aux Cros Parantoux(Sas</t>
  </si>
  <si>
    <t>400000102764</t>
  </si>
  <si>
    <t>0010277 #16dom.Meo-Camuzet Vosne-Romanee(Sas Meo-Camuzet F</t>
  </si>
  <si>
    <t>400000102771</t>
  </si>
  <si>
    <t>0010282 #16meo-Cazumet Frere Et Soeur Gev-Cham(Sas Meo-Cam</t>
  </si>
  <si>
    <t>400000102825</t>
  </si>
  <si>
    <t>0010283 #16meo-Cazumetfrereetsoeurmorey-Saint Denis(Sas Me</t>
  </si>
  <si>
    <t>400000102832</t>
  </si>
  <si>
    <t>0010284 #16meo-Cazumet Frere Et Soeur Fixin(Sas Meo-Camuze</t>
  </si>
  <si>
    <t>400000102849</t>
  </si>
  <si>
    <t>0010285 #16meo-Cazumet Frere Etsoeurchambollemusigny(Sas M</t>
  </si>
  <si>
    <t>400000102856</t>
  </si>
  <si>
    <t>0010286 #16meo-Cazumetfrereetsoeurnuits-Saint-Geo(Sas Meo-</t>
  </si>
  <si>
    <t>400000102863</t>
  </si>
  <si>
    <t>0010287 #16meo-Cazumet Frere Et Soeur Bourgogne Rouge</t>
  </si>
  <si>
    <t>400000102870</t>
  </si>
  <si>
    <t>0435073 17 Riesling Colmar Gold Medal Alsace (H.Ehrhart)</t>
  </si>
  <si>
    <t>3322722001033</t>
  </si>
  <si>
    <t>0557801 17 Pinot Blanc Tradition (Willy Gissselbrecht</t>
  </si>
  <si>
    <t>0010183 #15 Fleurie (Chateau Des Bachelards)</t>
  </si>
  <si>
    <t>3394150050211</t>
  </si>
  <si>
    <t>0289371 18 Chablis (Domaine Seguinot Bordet)</t>
  </si>
  <si>
    <t>858750000029</t>
  </si>
  <si>
    <t>0102954 17 Chateau La Caminade Cahors (Chateau La Caminade)</t>
  </si>
  <si>
    <t>3362462950000</t>
  </si>
  <si>
    <t>0735829 #99 Bourgogne Rouge (Maison Leroy)</t>
  </si>
  <si>
    <t>0142125 17 Cotes Du Rhone Blanc (Vignerons Castelas)</t>
  </si>
  <si>
    <t>3760052893018</t>
  </si>
  <si>
    <t>0636753 10 D'Arche Sauternes (Darvina S.A.)</t>
  </si>
  <si>
    <t>3760138251015</t>
  </si>
  <si>
    <t>0700914 #17 Chablis Mont De Milieu 1er (Dom. Pinson)</t>
  </si>
  <si>
    <t>0010161 #15dauvergne Ranvier Cote Rotie Vin Rare(Lgi)</t>
  </si>
  <si>
    <t>3700689905791</t>
  </si>
  <si>
    <t>0630046 16 L'Escadre Blaye Cotes De Bordeaux (Carreau Sele</t>
  </si>
  <si>
    <t>3760076801617</t>
  </si>
  <si>
    <t>0699025 16 Cotes Du Rhone Villages Roaix (Boubee)</t>
  </si>
  <si>
    <t>3506707036511</t>
  </si>
  <si>
    <t>0446245 15 Marsan Cadillac (P Montagnac)</t>
  </si>
  <si>
    <t>0010182 #15chateau Gran Puy Ducasse Pauillac(Pierre Montag</t>
  </si>
  <si>
    <t>3760159851645</t>
  </si>
  <si>
    <t>0527937 18 Pinot Noir Bourgogne (Mathieu Paquet</t>
  </si>
  <si>
    <t>0271940 17 Vouvray (J.M. Monmousseau)</t>
  </si>
  <si>
    <t>0646356 #13 Riesling Grand Cru Geisberg (Kuentz Bas</t>
  </si>
  <si>
    <t>3299224486302</t>
  </si>
  <si>
    <t>0011880 #18 Olivier Blanc Pessac-Leognan/Graves(Veyret)</t>
  </si>
  <si>
    <t>400000118802</t>
  </si>
  <si>
    <t>0012130 #18 Cantenac-Brown Marguax (Nath.John)</t>
  </si>
  <si>
    <t>3364420093538</t>
  </si>
  <si>
    <t>0012131 #18lagrange St.Julien(Nath.John)</t>
  </si>
  <si>
    <t>3760172719977</t>
  </si>
  <si>
    <t>0229088 #14 Chateau Bouscaut Rg Pessac Leognan (Ugc)</t>
  </si>
  <si>
    <t>400002290889</t>
  </si>
  <si>
    <t>0528745 #16 Chateau Haut Brion Pessac Leognan (Maison Sichel)</t>
  </si>
  <si>
    <t>400005287459</t>
  </si>
  <si>
    <t>0622795 #17 Lynch Bages Pauillac (Nath.Johnston)</t>
  </si>
  <si>
    <t>3364420086752</t>
  </si>
  <si>
    <t>0528802 #16 Chateau Larcis Ducasse St Emilion (Joanne Bordeaux)</t>
  </si>
  <si>
    <t>400005288029</t>
  </si>
  <si>
    <t>0116079 16 Gigondas Terre Des Aines (Montirius)</t>
  </si>
  <si>
    <t>3361411916012</t>
  </si>
  <si>
    <t>0119354 17 Cdroussillon Villages Chimeres (St Roch)</t>
  </si>
  <si>
    <t>0494039 16 Cotes Catalanes Carignan V.V. Cayrol (Lafage</t>
  </si>
  <si>
    <t>0644567 16 Roubials (Chateau St. Roch)</t>
  </si>
  <si>
    <t>3760031473538</t>
  </si>
  <si>
    <t>0539916 17 Cotes Du Rhone Villages Plan De Dieu (Terranea</t>
  </si>
  <si>
    <t>0363101 15 Chateau Des Landes Cuvee Prstige Aoc Lussac (Landes</t>
  </si>
  <si>
    <t>0644708 15 Beausejour Cuvee Speciale Aoc Puisseguin (Franc</t>
  </si>
  <si>
    <t>3593021221709</t>
  </si>
  <si>
    <t>0525386 14 Chablis 1er Cru Vaulignot (Louis Moreau)</t>
  </si>
  <si>
    <t>0668848 17 Prestige Blanc (Chateau Vermont)</t>
  </si>
  <si>
    <t>3534841717003</t>
  </si>
  <si>
    <t>0648063 14 Fleur Peyrabon Pauillac (Sobovi)</t>
  </si>
  <si>
    <t>3760022345639</t>
  </si>
  <si>
    <t>0241463 #05de Malle Sauternes (Chateau De Malle)</t>
  </si>
  <si>
    <t>3760064692791</t>
  </si>
  <si>
    <t>0645200 15 Crozes Hermitage Cuvee Louis Belle (Domaine Bel</t>
  </si>
  <si>
    <t>3760040311395</t>
  </si>
  <si>
    <t>0666958 #16 Chateauneuf Du Pape Cuvee Heres (Dom. Du Grand</t>
  </si>
  <si>
    <t>3760126590652</t>
  </si>
  <si>
    <t>0286450 #15 Gevrey Chambertin (Marchand-Tawse)</t>
  </si>
  <si>
    <t>3760177609211</t>
  </si>
  <si>
    <t>0485052 #16 Gevrey Chambertin (Marchand Tawse)</t>
  </si>
  <si>
    <t>3760177601741</t>
  </si>
  <si>
    <t>0577197 #16 Volnay 1er Cru Fremiet (Domaine Tawse)</t>
  </si>
  <si>
    <t>0577635 #16mazy-Chambertin (Domaine Tawse)</t>
  </si>
  <si>
    <t>3760177601864</t>
  </si>
  <si>
    <t>0637298 #15gevrey-Chambertin Dom. Tawse (Marchand-Tawse)</t>
  </si>
  <si>
    <t>400006372987</t>
  </si>
  <si>
    <t>0010083 17 Vire Clesse (Maison Roche De Bellene)</t>
  </si>
  <si>
    <t>3760191280533</t>
  </si>
  <si>
    <t>0526939 15 Les Palues De Chateau Plaisance Bord. Sup. (Ambrosi</t>
  </si>
  <si>
    <t>660363046154</t>
  </si>
  <si>
    <t>0667238 16 Nodeau Cotes De Bourg (Pardieu)</t>
  </si>
  <si>
    <t>3396001305167</t>
  </si>
  <si>
    <t>0240424 #15 Gevrey Chambertin V.V. (M. Roche De Bellene)</t>
  </si>
  <si>
    <t>0458125 #15 Nuits Saint Georges V.V. (Domaine De Bellene)</t>
  </si>
  <si>
    <t>3760191288027</t>
  </si>
  <si>
    <t>0635680 #15 Crozes Hermitage Nouvelere (P &amp; V Jaboulet</t>
  </si>
  <si>
    <t>3426275000021</t>
  </si>
  <si>
    <t>0478263 17 Bourgueil Dom. Les Pins Les Rochettes (Pitault)</t>
  </si>
  <si>
    <t>0521997 18 Sauvignon (Domaine De La Baume)</t>
  </si>
  <si>
    <t>0666834 #15 Cornas (J. Denuziere)</t>
  </si>
  <si>
    <t>3335130004183</t>
  </si>
  <si>
    <t>0637819 #16billaud-Simon Chablis1er Cru Tete D'Or(Dom.Bill</t>
  </si>
  <si>
    <t>3525135301619</t>
  </si>
  <si>
    <t>0666859 #14 Malartic Lagraviere Blanc Pessac-Leognan (Bord</t>
  </si>
  <si>
    <t>3700809800081</t>
  </si>
  <si>
    <t>0699397 #16yves Cuilleron St-Joseph Cavanos(Eurl Yves Cuil</t>
  </si>
  <si>
    <t>3512050000123</t>
  </si>
  <si>
    <t>0699983 #01chateau Haut Marbuzet St. Estephe (Alias)</t>
  </si>
  <si>
    <t>3700274101768</t>
  </si>
  <si>
    <t>0990069 #15 Chateau Cantemerle Alias</t>
  </si>
  <si>
    <t>3700274188981</t>
  </si>
  <si>
    <t>0647115 #15 La Fleur De Bouard Lalande-De-Pomerol (Alias</t>
  </si>
  <si>
    <t>3700274188929</t>
  </si>
  <si>
    <t>TOCADE</t>
  </si>
  <si>
    <t>0649855 17 Petit Chablis (Jean Bouchard Sarl Mab)</t>
  </si>
  <si>
    <t>0087113314101</t>
  </si>
  <si>
    <t>0666628 15 Tanesse Cadillac Cotes De Bordeaux (Les Chais D</t>
  </si>
  <si>
    <t>3700201709876</t>
  </si>
  <si>
    <t>GLAZER'S OF CANADA</t>
  </si>
  <si>
    <t>0666602 16 La Picherie Montagne St. Emilion (Maison Le Sta</t>
  </si>
  <si>
    <t>3182520301632</t>
  </si>
  <si>
    <t>Alternate Size</t>
  </si>
  <si>
    <t>P5 (AUGUST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</si>
</sst>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\(#,##0.00\)"/>
    <numFmt numFmtId="165" formatCode="#,##0;\(#,##0\)"/>
    <numFmt numFmtId="166" formatCode="0.00%;[Red]\ \(0.00%\)"/>
    <numFmt numFmtId="167" formatCode="_-* #,##0_-;\-* #,##0_-;_-* &quot;-&quot;??_-;_-@_-"/>
    <numFmt numFmtId="168" formatCode="_-&quot;$&quot;* #,##0_-;\-&quot;$&quot;* #,##0_-;_-&quot;$&quot;* &quot;-&quot;??_-;_-@_-"/>
    <numFmt numFmtId="169" formatCode="&quot;$&quot;#,##0.00"/>
    <numFmt numFmtId="170" formatCode="0.0%"/>
  </numFmts>
  <fonts count="1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0"/>
      <name val="Arial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7" fillId="0" borderId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2">
    <xf numFmtId="0" fontId="0" fillId="0" borderId="0" xfId="0"/>
    <xf numFmtId="164" fontId="0" fillId="0" borderId="0" xfId="0" applyNumberFormat="1" applyAlignment="1"/>
    <xf numFmtId="165" fontId="0" fillId="0" borderId="0" xfId="0" applyNumberFormat="1" applyAlignment="1"/>
    <xf numFmtId="166" fontId="0" fillId="0" borderId="0" xfId="0" applyNumberFormat="1" applyAlignment="1"/>
    <xf numFmtId="44" fontId="0" fillId="0" borderId="0" xfId="1" applyFont="1"/>
    <xf numFmtId="0" fontId="0" fillId="0" borderId="0" xfId="0" applyAlignment="1">
      <alignment vertical="center" wrapText="1"/>
    </xf>
    <xf numFmtId="0" fontId="5" fillId="3" borderId="0" xfId="3" applyFont="1" applyFill="1" applyAlignment="1">
      <alignment wrapText="1"/>
    </xf>
    <xf numFmtId="0" fontId="6" fillId="3" borderId="0" xfId="3" applyFont="1" applyFill="1"/>
    <xf numFmtId="0" fontId="4" fillId="3" borderId="0" xfId="3" applyFont="1" applyFill="1"/>
    <xf numFmtId="0" fontId="4" fillId="3" borderId="0" xfId="3" applyFont="1" applyFill="1" applyAlignment="1">
      <alignment horizontal="center"/>
    </xf>
    <xf numFmtId="0" fontId="2" fillId="0" borderId="0" xfId="3"/>
    <xf numFmtId="0" fontId="2" fillId="0" borderId="0" xfId="3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0" fontId="0" fillId="0" borderId="0" xfId="0" applyAlignment="1">
      <alignment horizontal="left"/>
    </xf>
    <xf numFmtId="169" fontId="0" fillId="0" borderId="0" xfId="0" applyNumberFormat="1"/>
    <xf numFmtId="3" fontId="0" fillId="0" borderId="0" xfId="0" applyNumberFormat="1"/>
    <xf numFmtId="170" fontId="0" fillId="0" borderId="0" xfId="0" applyNumberFormat="1" applyAlignment="1">
      <alignment horizontal="center"/>
    </xf>
    <xf numFmtId="3" fontId="0" fillId="0" borderId="0" xfId="0" applyNumberFormat="1" applyFill="1"/>
    <xf numFmtId="17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wrapText="1"/>
    </xf>
    <xf numFmtId="0" fontId="7" fillId="0" borderId="0" xfId="4"/>
    <xf numFmtId="0" fontId="2" fillId="0" borderId="0" xfId="3" applyAlignment="1">
      <alignment wrapText="1"/>
    </xf>
    <xf numFmtId="0" fontId="6" fillId="3" borderId="0" xfId="3" applyFont="1" applyFill="1" applyAlignment="1">
      <alignment wrapText="1"/>
    </xf>
    <xf numFmtId="1" fontId="0" fillId="0" borderId="0" xfId="0" applyNumberFormat="1"/>
    <xf numFmtId="0" fontId="4" fillId="2" borderId="0" xfId="3" applyFont="1" applyFill="1"/>
    <xf numFmtId="0" fontId="4" fillId="2" borderId="0" xfId="3" applyFont="1" applyFill="1" applyAlignment="1">
      <alignment horizontal="center"/>
    </xf>
    <xf numFmtId="0" fontId="2" fillId="2" borderId="0" xfId="3" applyFill="1"/>
    <xf numFmtId="0" fontId="0" fillId="0" borderId="0" xfId="0" applyAlignment="1">
      <alignment horizontal="center"/>
    </xf>
    <xf numFmtId="0" fontId="2" fillId="2" borderId="0" xfId="3" applyFill="1" applyAlignment="1">
      <alignment horizontal="center" vertical="center" wrapText="1"/>
    </xf>
    <xf numFmtId="169" fontId="0" fillId="0" borderId="0" xfId="0" applyNumberFormat="1" applyAlignment="1">
      <alignment horizontal="center"/>
    </xf>
    <xf numFmtId="0" fontId="0" fillId="0" borderId="0" xfId="0" applyAlignment="1">
      <alignment horizontal="left" indent="2"/>
    </xf>
    <xf numFmtId="0" fontId="2" fillId="4" borderId="0" xfId="3" applyFill="1"/>
    <xf numFmtId="0" fontId="2" fillId="5" borderId="0" xfId="3" applyFill="1"/>
    <xf numFmtId="0" fontId="0" fillId="0" borderId="0" xfId="0" pivotButton="1"/>
    <xf numFmtId="0" fontId="0" fillId="0" borderId="0" xfId="0" pivotButton="1" applyAlignment="1">
      <alignment wrapText="1"/>
    </xf>
    <xf numFmtId="44" fontId="0" fillId="0" borderId="0" xfId="5" applyFont="1" applyAlignment="1">
      <alignment vertical="center" wrapText="1"/>
    </xf>
    <xf numFmtId="167" fontId="0" fillId="0" borderId="0" xfId="6" applyNumberFormat="1" applyFont="1" applyAlignment="1">
      <alignment vertical="center" wrapText="1"/>
    </xf>
    <xf numFmtId="168" fontId="0" fillId="0" borderId="0" xfId="5" applyNumberFormat="1" applyFont="1" applyAlignment="1">
      <alignment vertical="center" wrapText="1"/>
    </xf>
    <xf numFmtId="0" fontId="0" fillId="0" borderId="0" xfId="0" applyAlignment="1">
      <alignment horizontal="left" indent="3"/>
    </xf>
    <xf numFmtId="0" fontId="9" fillId="3" borderId="0" xfId="0" applyFont="1" applyFill="1" applyAlignment="1">
      <alignment horizontal="left" indent="1"/>
    </xf>
    <xf numFmtId="169" fontId="9" fillId="3" borderId="0" xfId="0" applyNumberFormat="1" applyFont="1" applyFill="1"/>
    <xf numFmtId="3" fontId="9" fillId="3" borderId="0" xfId="0" applyNumberFormat="1" applyFont="1" applyFill="1"/>
    <xf numFmtId="170" fontId="9" fillId="3" borderId="0" xfId="0" applyNumberFormat="1" applyFont="1" applyFill="1" applyAlignment="1">
      <alignment horizontal="center"/>
    </xf>
    <xf numFmtId="170" fontId="9" fillId="3" borderId="0" xfId="0" applyNumberFormat="1" applyFont="1" applyFill="1"/>
    <xf numFmtId="0" fontId="0" fillId="0" borderId="0" xfId="0" applyNumberFormat="1"/>
    <xf numFmtId="0" fontId="9" fillId="3" borderId="0" xfId="0" applyNumberFormat="1" applyFont="1" applyFill="1"/>
    <xf numFmtId="1" fontId="0" fillId="2" borderId="0" xfId="2" applyNumberFormat="1" applyFont="1" applyFill="1" applyBorder="1" applyAlignment="1">
      <alignment horizontal="center" vertical="center" wrapText="1"/>
    </xf>
  </cellXfs>
  <cellStyles count="7">
    <cellStyle name="Comma 2" xfId="2"/>
    <cellStyle name="Comma 2 2" xfId="6"/>
    <cellStyle name="Currency" xfId="1" builtinId="4"/>
    <cellStyle name="Currency 2" xfId="5"/>
    <cellStyle name="Normal" xfId="0" builtinId="0"/>
    <cellStyle name="Normal 2" xfId="3"/>
    <cellStyle name="Normal 3" xfId="4"/>
  </cellStyles>
  <dxfs count="897"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numFmt numFmtId="170" formatCode="0.0%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170" formatCode="0.0%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indent="0" readingOrder="0"/>
    </dxf>
    <dxf>
      <alignment wrapText="1" inden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numFmt numFmtId="3" formatCode="#,##0"/>
    </dxf>
    <dxf>
      <alignment horizontal="center" vertical="center" wrapText="1" readingOrder="0"/>
    </dxf>
    <dxf>
      <numFmt numFmtId="1" formatCode="0"/>
    </dxf>
    <dxf>
      <numFmt numFmtId="169" formatCode="&quot;$&quot;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9" formatCode="&quot;$&quot;#,##0.00"/>
    </dxf>
    <dxf>
      <numFmt numFmtId="1" formatCode="0"/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alignment horizontal="center" readingOrder="0"/>
    </dxf>
    <dxf>
      <alignment horizontal="center" readingOrder="0"/>
    </dxf>
    <dxf>
      <numFmt numFmtId="169" formatCode="&quot;$&quot;#,##0.00"/>
    </dxf>
    <dxf>
      <numFmt numFmtId="1" formatCode="0"/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numFmt numFmtId="1" formatCode="0"/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numFmt numFmtId="1" formatCode="0"/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numFmt numFmtId="1" formatCode="0"/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numFmt numFmtId="169" formatCode="&quot;$&quot;#,##0.00"/>
    </dxf>
    <dxf>
      <numFmt numFmtId="1" formatCode="0"/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B050"/>
      </font>
    </dxf>
    <dxf>
      <font>
        <color rgb="FF9C0006"/>
      </font>
    </dxf>
    <dxf>
      <font>
        <color theme="0"/>
      </font>
    </dxf>
    <dxf>
      <fill>
        <patternFill patternType="solid">
          <bgColor rgb="FF660033"/>
        </patternFill>
      </fill>
    </dxf>
    <dxf>
      <numFmt numFmtId="169" formatCode="&quot;$&quot;#,##0.00"/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</dxf>
    <dxf>
      <font>
        <color rgb="FF9C0006"/>
      </font>
    </dxf>
    <dxf>
      <font>
        <color rgb="FF00B050"/>
      </font>
    </dxf>
    <dxf>
      <font>
        <color rgb="FF9C0006"/>
      </font>
    </dxf>
    <dxf>
      <alignment horizontal="center" vertical="center" wrapText="1" readingOrder="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wrapText="1" indent="0" readingOrder="0"/>
    </dxf>
    <dxf>
      <alignment wrapText="1" indent="0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70" formatCode="0.0%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numFmt numFmtId="170" formatCode="0.0%"/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b/>
        <i val="0"/>
        <color rgb="FF660033"/>
      </font>
      <numFmt numFmtId="171" formatCode="0.0%;[Red]\ \(0.0%\)"/>
      <fill>
        <patternFill>
          <f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B050"/>
      </font>
    </dxf>
    <dxf>
      <font>
        <color rgb="FF9C0006"/>
      </font>
    </dxf>
  </dxfs>
  <tableStyles count="0" defaultTableStyle="TableStyleMedium2" defaultPivotStyle="PivotStyleLight16"/>
  <colors>
    <mruColors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phne" refreshedDate="43707.727260763888" createdVersion="5" refreshedVersion="5" minRefreshableVersion="3" recordCount="3105">
  <cacheSource type="worksheet">
    <worksheetSource ref="A1:T4881" sheet="P5"/>
  </cacheSource>
  <cacheFields count="28">
    <cacheField name="Category" numFmtId="0">
      <sharedItems containsBlank="1" count="3">
        <s v="Wines"/>
        <s v="Vintages"/>
        <m/>
      </sharedItems>
    </cacheField>
    <cacheField name="Agent #" numFmtId="0">
      <sharedItems containsString="0" containsBlank="1" containsNumber="1" containsInteger="1" minValue="9" maxValue="9639"/>
    </cacheField>
    <cacheField name="Agent" numFmtId="0">
      <sharedItems containsBlank="1" count="164">
        <s v="EUROVINTAGE INTERNATIONAL INC"/>
        <s v="NOBLE ESTATES WINES &amp; SPIRITS INC."/>
        <s v="ARTERRA WINES CANADA INC."/>
        <s v="DIAGEO CANADA INC."/>
        <s v="HALPERN ENTERPRISES"/>
        <s v="CHARTON HOBBS INC"/>
        <s v="LIFFORD WINE &amp; SPIRITS"/>
        <s v="H.H.D. IMPORTS"/>
        <s v="PMA CANADA LTD."/>
        <s v="UNIVINS AND SPIRITS CANADA INC."/>
        <s v="CHURCHILL CELLARS LTD."/>
        <s v="FWM CANADA"/>
        <s v="SELECT WINE MERCHANTS INC."/>
        <s v="MARK ANTHONY WINE &amp; SPIRITS"/>
        <s v="PHILIPPE DANDURAND WINES LTD."/>
        <s v="BRAVE NEW WINES"/>
        <s v="WOODMAN WINES &amp; SPIRITS"/>
        <s v="TRAJECTORY BEVERAGE PARTNERS"/>
        <s v="B. COJOCARU AGENCIES INC."/>
        <s v="BARRIQUE WINE IMPORTS LTD."/>
        <s v="DIONYSUS WINES &amp; SPIRITS LTD."/>
        <s v="AUTHENTIC WINE &amp; SPIRITS MERCHANTS"/>
        <s v="VINEXX"/>
        <s v="SIGNATURE WINES &amp; SPIRITS"/>
        <s v="CONNEXION OENOPHILIA"/>
        <s v="TERRA FIRMA WINES"/>
        <s v="INTRA VINO INC"/>
        <s v="VINETER"/>
        <s v="VON TERRA ENTERPRISES LTD."/>
        <s v="RARE EARTH WINES"/>
        <s v="EPIC WINES AND SPIRITS INC."/>
        <s v="ANDREW PELLER IMPORT AGENCY"/>
        <s v="SYLVESTRE WINES &amp; SPIRITS INC."/>
        <s v="ATLAS TRADING"/>
        <s v="ALLEGRO WINE IMPORTS"/>
        <s v="VINIFERA WINE SERVICES"/>
        <s v="LIQUID ASSETS"/>
        <s v="ABCON INTERNATIONAL WINE MERCHANTS"/>
        <s v="TASTEVIN SELECTIONS"/>
        <s v="VIN VINO WINE MERCHANTS INC."/>
        <s v="JOSEPH CIPELLI WINES &amp; SPIRITS"/>
        <s v="CLASSIQUE IMPORTS"/>
        <s v="DU CHASSE WINES &amp; SPIRITS"/>
        <s v="HERITAGE CELLARS"/>
        <s v="JOHN HANNA &amp; SONS LIMITED"/>
        <s v="MACDONALD AND COMPANY"/>
        <s v="LORAC WINE"/>
        <s v="THE MERCHANT VINTNER LTD."/>
        <s v="GRAPE EXPECTATIONS WINE AGENCY"/>
        <s v="VERGINA IMPORT INTERNATIONAL INC."/>
        <s v="ROGERS &amp; COMPANY"/>
        <s v="BEAM SUNTORY"/>
        <s v="S. SCHIRALLI AGENCIES LTD.,"/>
        <s v="WINE LOVERS AGENCY INC."/>
        <s v="M.C.O."/>
        <s v="HOBBS &amp; COMPANY"/>
        <s v="B AND W WINES"/>
        <s v="MAJESTIC WINE CELLARS"/>
        <s v="PREVEDELLO AND MATHEWS"/>
        <s v="THE SMALL WINEMAKERS COLLECTION"/>
        <s v="WINEWORLD IMPORTERS &amp; EXPORTERS LTD"/>
        <s v="GRAND CRU WINE &amp; SPIRIT MERCHANTS"/>
        <s v="MIH SELECTIONS"/>
        <s v="GROUPE SOLEIL"/>
        <s v="WALDORF WINE GROUP INC."/>
        <s v="SYMPOSIUM IMPORTS"/>
        <s v="EDWARD'S WINES &amp; SPIRITS"/>
        <s v="LEXCELLENT WINES"/>
        <s v="LAMPRECHT INTERNATIONAL"/>
        <s v="REGAZZI SELECTIONS"/>
        <s v="TRILOGY WINE MERCHANTS"/>
        <s v="APPELLATION WINES"/>
        <s v="THE VINE AGENCY"/>
        <s v="RUBY WINES &amp; SPIRITS"/>
        <s v="THE CASE FOR WINE"/>
        <s v="GRAPE BRANDS LTD."/>
        <s v="CARTO ENTERPRISE"/>
        <s v="THE DOCHAS COMPANY INC."/>
        <s v="LE SOMMELIER INC."/>
        <s v="EX-CELLARS WINE SERVICES"/>
        <s v="ROUGE ET BLANC LTD"/>
        <s v="KYLIX WINES"/>
        <s v="TRADESA CORP."/>
        <s v="IAN J CAMPBELL &amp; ASSOC."/>
        <s v="TRIALTO WINE GROUP LTD."/>
        <s v="HEXAGON WINES"/>
        <s v="IMPRESE INC."/>
        <s v="WINE GURU SELECTION INC"/>
        <s v="TERROIR WINE IMPORTS"/>
        <s v="TANNIN FINE WINES LTD."/>
        <s v="FREE HOUSE ONTARIO WINE &amp; SPIRITS"/>
        <s v="THE UPSTAIRS CELLAR"/>
        <s v="DB WINE &amp; SPIRITS INC."/>
        <s v="VINTAGES"/>
        <s v="THE LIVING VINE INC."/>
        <s v="GLENCAIRN WINE MERCHANTS"/>
        <s v="CHRISTOPHER STEWART WINE &amp; SPIRITS"/>
        <s v="AZUREAU WINE AGENCY"/>
        <s v="FRONTIER WINE MERCHANTS"/>
        <s v="AMETHYST WINE AGENCY INC."/>
        <s v="LUNAE WINES &amp; SPIRITS LTD"/>
        <s v="30 50 IMPORTS"/>
        <s v="AMV - WHIZ TRADING LRD"/>
        <s v="LIQUID ART FINE WINES"/>
        <s v="OLD CELLAR COLLECTION"/>
        <s v="BANQPAY INTERNATIONAL"/>
        <s v="ARTISANAL WINE IMPORTS"/>
        <s v="NATURAL VINES"/>
        <s v="CHALK SLATE GRAVEL"/>
        <s v="C &amp; E WORLDFINDS"/>
        <s v="NOKHRIN CORPORATION"/>
        <s v="LOUIS CHARLES AGENCY"/>
        <s v="DACIA FELIX"/>
        <s v="CAVA SPILIADIS CANADA"/>
        <s v="BRAND NEW DAY WINES &amp; SPIRITS"/>
        <s v="CORK AND CROWN"/>
        <s v="BURGUNDY DIRECT LTD."/>
        <s v="BLACK SEA WINE"/>
        <s v="LOYAL IMPORTS"/>
        <s v="RIZZI WINES"/>
        <s v="NEWGENWINES"/>
        <s v="NICHOLAS PEARCE WINES INC"/>
        <s v="MARCHANDS DES AMERIQUES INC"/>
        <s v="THE DOLEGA GROUP"/>
        <s v="WINEONLINE MARKETING COMPANY LTD"/>
        <s v="MONDO VINO"/>
        <s v="GLOBAL CELLARS"/>
        <s v="WHARTON FINE WINES LIMITED"/>
        <s v="BONTA TRADING"/>
        <s v="VINOLUNA"/>
        <s v="DBINO INC."/>
        <s v="FBM INC."/>
        <s v="BAYVIEW PROFESSIONAL SERVICES INC"/>
        <s v="HENDERIK &amp; CO. LIMITED"/>
        <s v="CROWN AND CORK"/>
        <s v="CRU WINE MERCHANTS"/>
        <s v="MAITRE DE CHAI SELECTIONS"/>
        <s v="PARADIGM FINE WINE AGENCY"/>
        <s v="CIFCO INC."/>
        <s v="WILSON GROUP WINES AND SPIRITS"/>
        <s v="BREAKTHRU BEVERAGE CANADA INC."/>
        <s v="ALL THE RIGHT GRAPES INC."/>
        <s v="NOSH FOOD &amp; WINE CONSULTANCY"/>
        <s v="BRIX + MORTAR WINE CO (2524122 ONT)"/>
        <s v="VISCOPE-IVSP"/>
        <s v="CGU FINE WINES"/>
        <s v="ORIGIN WINE AND SPIRITS"/>
        <s v="SIGNE BLANC OU ROUGE INC."/>
        <s v="VERRI WINES"/>
        <s v="MEDOVINO IMPORTS INC."/>
        <s v="WINE SOLUTIONS"/>
        <s v="TOCADE"/>
        <s v="GLAZER'S OF CANADA"/>
        <m/>
        <s v="OKWINE" u="1"/>
        <s v="WORLDWIDE CELLAR" u="1"/>
        <s v="JEAN-PIERRE RENARD" u="1"/>
        <s v="LES VINS HORIZON" u="1"/>
        <s v="LACEY INTERNATIONAL" u="1"/>
        <s v="BROOKFIELD IMPORTS" u="1"/>
        <s v="FWM FAMILY WINE MERCHANTS INC." u="1"/>
        <s v="LA LIBERTE WINES &amp; SPIRITS" u="1"/>
        <s v="TERRA FINE WINES" u="1"/>
        <s v="B.B. MARKETING" u="1"/>
      </sharedItems>
    </cacheField>
    <cacheField name="Subset #" numFmtId="0">
      <sharedItems containsString="0" containsBlank="1" containsNumber="1" containsInteger="1" minValue="306230" maxValue="700070"/>
    </cacheField>
    <cacheField name="subset name" numFmtId="0">
      <sharedItems containsBlank="1" count="42">
        <s v="FRANCE RED - RHONE COTES DU RHONE"/>
        <s v="FRANCE RED - SOUTH MERLOT"/>
        <s v="FRANCE RED - SOUTH CABERNET SAUVIGNON"/>
        <s v="FRANCE RED - SOUTH PINOT NOIR"/>
        <s v="FRANCE RED - BORDEAUX"/>
        <s v="FRANCE WHITE - SOUTH CHARDONNAY"/>
        <s v="FRANCE WHITE - SOUTH SAUVIGNON BLANC"/>
        <s v="FRANCE WHITE - SOUTH BLENDS"/>
        <s v="FRANCE RED - BURGUNDY GAMAY"/>
        <s v="FRANCE WHITE - BURGUNDY CHARDONNAY"/>
        <s v="FRANCE RED - SOUTH BLEND"/>
        <s v="FRANCE RED - CHATEAUNEUF DU PAPE/RHONE CRUS"/>
        <s v="FRANCE RED - BEAUJOLAIS"/>
        <s v="FRANCE WHITE - RHONE WHITE"/>
        <s v="FRANCE RED - SOUTH WEST"/>
        <s v="FRANCE WHITE - SOUTH VIOGNIER"/>
        <s v="FRANCE WHITE - BURGUNDY CHABLIS"/>
        <s v="FRANCE RED - BURGUNDY PINOT NOIR"/>
        <s v="FRANCE RED - SOUTH SHIRAZ/SYRAH"/>
        <s v="FRANCE RED - MEDOC/ST EMILION/POMEROL"/>
        <s v="FRANCE WHITE - BURGUNDY OTHER"/>
        <s v="FRANCE WHITE - LOIRE"/>
        <s v="FRANCE RED - BURGUNDY - COTES D'OR"/>
        <s v="FRANCE RED - BURGUNDY OTHER"/>
        <s v="FRANCE RED - RHONE SOUTH"/>
        <s v="FRANCE WHITE - BURGUNDY COTE DOR"/>
        <s v="FRANCE RED - SOUTH FRANCE"/>
        <s v="FRANCE RED - RHONE CHATEAUNEUF DU PAPE"/>
        <s v="FRANCE WHITE - MIDI/RHONE/PROVENCE"/>
        <s v="FRANCE RED - BORDEAUX - LEFT BANK"/>
        <s v="FRANCE RED - BURGUNDY COTE DE NUITS"/>
        <s v="FRANCE RED - BORDEAUX - RIGHT BANK"/>
        <s v="FRANCE WHITE - ALSACE"/>
        <s v="FRANCE WHITE - BORDEAUX OTHER"/>
        <s v="FRANCE WHITE - BORDEAUX SAUTERNES"/>
        <s v="FRANCE RED - RHONE NORTH"/>
        <s v="FRANCE RED - SOUTH WEST FRANCE"/>
        <s v="FRANCE WHITE - OTHER"/>
        <s v="FRANCE RED - LOIRE"/>
        <s v="FRANCE RED - OTHER"/>
        <s v="FRANCE RED - BURGUNDY COTE DE BEAUNE"/>
        <m/>
      </sharedItems>
    </cacheField>
    <cacheField name="Product" numFmtId="0">
      <sharedItems containsBlank="1" count="4037">
        <s v="0544031 Chateau D'Aigueville Cdr Villages Red Aoc"/>
        <s v="0630657 Labet Cotes Du Rhone Aoc"/>
        <s v="0407544 Philippe De Rothschild Merlot Vdp"/>
        <s v="0542332 Philippe De Rothschild Merlot Vdp"/>
        <s v="0407551 Philippe De Rothschild Cabernet Sauvignon Pays D'Oc"/>
        <s v="0542340 Philippe De Rothschild Cabernet Sauvignon Pays D'Oc"/>
        <s v="0635920 Felix &amp; Lucie Cabernet-Syrah"/>
        <s v="0628289 Philippe De Rothschild Pinot Noir Pays D'Oc"/>
        <s v="0000943 Mouton Cadet Bordeaux Red Aoc"/>
        <s v="0407528 Philippe De Rothschild Chardonnay Pays D'Oc"/>
        <s v="0407536 Philippe De Rothschild Sauvignon Blanc Pays D'Oc"/>
        <s v="0635938 Felix &amp; Lucie Sauvignon Blanc"/>
        <s v="0059568 Le Piat D'Or Blanc"/>
        <s v="0383448 Louis Jadot Coteaux Bourguignons"/>
        <s v="0164145 Louis Jadot Chardonnay Macon-Villages"/>
        <s v="0251082 B &amp; G Partager Domiane La Gardie Merlot"/>
        <s v="0621680 French Rabbit Cabernet Sauvignon Carton Pays D'Oc"/>
        <s v="0582775 Baf Heritage Du Conseiller Pinot Noir"/>
        <s v="0000513 Mommessin Cuvee St Pierre Rouge"/>
        <s v="0031211 Mommessin Export St Pierre Rouge"/>
        <s v="0086710 B &amp; G Cuvee Speciale Rouge"/>
        <s v="0186064 B &amp; G Partager Rouge"/>
        <s v="0263640 La Vieille Ferme Cotes Du Ventoux Aoc"/>
        <s v="0447896 La Vieille Ferme Cotes Du Ventoux"/>
        <s v="0042242 Mommessin Chateauneuf-Du-Pape Aoc"/>
        <s v="0621862 Bonpas Chateauneuf Du Pape Bonus Passus"/>
        <s v="0638080 Bouchard Aine Beaujolais Nouveau*"/>
        <s v="0009431 Bouchard Aine &amp; Fils Beaujolais Superieur"/>
        <s v="0301895 Bouchard Aine &amp; Fils Beaujolais Superieur"/>
        <s v="0897934 Mommessin Beaujolais Nouveau*"/>
        <s v="0621706 French Rabbit Chardonnay Carton Pays D'Oc"/>
        <s v="0081521 B &amp; G Cuvee Speciale Blanc"/>
        <s v="0150078 B &amp; G Partager Blanc"/>
        <s v="0459974 Jcb Les Ursulines Bourgogne Chardonnay Aoc"/>
        <s v="0034991 La Vieille Ferme Luberon Blanc Aoc"/>
        <s v="0298505 La Vieille Ferme Luberon Blanc Aoc"/>
        <s v="0583047 Laurent Miquel Pere Et Fils Merlot Doc Igp"/>
        <s v="0157909 Laurent Miquel Pere Et Fils Chardonnay D'Oc"/>
        <s v="0553933 Chateau Labarrade Malbec Cahors Aop"/>
        <s v="0030072 Chateau Timberlay Bordeaux Superieur Aoc"/>
        <s v="0669010 Lulu B Pinot Noir Pays D'Oc"/>
        <s v="0361691 Chateau De Vaugelas Corbieres Aoc Le Prieure"/>
        <s v="0426031 Cuvee Mythique Halloween Edition Pays Doc*"/>
        <s v="0008979 Rodet Cotes Du Rhone Aoc"/>
        <s v="0522649 Patriarche Pinot Noir Pays D'Oc"/>
        <s v="0554154 Le Reveil Malbec Cotes Du Lot Igp"/>
        <s v="0665430 A De Luze &amp; Fils Chateau Bel Air Bordeaux Aoc"/>
        <s v="0110197 Cellier Des Dauphins Carte Noire Cdr Aoc"/>
        <s v="0385385 Les Dauphins Cotes Du Rhone Reserve Red Aoc"/>
        <s v="0464669 Cellier Des Dauphins Prestige Red Cotes Du Rh"/>
        <s v="0002881 Pisse-Dru Beaujolais"/>
        <s v="0450205 Les Dauphins Cotes Du Rhone Reserve White Aoc"/>
        <s v="0496349 Cellier Des Dauphins Pres Wht Cdr Aoc"/>
        <s v="0234815 Gerard Bertrand Cabernet Sauvignon Pays D'Oc"/>
        <s v="0640052 Le Pere La Grolle Beaujolais Nouveau*"/>
        <s v="0535849 Ogier Heritages Cotes Du Rhone Aoc"/>
        <s v="0569095 Ogier Cotes Du Ventoux Aoc"/>
        <s v="0377622 Laroche Viognier De La Chevaliere"/>
        <s v="0289124 Laroche Saint Martin Chablis"/>
        <s v="0142406 J.P. Chenet Pinot Noir Reserve Vin De France"/>
        <s v="0090472 J.P. Chenet Cabernet Syrah Organic Pays D'Oc"/>
        <s v="0470302 Vive La Vie Grenache Syrah Marselan Vdfrance"/>
        <s v="0621995 J.P. Chenet Prem De Cuvee Mer Cab Pays D' Oc"/>
        <s v="0152587 Chateau Saint-Germain Bordeaux Superieur Aoc"/>
        <s v="0293498 Brotte La Fiole Cote Du Rhone Aoc"/>
        <s v="0012286 Anselme La Fiole Du Pape Cdp Aoc"/>
        <s v="0069914 Latour Pinot Noir"/>
        <s v="0297630 Latour Pinot Noir"/>
        <s v="0361014 Latour Bourgogne Gamay"/>
        <s v="0007922 Calvet Beaujolais Nouveau*"/>
        <s v="0366476 Art's Beaujolais Primeur Nouveau.*"/>
        <s v="0255885 J.P. Chenet Chardonnay Reserve Pays D'Doc"/>
        <s v="0470211 Vive La Vie Blanc Colombard Gros Manseng Vdfr"/>
        <s v="0055533 Latour Chardonnay Bourgogne"/>
        <s v="0297622 Latour Chardonnay Bourgogne"/>
        <s v="0449199 Brotte Cotes Du Rhone Esprit Barville White"/>
        <s v="0243360 Kressmann Selection Merlot"/>
        <s v="0245324 Les Jamelles Merlot Vin De Pays D'Oc"/>
        <s v="0470039 La Belle Angele Merlot Vdfrance"/>
        <s v="0293159 Les Jamelles Cabernet Sauvignon Pays D'Oc"/>
        <s v="0184069 Hob Nob Pinot Noir Pays D'Oc"/>
        <s v="0128520 L'Epayrie Special Reserve Rouge"/>
        <s v="0214080 L'Epayrie Special Reserve Rouge"/>
        <s v="0468132 Hob Nob Wicked Red Limited Edition*"/>
        <s v="0470096 Marius Rouge Pays D'Oc"/>
        <s v="0421073 Chateauneuf-Du-Pape, Aoc Chapoutier Lgm"/>
        <s v="0891846 Duboeuf Nouveau*"/>
        <s v="0122077 Georges Duboeuf Beaujolais-Villages"/>
        <s v="0212480 Georges Duboeuf Beaujolais Aoc"/>
        <s v="0213934 Georges Duboeuf Beaujolais Brouilly"/>
        <s v="0526327 Georges Duboeuf Beaujolais"/>
        <s v="0232710 Hob Nob Chardonnay Pays D'Oc"/>
        <s v="0243345 Kressmann Selection Chardonnay"/>
        <s v="0243352 Kressmann Selection Chardonnay"/>
        <s v="0465146 Les Jamelles Sauvignon Blanc Pays Doc"/>
        <s v="0109017 L'Epayrie Blanc"/>
        <s v="0214072 L'Epayrie Blanc"/>
        <s v="0479337 La Belle Angele Colombard-Sauv Blanc Vdfrance"/>
        <s v="0284026 Joseph Drouhin Chablis Drouhin-Vaudon"/>
        <s v="0245340 Chapoutier Belleruche Cdr White Aoc"/>
        <s v="0618025 Fat Bastard Bloody Red*"/>
        <s v="0325142 Bouchard P &amp; F Beaune Du Chateau Premier Cru"/>
        <s v="0605667 Bouchard Pere &amp; Fils Pinot Noir Bourgogne"/>
        <s v="0553925 La Petite Hitaire Blanc Cotes Du Gascogne Igp"/>
        <s v="0051573 Bouchard Pere &amp; Fils Macon-Lugny St-Pierre"/>
        <s v="0056580 Bouchard Pere &amp; Fils Pouilly-Fuisse"/>
        <s v="0051466 Bouchard Pere &amp; Fils Petit Chablis"/>
        <s v="0610857 Fat Bastard Merlot Vdp"/>
        <s v="0028506 Fat Bastard Cabernet Sauvignon Pays D'Oc"/>
        <s v="0156190 Fat Bastard Syrah Pays D'Oc"/>
        <s v="0563122 Fat Bastard Syrah Pays D'Oc"/>
        <s v="0543850 G. Meffre Hommage Cotes Du Rhone Aop"/>
        <s v="0543868 La Chasse Grande Reserve Vacqueyras"/>
        <s v="0563130 Fat Bastard Chardonnay Pays D'Oc"/>
        <s v="0472555 F Lurton Fumees Blanches Sauv Blanc Vdfrance"/>
        <s v="0539742 Dubouillon Beaujolais Nouveau Aop*"/>
        <s v="0420000 Chateau Canteloup, Medoc Aoc"/>
        <s v="0336743 Yvon Mau Merlot Vdp"/>
        <s v="0572370 Yvon Mau Merlot Vdp"/>
        <s v="0610154 Yvon Mau Cabernet Sauvignon Igp"/>
        <s v="0470252 Volo Biou Grenache Vin De Pays D'Oc"/>
        <s v="0166934 C'Est La Vie Pinot Noir Syrah"/>
        <s v="0479832 Chateau Fongaban Cotes De Castillon Bord Org"/>
        <s v="0166959 Albert Bichot Bourgogne Pinot Noir Aoc"/>
        <s v="0553941 Volo Biou Sauvignon Cotes Du Gascogne Igp"/>
        <s v="0458851 Albert Bichot Chablis Aoc"/>
        <s v="0163469 Piat D'Or Merlot"/>
        <s v="0163477 Piat D'Or Merlot"/>
        <s v="0582783 Les Tannes En Occitanie Merlot Igp"/>
        <s v="0293134 Jean Claude Mas Cb Sv Mr Res Pays D'Oc"/>
        <s v="0617225 Domaine De Serame Cabernet Sauvignon Pay D'Oc Igp Organic"/>
        <s v="0442228 Jean Claude Mas Syrah Reserve Pays D'Oc"/>
        <s v="0470021 Cote Mas Rouge Intense Vdfrance"/>
        <s v="0391458 Louis Bernard Cotes Du Rhone Villages Aoc"/>
        <s v="0581645 Louis Bernard Cotes Du Rhone Aoc"/>
        <s v="0163444 Piat D'Or Chardonnay"/>
        <s v="0163451 Piat D'Or Chardonnay Vdfrance"/>
        <s v="0469999 Jean Claude Mas Origines Martinolles Chrd Doc"/>
        <s v="0470013 Cote Mas Blanc Mediterranee Vdfrance"/>
        <s v="0053868 Jaffelin Bourgogne Aligote Aoc"/>
        <s v="0589432 Louis Bernard Cotes Du Rhone White Aoc"/>
        <s v="0583088 Roux Pere &amp; Fils, Les Cotilles, Pn Vdfrance"/>
        <s v="0545988 Terra Vitae Cdrhone Village Organic"/>
        <s v="0421024 Lavau, Cotes Du Rhone Villages Aoc"/>
        <s v="0424168 Charles Tort Old Vines Cotes Du Rhone Aoc"/>
        <s v="0420992 Chateau Graves De Rabion Saint Emilion, Aoc"/>
        <s v="0375071 Calmel &amp; Joseph Villa Blanche Chardonnay Pays"/>
        <s v="0033605 Chateau Puyfromage Cotes De Bordeaux Aoc"/>
        <s v="0293472 Galevan Paroles De Femme Cotes Du Rhone Aoc"/>
        <s v="0554139 Chavin Boeuf Bourguignon Cabernet Organic Igp"/>
        <s v="0171314 Grand Sud Merlot"/>
        <s v="0360552 Chateau De Courteillac Bordeaux Aoc"/>
        <s v="0539734 Pardon My French Beaujolais Nouveau*"/>
        <s v="0462085 Grand Sud Chardonnay Vdfrance"/>
        <s v="0022384 Chateau De Gourgazaud Minervois Aoc"/>
        <s v="0488809 14 Chablis (Earl Domaine Raoul Gautherine)"/>
        <s v="0695908 17 P.Fume Dom Des Fines Caillottes (Jean Pabi"/>
        <s v="0487868 10 Chateau L'Esperance Esperance Blaye Cotes De Bord"/>
        <s v="0487439 14 Santenay Village Aoc (Dufouleur Pere &amp; Fils)"/>
        <s v="0356774 16 Rully Rouge Appellation Villages"/>
        <s v="0352039 13 Vacqueyras Rouge Aoc (Chateau Des Roques)"/>
        <s v="0494997 #15 Puligny Montrachet Les Reuchaux (Seguin-Manuel"/>
        <s v="0495002 #15 Meursault Les Clous (Seguin Manuel)"/>
        <s v="0555334 #15 Clos Saint-Philibert (Sas Meo-Cazumet)"/>
        <s v="0494989 #14 Pommard Petits Noizons (Seguin Manuel)"/>
        <s v="0554717 #15morey-Saint-Denis (Sas Meo-Cazumet Frere Et So"/>
        <s v="0555300 #14 Clos De Vougeot (Sas Meo-Cazumet)"/>
        <s v="0555342 #12 Marsannay (Sas Meo-Cazumet)"/>
        <s v="0555359 #13 Marsannay (Sas Meo-Cazumet)"/>
        <s v="0118646 #14 Corton Charlemagne Gc (Bonneau Du Martray)"/>
        <s v="0497800 #14 C.M. 1er Abbaye D'Morgeot (Sarl Leroux Laing)"/>
        <s v="0499780 #16puligny Montrachet Les Charmes (Alain Chavy)"/>
        <s v="0568824 #15 Chassagne Montrachet 1er Cru Baudines (Leroux-"/>
        <s v="0568832 #15 St Romain Sous Le Chateau (Sarl Leroux-Laing)"/>
        <s v="0499640 14 Savigny Les Beaunes (Leroux-Laing)"/>
        <s v="0568808 #15 Volnay 1er Cru Les Mitans (Leroux-Laing)"/>
        <s v="0568816 #15 Vosnee Romanee (Sarl Leroux-Laing)"/>
        <s v="0561258 15 Au Fil De Sol St. Chinian (Clos Bagatelle)"/>
        <s v="0101543 (V) Cotes Du Rhone Vieilles Vignes (Sarl Yves Gra)"/>
        <s v="0537910 13 Gigondas Aux Lieu Dits (Sarl Yves Gras"/>
        <s v="0401505 #12 Chnf Chaupin (Janasse)"/>
        <s v="0524306 15 Chablis 1er Cru Beauroy (Dvp)"/>
        <s v="0488866 15 Montagny Tete De Cuvee Domaine Berthenet (Vins"/>
        <s v="0638106 #16 Condrieu Les Ravines (Remi Niero)"/>
        <s v="0636191 15 Laffitte Carcasset Cru Bourgeois St. Estephe"/>
        <s v="0539825 15 Nuits St. Georges Old Vines (Machard De Gramont"/>
        <s v="0559906 #16 Pernand Vergelesses (Denis Pere &amp; Fils)"/>
        <s v="0281147 15 Les Trois Soeurs Cotes Du Rhone (Les Grands B"/>
        <s v="0286336 15 Cairanne Cuvee Maximilien (Dom. Grands Bois)"/>
        <s v="0286344 17 Cuvee Philippine Cdrv (Dom. Les Grands Bois)"/>
        <s v="0552927 01 Dalem Bordeaux (Bordeaux Tradition)"/>
        <s v="0524199 14 Landiras Graves (Bordeaux Tradition)"/>
        <s v="0332072 #15chassagne Montrachet 1er Cru Morgeots (Hen"/>
        <s v="0445270 12 Auxey Duresses La Cannee (Villamont)"/>
        <s v="0524041 #(V) Chasgn Montrcht 1er Les Embazees (Henri Vill"/>
        <s v="0416123 15 Chardonnay Prestige Bourgogne (Henri Villamont)"/>
        <s v="0522151 14 Montagny 1er Cru (Henri De Villamont"/>
        <s v="0556373 14 Chardonnay Bourgogne (Henri De Villamont)"/>
        <s v="0571307 #16 Lfdm Aop Chateauneuf Du Pape Vendagne Wh (Du M"/>
        <s v="0596338 #10 Chateau Palmer Alter Ego (Mahler Besse)"/>
        <s v="0436097 #09 Chateau La Croix Du Casse Pomerol (Mahler Besse)"/>
        <s v="0561225 #15 Corton Grand Cru Les Renardes (Henri De Villam"/>
        <s v="0571703 #15 Grands Echezeaux Gc Aoc (Henri De Villamont)"/>
        <s v="0571836 #15 Chambolle Musigny 1er Cru Les Chatelots Aoc (H"/>
        <s v="0556381 14 Pinot Noir Bourgogne (Henri De Villamont)"/>
        <s v="0637827 15 Pinot Noir Irancy (Domaine Bersan)"/>
        <s v="0155804 (V) La Grange Des Combes Red St.Chinian (Roquebrun"/>
        <s v="0171371 17 Le Ponnant Cdr Villages (Le Ferme Du Mont)"/>
        <s v="0251645 (V) Cotes Du Rhone Premiere Cote (La Ferme Du"/>
        <s v="0354118 15 Gigondas Jugunda (La Ferme Du Mont)"/>
        <s v="0078857 #15 Chnf-Du-Pape Cotes Capelan (Le Ferme Du Mont)"/>
        <s v="0021303 13 Riesling Grand Cru Brand (Preiss-Zimmer)"/>
        <s v="0522201 12 Pinot Gris Grand Cru Hengst (Preiss-Zimmer"/>
        <s v="0540021 #12 Riesling Grand Cru Hengst Alsace (Preiss Zimme"/>
        <s v="0557793 10 Kirschberg Grand Cru Gewürztraminer Zisser (Kl"/>
        <s v="0560391 #12 Pinot Gris Grand Cru Brand Aoc, Alsace (Preiss"/>
        <s v="0667766 17 Vouvray (Marquis De Goulaine)"/>
        <s v="0099853 #07 Chateau Haut Brion Blanc (Nath. Johnston)"/>
        <s v="0320416 #11 Y D'Yquem (Nath. Johnston &amp; Fils)"/>
        <s v="0388801 #13 Domaine De Chevalier Blanc (Nath. Johnston"/>
        <s v="0421230 16 Martinon Edm Blanc"/>
        <s v="0528141 #15 S. De Suduiraut (Nath. Johnston &amp; Fils)"/>
        <s v="0573063 #11 Pavillon Blanc Du Chateau Margaux (Nath. Johnston)"/>
        <s v="0573113 #15 Pavillon Blanc Du Chateau Margaux (Nath. Johnston)"/>
        <s v="0573121 #15 Pavillon Blanc Du Chateau Margaux 1500ml (Nath. Joh"/>
        <s v="0583591 #17 R De Rieussec Bordeaux Blanc (Nath Johnston)"/>
        <s v="0584508 #97 Chateau Rieussec Sauternes Bordeaux (Nath Johnston)"/>
        <s v="0310672 #07 Sauternes (Chateau Yquem)"/>
        <s v="0310680 #07 Sauternes Mag (Chateau Yquem)"/>
        <s v="0310755 #05 Satuernes Aoc Mag (Chateau Yquem)"/>
        <s v="0311001 #90 Chateau Yquem Sauternes Aoc"/>
        <s v="0472092 15 Carmes De Rieussec Sauternes Hf (Nath. Johnsto"/>
        <s v="0528273 #01 Suduiraut Sauternes (Nath. Johnston &amp; Fils)"/>
        <s v="0528281 #01 Suduiraut Sauternes Mg (Nath. Johnston &amp; Fils)"/>
        <s v="0639310 #75 Chateau Rieussec, Sauternes(Nath.Johnston)"/>
        <s v="0639336 #88 Chateau Rieussec, Sauternes (Nath.Johnston)"/>
        <s v="0639344 #90 Chateau Rieussec, Sauternes (Nath.Johnston)"/>
        <s v="0639351 #01 Chateau Rieussec, Sauternes (Nath.Johnston)"/>
        <s v="0528638 #15 Saint Joseph White Terre D'Ivoire (Cave Tain"/>
        <s v="0557199 14 Beaujolias Rostre De Belemnite (Pierres Dorees"/>
        <s v="0191171 15 Ampelia Ct. Castillon (Nath. Johnston)"/>
        <s v="0229906 #08 Haut-Bailly Pessac-Leognan (N"/>
        <s v="0233247 #04 Chateau Haut-Bailly Mg (Nath. Johnston)"/>
        <s v="0298877 #11haut-Brion Pessac-Leognan (Nath.Johnston"/>
        <s v="0300285 #11haut-Bailly Pessac-Leognan (Nath.Johnston"/>
        <s v="0384198 15 Clos Des Moiselles (Nath. Johnston &amp; Fils)"/>
        <s v="0499962 09 Chateau Montlandrie Castillon Cotes De Bord (Nath Jo"/>
        <s v="0516831 #06 Chateau Haut Brion P. Leognan Rg (Nath. Johnst"/>
        <s v="0557660 15 Le Puy Emilien Cotes De Bordeaux (Amoreau"/>
        <s v="0581355 #05 Chateau Haut Brion Pessac Leognan Rouge (Nath Johns"/>
        <s v="0581470 #06 Chateau Pape Clement Pessac Leognan Rouge (Nath Joh"/>
        <s v="0009829 #12 Chateau Gloria St. Julien (Nath. Johnston &amp; Fils)"/>
        <s v="0010143 15 Duluc De Branaire Ducru St. Julien (Nath. John"/>
        <s v="0045336 #00 Chateau Montrose Aoc St. Estephe (Nath. Johns"/>
        <s v="0072330 #00 Chateau Ferriere Margaux Rg (Nath. Johnston"/>
        <s v="0135061 #08 Domaine De Chevalier Rouge P.Leognan (Nath. Jo"/>
        <s v="0137240 #08 Montrose St. Estephe (Nath. Johnston)"/>
        <s v="0195529 #05 Batailley Pauillac (Borie-Manoux)"/>
        <s v="0199372 #10 Lagrange Saint Julien (Nath. Johnston &amp; Fils)"/>
        <s v="0199406 08 Grand-Puy-Lacoste Pauillac (Nath. Johnston)"/>
        <s v="0260679 #10 Chateau Branaire Ducru St. Julien (Nath. Johnston"/>
        <s v="0297739 #11pontet-Canet Pauillac (Nath.Johnston&amp;Fils)"/>
        <s v="0299693 #11mouton Rothschild Pauillac (Nath.Johnston&amp;"/>
        <s v="0347567 #11 Lynch Bages Pauillac(Nath. Johnston &amp; F"/>
        <s v="0379479 #01 Chateau Margaux (Nath. Johnston &amp; Fils)"/>
        <s v="0394866 #05 Chateau Potensac Medoc (Nath Johnston &amp; Fils)"/>
        <s v="0412106 #10 Les Pagodes De Cos St. Estephe (Nath. Johnston"/>
        <s v="0452193 #12 Forts De Latour Pauillac (Nath. Johnston &amp; Fil"/>
        <s v="0472019 #15 Branaire Ducru Saint Julien (Nath. Johnston"/>
        <s v="0503029 #05 Chateau D'Armailhac Pauillac (Nath Johnston &amp; Fils)"/>
        <s v="0506303 #01 Chateau Latour Pauillac (Nath Johnston &amp; Fils)"/>
        <s v="0506949 #10 Chateau Malescot St Exupery Margaux (Nath Joh"/>
        <s v="0516666 #09 Chateau Brane Cantenac Margaux (Nath Johnston &amp; Fil"/>
        <s v="0528158 #12 Griffons De Pichon Baron 3l (Nath. Johnston"/>
        <s v="0528166 #88 Pichon Baron Pauillac (Nath. Johnston &amp; Fils)"/>
        <s v="0528174 #02 Pichon Baron Pauillac (Nath. Johnston &amp; Fils)"/>
        <s v="0528182 #10 Pichon Baron Pauillac (Nath. Johnston &amp; Fils)"/>
        <s v="0528190 #12 Pichon Baron Pauillac (Nath. Johnston &amp; Fils)"/>
        <s v="0528224 #96 Pichon Baron Pauillac (Nath. Johnston &amp; Fils)"/>
        <s v="0528265 #09 Pichon Baron Pauillac (Nath. Johnston &amp; Fils)"/>
        <s v="0528299 #02 Pichon Baron Pauillac 3l (Nath. Johnston &amp; Fil"/>
        <s v="0528307 #10 Pichon Baron Pauillac Mg (Nath. Johnston &amp; Fil"/>
        <s v="0528315 #10 Pichon Baron Pauillac 3l (Nath. Johnston &amp; Fil"/>
        <s v="0528323 #10 Pichon Baron Pauillac 6l (Nath. Johnston &amp; Fil"/>
        <s v="0528331 #12 Pichon Baron Pauillac Mg (Nath. Johnston &amp; Fil"/>
        <s v="0528349 #12 Pichon Baron Pauillac 3l (Nath. Johnston &amp; Fil"/>
        <s v="0528364 #12 Pichon Baron Pauillac 6l (Nath. Johnston &amp; Fil"/>
        <s v="0528380 #12 Pichon Baron Pauillac 15l (Nath. Johnston &amp; Fi"/>
        <s v="0558205 #15 Chateau Latour Martillac Pessac-Leognan (Nath. John"/>
        <s v="0558254 #15 Chateau Larrivet Haut Brion Red Pessac-Leognan (Nat"/>
        <s v="0558296 #15 Chateau Cantemerle Haut Medoc (Nath. Johnston)"/>
        <s v="0558304 #15 Chateau Branaire Ducru Saint Julien (Nath. Johnston"/>
        <s v="0558312 #15 Chateau Talbot Saint Julien (Nath Johnston)"/>
        <s v="0558346 #15 Chateau Phelan Segur Saint Estephe (Nath. Johnston)"/>
        <s v="0558353 #15 Chateau Ormes De Pez Saint Estephe (Nath Johnston)"/>
        <s v="0558361 #15 Chateau La Pointe Pomerol (Nath. Johnston)"/>
        <s v="0558379 #15 Chateau Poujeaux Mouils En Medoc (Nath. Johnston)"/>
        <s v="0558387 #15 Chateau Lascombes Margaux (Nath. Johnston)"/>
        <s v="0566406 #06 Chateau Latour Pauillac (Nath. Johnston)"/>
        <s v="0572842 #04 Pavillon Rouge Du Chateau Margaux (Nath. Johnston)"/>
        <s v="0572859 #09 Pavillon Rouge Du Chateau Margaux 750ml (Nath. John"/>
        <s v="0572933 #10 Pavillon Rouge Du Chateau Margaux (Nath. Johnston)"/>
        <s v="0573048 #10 Pavillon Rouge Du Chateau Margaux 1500ml (Nath"/>
        <s v="0573055 #10 Pavillon Rouge Du Chateau Margaux 3000ml (Nath. Joh"/>
        <s v="0573139 #83 Chateau Margaux 750ml (Nath. Johnston)"/>
        <s v="0573162 #83 Chateau Margaux 1500ml (Nath. Johnston)"/>
        <s v="0573246 #89 Chateau Margaux 750ml (Nath. Johnston)"/>
        <s v="0573279 #96 Chateau Margaux 750ml (Nath. Johnston)"/>
        <s v="0573295 #99 Chateau Margaux 750ml (Nath. Johnston)"/>
        <s v="0573360 #01 Chateau Margaux 750ml (Nath. Johnston)"/>
        <s v="0581264 #09 Chateau Brane Cantenac Margaux (Nath. Johnston)"/>
        <s v="0581272 #05 Chateau Calon Segur St. Estephe (Nath. Johnston)"/>
        <s v="0581306 #06 Chateau Cos D'Estournelst. Estephe (Nath Johnston)"/>
        <s v="0581314 #08 Chateau Ducru Beaucaillou St Julien (Nath Johnston)"/>
        <s v="0581330 #03 Chateau Duhart Milon Pauillac (Nath Johnston)"/>
        <s v="0581371 #08 Chateau Lafite Rothschild Pauillac (Nath Johnston)"/>
        <s v="0581389 #05 Chateau Latour Pauillac (Nath Johnston)"/>
        <s v="0581413 #05 Chateau Leoville Las Cases St. Julien (Nath Johnsto"/>
        <s v="0581439 #10 Chateau Lynch Bages Pauillac (Nath Johnston)"/>
        <s v="0581447 #10 Chateau Margaux (Nath Johnston)"/>
        <s v="0581488 #09 Chateau Pichon Baron Pauillac (Nath Johnston)"/>
        <s v="0581496 #10 Chateau Pichon Comtesse Pauillac (Nath Johnston)"/>
        <s v="0581504 #10 Chateau Pontet Canet Pauillac (Nath Johnston)"/>
        <s v="0581512 #96 Chateau Rauzan Segla Margaux (Nath Johnston)"/>
        <s v="0583609 #08 Chateau Duhart Milon Pauillac (Nath Johnston)"/>
        <s v="0583641 #95 Chateau Lafite Rothschild Pauillac (Nath Johnston)"/>
        <s v="0583658 #01 Chateau Lafite Rothschild Pauillac (Nath Johnston)"/>
        <s v="0583666 #86 Chateau Lafite Rothschild Pauillac (Nath Johnston)"/>
        <s v="0639062 #86chateau Lafite Rothschild, Pauillac(Nath.Johnst"/>
        <s v="0639070 #95chateau Lafite Rothschild, Pauillac(Nath.Johnst"/>
        <s v="0639153 #90chateau Lafite Rothschild, Pauillac(Nath.Johnst"/>
        <s v="0639187 #03 Chateau Lafite Rothschild, Pauillac(Nath.Johns"/>
        <s v="0639203 #04 Chateau Lafite Rothschild, Pauillac(Nath.Johns"/>
        <s v="0639252 #96 Chateau Duhart Milon, Pauillac(Nath.Johnston)"/>
        <s v="0644799 16 La Pirouette Medoc (Nath. Johnston)"/>
        <s v="0647933 15 Beau Site St. Estephe (Borie-Manoux"/>
        <s v="0658278 #03 Clos Du Marquis St. Julien (Nath. Johnston)"/>
        <s v="0017848 #98 Clos De Sarpe St.Emilion (Nath Johnston &amp; Fils"/>
        <s v="0260687 #10 Larcis Ducasse St. Emilion (Nath. Johnston"/>
        <s v="0299727 #11la Mondotte St. Emilion (Nath.Johnston&amp;Fil"/>
        <s v="0397414 #09 Chateau Nenin (Nath Johnston)"/>
        <s v="0401968 #05 Chateau L'Hermitage St. Emilion (Nath. Johnston &amp; F"/>
        <s v="0422733 #03 Chateau Croix De Labrie St. Emilion (Nath. Johnston"/>
        <s v="0475608 #15 Canon La Gaffeliere St.Emilion (Nath. Johnston"/>
        <s v="0499368 12 Chateau La Confession St. Emil(Chateau Haut Pontet)"/>
        <s v="0506287 #05 Chateau Valandraud St Emilion (Nath Johnston)"/>
        <s v="0527044 06 Fombrauge St. Emilion Grand Cru (Nath. Johnston"/>
        <s v="0562934 #10 Chateau Troplong Mondot St. Emilion (Nath Johnston)"/>
        <s v="0573436 14 Les Terrasses De St. Christophe St. Emilion (Na"/>
        <s v="0581280 #10 Chateau Canon La Gaffeliere St. Emilion (Nath Johns"/>
        <s v="0581298 #10 Chateau Clinet Pomerol (Nath. Johnston)"/>
        <s v="0581348 #09 Chateau Figeac St. Emilion (Nath. Johnston)"/>
        <s v="0581421 #10 Chateau L'Evangile Pomerol (Nath Johnston)"/>
        <s v="0581454 #09 Chateau Montrose St. Estephe (Nath Johnston)"/>
        <s v="0581520 #05 Clos Fourtet St. Emilion (Nath Johnston)"/>
        <s v="0581538 #05 Clos Fourtet Magnum St. Emilion (Nath Johnston"/>
        <s v="0581553 #06 La Mondotte St. Emilion (Nath Johnston)"/>
        <s v="0583633 #11 Chateau Evangile Pomerol (Nath Johnston)"/>
        <s v="0639096 #00chateau L'Evangile Pomerol(Nath.Johnston)"/>
        <s v="0639369 #09 Chateau L'Evangile Pomerol(Nath.Johnston)"/>
        <s v="0639377 #01 Chateau L'Evangile, Pomerol(Nath.Johnston)"/>
        <s v="0639385 #82 Chateau L'Evangile, Pomerol (Nath.Johnston)"/>
        <s v="0639401 #00 L'Evangile, Pomerol (Nath.Johnston)"/>
        <s v="0639773 #05 Chateau L'Evangile Pomerol(Nath.Johnston)"/>
        <s v="0655092 #10ch. De Fonbel Saint-Emilion (Nath. Johnsto"/>
        <s v="0663575 #04 Chateau Rol Valentin St. Emilion Gc (Nath Johnston"/>
        <s v="0545020 #14dom Edmund Cornu Corton G.Cru Les Bressand (Vig"/>
        <s v="0566059 14 Jules Cotes De Provence (Faulkner Wine"/>
        <s v="0017152 15 Saint Joseph Red Esprit De Granit (Tain L'"/>
        <s v="0326629 #07 Hermitage Red Classic (Tain L'Hermitage"/>
        <s v="0572230 15 Crozes Hermitage Rouge (Cave De Tain)"/>
        <s v="0297317 (V) Cotes Du Rhone (Xavier Vins)"/>
        <s v="0413211 17 Vignon Ventoux (Xavier Vins)"/>
        <s v="0437079 16 Cotes Du Rhone 100% (Xavier)"/>
        <s v="0494682 15 Cdrv Visan Gr. Reserve (Cave De Rasteau)"/>
        <s v="0526301 15 Arcane Xv Le Diable (Xavier Vins)"/>
        <s v="0609438 #15 Arcane De Soleil Cotes Du Rhone Vil. (Xavier)"/>
        <s v="0636183 16 Lirac Aop Xavier Vignon (Xavier Vins Srl)"/>
        <s v="0699140 #16 Arcane Vi Les Amoureux Cotes Du Rhone (Xavier"/>
        <s v="0985929 13 Rasteau Ortas Prestige (Cave De Rasteau)"/>
        <s v="0998716 17 Ortas Tradition Rasteau (Cave De Rasteau)"/>
        <s v="0244814 15 Chateauneuf Du Pape (Xavier)"/>
        <s v="0352906 10 Chnf Cuvee Anonyme (Xavier)"/>
        <s v="0393421 15 Chnf Du Pape Cuvee Anonyme (Xavier Vins)"/>
        <s v="0399790 #Nv Chnf La Reserve Vii Ix X (Xavier Vins Sarl)"/>
        <s v="0499871 #15 Chnf Du Pape Reserve Secrete (Famille Lancon)"/>
        <s v="0525907 (V) Chateauneuf Du Pape Cuv. Barberini (Dom. Sol"/>
        <s v="0560987 15 Chateauneuf Du Pape Tradition (Domaine Solitude"/>
        <s v="0561175 #15 Cornelia Constanza Chateauneuf Du Pape (Lancon"/>
        <s v="0571828 #10 Chateauneuf Du Pape Arcane V Le Pape (Xavier)"/>
        <s v="0558973 #15 Chateau Olivier White Pessac Leognan (Ulysse Cazabo"/>
        <s v="0559005 #15 Martillac White Pessac Leognan (Ulysse Cazabon"/>
        <s v="0559013 #15 Chateau De Fieuzal Red Pessac Leognan (Ulysse Cazab"/>
        <s v="0559047 #15 Chateau Malartic Lagraviere White Pessac Leognan (U"/>
        <s v="0559328 #15 Chateau Smith Haut Lafitte White Pessac Leognan (Ul"/>
        <s v="0087817 #90 Sauterne Chateau Tour Blanche (Ulysse)"/>
        <s v="0633990 13 Carmes De Rieussec Sauternes (Ulysse Cazabonne"/>
        <s v="0635573 #15 Madame De Rayne Sauternes (Ulysse-Cazabonne"/>
        <s v="0657312 #15 Chablis Vaudesir Grand Cru (Dom. Des Malandes)"/>
        <s v="0701219 #14 Chablis 1er Cru Vau De Vey (Domaine Des Maland"/>
        <s v="0111344 #16 Meursault 1er Cru Genevrieres (Latour-Giraud)"/>
        <s v="0515981 #15 Chassagne Montrachet Blanc Les Benoites (Jean Cha"/>
        <s v="0522177 15 Saint Romain Blanc (Domaine Taupenot-Merme)"/>
        <s v="0525048 17 Menetou-Salon Blanc (Dom. Chavet Et Fils)"/>
        <s v="0184119 #16 Chateauneuf Du Pape Blanc (Domaine La Charb"/>
        <s v="0559567 #15 Chateau D' Rmailhac Pauillac (Ulysse Cazabonne)"/>
        <s v="0579722 #05 Chateau Haut Bailly Pessac Leognan Gcc (Ulysse Caza"/>
        <s v="0579797 #08 Chateau Haut Brion Pessac Leognan 1er Gcc (Ulysse C"/>
        <s v="0182766 #12 Pauillac De Latour (Ulysse Cazabonne)"/>
        <s v="0200956 #96 Latour Pauillac (Ulysse Cazabonne)"/>
        <s v="0257741 10 Bernadotte Haut-Medoc (Ulysse-Cazabonne)"/>
        <s v="0300574 #03latour Pauillac (Ulysse Cazabonne)"/>
        <s v="0322958 #10 Chateau Cos Labory St. Estephe"/>
        <s v="0359810 10 Segla Margaux (Ulysse Cazabonne)"/>
        <s v="0431734 14 L'Expression De Margaux (Ulysse Cazabonne)"/>
        <s v="0495499 #08 Leoville Poyferre Saint Julien (Ulysse Cazabon"/>
        <s v="0558395 15 Chateau Beaumont Haut Medoc (Ulysse Cazabonne)#"/>
        <s v="0558403 #15 Chateau Coufran Haut Medoc (Ulysse Cazabonne)"/>
        <s v="0558411 #15 Chateau Citran Haut Medoc (Ulysse Cazabonne)"/>
        <s v="0558437 #15 Chateau La Tour Carnet Haut Medoc (Ulysse Cazabonne"/>
        <s v="0558965 #15 Maucaillou Moulis En Medoc (Ulysse Cazabonne)"/>
        <s v="0558981 #15 Olivier Red Pessac Leognan (Ulysse Cazabonne)"/>
        <s v="0559021 #15 Chateau Malartic Lagraviere Red Pessac Leognan (Uly"/>
        <s v="0559153 #15 Dom De Chevalier Red Pessac Leognan (Ulysse Ca"/>
        <s v="0559161 #15 Chateau Les Charmes Haut Brion Pessac Leognan (Ulys"/>
        <s v="0559229 #06 Chateau Pape Clement Red Pessac Leognan (Ulysse Cab"/>
        <s v="0559237 #15 Chateau Smith Haut Lafitte Red Pessac Leognan (Ulys"/>
        <s v="0559385 #15 Chateau Dassault Saint Emilion Grand Cru (Ulysse Ca"/>
        <s v="0559484 #15 La Gaffeliere Saint Emilioin Grand Cru (Ulysse"/>
        <s v="0559534 #15 Clos Fourtet Saint Emilion Grand Cru (Ulysse C"/>
        <s v="0559542 #15 Chateau Valandraud Saint Emilion Grand Cru (Ulysse"/>
        <s v="0559559 #15 Chateau Grand Puy Ducasse Pauillac (Ulysse Cazabonn"/>
        <s v="0559575 #15 Clerc Milon Pauillac (Ulysse Cazabonne)"/>
        <s v="0559583 #15 Chateau Pichon Longueville Ctesse Laland Pauillac(U"/>
        <s v="0559591 #15ch Prieure Lichine Margaux (Ulysse Cazabonne)"/>
        <s v="0559609 #15 Chateau Du Tertre Margaux (Ulysse Cazabonne)"/>
        <s v="0559617 #15 Chateau Dauzac Margaux (Ulysse Cazabonne)"/>
        <s v="0559641 #15 Chateau Kirwan Margaux (Ulysse Cazabonne)"/>
        <s v="0559658 #15 Chateau Giscours Margaux (Ulysse Cazabonne)"/>
        <s v="0559666 #15 Chateau La Lagube Haut Medoc (Ulysse Cazabonne)"/>
        <s v="0559674 #15 Chateau Beauregard Pomerol (Ulysse Cazabonne)"/>
        <s v="0559682 #15 Chateau Gazin Pomerol (Ulysse Cazabonne)"/>
        <s v="0559690 #15 Chateau Le Bon Pasteur Pomerol (Ulysse Cazabonne)"/>
        <s v="0559708 #15 Chateau Clinet Pomerol (Ulysse Cazabonne)"/>
        <s v="0559716 #15 Chateau Beychevelle Saint Julien (Ulysse Cazabonne)"/>
        <s v="0570127 14 L'Expression De Pauillac (Ulysse Cazabonne)"/>
        <s v="0579409 #00 Chateau Rauzan-Segla Gcc Margaux (Ulysse Cazabonne)"/>
        <s v="0579417 #15 Chateau Rauzan-Segla Gcc Margaux (Ulysse Cazabonne)"/>
        <s v="0579458 #05 Chateau Latour-Martillac Rouge (Ulysse Cazabonne)"/>
        <s v="0579508 #90 Chateau Latour 1er Grand Cru Classe (Ulysse Cazabon"/>
        <s v="0579516 #96 Chateau Latour 1er Grand Cru Classe (Ulysse Cazabob"/>
        <s v="0579524 #06 Chateau Lafite-Rothschild 1er Grand Cru Classe (Uly"/>
        <s v="0579532 #06 Chateau Margaux 1er Grand Cru Classe (Ulusse Cazabo"/>
        <s v="0579557 #05 Chateau Leoville-Las Cases St Julien Gcc (Ulysse Ca"/>
        <s v="0579565 #05 Chateau Pontet Canet Gcc (Ulysse Cazabonne)"/>
        <s v="0579573 #95 Chateau Pichon Comtesse De Lalande Gcc (Ulysse Caza"/>
        <s v="0579649 #08 Chateau Leoville Poyferre St. Julien Gcc (Ulysse Ca"/>
        <s v="0579656 #06 Chateau Pichon Comtesse De Lalande Gcc (Ulysse Caza"/>
        <s v="0579664 #05 Chateau Leoville Barton St. Julen Gcc (Ulysse Cazab"/>
        <s v="0579706 #06 Chateau Montrose St. Estephe Gcc (Ulysse Cazabonne)"/>
        <s v="0579714 #05 Chateau Calon Segur St. Estephe Gcc (Ulysse Cazabon"/>
        <s v="0579805 #08 Chateau La Lagune Haut Medoc (Ulysse Cazabonne)"/>
        <s v="0646331 #15 Clos Floridene Graves (Ulysse-Cazabonne"/>
        <s v="0062646 #04 Chateau Barde Haut St. Emilion Gc (Ulysse Cazabone)"/>
        <s v="0262154 #14 Barde Haut St. Emilion (Veyret Latour)"/>
        <s v="0455667 10 Chateau Lafluer Pourret Gc St. Emilion"/>
        <s v="0579441 #05 Chateau Beausejour-Becot St. Emilion Gc-Magnum (Uly"/>
        <s v="0579466 #05 Chateau Barde Haut St. Emilion Gc (Ulysse Cazabonne"/>
        <s v="0579474 #03 Chateau Clos L'Eglise Pomerol (Ulysse Cazabonne)"/>
        <s v="0579482 #04 Chateau Vieux Certan Pomerol (Ulysse Cazabonne)"/>
        <s v="0579672 00 Chateau Nenin Pomerol (Ulysse Cazabonne)"/>
        <s v="0579680 #00 Chateau Clos L'Eglise Pomerol (Ulysse Cazabonne)"/>
        <s v="0579789 #01 Chateau Troplong-Mondot St. Emilion Gcc (Ulysse Caz"/>
        <s v="0671289 #12croix Canon G.C. St. Emilion (Ulysse Cazabonne)"/>
        <s v="0111385 #15charmes-Chambertin Grand Cru(Taupenot-Merm"/>
        <s v="0248591 #12 Corton Grand Cru Rognet (Dom Taupenot Merme)"/>
        <s v="0265538 #14 Volnay 1er Clos Des Chenes (Dom Latour Giraud)"/>
        <s v="0297200 #16 Corton Bressandes Grand Cru (Dubreuil Fontaine"/>
        <s v="0297218 #16 Pommard 1er Cru Epenots-Fontaine"/>
        <s v="0383646 #14 Corton Gr Cru Clos Du Roy (Dubreuil Fontaine)"/>
        <s v="0401414 #13 Mazoyeres Chambertin Gr Cru (Taupenot Merme)"/>
        <s v="0495341 #14 Chamb Musgny 1er Aux Echanges (Maison Chanzy)"/>
        <s v="0497305 #14 Chamb Musigny 1er Combe D'Orveau (Taupenot Mer"/>
        <s v="0507640 #14 Clos Vougeot Grand Cru (Maison Chanzy)"/>
        <s v="0408153 (V) Pinot Noir Bourgogne (Maison Chanzy)"/>
        <s v="0537878 15 Cotes Du Rhone Villages Chusclan (Chateau Signac)"/>
        <s v="0062554 #(V) Chateauneuf Du Pape V.V. (Dom. Charbonniere)"/>
        <s v="0062711 15 Chnf Du Pape Cuvee Domaine (Dom Charbonniere)"/>
        <s v="0401901 #(V)Chnf Mourre Des Perdrix (De La Charbonniere)"/>
        <s v="0579581 #16chnf Haut Brusquieres (Domaine Charbonniere)"/>
        <s v="0168955 15 Riesling Old Vine (Cave De Beblenheim)"/>
        <s v="0446443 14 Sylvnr Rsv Particulare Heimberger (Beblenheim)"/>
        <s v="0140889 (V) Vouvray Les Grand Mortiers (Donatien Bahuaud)"/>
        <s v="0103697 15 Cotes Du Rhone Les Portes Du Castellas Wh. (Gra"/>
        <s v="0487140 15 Trenel Fils Beaujolais Villages (Trenel Fils)"/>
        <s v="0550293 15 Loumelat Cuv. Lesgourges Ct. De Blaye (Leda"/>
        <s v="0738120 15 Haut Selve Graves (Leda)"/>
        <s v="0208249 14 Tannat Cabernet Madiran Chateau Peyros (Leda)"/>
        <s v="0234997 15 Peyros Vielles Vignes Madiran (Leda)"/>
        <s v="0115030 #15 Saint Joseph L'Arzelle (Les Vins De Vienne)"/>
        <s v="0561803 15 Cotes Du Rhone Rouge Les Portes Du Castellas (L"/>
        <s v="0526947 14 Prelude Du Chateau Haut Pezat St. Emilion Gr. C"/>
        <s v="0380683 14 Malbec Cuvee Prestige (Chateau Du Port)"/>
        <s v="0498444 14 Inspiration Plot 753 Malbec (Pelvillain"/>
        <s v="0122556 16 Chateauneuf Du Pape Dom. L'Ordeline (Courtil"/>
        <s v="0621581 16 Saint Veran (Blason De Bourgogne)"/>
        <s v="0635821 15 Coteaux Du Layon Le Petit Clos (Domaine Landera"/>
        <s v="0526962 14 Plantey Pauillac (Sovex Voltner)"/>
        <s v="0628248 #10 Chateau Lagrange (Sovex Woltner)"/>
        <s v="0628305 #09 Chateau Duhart Milon (Sovex Woltner)"/>
        <s v="0635565 #10 Phelan Segur (Sovex Voltner)"/>
        <s v="0644419 16 Riesling Gres Aoc Alsace (Pierre Sparr)"/>
        <s v="0664995 #15 Riesling G.C. Schoenenbourg (Pierre Sparr)"/>
        <s v="0686451 15 Pinot Gris Grand Cru Mambourg (Pierre Sparr)"/>
        <s v="0747600 (V) Gewürztraminer Reserve (Pierre Sparr)"/>
        <s v="0906016 15 Riesling Lieu Dit Altenbourg (Pierre Sparr)"/>
        <s v="0915157 15 Gewürztraminer G.C. Mambourg (Pierre Sparr)"/>
        <s v="0983395 17 Pinot Gris Reserve (Pierre Sparr)"/>
        <s v="0522078 14 Chassange Montrachet 1er St. Aubin (Picard)"/>
        <s v="0571422 16 Touraine Sauvignon (Domaine Du Haut Perron"/>
        <s v="0479659 17 Chateau De Nages Vielles Vignes White"/>
        <s v="0485854 15 Chateau De Nages Joseph Torres White (Gassier)"/>
        <s v="0512533 15 Les Collines De Laure Igp Medit. (J. C. Colombo"/>
        <s v="0540344 #15 Condrieu (Domaine Pierre Gaillard)"/>
        <s v="0540740 #15 Amour De Dieu Condrieu (J.L. Colimbo)"/>
        <s v="0539957 14 Haut Sociando Blaye Ct. De Bordeaux (Robin"/>
        <s v="0091397 16 La Gorce Medoc Cru Bourgeois (Chateau La Gorce)"/>
        <s v="0086603 14 Mercurey Voarick Clos Paradis Rg 1er (Picard)"/>
        <s v="0400960 #15syrah Les Ruchets Cornas (Jean Luc Colombo)"/>
        <s v="0448837 #15 Syrah Cornas Terres Brulees (J.L. Colombo)"/>
        <s v="0040964 (V) Chateau De Nages Vv Costier Nimes (Michel Gassie"/>
        <s v="0736876 15 Chateau De Nages Jt Red Costieres Nimes (M. Gas"/>
        <s v="0582726 #15 Riesling Praelatenberg Grand Cru (Fernand Enge"/>
        <s v="0645333 17 Jacquere Savoie (Domaine D'Idylle)"/>
        <s v="0487165 16 Julienas Roche Bleue (Laurent Perrachon)"/>
        <s v="0530642 #14 Clos Lunes Lune D'Argent Dom Chevalier (Roland"/>
        <s v="0633909 17 Tertre De Launay Entre Deux Mers Blanc (Europvi"/>
        <s v="0017566 #14 Chassagne Montrachet Blanc (Chanson Pere &amp; Fil"/>
        <s v="0525741 #13 Meursault Chanson (Chanson Pere &amp; Fils)"/>
        <s v="0042044 15 Vire Clesse Blanc (Chanson Pere Et Fils)"/>
        <s v="0635896 17 Muscadet Sevre &amp; Maine (Langlois-Chateau"/>
        <s v="0745893 18 Fontaine Audon Sancerre(Langlois-Chat"/>
        <s v="0084426 #13 Beaune 1er Cru Teurons (Dom Chanson P&amp;F)"/>
        <s v="0487389 #13 Beaune 1er Cru Bressandes (Domaine Chanson)"/>
        <s v="0525782 #14 Gevrey Chambertin (Chanson Pere &amp; Fils)"/>
        <s v="0527903 14 Marsannay (Chanson)"/>
        <s v="0527911 15 Santenay (Chanson Pere &amp; Fils)"/>
        <s v="0528034 #15 Beaune Clos Des Feves (Chanson)"/>
        <s v="0050575 &gt;(V)Bourgogne Rg P. Noir (Chanson P &amp; Fils)"/>
        <s v="0007179 16 Saumur-Champigny(Dom.Langlois-Ch.)"/>
        <s v="0286484 16 Chateau D'Angles Classique Rouge La Clap (Rivieres)"/>
        <s v="0473991 #14 Gigondas Les Racines (Domaine Les Pallieres)"/>
        <s v="0292722 16 Chnf Telegramme Rouge (Dom Du Vieux Telegr"/>
        <s v="0696203 16 St. Dominique Chnf Dom. De La Bastide"/>
        <s v="0951475 #14 Chateauneuf Du Pape Rg (Dom. Vieux Telegraphe)"/>
        <s v="0042101 #16 Riesling Hugel Alsace (Hugel &amp; Fils)"/>
        <s v="0367284 17 Gentil Hugel (Hugel Et Fils)"/>
        <s v="0731448 #09 Riesling Jubilee (Hugel)"/>
        <s v="0668855 17 Briot Blanc Bordeaux (Ducourt)"/>
        <s v="0436154 #15 Chablis 1er Cru Fourchaumes (Louis Jadot)"/>
        <s v="0436477 #13 Grand Cru Preuses (Louis Jadot)"/>
        <s v="0468751 16 Chabls (Louis Jadot)"/>
        <s v="0497297 #14 Chablis Fourchaumes (Remoissenet Pere &amp; Fils)"/>
        <s v="0508416 #15 Chablis Grand Cru Blanchot (Louis Jadot)"/>
        <s v="0508424 #17chablis Grand Cru Les Clos (Louis Jadot)"/>
        <s v="0508432 #16 Chablis 1er Montee De Tonnerre (Louis Jadot)"/>
        <s v="0520882 #14 Chablis 1er Cru Fourchaume (Maison Louis Jadot"/>
        <s v="0696666 #16le Moine Chablis 1er Montmains Blanc(L.M.Sas)"/>
        <s v="0011052 #13remoissenet Meursault 1er Genevrieres(Remoissen"/>
        <s v="0011060 #14remoissenet Chassagne Montrachet 1er Morgeot(Re"/>
        <s v="0011068 #15remoissenet Corton Charl Diamond Jubilee(Remois"/>
        <s v="0011069 #15remoissenet Le Montrachet Grand Cru(Remoissenet"/>
        <s v="0011076 #17remoissenet Le Montrachet Grand Cru(Remoissenet"/>
        <s v="0011077 #17remoissenet Le Montrachet Gc Mg(Remoissenet Per"/>
        <s v="0011078 #17remoissenet Le Montrachet Gc 3l(Remoissenet"/>
        <s v="0021618 #15 Meursault (Chateau De Puligny Montrachet)"/>
        <s v="0021626 #14 Chassagne Montrachet (Chateau De Puligny Montrachet"/>
        <s v="0021675 #14 Meursault 1er Les Poruzots (Chateau De Puligny Mont"/>
        <s v="0021725 #14 Puligny Montrachet (Chateau De Puligny Montrache"/>
        <s v="0021766 #16 P.M. 1er Les Folatieres (Chateau De Puligny Montrac"/>
        <s v="0021782 #15chevalier Montrachet Gc (Chateau De Puligny Montrac"/>
        <s v="0048330 #17 Puligny-Montrachet 1er Cl. Mouchere (Boil"/>
        <s v="0052936 #15 Meursault Vireuils (Domaine Guy Roulot)"/>
        <s v="0077602 #15 Chassagne Montrachet (Louis Jadot)"/>
        <s v="0092171 #14 Quintessence De Corton Charlemagne(V. Girardin"/>
        <s v="0124891 #15p. Montrachet 1er Cru Clos Garenne(Jadot)"/>
        <s v="0124917 #15 Corton Charlemagne Grand Cru (M. Louis Jadot)"/>
        <s v="0332528 #15 Santenay Clos De Malte (Louis Jadot)"/>
        <s v="0355453 #15 Meursault (Butterfield)"/>
        <s v="0375774 #17 Meursault 1er Les Genevrieres (Henri Boillot)"/>
        <s v="0376152 #16 Morey Saint Denis Blanc (Dujac)"/>
        <s v="0385971 #15 Meursault 1er Cru Perrieres (Louis Jadot)"/>
        <s v="0386128 #17 Batard Montrachet Grand Cru (Jadot)"/>
        <s v="0404822 #15 Meursault Narvaux (Louis Jadot)"/>
        <s v="0404863 #17 Puligny Montrachet 1er Folatieres (Louis Jadot"/>
        <s v="0418392 #15 P.M. 1er Clos Mouchere (Henri Boillot)"/>
        <s v="0421537 #16 Corton Charlemagne (Lucien Le Moine)"/>
        <s v="0433367 #15 Puligny Montrachet (Remoissenet Pere &amp; Fils)"/>
        <s v="0433375 #14 Chassagne Montrachet Villages (Remoissenet P&amp;F"/>
        <s v="0435339 #97 C.M. 1er Grandes Ruchottes (Louis Jadot)"/>
        <s v="0436139 #12 Beaune Greves 1er Le Clos Blanc (Louis Jadot)"/>
        <s v="0436170 #16 Puligny Montrachet 1er Cru Clos De La Garenne"/>
        <s v="0444950 #15 Meursault 1er Cru Genevrieres (Louis Jadot)"/>
        <s v="0445007 #17batard Montrachet Grand Cru (Jadot)"/>
        <s v="0452482 #16 Puligny Montrachet 1er Cailleret (De Montille)"/>
        <s v="0452490 #16 Corton Charlemagne Grand Cru (Dom De Montille)"/>
        <s v="0453571 #16 Chassagne Montrachet Caillerets (Lucien Le Moi"/>
        <s v="0485680 #16 Batard Montrachet Gr Cru (Lucien Le Moine)"/>
        <s v="0494955 #17chassagne Montrachet Villages (Louis Jadot)"/>
        <s v="0494963 #15 Meursault Villages (Maison Louis Jadot)"/>
        <s v="0497404 #14 Meursault Villages (Remoissenet Pere &amp; Fils)"/>
        <s v="0497412 #14 Pernand Vergelesses Blanc (Remoissenet Pere &amp;"/>
        <s v="0513481 #15 Meursault Blanc (Domaine Guy Roulot)"/>
        <s v="0513499 #15 Meursault 1er Clos Boucheres (Dom. Guy Roulot)"/>
        <s v="0513507 #15 Meursault 1er Porusot (Domaine Guy Roulot)"/>
        <s v="0516062 #15 Santenay Beaurepaire Blanc (Remoissenet)"/>
        <s v="0516674 #14 Saint Aubin Blanc Les Castets (Remoissenet)"/>
        <s v="0516708 #15 Meursault Les Tillets (Vincent Girardin)"/>
        <s v="0516856 #14 Chassagne Montrachet 1er Chaumees (Vincent Gir"/>
        <s v="0517193 #15 Musigny Blanc (Comte Georges De Vogue)"/>
        <s v="0522136 11 Marsannay Blanc (Jadot)"/>
        <s v="0523084 #15 Saint Romain Vieilles Vignes (Vincent Girardin"/>
        <s v="0528927 #14 Meursault Genevrieres Mg (Remoissenet)"/>
        <s v="0528943 #14 Puligny Montrachet Combettes Mg (Remoissenet)"/>
        <s v="0529396 #17 Montrachet Grand Cru (Maison Louis Jadot)"/>
        <s v="0534891 #14 Puligny Montrachet (Remoissenet Pere Et Fils)"/>
        <s v="0535708 #15 Pernand Vergelesses Blanc (Remoissenet)"/>
        <s v="0536086 #17 Montrachet Grand Cru Mg (Maison Louis Jadot)"/>
        <s v="0536375 #15 Corton Charlemagne Grand Cru Mg (Louis Jadot)"/>
        <s v="0540203 #15 Chassagne Montrachet 1er Embazees (Butterfield"/>
        <s v="0549295 #16 Chassagne Montrachet 1er Gr Ruchottes (Le Moin"/>
        <s v="0549303 #16 Chassagne Montrachet1er Les Embrazees (Le Moin"/>
        <s v="0549311 #16 Chassagne Montrachet 1er La Romanee (Le Moine)"/>
        <s v="0549337 #16 Mersault 1er Les Gouttes D'Or (Le Moine)"/>
        <s v="0549345 #15 Puligny Montrachet 1er Les Folatieres (Le Moin"/>
        <s v="0549352 #16 Corton Les Grandes Lolieres Blanc Gr Cru (Le M"/>
        <s v="0549360 #15 Chevalier Montrachet Grand Cru (Le Moine)"/>
        <s v="0562215 #17 Puligny Montrachet Villages (Louis Jadot)"/>
        <s v="0573584 #16 Puligny-Montrachet Villages (Louis Jadot)"/>
        <s v="0577163 #15 Puligny Montrachet Les Levros (Maison Montille"/>
        <s v="0610006 #16 Chassagne (Chateau Puligny Montrachet)"/>
        <s v="0610022 #16puligny Montrachet (Chateau Puligny Montrachet)"/>
        <s v="0610030 #15 Meursault 1er Poruzots (Puligny Montrachet)"/>
        <s v="0610063 #15 1er Chalumeaux (Chateau Puligny Montrachet)"/>
        <s v="0626804 #17 Corton Charlemagne Grand Cru (Boillot)"/>
        <s v="0626846 #17meursault 1er Cru Les Poruzots (Boillot"/>
        <s v="0626861 #17meursault Village (Henri Boillot)"/>
        <s v="0629733 #17pernand-Vergelesses Les Combottes (Jadot)"/>
        <s v="0629741 #16 Mersault 1er Cru Les Charmes (Jadot)"/>
        <s v="0629758 #16 Mersault 1er Cru Les Perrieres (Jadot)"/>
        <s v="0629766 #16 Puligny-Montrachet 1er Cru Folatieres (Jadot)"/>
        <s v="0629774 #16 Chassagne-Montrachet Abbaye De Morgeot (Jadot)"/>
        <s v="0630194 #15 Chassagne Montrachet 1er Cru Embazees (Jadot)"/>
        <s v="0634311 #15 Montrachet (Drc)"/>
        <s v="0634329 #15 Montrachet1500ml (Drc)"/>
        <s v="0634790 #16 Musigny Blanc (Vogue)"/>
        <s v="0635003 #16 Batard Montrachet Gc (Louis Jadot)"/>
        <s v="0636639 #15 Meursault Les Poruzots (Puligny Montrachet"/>
        <s v="0647057 #16 Dujac Puligny Montrachet 1er Les Folatieres"/>
        <s v="0647511 #14ponsot Moreyst.Denis1er Clos Des Monts Luisants"/>
        <s v="0647529 #13ponsot Corton Charlemagne"/>
        <s v="0647537 #14 Ponsot Corton Charlemagne"/>
        <s v="0665760 #16louisjadotchassagne Montrachet Clos De Chapelle"/>
        <s v="0665778 #16louisj Chassagne Montrachet Chapelle 1500ml"/>
        <s v="0688713 #15ponsotmoreyst. Denis1er Cml(Dom.Ponsot Sarl)"/>
        <s v="0688721 #15ponsot Corton Charlemagn (Dom.Ponsot Sarl)"/>
        <s v="0696575 #16lemoinensg1er Les Terres Blanches Blanc(L.M.Sas"/>
        <s v="0696674 #16le Moine Pulignymontrachet1erchampgain Blanc (L.M."/>
        <s v="0696724 #16le Moine Criots Batard Montrachet Gc(L.M.Sas)"/>
        <s v="0721456 #14 Montrachet (Drc)"/>
        <s v="0723510 #14 Montrachet Mg (Drc)"/>
        <s v="0967646 #15 Chassgn Montracht Abbaye Morgeot (Louis Jadot)"/>
        <s v="0052944 #15 Bourgogne Blanc (Domaine Roulot)"/>
        <s v="0485003 #15 Givry Blanc Clos Vignes Rondes (Francois Lumpp"/>
        <s v="0515692 #14 Bourgogne Blanc (Dom De Montille)"/>
        <s v="0545632 #15 Bouzeron Aligote (Villaine)"/>
        <s v="0545640 #14 Bourgogne Chalonnaise Les Clous Aime (Villaine"/>
        <s v="0609412 #16 Givry Blanc Clos Des Vignes Rondes (Lumpp)"/>
        <s v="0609560 #16 Bourgogne Blanc (Montille)"/>
        <s v="0626879 #17bourgogne Chardonnay (Maison H. Boillot)"/>
        <s v="0646299 #17 Saint-Veran (J.J. Vincent &amp; Fils)"/>
        <s v="0688697 #15ponsot St. Romaine Cuvee De La Mesange(D.Ponsot"/>
        <s v="0732917 17 Pouilly Fuisse (Louis Jadot)"/>
        <s v="0933077 &gt; (V)Bourgogne Chardonnay (Jadot)"/>
        <s v="0264945 18 Sancerre Blanc (Pascal Jolivet)"/>
        <s v="0560326 #15 Sancerre Blanc Le Chene Marchand (Pascal Joliv"/>
        <s v="0971887 13 Sauvignon Blanc Attitude (Pascal Jolivet)"/>
        <s v="0360693 #16 Grillet (Scea Vign Chateau Grillet)"/>
        <s v="0387274 #16 Hermitage Blanc (Domaine J.L. Chave)"/>
        <s v="0387282 #16 Hermitage Blanc Mg (Domaine J.L. Chave)"/>
        <s v="0387357 15 Hermitage Blanc Blanche (Jl Chave"/>
        <s v="0406249 #15 Lou Coucardie Blanc (Gassier)"/>
        <s v="0453613 #(V)Chnf Blanc Magis Rotem &amp; Mounir (Lucien Le Moine)"/>
        <s v="0488726 14 Rotem &amp; Inopia Cotes Du Rhone Villages Blanc (L.M"/>
        <s v="0512541 16 A Cappella White (Michel Gassier)"/>
        <s v="0558775 #16 Inopia Cotes Du Rhone Villages Blanc (Rotem &amp;"/>
        <s v="0633644 #16 Chateau Griller Cotes Du Rhone Blanc (Chateau Grillet)"/>
        <s v="0669531 18 Viognier (Michel Gassier)"/>
        <s v="0496455 #17chardonnay Arbois (Domaine De Pelican)"/>
        <s v="0497099 #16 Savignan Arbois (Domaine De Pelican)"/>
        <s v="0365924 &gt; (V)Combe Aux Jacques Beauj-Vill (Jadot)"/>
        <s v="0535823 #14 Chateau Des Jacques Moulin A Ventla Roche (Jadot)"/>
        <s v="0737494 #15moulin-A-Vent Clos Rochegres Chateau Jacques (Jadot)"/>
        <s v="0967620 15 Moulin A Vent Chateau Des Jacques (Jadot)"/>
        <s v="0092536 15 Chateau Larroque Bordeaux (Ducourt)"/>
        <s v="0348755 14ch Des Demoiselles Castillon Cdbordx (Ducourt)"/>
        <s v="0577536 #08 Chateau Haut Bailly Pessac-Leognan (Joanne Bordeaux"/>
        <s v="0010142 15 Fontesteau Haut Medoc (Joanne"/>
        <s v="0010178 #15 Fonreaud Listrac-Medoc (Joanne)"/>
        <s v="0200667 #10 Chateau La Lagune (Joanne Bordeaux)"/>
        <s v="0202929 #04 Chateau Cos D'Estournel St. Estephe (Joanne)"/>
        <s v="0220178 #10 Chateau La Tour Carnet Haut Medoc (Joanne Bordeaux)"/>
        <s v="0403121 #06 Clos Du Marquis (Joanne)"/>
        <s v="0494971 #09 Chateau La Lagune Mg (Joanne Bordeaux)"/>
        <s v="0561415 #15 Chateau La Cabanne Pomerol (Joanne Bordeaux)"/>
        <s v="0563585 #06 Chateau Leoville Barton St. Jul (Joanne)"/>
        <s v="0577510 #00 Chateau Brane Cantenac Margeaux (Joanne Bordeaux)"/>
        <s v="0577528 #08 Chateau Ducru Beaucaillou St. Julien (Joanne Bordea"/>
        <s v="0577544 #96 Chateau Leoville Las Cases St. Julien (Joanne Borde"/>
        <s v="0577551 #08 Chateau Montrose St. Estephe (Joanne Bordeaux)"/>
        <s v="0577577 #03 Chateau Pichon Lalande Pauillac (Joanne Bordeaux)"/>
        <s v="0577585 #06 Chateau Pontet Canet Pauillac (Joanne Bordeaux)"/>
        <s v="0577601 #96 Chateau Pichon Lalande 1500ml (Joanne Bordeaux)"/>
        <s v="0609917 #09 Lascombes Margaux (Joanne)"/>
        <s v="0644815 08 Malecasse Haut Medoc (Joanne Bordeaux)"/>
        <s v="0920561 11 Cantemerle Haut Medoc (Joanne Bordeaux"/>
        <s v="0940270 #01 Chateau Gruaud Larose (Joanne Bordeaux)"/>
        <s v="0361154 #03 Clos L'Eglise (Joanne)"/>
        <s v="0388967 #06 Clos L'Eglise Pomerol (Joanne Bordeaux)"/>
        <s v="0496901 #10 Chateau Haut Brisson (Joanne Bordeaux)"/>
        <s v="0940973 #01 Chateau Quinault L'Enclos St. Emilion (Joanne Bordx"/>
        <s v="0010649 #16domprieur-Brunet Santenay 1ercru Maladieres(Lj"/>
        <s v="0010992 #47remoissenet Vosne Romanee Village(Remoissenet P"/>
        <s v="0010993 #55remoissenet Clos Vougeot Gc Mg( Remoissenet Per"/>
        <s v="0010994 #55remoissenet Richebourg Grand Cru(Remoissenet Pe"/>
        <s v="0010995 #57remoissenet Richebourg Grand Crumg(Remoissenet"/>
        <s v="0010996 #59remoissenet Clos Vougeot Grand Cru(Remoissenet"/>
        <s v="0010997 #64remoissenet Clos Vougeot Grand Cru(Remoissenet"/>
        <s v="0011002 #69remoissenet Richebourg Grand Crumg(Remoissenet"/>
        <s v="0011004 #72remoissenet Richebourg Grand Cru(Remoissenet Pe"/>
        <s v="0011005 #73remoissenet Clos Saint Denis Grand Cru(Remoisse"/>
        <s v="0011008 #73remoissenet Richebourg Grand Cru(Remoissenet Pe"/>
        <s v="0011009 #78remoissenet Chambertin Clos De Beze Gc(Remoisse"/>
        <s v="0011010 #78remoissenet Chamb Musigny 1er Les Charmes(Remoi"/>
        <s v="0011011 #78remoissenet Richebourg Grand Crumg(Remoissenet"/>
        <s v="0011013 #79remoissenet Chambertin Clos De Beze Gc(Remoisse"/>
        <s v="0011025 #83remoissenet Grands Echezeaux Grand Cru"/>
        <s v="0011027 #85remoissenet Clos Vougeot Grand Cru(Remoissenet"/>
        <s v="0011028 #85remoissenet Richebourg Grand Crumg(Remoissenet"/>
        <s v="0011029 #85remoissenet Richebourg Grand Cru(Remoissenent P"/>
        <s v="0011036 #05remoissenet Mazis Chamb Colignon Hospices(Remoi"/>
        <s v="0011037 #08remoissenet Gevrey Chambertin 1er Poissenot(Rem"/>
        <s v="0011038 #10remoissenet Chapelle Chambertin Grand Crumg(Rem"/>
        <s v="0011066 #15remoissenet Charmes Chambertin Grand Cru(Remois"/>
        <s v="0022723 #16 Pommard 1er Les Pezerolles (Dom De Montille)"/>
        <s v="0022897 #16beaune 1er Les Sizies (Dom De Montille)"/>
        <s v="0047860 #10 Pommard 1er Cru Rugiens (Louis Jadot)"/>
        <s v="0047878 #14 Chambolle Musigny 1er Les Fuees (Jadot)"/>
        <s v="0048405 #17 Volnay 1er Cru Les Chevrets (Henri Boillot)"/>
        <s v="0048413 #17volnay 1er Cru Les Fremiets (Henri Boillot)"/>
        <s v="0077560 #10 Savigny Les Beaune (Maison Louis Jadot)"/>
        <s v="0084376 #17bonnes Mares Grand Cru (Maison Louis Jadot)"/>
        <s v="0103804 #17clos Vougeot Grand Cru (Domaine D'Eugenie)"/>
        <s v="0103812 #17echezeaux Grand Cru (Domaine D'Eugenie)"/>
        <s v="0103820 #17 Grands Echezeaux Grand Cru (Domaine D'Eugenie)"/>
        <s v="0103838 #17 Vosne Romanee 1er Aux Brulees (Dom D'Eugenie)"/>
        <s v="0103853 #17 Vosne Romanee Village (Domaine D'Eugenie)"/>
        <s v="0121319 #15 Beaune 1er Cru Boucherottes (Louis Jadot)"/>
        <s v="0124842 #06 Chapelle Chambertin Grand Cru (Louis Jadot)"/>
        <s v="0146324 #16 Clos De La Roche (Lucien Le Moine)"/>
        <s v="0154526 #16chambertin Clos De Beze Mg (Armand Rousseau)"/>
        <s v="0154534 #16 Chambertin Mg (Domaine Armand Rousseau)"/>
        <s v="0154559 #16 Gevr Chamb 1er Clos St Jacques Mg (A.Rousseau)"/>
        <s v="0162164 #16 Vosne Romanee 1er Aux Malconsorts (Dom Dujac)"/>
        <s v="0265488 #17 Vosne Romanee Village Clos D'Eugenie (Dom D'Eu"/>
        <s v="0290809 #14 Corton (Drc)"/>
        <s v="0290817 #14 Corton Mg (Drc)"/>
        <s v="0313882 #16 Morey Saint Denis Rouge (Dujac Fils And Pere)"/>
        <s v="0385948 #15 Gevrey Chamb 1er Clos St. Jacques (Louis Jadot"/>
        <s v="0386060 #16 Corton Pougets Grand Cru Mg (Jadot)"/>
        <s v="0404707 #17pommard 1er Cru Rugiens (Louis Jadot)"/>
        <s v="0404731 #17nts 1er Cru Les Vaucrains (Louis Jadot)"/>
        <s v="0404749 #17 Vosne Romanee 1er Les Suchots (M. Louis Jadot)"/>
        <s v="0404764 #17gev-Cham Clos Saint-Jacques 1er Cru (Jadot)"/>
        <s v="0404830 #16 Clos Vougeot Grand Cru (Jadot)"/>
        <s v="0418376 #14 Volnay (Henri Boillot)"/>
        <s v="0421602 #16 Pommard Rugiens (Lucien Le Moine)"/>
        <s v="0421669 #16vosne Romanee Malconsorts (Lucien Le Moine)"/>
        <s v="0421792 #16chambolle Musigny Les Feusselottes(Lucien Le Mo"/>
        <s v="0421818 #16 Echezeaux (Lucien Le Moine)"/>
        <s v="0421826 #16griottes Chambertin Grand Cru (Lucien Le Moine"/>
        <s v="0421834 #15volnay Caillerets (Lucien Le Moine)"/>
        <s v="0435552 #15 Santenay Vieilles Vignes (Vincent Girardin)"/>
        <s v="0436758 #16beaune 1er Cru Clos Des Ursules (Louis Jadot)"/>
        <s v="0436766 #16corton Pougets Grand Cru (Louis Jadot)"/>
        <s v="0436774 #14 Clos Vougeot Grand Cru (Louis Jadot)"/>
        <s v="0444885 #14 Vosne Romanee 1er Cru Suchots (Jadot)"/>
        <s v="0444919 #16clos Saint Denis Grand Cru (Jadot)"/>
        <s v="0444935 #15 Chambertin Clos De Beze Grand Cru (Louis Jadot"/>
        <s v="0444943 #14 Chapelle Chambertin Grand Cru (Louis Jadot)"/>
        <s v="0452417 #16 Volnay 1er En Champans (De Montille)"/>
        <s v="0452425 #15 Volnay 1er Les Taillepieds (Dom De Montille)"/>
        <s v="0452441 #16 Pommard 1er Les Rugiens Bas (De Montille)"/>
        <s v="0452458 #16 Corton Du Roi Grand Cru (De Montille)"/>
        <s v="0452466 #14 Vosne Romanee 1er Malconsorts (De Montille)"/>
        <s v="0452474 #16 Vosne Romanee 1er Malconsorts Christiane (Dm)"/>
        <s v="0453530 #15 Chambolle Musigny Les Charmes (Lucien Le Moine"/>
        <s v="0453555 #16chambolle Musigny Les Hauts Doix (Lucien Le Mo"/>
        <s v="0457580 #14 Volnay 1er Cru Les Santenots (Henri Boillot)"/>
        <s v="0468785 #14 Gevrey Chambertin Coeur De Roy (Bern Dugat Py)"/>
        <s v="0468801 #13 Charmes Chambertin (Bernard Dugat Py)"/>
        <s v="0485706 #16 Bonnes Mares (Lucien Le Moine)"/>
        <s v="0485730 #16gevrey Chambertin Aux Combottes (Lucien Le Moi"/>
        <s v="0496737 #14 Vosne Romanee Les Suchots (Remoissenent P &amp; F)"/>
        <s v="0513630 #16 Volnay 1er Clos Des Ducs (Marquis D'Angerville"/>
        <s v="0513648 #16 Volnay 1er Clos Des Ducs Mg (Marq D'Angerville"/>
        <s v="0513663 #16 Volnay 1er Cru Champans (Maquis D'Angerville)"/>
        <s v="0513671 #16 Volnay 1er Cru Champans Mg (Marq D'Angerville"/>
        <s v="0513689 #16 Volnay 1er Taillepieds (Marquis D'Angerville)"/>
        <s v="0513697 #16 Volnay 1er Fremiets (Dom Marquis D'Angerville)"/>
        <s v="0515700 #14 Pommard Les Cras (Dom De Montille)"/>
        <s v="0516641 #15 Savigny Les Beaune V.V. (Vincent Girardin)"/>
        <s v="0528539 #12 Beaune 1er Cru Celebration (Louis Jadot)"/>
        <s v="0528554 #12 Beaune 1er Celebration Mg (Louis Jadot)"/>
        <s v="0528968 #14 Chambertin Clos De Beze Mg (Remoissenet)"/>
        <s v="0528976 #14 Chapelle Chambertin Mg (Remoissenet)"/>
        <s v="0528984 #14 Charmes Chambertin Mg (Remoissenet)"/>
        <s v="0529016 #14 Clos St. Denis Mg (Remoissenet)"/>
        <s v="0529024 #14 Clos Vougeot Mg (Remoissenet)"/>
        <s v="0529040 #14 Gevrey Chambertin 1er Trio Mg (Remoissenet)"/>
        <s v="0529065 #14 Nuits St. Georges Les Damodes Mg (Remoissenet)"/>
        <s v="0529388 #17vosne Romanee 1er Beaux Monts (M. Louis Jadot)"/>
        <s v="0529446 #16 Chambertin Grand Cru (Maison Louis Jadot)"/>
        <s v="0529461 #17musigny Grand Cru (Maison Louis Jadot)"/>
        <s v="0535955 #17chambolle Musigny Amoureuses Mg (Louis Jadot)"/>
        <s v="0535963 #17 Musigny Grand Cru Mg (Maison Louis Jadot)"/>
        <s v="0535971 #17bonnes Mares Grand Cru Mg (Maison Louis Jadot)"/>
        <s v="0536094 #16gevrey Chambertin Cl St. Jacques Mg (Louis Jad"/>
        <s v="0536102 #17chambertin Clos De Beze Mg (Maison Louis Jadot"/>
        <s v="0536136 #15 Beaune Clos Des Ursules Mg (Louis Jadot)"/>
        <s v="0536144 #15 Chambertin Clos De Beze 3l (Maison Louis Jadot"/>
        <s v="0536391 #16 Chambertin Grand Cru Mg (Maison Louis Jadot)"/>
        <s v="0536409 #16chambertin Grand Cru 3l (Maison Louis Jadot)"/>
        <s v="0540187 #14 Volnay 1er Cru En L'Ormeau (Louis Jadot)"/>
        <s v="0549378 #16 Volnay 1er Carelle Sous La Chapelle (Le Moine)"/>
        <s v="0549386 #16 Volnay 1er Clos Des Chenes (Le Moine)"/>
        <s v="0549394 #16 Pommard 1er Les Grands Epenots (Le Moine)"/>
        <s v="0549402 #16 Nuits St. Georges 1er Aux Boudots (Le Moine)"/>
        <s v="0549410 #16gevrey Chambertin 1er Les Champeaux (Le Moine)"/>
        <s v="0549428 #15 Gevrey Chambertin 1er Les Cazetiers (Le Moine)"/>
        <s v="0549436 #15 Chambolle Musigny 1er Les Fuees (Le Moine)"/>
        <s v="0549444 #16vosne Romanee 1er Les Petits Monts (Le Moine)"/>
        <s v="0549451 #16 Corton Bressandes Grand Cru (Le Moine)"/>
        <s v="0549469 #15 Corton Renards Grand Cru (Le Moine)"/>
        <s v="0549485 #16charmes Chambertin Grand Cru (Le Moine)"/>
        <s v="0549493 #16clos Vougeot Grand Cru (Le Moine)"/>
        <s v="0549501 #16 Mazis Chambertin Grand Cru (Le Moine)"/>
        <s v="0549519 #16 Grands Echezeaux Grand Cru (Le Moine)"/>
        <s v="0556423 14 Ladoix (Louis Jadot)"/>
        <s v="0569814 #14 Pommard 1er Cru Grands Epenots (Louis Jadot)"/>
        <s v="0601435 #09 Beaune 1er Cru Theurons (Luis Jadot)"/>
        <s v="0601468 #09 Nuit Saint Georges Vaucrains (Luis Jadot)"/>
        <s v="0602862 #12 Beaune 1er Cru Celebration (Luis Jadot)"/>
        <s v="0608547 #16 Gevrey Chamb 1er Cru Aux Combottes (Dom Dujac)"/>
        <s v="0609578 #15 Pommard Les Cras (Montille)"/>
        <s v="0609586 #15 Beaune 1er Les Perrieres (Montille)"/>
        <s v="0609594 #16 Volnay 1er Les Brouillards (Montille)"/>
        <s v="0609602 #16volnay 1er En Champans Mg(Montille)"/>
        <s v="0609610 #15 Volnay 1er Les Taillepieds (Montille)"/>
        <s v="0609628 #16pommard 1er Les Pezerolles Mg (Montille)"/>
        <s v="0609636 #16 Corton Clos Du Rio Gr Cru Mg(Montille)"/>
        <s v="0609644 #16 Vosne Romanee 1er Aux Malconsorts (Montille)"/>
        <s v="0609651 #16montagny 1er (Maison Montille)"/>
        <s v="0610113 #15 Dom Perdrix Nsg Premier Aux Perdrix (Amaury)"/>
        <s v="0610139 #15 Perdrix Nsg 1er Cuvee Les 8 Ouvrees (Amaury)"/>
        <s v="0610147 #14 Perdrix Eschezeaux Grand Cru (Amaury)"/>
        <s v="0629634 #17 Savigny Les Beaune 1er Cru Dominode (Jadot)"/>
        <s v="0629642 #17 Beaune 1er Cru Boucherottes (Jadot)"/>
        <s v="0629659 #16 Volnay 1er Cru Clos Des Chenes (Jadot)"/>
        <s v="0629667 #16 Nuit Saint Georges 1er Cru Boudots (Jadot)"/>
        <s v="0629675 #16 Vosne Romanee Villages (Jadot)"/>
        <s v="0629683 #16 Chambolle Musigny 1er Cru Baudes (Jadot)"/>
        <s v="0629691 #17chambolle Musigny 1er Cru Fuees (Jadot)"/>
        <s v="0629709 #17gevrey Chambertin Lavaux St Jacques (Jadot)"/>
        <s v="0629717 #16 Corton Greves Grand Cru (Jadot)"/>
        <s v="0629725 #16 Chapelle Chambertin Grand Cru (Jadot)"/>
        <s v="0629881 #12 Vogue Musigny Vielles Vignes (Soc Dist)"/>
        <s v="0629899 #11 Vogue Musigny Vielles Vignes (Soc Dist)"/>
        <s v="0629907 #09 Vogue Musigny Vielles Vignes (Soc Dist)"/>
        <s v="0629915 #09 Vogue Bonnes Mares (Soc Dist)"/>
        <s v="0629923 #01 Vogue Chambolle Musigny 1er Les Amoureuses (So"/>
        <s v="0629931 #14 Vogue Chambolle-Musigny 1er Cru (Soc Dist)"/>
        <s v="0629949 #14 Vogue Chambolle-Musigny (Soc Dist)"/>
        <s v="0630129 #16 Ladoix (Jadot)"/>
        <s v="0632406 #16 Vosne Romanee Villages (Domaine D'Eugenie)"/>
        <s v="0632414 #16 Vosne Romanee Clos D'Eugenie (Domaine D'Eugeni"/>
        <s v="0632422 #16 Vosne Romanee 1er Les Brulees (Domaine D'Eugen"/>
        <s v="0632430 #16 Echezeaux Grand Cru (Domaine D'Eugenie)"/>
        <s v="0632455 #16 Grands Echezeaux Grand Cru (Domaine D'Eugenie)"/>
        <s v="0632463 #16 Clos Vougeot Grand Cru (Domaine D'Eugenie)"/>
        <s v="0634170 #15 Corton (Drc)"/>
        <s v="0634188 #15 Corton 1.5l (Drc)"/>
        <s v="0634196 #15 Echeezeaux (Drc)"/>
        <s v="0634204 #15 Echezeaux 1500ml (Drc)"/>
        <s v="0634212 #15 Grands Echezeaux (Drc)"/>
        <s v="0634220 #15 Grands Echezeaux 1500ml (Drc)"/>
        <s v="0634238 #15 Romanee St-Vivant (Drc)"/>
        <s v="0634246 #15 Romanee St-Vivant 1500ml (Drc)"/>
        <s v="0634253 #15 Richebourg (Drc)"/>
        <s v="0634261 #15 Richebourg 1500ml (Drc)"/>
        <s v="0634279 #15 La Tache (Drc)"/>
        <s v="0634287 #15 La Tache 1500ml (Drc)"/>
        <s v="0634295 #15 Romanee-Conti (Drc)"/>
        <s v="0634303 #15 Romanee-Conti 1500ml (Drc)"/>
        <s v="0634758 #16 Musigny Vieilles Vignes (Vogue)"/>
        <s v="0634766 #16 Bonnes Mares (Vogue)"/>
        <s v="0634774 #16 Chambolle Musigny Les Amoureuses 1er (Vogue)"/>
        <s v="0634782 #16 Chambolle Musigny 1er (Vogue)"/>
        <s v="0634931 #14 Savigny Les Beaune Clos Guettes (Louis Jadot)"/>
        <s v="0634949 #14 Savigny Les Beaune La Dominode (Louis Jadot)"/>
        <s v="0646372 #16 Vosne-Romanee (Sas Amaury + Aurore Devillard"/>
        <s v="0647495 #12ponsot Morey St. Denis 1er Cuvee Alouettes"/>
        <s v="0647503 #14ponsot Morey St. Denis 1ercuveealouettes(Ponsot"/>
        <s v="0647545 #12ponsot Chapelle Chambertin"/>
        <s v="0647552 #14ponsot Chapelle Chambertin"/>
        <s v="0647560 #12ponsot Clos De Vougeot Cuvee Vieilles Vignes"/>
        <s v="0647578 #14ponsot Clos De Vougeot Cuvee Vieilles Vignes"/>
        <s v="0647586 #12ponsot Clos De Roche Cuvee Vieilles Vignes"/>
        <s v="0647594 #12ponsot Clos De Roche Cuvee Vieillesv Mg(Ponsot)"/>
        <s v="0647602 #13ponsot Clos De Roche Cuvee Vieilles Vignes"/>
        <s v="0647610 #13ponsot Clos De Roche Cuvee Vieilles Vignes 1.5l"/>
        <s v="0657270 #16 Chambolle Musigny Les Amoureuses (Lucien Le Mo"/>
        <s v="0657296 #16 Nuits St. Georges Vaucrains (Lucien Le Moine)"/>
        <s v="0662981 #17louis Jadot Vosne Romanee 1er Cru Chaumes"/>
        <s v="0663153 #17louisjadot Chambolle Musigny 1er Cru Amoureuses"/>
        <s v="0665786 #16louis Jadot Clos Saint Denis Grand Cru 1500ml"/>
        <s v="0665794 #16louis Jadot Clos Saint Denis Grand Cru 3000ml"/>
        <s v="0675702 #16 Clos De La Roche (Domaine Armand Rousseau)"/>
        <s v="0675710 #16 Charmes Chambertin (Domaine Armand Rousseau)"/>
        <s v="0688705 #15ponsot Morey St. Denis 1er Cuvee Alouettes"/>
        <s v="0688739 #15ponsot Clos De Roche Cuvee Vv(Dom.Ponsot Sarl)"/>
        <s v="0693168 #15 Vosne Romanee Burgundy (Louis Jadot)"/>
        <s v="0693937 #15ponsot Clos De Roche Cuvee Vv Mg (Dom.Ponsot Sa"/>
        <s v="0696732 #16le Moine Volnay 1er Pitures Dessusr(L.M.Sas)"/>
        <s v="0696740 #16le Moine Pommard 1er Les Epenots(L.M.Sas)"/>
        <s v="0696757 #16le Moine Chambollemusigny1er Les Baudes(L.M.Sas"/>
        <s v="0696765 #16le Moine Corton Clos Du Roi Gr. Cru(L.M.Sas)"/>
        <s v="0696880 #16le Moine Latricieres Chambertin Gr. Cru(L.M.Sas"/>
        <s v="0696922 #16le Moine Romanee St. Vivant Gr. Cru(L.M.Sas)"/>
        <s v="0702696 #16morey Saint Denis Rouge (Domaine Dujac)"/>
        <s v="0706770 #15 Musigny V.V. (Comte Georges De Vogue)"/>
        <s v="0706952 #15 Chambolle Musigny 1er (Comte Georges De Vogue)"/>
        <s v="0707646 #15 Ch.Musigny Les Amoureuses (C.Georges De Vogue)"/>
        <s v="0708040 #15 Bonnes Mares (Comte Georges De Vogue)"/>
        <s v="0713388 #16 Clos Saint Denis (Domaine Dujac)"/>
        <s v="0721316 #14 Grands Echezeaux (Drc)"/>
        <s v="0721399 #14 Romanee St. Vivant (Drc)"/>
        <s v="0721407 #14 Romanee Conti (Drc)"/>
        <s v="0721654 #14 La Tache (Drc)"/>
        <s v="0722736 #14 La Tache Mg (Drc)"/>
        <s v="0722991 #14 Echezeaux Mg (Drc)"/>
        <s v="0723122 #14 Echezeaux (Drc)"/>
        <s v="0723338 #14 Grands Echezeaux Mg (Drc)"/>
        <s v="0723700 #14 Romanee Conti Mg (Drc)"/>
        <s v="0724070 #14 Richebourg Mg (Drc)"/>
        <s v="0725804 13 Chorey-Les-Beaune (Louis Jadot)"/>
        <s v="0737379 #14 Richebourg (Drc)"/>
        <s v="0745422 #14 Gevrey-Chambertin Les Cazetiers Jadot"/>
        <s v="0941351 #15 Chambolle Musigny (Comte Georges De Vogue)"/>
        <s v="0945956 #13 Chambolle Musigny 1er Les Amoureuses (L.Jadot)"/>
        <s v="0964304 #11 Nts 1er Cru Boudots (Jadot)"/>
        <s v="0977074 #12 Volnay 1er Clos De La Barre Monopole (L.Jadot)"/>
        <s v="0988097 #16 Clos De La Roche (Domaine Dujac)"/>
        <s v="0989178 #14 Romanee St. Vivant Mg (Drc)"/>
        <s v="0996389 #16 Chambertin Clos De Beze (Lucien Le Moine)"/>
        <s v="0997668 #16 Clos Saint Denis (Lucien Le Moine)"/>
        <s v="0022871 #14 Bourgogne Rouge (Dom De Montille)"/>
        <s v="0162073 &gt;(V) Bourgogne Pinot Noir (Jadot)"/>
        <s v="0452409 #13 Bourgogne (De Montille)"/>
        <s v="0485011 #15 Givry Rouge 1er La Brulees (Francois Lumpp)"/>
        <s v="0485037 #16 Givry Rouge 1er Pied Du Clou (Francois Lumpp)"/>
        <s v="0499624 16 Mercurey (Chamirey)"/>
        <s v="0523795 #16 Givry Rouge 1er Clos Du Cras Long (Francois Lu"/>
        <s v="0609404 #16 Givry Rouge 1er La Brulee (Lumpp)"/>
        <s v="0609552 #16 Bourgogne Rouge (Montille)"/>
        <s v="0609941 #15 Chateau Chamirey Mercurey 1er Cru En Sazenay (Amaur"/>
        <s v="0609990 #15 Bourgogne Clos Du Chateau Pm (Puligny Montrachet)"/>
        <s v="0393231 #14 Bandol Rouge (Hecht &amp; Bannier)"/>
        <s v="0464768 #14 Inedite Corbieres (Domaine De La Cendrillon)"/>
        <s v="0493890 #14 No 1 Corbieres (Scea Dom De La Cendri"/>
        <s v="0305961 #12 Hermitage La Chapelle Mg (Paul Jaboulet Aine)"/>
        <s v="0305987 #16 Hermitage La Chapelle (Paul Jaboulet Aine)"/>
        <s v="0306159 #03 Hermitage La Chapelle (Paul Jaboulet Aine)"/>
        <s v="0306167 #03 Hermitage La Chapelle Mg (Paul Jaboulet Aine)"/>
        <s v="0306191 #98 Hermitage La Chapelle (Paul Jaboulet Aine)"/>
        <s v="0359109 16 St Joseph Rouge Offerus (Jl Chave Selectio"/>
        <s v="0360545 #16 Hermitage Rouge (Domaine J.L. Chave)"/>
        <s v="0387258 #16 Hermitage Rouge Mg (Domaine J.L. Chave)"/>
        <s v="0387266 #16 Hermitage Rouge 3l (Domaine J.L. Chave)"/>
        <s v="0387324 #16 Saint Joseph Rouge (Domaine J.L. Chave)"/>
        <s v="0387332 #16 Crozes Hermitage Silene (Jl Chave Selection)"/>
        <s v="0387340 #14 Hermitage Farconnet Rouge (Jl Chave Selection)"/>
        <s v="0489443 14 Crozes Hermitage Les Jalets (Paul Jaboulet Aine"/>
        <s v="0562140 #15 Rotem And Mounir Cndp Arioso (Lm Sas)"/>
        <s v="0577353 #16 Saint Joseph Clos Florentin (Dom. Chave)#"/>
        <s v="0688663 #16jaboulet Hermitage Maison Bleue Red (Paul Jabou"/>
        <s v="0717207 #98 Hermitage La Chapelle Mg (Paul Jaboulet Aine)"/>
        <s v="0717439 #16 Hermitage La Chapelle 3l (Paul Jaboulet Aine)"/>
        <s v="0720466 #13 Crozes Hermitage Dom Thalabert (Paul Jaboulet)"/>
        <s v="0724518 #15 Hermitage La Chapelle 6l (Paul Jaboulet Aine)"/>
        <s v="0726430 #16 Hermitage La Chapelle Mg (Paul Jaboulet Aine)"/>
        <s v="0728501 15 St Joseph Rg Deschants (Chapoutier)"/>
        <s v="0973735 #12 Hermitage La Chapelle (Paul Jaboulet Aine)"/>
        <s v="0039230 14 Lou Coucardie Red (Michel Gassier)"/>
        <s v="0274217 #16 Halos Of Jupiter Gigondas (Gassier"/>
        <s v="0274324 14 Vacqueyras (Halos De Jupiter)"/>
        <s v="0276956 17 Halos De Jupiter Cotes Du Rhone (Michel Gassier"/>
        <s v="0295410 16 Nostre Pais Rd Costieres Nimes (Michel Gassier)"/>
        <s v="0493866 14 Rotem And Mounier Inopia Cdr Villlage (L.M. Sas"/>
        <s v="0494716 15 Biographie Cotes Du Rhone (Paul Jaboulet Aine)"/>
        <s v="0526731 13 Cotes Du Rhone Willages Plan De Dieu (Jaboulet"/>
        <s v="0545855 11 Chateauneuf Du Pape Halos Of Jupiter (Gassier"/>
        <s v="0561332 15 Inopia Cotes Du Rhone Villages (Rotem Mounir"/>
        <s v="0678086 16 Syrah Costieres De Nimes (Michel Gassier)"/>
        <s v="0989665 15 Gigondas Pierre Aiguille (Jaboulet)"/>
        <s v="0995548 17 Mon Coeur Cdr Rouge (Jl Chave Selection)"/>
        <s v="0274225 10 Chateauneuf Du Pape Les Cedres (Jaboulet)"/>
        <s v="0296814 #15 Halos De Jupiter Chnf Adrastee(Michel Gass"/>
        <s v="0453621 #(V) Chnf Omnia Rotem &amp; Mounir (Lucien Le Moine)"/>
        <s v="0529073 #17 Arbois 3 Cepages (Domaine De Pelican)"/>
        <s v="0571000 #17 Arbois Poulsard (Dom Du Pelican)"/>
        <s v="0169474 16 Gewürztraminer V.V. Kulmann Platz (Hunawihr)"/>
        <s v="0196741 16 Riesling Kuhlmann Platz (Cave Hunawihr)"/>
        <s v="0224204 17 Pinot Gris Kuhlmann Platz (Hunawihr)"/>
        <s v="0466144 17 Chablis (J.F. Moreau)"/>
        <s v="0105338 #15 Meursault Limozin (Boisset)"/>
        <s v="0522227 15 Marsannay Blanc (Boisset)"/>
        <s v="0322628 16 Sancerre Chapelle Augustins (Henri Bourgeois)"/>
        <s v="0469148 #15 Sancerre Blanc La Bourgeoise (Henri Bourgeois)"/>
        <s v="0533786 #14 Sancerre Blanc Jadis (Henri Bourgeois Sas)"/>
        <s v="0542548 &gt; (V)Baronnes Sancerre (Henri Bourgeois Fils"/>
        <s v="0672345 17 Sauvignon Blanc Petit Bourgeois (H. Bourgeois)"/>
        <s v="0048892 15 Cdr Coudoulet De Beaucastel Wh (Perrin &amp; Fils)"/>
        <s v="0499509 17 Cotes Du Rhone Reserve White (Perrin &amp; Fils)"/>
        <s v="0531244 #17 Roussanne V.V. Chateau De Beaucastel (Dom. Perrin)"/>
        <s v="0561241 16 Miraval Coteaux Varois (Perrin)"/>
        <s v="0596098 #17chnf Du Pape Beaucastel V.V. Wh (Perrin &amp; Fils"/>
        <s v="0932590 #15 Chnf Du Pape Chateau Beaucastel Blanc (Perrin &amp; Fils)"/>
        <s v="0005496 15 Chateau De Pierreux Brouilly (Mommessin)"/>
        <s v="0630053 16 St. Amour Grandes Mises (Mommesin)"/>
        <s v="0550426 10 Moulin De Clotte Castillon De Bordeaux (Ginest"/>
        <s v="0550434 14 Chateau De France Pessac Leognan (Ginestet"/>
        <s v="0384271 15 Chateau Magnol Ht-Medoc Cru Bourgeois (B &amp; G)"/>
        <s v="0403709 14 Les Charmes De Magnol Medoc (Barton &amp; Guestier)"/>
        <s v="0437954 14 Pierre Montignac Cru Bourg Medoc (M.Ginestet"/>
        <s v="0524439 15 Grand Vin De Pauillac (Ginestet)"/>
        <s v="0526871 15 Grand Vin De Margaux Margaux Aop (Ginestet"/>
        <s v="0077339 #16 Clos De La Roche (Jean-Claude Boisset)"/>
        <s v="0540633 #15 Beaune 1er Cru Vignes Franches (Jean Claude Bo"/>
        <s v="0609735 #16 Pommard (Boisset)"/>
        <s v="0609743 #16 Ladoix 1er Cru Hautes Maurottes (Jcb"/>
        <s v="0408310 16 P.Noir Ursulines Bourgogne (J.C. Boisset)"/>
        <s v="0014985 #15 Gigondas Vieilles Vignes (Domaines Perrin)"/>
        <s v="0048884 16 Coudoulet Beaucastel Cdr Red (Perrin &amp; Fils)"/>
        <s v="0363457 &gt; (V)Perrin Reserve Cotes Rhone (Dom Perrin)"/>
        <s v="0494724 15 Ct. Du Rhone Perrin Reserve (Domaine Perrin)"/>
        <s v="0566844 16 Les Cornuds Vinsobres Red (Perrin &amp; Fils)"/>
        <s v="0906073 16 Gigondas La Gille Red (Perrin Et Fils)"/>
        <s v="0948059 16 Cotes Du Rhone Nature Organic Red (Perrin&amp;Fils"/>
        <s v="0973453 16 Vacqueyras Les Christins Red (Perrin &amp; Fil"/>
        <s v="0004747 #05 Chnf Chateau De Beaucastel Rg (Domaines Perrin"/>
        <s v="0004838 #98 Chnf Chateau De Beaucastel Rg (Domaines Perrin"/>
        <s v="0109140 #00 Chnf Chateau De Beaucastel Rg (Domaines Perrin"/>
        <s v="0197731 #03 Chnf Chateau De Beaucastel Rg (Domaines Perrin"/>
        <s v="0197756 #99 Chnf Chateau De Beaucastel Rg (Domaines Perrin"/>
        <s v="0197764 #95 Chnf Chateau De Beaucastel Rg (Domaines Perrin"/>
        <s v="0334706 #09 Chnf Chateau De Beaucastel Rg (Domaines Perrin"/>
        <s v="0426114 #07 Chnf Chateau De Beaucastel Rg (Domaines Perrin"/>
        <s v="0426122 #01 Chateau De Beaucastel Hommage A Jacques"/>
        <s v="0528109 #10 Chnf Chateau De Beaucastel Rg (Domaines Perrin"/>
        <s v="0528117 #90 Chnf Chateau De Beaucastel Rouge (Domaines Perrin)"/>
        <s v="0528125 #00 Chnf Hommage A Jacques Perrin Mg (Dom. Perrin)"/>
        <s v="0711317 (V) Chateau Beaucastel Chnf Du Pape Rg (Perrin &amp; Fils)"/>
        <s v="0926626 &gt;(V) Les Sinards Chateauneuf (Perrin &amp; Fils)"/>
        <s v="0968750 #15 Chnf Rouge Chateau De Beaucastel Hf (Perrin &amp; Fils)"/>
        <s v="0977249 #15chnf Du Pape Rg Chateau Beaucastel(Perrin&amp;Fils)"/>
        <s v="0985622 #14 Chnf Hommage A Jacques Perrin (Domaines Perrin"/>
        <s v="0986356 #15chnf Du Pape Rg Chateau Beaucastel(Perrin&amp;Fils)"/>
        <s v="0960310 14 Chateau St Georges St Emilion (Chateau St Georges)"/>
        <s v="0017400 16 Gigondas Romane Machotte (Pierre Amadieu)"/>
        <s v="0076398 15 Vacqueyras La Grangeliere (Pierre Amadieu)"/>
        <s v="0539890 15 Cairanne Les Hautes Rives (Pierre Amadieu"/>
        <s v="0968693 17 Gigondas Dom Grand Romane Cuvee Prestige"/>
        <s v="0120691 #16 Gewürztraminer G.C. Furstentum (Weinbach)"/>
        <s v="0029694 11 Castelnau De Suduiraut Sauternes (Medocain"/>
        <s v="0525154 17 Sancerre La Chatellenie (Joseph Mellot)"/>
        <s v="0673236 15 Viognier Nord Sud (Laurent Miquel)"/>
        <s v="0486761 15 Cap Royal Rouge (Compagnie Medocaine Des Grand)"/>
        <s v="0266353 #05 Ormes De Pez (Compagnie Medocaine)"/>
        <s v="0594572 #03 Chateau Potensac (Compagnie Medocaine)"/>
        <s v="0633073 14 Marquis De Mons Margaux (Compagnie Medocaine"/>
        <s v="0007112 15 La Fleur Des Rouzes"/>
        <s v="0493650 14 Cazal Viel Rsv Saint Chinian (Laurent Miquel)"/>
        <s v="0537977 16 Solas Syrah (Laurent Miquel)"/>
        <s v="0419846 #13 Riesling Wiebelsberg Grand Cru Alsace (Boeckel"/>
        <s v="0469718 #13 Riesling Brandluft V.V. Alsace (Boeckel)"/>
        <s v="0010380 18 Chablis (Moillard)"/>
        <s v="0172569 #15chablis Grand Cru Vaudesir (Louis Michel)"/>
        <s v="0933499 #15 Chablis Montee De Tonnerre (Louis Michel &amp; Fil"/>
        <s v="0010328 #17moillard Bourgogne Chardonnay (Francois Martenot"/>
        <s v="0469759 15 Les Moulins De Turquant Saumer Blanc"/>
        <s v="0532705 #15 Les Chanteaux White Chinon Aoc (Couly Dutheil)"/>
        <s v="0653485 #13 Cuvee De Ceps Centenaires Chasseloir(Cherea"/>
        <s v="0948182 18 Muscadet La Griffe Bernard Chereau (Chereau-Ca"/>
        <s v="0527945 #17 Cotes De Nuits Villages (Domaine Moillard)"/>
        <s v="0560037 #47 Moillard Vosne-Romanee (Francois Martenot)"/>
        <s v="0561233 #48 Moillard Pommard 1er Cru Les Boucherottes (Fra"/>
        <s v="0562868 #34 Moillard Chambolle-Musigny (Francois Martenot)"/>
        <s v="0556407 15 Rully (Moillard)"/>
        <s v="0007286 14 Chinon (Domaine Rene Couly)"/>
        <s v="0681668 15 Malbec Prestige Cahors (Chateau Croze De Pys)"/>
        <s v="0537936 15 Plan De Dieu Aop (Domaine De Verquiere)"/>
        <s v="0069013 05 Gevery Chambertin (Duvergey-Taboureau)"/>
        <s v="0159228 08 Chablis Clos De Chateau De Fleys Monopole (J.C. Fro"/>
        <s v="0350124 18 Picpoul De Pinet Beauvignac (Costieres Pomerols"/>
        <s v="0360487 16 Corbieres Red (Chateau La Bastide)"/>
        <s v="0130294 07 Cotes Du Rhone Cardinalices (Terres D'Avignon)"/>
        <s v="0155465 16 Cotes Du Rhone Dom. De Croisette (Vin Attitude)"/>
        <s v="0194886 13 Eleve Fut Chene Cdr Reserve Armoiries (Vin Att"/>
        <s v="0494690 16 Reserve Des Armoiries Tradition Cdr (Demazet Vi"/>
        <s v="0561365 15 Cotes Du Rhone V.V. Reserve Des Armoires"/>
        <s v="0496513 15 Riesling Reserve (Leon Beyer S.A.)"/>
        <s v="0529263 #10 Riesling Les Ecaillers (Leon Beyer)"/>
        <s v="0434464 15 Saint Antoine Bordeaux Sup (Vignobles Aubert"/>
        <s v="0512558 06 Peymelon Blaye Cotes De Bordeaux (Maison Hebrar"/>
        <s v="0633032 14 Blaignan Cru Bourgeois (Cordier)"/>
        <s v="0633875 08 Malescasse Haut-Medoc (Cordier)"/>
        <s v="0561779 #15 Chateau La Couspaude Saint Emilion Grand Cru ("/>
        <s v="0609073 #15 Chateau La Couspaude St-Emilion Gcc (Aubert)"/>
        <s v="0017525 #13 Saint Joseph Francois De Tournon (Delas)"/>
        <s v="0729962 16 Saint Esprit Cotes Du Rhone (Delas)"/>
        <s v="0082305 17 Sauvignon Blanc Touraine (Domaine Bellevue)"/>
        <s v="0042366 #(V) Chablis Grand Cru Les Clos (Christian Moreau)"/>
        <s v="0556498 16 Chablis 1er Cru L'Homme Mort (Chateau De Maligny"/>
        <s v="0641944 #(V) Chablis Gr Cru Valmur (Dom. Christian Moreau)"/>
        <s v="0718288 #15 Chablis Fourchaume 1er Chateau Maligny (Jean Durup"/>
        <s v="0524066 #15 Pernand Vergelesses (Olivier Leflaive Freres)"/>
        <s v="0609537 #15 Rully 1er Cru Rabource (Olivier Lefaive Freres"/>
        <s v="0016717 #16 Savennieres Clos St. Yves (Baumard)"/>
        <s v="0358622 #15 Quarts De Chaume Aoc Moelleux (Baumard)"/>
        <s v="0571729 #09 Le Mont Moelleux Vouvray Aoc (Huet)"/>
        <s v="0628586 #16 Moelleux Clos Du Bourg (Domaine Huet)"/>
        <s v="0636589 #15 Vouvray Cuvee Constance (Domaine Huet)"/>
        <s v="0673335 #13 Savennieres Clos Du Papillon (Dom Des Baumard)"/>
        <s v="0298869 #11haut-Brion Pessac-Leognan (Autres Rivages)"/>
        <s v="0516765 15 Bordeaux (Jean-Pierre Moueix)"/>
        <s v="0961227 &gt; (V)Merlot Bordeaux Ac (Christian Moueix)"/>
        <s v="0300442 #11mouton Rothschild Pauillac (Autres Rivages"/>
        <s v="0300459 #11montrose St. Estephe (Sas Autres Rivages)"/>
        <s v="0102152 #07 Chateau Lafleur Pomerol (J.P. Moueix)"/>
        <s v="0300376 #11la Conseillante Pomerol(Jean-Pierre Moueix"/>
        <s v="0300384 #11la Providence(Est.Jean-Pierre Moueix)"/>
        <s v="0300509 #11cheval-Blanc St. Emili(Jean-Pierre Moueix)"/>
        <s v="0315374 #99 Pomerol (Chateau Petrus)"/>
        <s v="0516799 #14 Esperance De Trotanoy Pomerol (Ets J.P Moueix)"/>
        <s v="0516807 #15 Annonce De Belair Monange St. Emilion Gc (Ets"/>
        <s v="0961847 09 Chateau Puy-Blanquet J.P. Moueix"/>
        <s v="0568840 15 Mire L'Etang Cuvee Ducs De Fleury (Caves Langue"/>
        <s v="0529347 #15 Cairanne Les Chabriles (Domaine Brusset)"/>
        <s v="0742551 #17gigondas Hauts Montmirail (Domaine Brusset)"/>
        <s v="0121723 16 Chateauneuf Du Pape (Domaine Chante Perdrix"/>
        <s v="0959999 #16 Chnf-Du-Pape Cuvee Du Baron (Fortia"/>
        <s v="0011452 &gt;(V) Riesling Reserve (Alsace Willm)"/>
        <s v="0235267 #05 De Fargues Sauternes (Maison Ginestet)"/>
        <s v="0648436 17 Aligote Blason De Bourgogne (Union Des Vignero"/>
        <s v="0648451 16 Macon-Villages Blason De Bourgogne (Union Des V"/>
        <s v="0224246 16 Muscadet Sevre &amp; Maine Sur Lie (Bois Malinge)"/>
        <s v="0488890 17 Pouilly Fume Guy Saget (Saget La Perriere)"/>
        <s v="0647131 #12 Saint Pierre St. Julien (Sovex Voltner)"/>
        <s v="0647974 15 Pontet Fumet St. Emilion (A De Luze"/>
        <s v="0548289 #10 Gevrey Chambertin Vieilles Vignes (Dir Domaine"/>
        <s v="0648428 17 Pinot Noir Blason De Bourgogne (Union Des Vigne"/>
        <s v="0648444 17 Cotes Be Beaune Blasons De Bourgogne (Union Des"/>
        <s v="0494708 15 Caladoc Red Mediterranee Expression (Union Vign"/>
        <s v="0537985 15 Cotes Du Rhone Villages Vinsobres Cuv. Disciple"/>
        <s v="0029009 04 La Recaoufa Du Chateau Des Erles (Lurton)"/>
        <s v="0377721 17 Gewürztraminer Reserve (Baron De Hoen)"/>
        <s v="0446419 16 Pinot Blanc Reserve (Baron De Hoen)"/>
        <s v="0461657 16 Pinot Gris Reserve (Baron De Hoen)"/>
        <s v="0635698 17 Lamothe De Haux Bordeaux Blanc Sec (Lamothe De"/>
        <s v="0512665 #15 Hautes Cotes De Beaune M.Mercey (Berger Rive)"/>
        <s v="0512673 #15 Rully Cuvee Louise Wh M.Mercey (Berger Rive)"/>
        <s v="0147975 (V) Viognier Reserve Speciale (G. Bertrand)"/>
        <s v="0609420 #16 Ferraton Condrieu (Ferraton)"/>
        <s v="0010621 18 Cote De Roses White (Gerard Bertrand)"/>
        <s v="0377671 #17 Chardonnay Domaine De L'Aigle(Gerard Bertrand)"/>
        <s v="0377689 #7 Chardonnay Aigle Royal Limoux(Gerard Bertrand)"/>
        <s v="0380741 18 Viognier (Guillaume Aurele)"/>
        <s v="0348292 16 Vrai Caillou (Bonnet + Associes)"/>
        <s v="0351601 #05ch.Haut Bergey - Pessac Leognan"/>
        <s v="0507343 #10 Chateau Brown Pessac Leognan (Beyerman)"/>
        <s v="0635623 15 Rully En Rosey Manoir De Mercey (Berger"/>
        <s v="0508002 15 Mercurey Chateaubeau Manoir De Mercey (Berger-R"/>
        <s v="0272575 16 Grand Terroir Tautavel(Sph Gerard Bertrand)"/>
        <s v="0370247 16 Terroir Saint Chinian (Gerard Bertrand)"/>
        <s v="0370262 (V) Grand Terroir La Clape (Gerard Bertrand)"/>
        <s v="0394288 (V) Terroir Corbieres (Gerard Bertrand)"/>
        <s v="0403683 (V) Terroir Fitou (Gerard Bertrand)"/>
        <s v="0413237 15 Terroir Languedoc (Gerard Bertrand)"/>
        <s v="0413245 16 Grand Terroir Les Aspres (Gerard Bertrand)"/>
        <s v="0474973 13 Cap Insula (Gerard Bertrand)"/>
        <s v="0540195 #15 Clos D'Ora (Gerard Bertrand)"/>
        <s v="0644393 18 Naturae Cabernet Sauvignon (Gerard Bertrand)"/>
        <s v="0682492 14 Chateau Hospitalet Reserve Rouge (Bertrand)"/>
        <s v="0952804 (V) Terrior Minervois (G. Bertrand)"/>
        <s v="0997809 #17cigalus Red (Sph Gerard Bertrand)"/>
        <s v="0526376 16 Crozes Hermitage Calendes (Ferraton Pere Et Fil"/>
        <s v="0545087 #13 Cote Rotie Lieu Dit Montmain (Ferraton Pere)"/>
        <s v="0074229 17 Cotes Du Rhone Vill.Plan De Dieu Rg(Ferrat"/>
        <s v="0561282 16 La Tournee Igp Oc Rouge (Ferraton Pere &amp; Fils"/>
        <s v="0638551 16 Chateauneuf Du Pape Le Parvis (Ferraton"/>
        <s v="0959627 16 Chateauneuf Du Pape (Chateau Mont-Redon)"/>
        <s v="0272005 12 Bourgogne Blanc (Bachelder)"/>
        <s v="0045682 15 Le Caillou Pomerol (Sarl Andre Giraud)"/>
        <s v="0524637 #09 La Tour Du Pin Figeac St. Emilion Gc (A.Giraud"/>
        <s v="0479808 15 Legende Bordeaux Blanc (Dbr Lafite Distribution"/>
        <s v="0010490 #17chablis Premier Cru Les Montmains(Advini)"/>
        <s v="0012000 #17chablis 1er Les Montmains(Advini)"/>
        <s v="0416057 17 Chablis 1er Cru Les Vaudevey Laroche (Advini)"/>
        <s v="0556530 14 Chablis 1er Cru Les Fourneaux (Laroche)"/>
        <s v="0648469 17 Chblis 1er Cur Les Beauroys (Domaine Laroche)"/>
        <s v="0991893 17 Chablis 1er Cru Vaillons V.V. Laroche (Advini)"/>
        <s v="0226407 #15 Chardonnay Meursault (Chartron &amp; Trebuchet)"/>
        <s v="0570465 16 Charton &amp; Trebuchet Pouilly Fuisse (Francois M"/>
        <s v="0010489 #17chartron Et Trebuchet Pouilly Fuisse(Francois M"/>
        <s v="0183673 17 Bourgogne Hautes Ct. De Beaune (Chartron &amp; Treb"/>
        <s v="0526954 14 Hyot Castillon Cotes Du Bordeaux (Twins)"/>
        <s v="0010186 #10la Lagune Haut Medoc 3rd Gcc(Twins)"/>
        <s v="0550442 14 Noaillac Medoc Cru Bourgeois (Twins)"/>
        <s v="0632976 15 Largenteyre Medoc Cru Bourgeois (Twins)"/>
        <s v="0993279 14 Clos De L'Oratoire Des Papes Cnp (Advini)"/>
        <s v="0101600 #15 Chablis 1er Cru Mont De Milieu (Simonnet Febvr"/>
        <s v="0041756 #16 Corton Charlemagne Grand Cru (Louis Latour)"/>
        <s v="0078261 #16 Chateau Corton Grancey Mg G.C. (Louis Latou"/>
        <s v="0078311 #09 Corton Charlemagne Grand Cru (Louis Latour)"/>
        <s v="0078360 #14 Corton Charlemagne Grand Cru (Louis Latour)"/>
        <s v="0078428 #16 Montrachet (Louis Latour)"/>
        <s v="0435156 14 Marsannay Blanc (Louis Latour)"/>
        <s v="0074203 17 Chateauneuf Du Pape Blanc (Brotte)"/>
        <s v="0644385 17 Cotes Du Rhone Villages Laudun Bord Elegance (B"/>
        <s v="0648550 17 Gamay Noir La Chouette (Henry Fessy"/>
        <s v="0554022 #10 Chateau D'Aiguilhe Castillon Cotes De Bordeaux (Dui"/>
        <s v="0416727 10 Chateau Blaignan Medoc (Cordier Mestrezat)"/>
        <s v="0440198 12 Lamarque Haut Medoc (Dulong F&amp;F)"/>
        <s v="0559781 #15 Chateau De Lamarque Haut Medoc (Dulong Calvet"/>
        <s v="0571315 #10 Calvet Domaine De Chevalier Aop (Dulong)"/>
        <s v="0625665 #00 Chateau Palmer Margaux 3eme Cru Classe (Dulong Frer"/>
        <s v="0625673 #05 Chateau Palmer Margaux 3eme Cru Classe (Dulong Frer"/>
        <s v="0625681 #08 Chateau Palmer Margaux 3eme Cru Classe (Dulong Frer"/>
        <s v="0625699 #09 Chateau Palmer Margaux 3eme Cru Classe (Dulong Frer"/>
        <s v="0625707 #06 Chateau Palmer Margaux 3eme Cru Classe (Dulong Frer"/>
        <s v="0625715 #10 Chateau Palmer Margaux 3eme Cru Classe (Dulong Frer"/>
        <s v="0625723 #11 Chateau Palmer Margaux 3eme Cru Classe (Dulong Frer"/>
        <s v="0625731 #12 Chateau Palmer Margaux 3eme Cru Classe"/>
        <s v="0625780 #14 Chateau Palmer Margaux 3eme Cru Classe (Dulong Frer"/>
        <s v="0625798 #07 Chateau Palmer Margaux 3eme Cru Classe (Dulong Frer"/>
        <s v="0625806 #96 Chateau Palmer Margaux 3eme Cru Classe (Dulong Frer"/>
        <s v="0625814 #99 Chateau Palmer Margaux 3eme Cru Classe (Dulong Frer"/>
        <s v="0625822 #04 Chateau Palmer Margaux 3eme Cru Classe (Dulong Frer"/>
        <s v="0625830 #10 Alter Ego Margaux (Dulong Freres Et Fils)"/>
        <s v="0633065 09 Moulins De Citran Haut Medoc (Les Grands Chais"/>
        <s v="0633669 10 Les Fiefs De Lagrange Aop (Dulong Calvet"/>
        <s v="0635581 10 Lilian Ladouys St. Estephe (Grand Chais)"/>
        <s v="0646869 #10 Grand Puy Ducasse Pauillac (Les Grands Chais"/>
        <s v="0031898 &gt;(V) Calvet Reserve Des Remparts Saint Emilion Aoc"/>
        <s v="0437574 12 Chateau Faizeau Montagne Saint Emilion (Dulong)"/>
        <s v="0041822 #12 Corton G.C. Chateau Grancey 3l (Louis Latour)"/>
        <s v="0179598 #16 Romanee St. Vivant Les Quatre Journaux (L. Lat"/>
        <s v="0472415 #16corton Grand Cru Chateau Grancey (Louis Latour)"/>
        <s v="0556571 16 Gamay Noir (Henry Fessy)"/>
        <s v="0628941 16 Maison De Grand Esprit L'Etre Magique Bourgogne"/>
        <s v="0560771 16 Fauzan Minervois (Les Grands Chais De France"/>
        <s v="0609453 #15 Chateau Mas Belles Eaux Carmin Aop (Grands Chais)"/>
        <s v="0132415 06 Chateau Bouscasse Vv (Brumont)"/>
        <s v="0414615 12 Tour Bouscasse (Brumont)"/>
        <s v="0743385 13 Chateau Bouscasse Madiran (Alain Brumont)"/>
        <s v="0953646 #09 Chateau Montus Cuvee Prestige (Brumont)"/>
        <s v="0033852 16 Cairanne Cdr Vil. Creation (Brotte"/>
        <s v="0148841 16 Chateauneuf Du Pape Dom. Barville (Brotte)"/>
        <s v="0469734 18 Pfaff Special (Cave Vinicole De Pffafenhei"/>
        <s v="0204180 #99 D'Yquem Sauternes Split (Duclot)"/>
        <s v="0578526 #89 Suduiraut Sauternes (Duclot)"/>
        <s v="0558593 15 Chablis 1er Cru Vaulorent (Domaine Fevre)"/>
        <s v="0332270 #17 C.M. 1er Morgeot Marquis Laguiche (Joseph Drou"/>
        <s v="0496117 15 Chassagne Montrachet Village Blanc (La Maltroye"/>
        <s v="0512582 16 Bourgogne Chardonnay Ct. De Beaune (Drouin)"/>
        <s v="0670323 #17 Montrachet Marquis De Laguiche (Joseph Drouhin"/>
        <s v="0958884 #15 Chassagne Montrachet Joseph Drouhin"/>
        <s v="0968099 #17 Puligny Montrachet 1er Folatieres (J. Drouhin)"/>
        <s v="0356956 17 Macon Villages (Joseph Drouhin)"/>
        <s v="0470401 14 Joseph Drouhin Macon Bussieres Les Clos"/>
        <s v="0140541 #16 Chante Alouette Hermitage Blanc (M. Chapoutier)"/>
        <s v="0328252 #12 Ermitage Le Meal Blanc (M. Chapoutier)"/>
        <s v="0484469 #09 Ermitage L'Ermite Blanc (M. Chapoutier)"/>
        <s v="0485656 17 Bila Haut Blanc Cotes Du Roussilllon (M.Chapo"/>
        <s v="0702076 #11 Ermitage Blanc De L'Oree (Chapoutier)"/>
        <s v="0646794 17 Viognier Fruits Sauvages (Abbots &amp; Delaunay)"/>
        <s v="0113266 18 Beaujolais Villages Nouveau(Joseph Drouhin"/>
        <s v="0276477 16 Morgon Domaine Mont Chavy (Georges Duboeuf)"/>
        <s v="0487173 14 Morgon Belles Grives (Georges Duboeuf)"/>
        <s v="0556480 15 Moulin-A-Vent (Domaine Des Rosiers)"/>
        <s v="0635797 16 Moulin A Vent Domaine Du Pourpre (Duboeuf)"/>
        <s v="0932780 18 Beaujolais-Villages Nouveau (G. Duboeuf)"/>
        <s v="0946186 16 Morgon Jean Descombes (Georges Duboeuf)"/>
        <s v="0349308 16 Pey La Tour Rsv Bordeaux Sup (Dourthe F"/>
        <s v="0527093 15 Bad Boy (Thunevin Sas)"/>
        <s v="0578716 #00 Haut Brion Pessac Leognan 1er Gc Classe (Duclo"/>
        <s v="0226043 12 Chateau Rahoul Graves Rouge (Dourthe Freres)"/>
        <s v="0490128 #08 Chateau Tronquoy Lalande St Estephe (Duclot Exp"/>
        <s v="0490284 #12 Chateau Grand Puy Lacoste Pauillac Ac (Dourthe Frer"/>
        <s v="0503904 15 Clarke Listrac Medoc (Edmund De Rothsc"/>
        <s v="0510529 #10 Clarke Listrac Medoc Mg (Baron Edmond"/>
        <s v="0523803 #14 La Croix Ducru Beaucaillou Cuvee Colbert (Ducl"/>
        <s v="0524553 10 Marquis De Mons Margaux (Duclot)"/>
        <s v="0527101 05 Verdignan Haut Medoc (Duclot)"/>
        <s v="0534289 00 Lanessan Bordeaux (Duclot)"/>
        <s v="0545137 #08 Chateau La Lagune (Duclot Export)"/>
        <s v="0578534 #96 Lafon Rochet Saint Estephe (Duclot)"/>
        <s v="0578542 #00 Lafon Rochet Saint Estephe (Duclot)"/>
        <s v="0578559 #04 Rauzan Segla Margaux (Duclot)"/>
        <s v="0578567 #96 Calon Segur Saint Estephe (Duclot)"/>
        <s v="0578575 #05 Grand Puy Lacoste Pauillac (Duclot)"/>
        <s v="0578591 #01 Clerc Milon Pauillac Gc Classe (Duclot)"/>
        <s v="0578609 #05 Lynch Bages Pauillac (Duclot)"/>
        <s v="0578617 #00 Beychevelle Saint Julien Gc Classe (Duclot)"/>
        <s v="0578724 #00 Margaux 1er Gc Classe (Duclot)"/>
        <s v="0633131 15 Lagrave Martillac Pessac Leognan Rouge (Dourthe"/>
        <s v="0633891 15 Le Boscq St. Estephe Cru Bourgeois (Dourthe"/>
        <s v="0647024 #15 Lilian Ladouys St. Estephe (Dourthe Freres)"/>
        <s v="0667840 #16 Clarke Listrac-Medoc (Cvber)"/>
        <s v="0682617 15 Chateau La Garde Rouge Pessac-Leognan (Dourthe"/>
        <s v="0226035 (V) Teyssier Mt. Saint Emilion (Dourthe Freres)"/>
        <s v="0512590 14 Montagne St. Emilion (Tessier)"/>
        <s v="0523308 #14 Domaine Des Sabines Lalande De Pomerol (Thunev"/>
        <s v="0578583 #98 Paive Decesse Saint Emilion (Duclot)"/>
        <s v="0113464 #16 Clos De Vougeot (J. Drouhin)"/>
        <s v="0484576 #12 Gevrey Chambertin V.V. (Dom Heresztyn Mazzini)"/>
        <s v="0496448 #13 Santenay (Joseph Drouhin)"/>
        <s v="0499533 #17 Chamb Musigny 1er Amoureuse (Joseph Drouhin)"/>
        <s v="0512574 17 Bourgogne Pinot Noir Ct. De Beaune (Drouhin)"/>
        <s v="0518191 14 Cote De Beaune Villages (Joseph Drouhin)"/>
        <s v="0557777 15 Ladoix Village (Domaine Gaston &amp; Pierre Ravaut"/>
        <s v="0962860 #17 Musigny (Joseph Drouhin)"/>
        <s v="0489823 14 Haut Cotes De Beaune Vv (Domaine Sebastien Magn"/>
        <s v="0168716 (V) Les Vignes De Bila-Haut (Chapoutier)"/>
        <s v="0381020 17 Bila-Haut L'Esquerda Ct. Roussillon (Chapoutier"/>
        <s v="0493643 11 Chateau De Serame Minervois (Dourthe Freres)"/>
        <s v="0537944 15 Corbieres (Abbots And Delaunay)"/>
        <s v="0540831 16 Grand Caumont Cuvee Tradition (Sarl Flb Rigal"/>
        <s v="0561126 14 Cumulo Nimbus Minervois (Abbots &amp; Delaunay"/>
        <s v="0561209 16 Cabernet Sauvignon Fruits Sauvages (Abbotts &amp; D"/>
        <s v="0643239 16 Occultum Lapidem Bila Haut Crv (M Chapouti"/>
        <s v="0354134 16 Bellevue La Foret Rouge (Bellevue La Foret"/>
        <s v="0182725 #13 Hermitage Monier De La Sizerrane (Chapoutier)"/>
        <s v="0244822 #14 Les Arenes Cornas (M. Chapoutier)"/>
        <s v="0280420 #16 Cote Rotie Les Becasses (Chapoutier)"/>
        <s v="0360800 #12 Ermitage Le Meal Rouge (M. Chapoutier)"/>
        <s v="0484477 #09 Cote Rotie La Mordoree (M. Chapoutier)"/>
        <s v="0484485 #09 Ermitage Le Meal Rouge Mg (M. Chapoutier)"/>
        <s v="0484527 #09 Ermitage Le Meal Rouge 3l (M. Chapoutier)"/>
        <s v="0490508 #13 Crozes Hermitage Les Varonniers (M. Chapoutier"/>
        <s v="0646349 #15 Quatuor Cote Rotie (Chapoutier"/>
        <s v="0702043 #12 Le Pavillon Ermitage Rouge (M. Chapoutier)"/>
        <s v="0921502 #09 Ermitage Le Pavillon Mg (M. Chapoutier)"/>
        <s v="0972281 14 Crozes-Hermitage Meysonniers (M.Chapoutier S.A)"/>
        <s v="0484501 #09 Chateauneuf Du Pape Barberac 3l (M. Chapoutier"/>
        <s v="0517201 14 Rasteau Ct. De Rhone Villages (Chapoutier"/>
        <s v="0539874 15 Perle Rouge (Chateau St. Roseline)"/>
        <s v="0293621 #12 Chateaneuf Du Pape Croix De Bois (M. Chapoutie"/>
        <s v="0972331 10 La Bernardine Chateaunuf Pape (Chapouti"/>
        <s v="0638692 17 Cotes Du Rhone Organic (Domaine St. Jacques)"/>
        <s v="0492983 15 Chateauneuf Du Pape (Cellier Des Princes"/>
        <s v="0633487 #15 Dom Le Mourre Chateauneuf Du Pape (Cellier Pri"/>
        <s v="0028845 16 Clarendelle White Bordeaux (C. Dillon)"/>
        <s v="0548156 #15 Sauternes 375ml (Chateau Haut Bergeron)"/>
        <s v="0140525 18 Sancerre Blanc (Domaine Bonnard)"/>
        <s v="0391847 18 Sauvignon Blanc Touraine (Thierry Delaunay"/>
        <s v="0469593 16 Delaunay Le Grand Ballon Sauvignon Blanc Val De Loir"/>
        <s v="0673053 16 Chardonnay -Viognier (Domaine Des Aspes)"/>
        <s v="0981175 (V) Beaujolais Villages Trad Perreon (Dom. Madone)"/>
        <s v="0028837 15 Clarendelle Rouge Bordeaux (Clarence Dillon)"/>
        <s v="0388330 16 Le Grand Verdus Bordeaux Superieur Reserve"/>
        <s v="0513101 #95 Chateau Haut Brion Pessac Leognan (Cdw)"/>
        <s v="0513119 #95 Chateau La Mission Haut Brion Pessac Leognan (Cdw)"/>
        <s v="0513127 #08 La Mission Haut Brion P.Leognan (Clarence Dill"/>
        <s v="0516484 08 Tertre Daugay St. Emilion (Cdw)"/>
        <s v="0065995 16 Sancerre Rouge (Domaine Bonnard)"/>
        <s v="0074542 06 La Colomina C. Catalanes (Chateau La Casenove)"/>
        <s v="0078725 15 Chateau Pineraie Cahors (Chateau Pineraie)"/>
        <s v="0719385 #15 Les Eygats Cornas (Domaine Courbis)"/>
        <s v="0973719 17 Les Royes Saint Joseph Rouge (Domaine Courbis)"/>
        <s v="0444406 15 Muscadet S&amp;M Sur Lie V.V. (Gadais Pere &amp; Fils)"/>
        <s v="0226340 #14 Beaune 1er Cru Cent Vignes (Albert Morot)"/>
        <s v="0610584 #15 Beaune 1er Cru Bressandes (Albert Morot)"/>
        <s v="0645341 16 Grisant Red (Winerie Parisienne)"/>
        <s v="0636563 15 Pouilly Fuisse Les Vieux Murs (Jean Loron"/>
        <s v="0123927 #15 Mercurey 1er Cru Clos Montaigu (Miex Foulot)"/>
        <s v="0556514 15 Pinot Noir Les Cadoles (De Mancey)"/>
        <s v="0063537 15 Hyot Castillon Ct Bordeaux (Alain Aubert)"/>
        <s v="0349274 16 Verriere Bordeaux Superieur (M.T. Vins)"/>
        <s v="0468280 17 Chateau Roc De Levraut Bordeau Superiore"/>
        <s v="0499582 #06 Chateau Joanin Becot Cotes De Castillon (M.T. Vins)"/>
        <s v="0550475 06 St. Julien Bordeaux St. Julien (M.T. Vins)"/>
        <s v="0159012 15 Chablis 1er Vau De Vey (Jean-Marc Brocard"/>
        <s v="0259846 #14 Chablis Grand Cru Bougros (Jean Marc Brocard)"/>
        <s v="0294165 #15 Chablis 1er Cru Butteaux (Jean Marc Brocard)"/>
        <s v="0356634 17 Jean Marc Brocard Aoc Chablis Ste. Chablis"/>
        <s v="0556506 16 Petit Chablis (Jean Marc Brocard)"/>
        <s v="0290049 17 Chardonnay Bourgogne Kimmeridgien (Brocard"/>
        <s v="0537860 13 Coteaux Du Languedoc Pezenas (Domaine Magellan)"/>
        <s v="0489476 14 Guy Farge St Joseph Terroir De Granit (Diva Sud"/>
        <s v="0633495 #13 Pinot Gris Gr Cru Brand Coeur Barrique (Pierre"/>
        <s v="0667279 12 Riesling Crand Cru Schoenebourg (Charles Sparr"/>
        <s v="0925859 (V)Chateau Clos De La Tour Rv Chateau (Dourthe)"/>
        <s v="0474940 10 Chateau Laforge Saint Emilion Grand Cru"/>
        <s v="0527069 08 Chambrun Lalande De Pomerol (Delor)"/>
        <s v="0155507 07 Cotes Du Rhone (Domaine De Dieumercy)"/>
        <s v="0318139 15 Chablis 1er Cru Cote De Lechet (Mosnier)"/>
        <s v="0488817 #16 Chablis 1er Cru Beauroy (Earl Sylvain Mosnier)"/>
        <s v="0248716 #14 C.M. 1er Virondot Marc Morey (Caveau Chassagne"/>
        <s v="0248724 #15 Chass. Mont. Chenevottes-Philippe Colin"/>
        <s v="0446229 #14 Cm 1er Champs Gain Fl Pillot (Caveau Chassagne"/>
        <s v="0490490 #14 Chass Montr 1er Maltroie Blanc Jm Pillot (Caveau"/>
        <s v="0423301 #14 Quarts De Chaume Grand Cru(Joseph Renou Et Fil"/>
        <s v="0138735 06 Fongaban Cotes De Castillon (Les Vins De Crus)"/>
        <s v="0436089 #12 Chambolle Musigny Les Cras (Antonin Guyon)"/>
        <s v="0715342 #13 Corton Clos Du Roy Grand Cru (Antonin Guyon)"/>
        <s v="0398305 #16 Chateauneuf Du Pape Rouge (Clos Des Papes)"/>
        <s v="0560946 15 Chateauneuf Du Pape Cuvee Du Vatican (Diffonty"/>
        <s v="0700922 16 Chateauneuf Du Pape Rouge (Le Vieux Donjon)"/>
        <s v="0142778 15 Chablis 1er Cru Vaillons (Domaine Servin)"/>
        <s v="0145623 #15 Chablis Grand Cru Bougros (Domaine Servin)"/>
        <s v="0351502 #14 Chablis Grand Cru Blanchots (Domaine Servin)"/>
        <s v="0384164 #16 Chablis 1er Cru Vaucoupin (Servin)"/>
        <s v="0241471 #14 Chnf Du Pape Blanc La Fontaine (Alain Jaume)"/>
        <s v="0076349 15 Clos De Sixte Red Lirac (Dom. Grand Veneur)"/>
        <s v="0302158 #16 Chnf Du Pape Les Origines (Dom Grand Veneur)"/>
        <s v="0490060 #16 Chateauneuf Du Pape V.V. (Vignoble Alain Jaume"/>
        <s v="0155564 95 Camensac Haut-Medoc (Veyret Latour)"/>
        <s v="0122804 #13 Pinot Gris Reserve Personelle (Trimbach)"/>
        <s v="0247015 #12 Riesling Clos Sainte Hune (Trimbach)"/>
        <s v="0247023 16 Riesling Reserve (Trimbach)"/>
        <s v="0728535 # Riesling Cuvee De Frederic Emile (Trimbach)"/>
        <s v="0734517 16 Riesling Alsace (Trimbach)"/>
        <s v="0965079 #13 Riesling Clos Sainte Hune (Trimbach)"/>
        <s v="0985085 #08 Riesling Cuvee De Frederic Emile (Trimbach)"/>
        <s v="0074773 #14 Chablis G.C. Les Preuses (William Fevre)"/>
        <s v="0087221 #16 Fourchaume 1er Cru (William Fevre)"/>
        <s v="0391268 #16 Chab Bougros G.C Ct Bouguerots (William Fevre)"/>
        <s v="0391276 #16 Chablis G.C. Les Preuses (William Fevre)"/>
        <s v="0461640 (V) Chablis Champs Royaux (W. Fevre)"/>
        <s v="0488718 14 Chablis 1er Cru Montmains (William Fevre)"/>
        <s v="0569764 #15 Chablis Bougros Grand Cru (William Fevre)"/>
        <s v="0641381 #16 Chablis Grand Cru Les Clos (William Fevre)"/>
        <s v="0700369 #16 Chablis Vaillons 1er Cru (William Fevre)"/>
        <s v="0722918 #16 Montee De Tonnerre 1er Cru Chab(W.Fevre"/>
        <s v="0907733 #16 Chablis Beauroy 1er Cru Domaine (William Fevre"/>
        <s v="0941229 #16 Chablis Bougros Grand Cru(William Fevre)"/>
        <s v="0977587 #(V) Chablis 1er Cru Montmains Dry (William Fevre)"/>
        <s v="0048074 #14 Montrachet Grand Cru (Bouchard Pere &amp; Fils)"/>
        <s v="0077024 #16 Meursault Domaine (Bouchard Pere &amp; Fils)"/>
        <s v="0087049 #16 Meursault Genevrieres (Bouchard Pere &amp; Fils)"/>
        <s v="0088708 #16 Chevalier Montrachet Grand Cru (Bouchard P&amp;F)"/>
        <s v="0172460 #16 Corton-Charlemagne Grand Cru(Bouchard P &amp;"/>
        <s v="0182311 #14 Meursault Perrieres 1er Cru (Bouchard P&amp;F)"/>
        <s v="0402040 #(V) Montrachet Grand Cru (Bouchard Pere &amp; Fils)"/>
        <s v="0545152 #15 Saint-Aubin 1er Cru (Bouchard Pere &amp; Fils)"/>
        <s v="0569756 #15 Chevalier Montrachet Grand Cru (Bouchard Pere"/>
        <s v="0661322 16 Meursault Les Clous (Bouchard Pere &amp; Fils)"/>
        <s v="0949354 #15 Corton Charlemagne Grand Cru (Bouchard P&amp;F)"/>
        <s v="0974758 #14 Corton Charlemagne (Bouchard Pere &amp; Fils)"/>
        <s v="0976035 #16 Puligny Montrachet (Bouchard Pere &amp; Fils)"/>
        <s v="0424911 15 Deux Loups Cotx Bourguignons Blanc (Bouchard P&amp;F)"/>
        <s v="0445221 14 Bourgogne Chardonnay Reserve (Bouchard Pere &amp; F"/>
        <s v="0626523 17 Saint Bris (William Fevre)"/>
        <s v="0950337 15 Rully Blanc (Bouchard Pere)"/>
        <s v="0727990 17 Pouilly Fume Les Charmes (Chatelain)"/>
        <s v="0958801 17 P.Fume Vignes St.Laurent L'Abbaye (D.Chatelain)"/>
        <s v="0209254 #17 Les Terrasses Du Palat Condrieu (Francois Vill"/>
        <s v="0302802 #15 Clos De Beauvenir (Chateau La Nerthe)"/>
        <s v="0704429 #16 Chateauneuf Du Pape White (Chateau La Nert"/>
        <s v="0299917 15 Fleurie La Reserve (De Poncie)"/>
        <s v="0637835 16 Brouilly Rouge (Chateau Des Tours)"/>
        <s v="0525931 15 Vieux Chevrol Lalande De Pomerol (Champseix Sa)"/>
        <s v="0077016 #16 Volnay Caillerets 1er Cru Acc (Bouchard P&amp;F)"/>
        <s v="0077065 #15 Savigny Beaune Lavieres Dom. (Bouchard Pe"/>
        <s v="0077073 #16 Pommard 1er Cru (Bouchard Pere &amp; Fils)"/>
        <s v="0124602 #15 Pommard 1er Cru (Bouchard Pere &amp; Fils)"/>
        <s v="0124669 #16 Beaune Clos De La Mousse (Bouchard Pere &amp;"/>
        <s v="0231951 #16 Volnay Clos Des Chenes (Bouchard Pere &amp; Fils"/>
        <s v="0413013 #16 Pommard Villages (Bouchard Pere &amp; Fils)"/>
        <s v="0415000 #16 Beaune Greves Vigne De L'Enfant Jesus (Bpf)"/>
        <s v="0545798 15 Savigny Les Beaune (Bouchard Pere &amp; Fils)"/>
        <s v="0652057 #16 Nuits Saint Georges Les Cailles (Bouchard P&amp;F)"/>
        <s v="0661330 #16gevrey-Chambertin (Bouchard Pere &amp; Fils)"/>
        <s v="0684647 #17 Santenay Rouge (Bouchard Pere &amp; Fils)"/>
        <s v="0702167 #12 Chambertin Clos De Beze Gr Cru (Bouchard P&amp;F)"/>
        <s v="0703298 #16 Echezeaux Grand Cru (Bouchard Pere &amp; Fils"/>
        <s v="0714998 (V) Cote De Beaune-Villages (Bouchard P &amp; F)"/>
        <s v="0901199 16 Beaune Chat 1er Cru Rouge Brgy (Bouchard P"/>
        <s v="0972240 #15 Aloxe Corton Bouchard Pere"/>
        <s v="0973206 #16 Bonnes Mares Bouchard Pere"/>
        <s v="0973248 #14 Chambertin Clos De Beze (Bouchard Pere &amp; Fils)"/>
        <s v="0973834 #16 Le Corton Grand Cru (Bouchard Pere &amp; Fils)"/>
        <s v="0648493 15 Coteaux Bourguignons Rouge (Bouchard Pere &amp; Fil"/>
        <s v="0609784 #16cornas Jouvet (Francois Villard)"/>
        <s v="0609800 #15 Crozes Hermitage Certitude (Francois Villard)"/>
        <s v="0494674 16 Les Cassagnes De La Nerthe Cdr Villa (Renjarde)"/>
        <s v="0735407 14 Chateauneuf Du Pape Red (Chateau La Nerthe)"/>
        <s v="0745380 #16 Chnf Cuvee Des Cadettes (Chateau La Nerthe)"/>
        <s v="0525113 16 Pouilly Fuisse Marie-Antionette (Jj Vincent)"/>
        <s v="0091371 15 Chateau De Rochemorin Blanc (Andre Lurton)"/>
        <s v="0552067 12 La Louviere Blanc Pessac Leognan (Andre Lurton"/>
        <s v="0568535 16 Bonnet Blanc Bordeaux (Andre Lurton)"/>
        <s v="0193599 #14laurus Condrieu (Gabriel Meffre)"/>
        <s v="0594655 #16 Laurus Hermitage Blanc (Gabriel Meffre)"/>
        <s v="0048066 15 Chateau De Barbe Blanche Lussac St. Emilion (L"/>
        <s v="0943712 03 Chateau Grossombre Rouge Bordeaux (Lurton)"/>
        <s v="0483362 10 Chateau Rochemorin Rouge (Andre Lurton)"/>
        <s v="0107664 05 Chateau Le Carillon Pomerol (Mortier)"/>
        <s v="0481317 16 Domaine Du Ministre St Chinian (J &amp; F Lurton)"/>
        <s v="0537993 15 Le Petit Pas (Mas Janeil)"/>
        <s v="0654590 13 Chateau Des Erles Fitou (Jacq Francois Lurton)"/>
        <s v="0526368 14 Laurus Crozes Hermitage (Gabriel Meffre)"/>
        <s v="0163113 #14 Laurus Gigondas (Gabriel Meffre)"/>
        <s v="0370270 15 Gigondas St.Catherine (Gabriel Meffre)"/>
        <s v="0381053 16 Laurus Cotes Du Rhone Villages (Gabriel Me"/>
        <s v="0479691 15 Vacqueyras Saint Barthelemy"/>
        <s v="0526665 15 Cotes Du Rhone St. Vincent (Gabriel Meffre)"/>
        <s v="0532713 #15 Laurus Saint Joseph (Ets Gabriel Meffre)"/>
        <s v="0699074 15 Laurus Chateauneuf Du Pape Rouge (Meffre"/>
        <s v="0487157 16 Regnie (Cave Des Vignerons De Bel Air)"/>
        <s v="0648527 17 St. Amour Bel Air Clochers (Bel-Air)"/>
        <s v="0633883 15 Trianon De Larigaudiere Margaux (G. Mour &amp; Fils"/>
        <s v="0244087 #03 Tour Baladoz St. Emilion (Sarl G. Mour &amp; Fils"/>
        <s v="0648519 17 Pinot Noir Bourgogne (Cave Des Vignerons De Bel"/>
        <s v="0480681 14 Vacqueyras Cuvee Prelude Aop (Dom De La Verde)"/>
        <s v="0373373 &gt;(V) Pierre Sparr Gewürztraminer"/>
        <s v="0424903 16 Dom. Rotisson Les Cheres Bourg (Bonnet Gapenne)"/>
        <s v="0488825 16 Pouilly Fuisse Vielles Vignes (Collovray + Terr"/>
        <s v="0667501 17 Pouilly Fume (Domaine De Congy"/>
        <s v="0272427 15 Vincens Prestige Cahors (Bonnet-Gapen"/>
        <s v="0343400 14 Cahors Origine Du Chateau Vincens (Bonnet Gapenne"/>
        <s v="0527192 15 Muscadet Sevre Et Maine Sur Lie (Chateau La Gravell"/>
        <s v="0568451 16 Cotes Du Rhone Rouge (Domaine Des Carabiniers"/>
        <s v="0196956 18 Pinot Gris (Joseph Cattin)"/>
        <s v="0224626 (V) Gewürztraminer Alsace (Joseph Cattin)"/>
        <s v="0224642 17 Pinot Blanc Joseph Cattin (Cattin Freres)"/>
        <s v="0259770 16 Gewürztraminer G.C. Hatschbourg (Joseph Cattin)"/>
        <s v="0259788 17 Riesling Alsace (Joseph Cattin)"/>
        <s v="0260240 16 Pinot Gris Grand Cru Hatschbourg (J. Catti"/>
        <s v="0632885 14 Elsbourge Lieu-Dit Riesling (Cattin Freres)"/>
        <s v="0016527 #12 Chateau Brown Blanc Pessac Leognan (Yvon Mau)"/>
        <s v="0478305 #03 Chateau Suduiraut Sauternes Hf (Yvon Mau Et Fils)"/>
        <s v="0527010 15 Julienas (Albert Bichot)"/>
        <s v="0010162 #14chateau Smith Haut Lafitte Pessac Leo(Yvon Mau"/>
        <s v="0444315 14 Chateau Dorleac Graves (Yvon Mau)"/>
        <s v="0496646 10 Brown Rouge Pessac Leognan (Yvon Mau Et Fils)"/>
        <s v="0553008 12 Tronquoy-Lalande St. Estephe (Yvon Mau"/>
        <s v="0554220 #10ch Pichon Comtesse De Lalande Pauillac (Yvon Ma"/>
        <s v="0571596 #06 Chateau Leoville Poyferre Saint Julien (Yvon Mau)"/>
        <s v="0571802 #11ch Cos D'Estournel Saint Esteph (Yvon Mau)"/>
        <s v="0588434 #15 Chateau Montrose (Yvon Mau)"/>
        <s v="0594382 12 Chateau Sociando Mallet (Yvon Mau)"/>
        <s v="0594648 #12 Chateau Grand Puy Lacoste Pauillac (Yvon Mau)"/>
        <s v="0646927 #11 Pibran Pauillac (Yvon Mau)"/>
        <s v="0571240 #12 Chateau La Gaffeliere Saint Emilion Gc (Yvon Mau)"/>
        <s v="0571588 #10 Chateau Canon Saint Emilion Grand Cru (Yvon Mau)"/>
        <s v="0029504 #14 Aloxe Corton 1er Marcheaudes Monopole (Bichot)"/>
        <s v="0527952 15 Pinot Noir Secret De Famille (Bichot)"/>
        <s v="0556399 15 Coteaux Bourguignons Rouge (Albert Bichot)"/>
        <s v="0298612 12 Chnf Du Pape Cuvee Tradition (Chateau De La Gardine)"/>
        <s v="0315119 16 Pinot Gris Gold Medal Macon Alsace (Jean Geiler"/>
        <s v="0082255 17 Sancerre Blanc (Raimbault)"/>
        <s v="0445510 10 Chateau Fleur Haut Gaussens Brdx Sup (P&amp;H Lhuillier)"/>
        <s v="0654814 #15 Chateau Bonalgue (J-B Audy)"/>
        <s v="0446401 15 Sancerre Rouge (Raimbault)"/>
        <s v="0129965 14 L'Epervier Rouge La Clape (Chateau Pech Redon)"/>
        <s v="0530246 12 La Centauree La Clape (Pech-Redon)"/>
        <s v="0493403 16 Chateauneuf Du Pape (Domaine Comte De Lauze)"/>
        <s v="0525105 11la Cheteau Vouvray Les Loges(Vinival)"/>
        <s v="0667527 17 Saumur Blanc (Chateau De Mongueret)"/>
        <s v="0370098 17 Viognier Estate (Paul Mas)"/>
        <s v="0521971 15 Vinus Clairette Du Languedoc (Paul Mas)"/>
        <s v="0545731 #Blancs De Blancs (Domaines Ott)"/>
        <s v="0098566 #15 Chateau Kirwan Margaux (Schroeder &amp; Schyler)"/>
        <s v="0559724 #15 Chateau De Pez St Estephe (Champagne Louis Roederer"/>
        <s v="0535872 #14 Beaune 1er Cru Les Greves Clos St Anne (Jaffel"/>
        <s v="0562561 #14 Chambolle Musigny (Jaffelin)"/>
        <s v="0527978 15 Givry 1er Cru Les Grandes Vignes (Jaffelin"/>
        <s v="0154617 07 Chateau De Vaugelas Le Prieure Corbieres (Bonfils"/>
        <s v="0286393 17 Clos Des Mures Cdl (Paul Mas)"/>
        <s v="0370254 17 Chateau Segure Fitou (Grands Chais De Fr)"/>
        <s v="0558007 16 Domaine Ott Chateau Romassan Aoc Bandol Rouge (Cham"/>
        <s v="0645317 17 Mas De Tannes Rouge (Paul Mas)"/>
        <s v="0546051 16 Vacqueyras (Louis Bernard)"/>
        <s v="0561290 16 Cotes Du Rhone Villages (Louis Bernard"/>
        <s v="0499186 16 Chateauneuf Du Pape La Crau Des Papes (L.Bernar"/>
        <s v="0560979 15 Chateauneuf Du Pape Rouge (Louis Bernard)"/>
        <s v="0493262 #15 Chnf Du Pape Bel Ami (Sas Gonnet Gilson)"/>
        <s v="0983098 17 Les Charmes Macon-Lugny (Cave De Lugny)"/>
        <s v="0484121 #15 Condrieu Aoc Tradition (Cave De Saint Desirat)"/>
        <s v="0268052 15 Morgon Dom Les Charmes Aoc (Pierre Ferraud &amp; Fi"/>
        <s v="0646281 #05 La Dominique St. Emilion (Lestapis &amp; Co."/>
        <s v="0646877 #05 Branaire Ducru St. Julien (Lestapis"/>
        <s v="0568550 15 Saint-Joseph Cote-Diane (Cave De Saint-Desirat"/>
        <s v="0441857 #10 P.Gris Goldert Gc Clos St Imer (Dom Ernest Bur"/>
        <s v="0570762 14 Lapinesse Sauternes (Chateau Lapinesse)"/>
        <s v="0496653 14 Chablis Premier Cru Mont De Milieu (Besson)"/>
        <s v="0609834 #15 Chablis Grand Cru Vaudesier (Besson)"/>
        <s v="0295717 16 Pouilly Fuisse (Domaine Du Chalet Pouilly)"/>
        <s v="0392712 17 Chardonnay Macon (Gerald Talmard)"/>
        <s v="0559922 16 Macon Villages (Domaine Perraud)"/>
        <s v="0637850 16 Pouilly Fuisse Quintessence (Sangouard-Guy"/>
        <s v="0489963 18 Touraine Sauvignon (Domaine De La Renne)"/>
        <s v="0545111 #15 Chateau Bellerive Quarts De Chaume Grand Cru (Alain"/>
        <s v="0637876 17 Pouilly Fume (Seguin)"/>
        <s v="0745349 18 Sauvignon Touraine (Domaine Jacky Marteau)"/>
        <s v="0469627 14 Morgon Vieilles Vignes (Sarl Js Wilding)"/>
        <s v="0561530 16 Chenas Les Gandelins (Jean-Loron)"/>
        <s v="0368167 16 Recougne Bordeaux Superieur (Samazeuilh)"/>
        <s v="0550301 10 Haut Bergey Pessc Leognan (Cgm Vins)"/>
        <s v="0633198 15 Maison Nble Cuvee Prestige Bordeaux Superieur"/>
        <s v="0455410 #14 La Dame De Montrose St.Estephe (Sas Samazeuilh"/>
        <s v="0490532 #10 Duluc De Branaire Ducru St. Julien (Samazeuilh"/>
        <s v="0499541 #10 Chateau Gaudin Pauillac (Maison Riviere Fils)"/>
        <s v="0511014 #11 Chateau Haut Bailly Pessac Leognan Gc Classe (Samaz"/>
        <s v="0368175 16 Boutisse Grand Cru St-Emilion (Samazeuilh)"/>
        <s v="0550483 14 Baron De Boutisse St. Emilion Gr. Cru (Sas Sama"/>
        <s v="0550525 15 Yon Figeac St. Emilion Grand Cru (Alain Chateau"/>
        <s v="0178467 13 Minervois Cuv. Speciale (Domaine De Paraza)"/>
        <s v="0568493 15 Fitou Pur Schistes (Domaine Lerys)"/>
        <s v="0645325 14 Caudios Minervois (Chateau D'Agel)"/>
        <s v="0645358 15 Vignt Marches Cotes Du Rousillon Villages (Taut"/>
        <s v="0524611 #15 Chnf V.V. Elisabeth Chambellan (Pere Caboche)"/>
        <s v="0010278 #16dom.Meo-Camuzet Bourg Clos St Philibert(Sas Meo"/>
        <s v="0010279 #16dom.Meo-Camuzet Bourgclosstphilibert Hf(Sas Me"/>
        <s v="0010281 #16dom.Meo-Camuzet Bourg Cl St Philibertmg(Sas Me"/>
        <s v="0010288 #16meo-Cazumet Frere Et Soeur Corton Char(Sas Meo-"/>
        <s v="0010290 #16meo-Cazumet Frere Et Soeur Saint-Romain(Sas Meo"/>
        <s v="0554683 #15clos Saint-Philibert (Sas Meo-Cazumet)"/>
        <s v="0554709 #15 Saint Roman (Sas Meo-Cazumet Frere Et Soeur)"/>
        <s v="0555292 #15 Corton Charlemagne (Sas Meo-Cazumet)"/>
        <s v="0555318 #15 Clos Saint-Philibert (Sas Meo-Cazumet)"/>
        <s v="0571943 #16 Pouilly Fuisse Jacques Charlet Dom Bellenand"/>
        <s v="0010266 #16dom.Meo-Camuzet Richebourg Grand Cru(Sas Meo-Ca"/>
        <s v="0010267 #16dom.Meo-Camuzet Clos De Vougeot Grand Cru(Sas M"/>
        <s v="0010268 #16dom.Meo-Camuzet Cl De Vougeot Gc Hf(Sas Meo-Cam"/>
        <s v="0010269 #16dommeo-Camcorton Grand Crules Perrieres(Sas Meo"/>
        <s v="0010270 #16dommeo-Camnuits-Saint-Georgesaux Boudots(Sas Me"/>
        <s v="0010273 #16dom.Meo-Camnuits-Saint-Georgesaux Murgers(Sas M"/>
        <s v="0010274 #16dom.Meo-Camvosne-Romanee1ercruleschaumes(Sas Me"/>
        <s v="0010275 #16dom.Meo-Cam Vos-Romanee1ercru Les Chaumeshf(Sas"/>
        <s v="0010276 #16dom.Meo-Camvosne-Romanee Aux Cros Parantoux(Sas"/>
        <s v="0010277 #16dom.Meo-Camuzet Vosne-Romanee(Sas Meo-Camuzet F"/>
        <s v="0010282 #16meo-Cazumet Frere Et Soeur Gev-Cham(Sas Meo-Cam"/>
        <s v="0010283 #16meo-Cazumetfrereetsoeurmorey-Saint Denis(Sas Me"/>
        <s v="0010284 #16meo-Cazumet Frere Et Soeur Fixin(Sas Meo-Camuze"/>
        <s v="0010285 #16meo-Cazumet Frere Etsoeurchambollemusigny(Sas M"/>
        <s v="0010286 #16meo-Cazumetfrereetsoeurnuits-Saint-Geo(Sas Meo-"/>
        <s v="0010287 #16meo-Cazumet Frere Et Soeur Bourgogne Rouge"/>
        <s v="0554691 #15 Fixin (Sas Meo-Cazumet Frere Et Soeur)"/>
        <s v="0554725 #15 Chambolle-Musigny (Sas Meo-Cazumet Frere Et So"/>
        <s v="0554733 #15 Gevrey-Chambertin (Sas Meo-Cazumet Frere Et So"/>
        <s v="0554741 #15 Vosne-Romanee (Sas Meo-Cazumet Frere Et Soeur)"/>
        <s v="0554758 #15 Vosne-Romanee Chaumes (Sas Meo-Cazumet Frere E"/>
        <s v="0554766 #15 Nuits-Saint-Georges Murgers (Sas Meo-Cazumet F"/>
        <s v="0554774 #15 Nuits-Saint-Georges Boudots (Sas Meo-Cazumet"/>
        <s v="0554782 #15 Clos De Vougeot (Sas Meo-Cazumet Frere Et Soeu"/>
        <s v="0554790 #15 Chambolle-Musigny Les Cras (Sas Meo-Cazumet)"/>
        <s v="0554808 #15 Nuits-Saint-Georges Aux Argillas (Sas Meo-Cazu"/>
        <s v="0554816 #15 Corton Les Perrieres (Sas Meo-Cazumet)"/>
        <s v="0554824 #15 Vosne-Romanee Aux Cros Parantoux (Sas Meo-Cazu"/>
        <s v="0554865 #15 Richebourg (Sas Meo-Cazumet)"/>
        <s v="0555326 #15 Clos De Vougeot (Sas Meo-Cazumet)"/>
        <s v="0645739 #15 Vosne-Romanee Les Chaumes (Meo-Camuzet"/>
        <s v="0554675 #15 Bourgogne Rouge (Sas Meo-Camuzet Frere Et Soeu"/>
        <s v="0636159 16 Edition 1912 M Chateau Pesquie (Chaudiere"/>
        <s v="0652313 15 Terrasses Rd Ventoux Chateau Pesquie (F.Chaudiere)"/>
        <s v="0106831 16 P.Gris Collect Anne Laweiss (C.Kientzheim-Kay.)"/>
        <s v="0141226 17 Gewürztraminer Anne De Laweiss Vv (Scvb)"/>
        <s v="0435073 17 Riesling Colmar Gold Medal Alsace (H.Ehrhart)"/>
        <s v="0526699 15 Chiroubles Cuvee Meilinand (Agamy Louis Tete)"/>
        <s v="0634691 17 Les Croix Rouges Julienas (Agamy Louis Tete)"/>
        <s v="0199109 08 Fontenille Bordeaux (Chateau Fontenille)"/>
        <s v="0295857 15 Haut-Bertinerie Cuvee Elegance(Bantegnies E"/>
        <s v="0538702 15 Cairanne La Font Du Jas (Domaine La Collliere"/>
        <s v="0021253 16 Pinot Gris Princes Abbes Alsace (Schlumberger)"/>
        <s v="0061176 15 Riesling Grand Cru Kessler (Schlumberger)"/>
        <s v="0249623 #14 Pinot Gris Grand Cru Kessler (Schlumberger)"/>
        <s v="0307694 #15 Gewürztraminer Kessler Alsace Gc (Dom.Schlumberger"/>
        <s v="0557801 17 Pinot Blanc Tradition (Willy Gissselbrecht"/>
        <s v="0641597 17 Pinot Gris Tradition (Gisselbrecht&amp;Fils)"/>
        <s v="0159111 16 Argadens Blanc Bordeaux Aoc (Maison Sichel)"/>
        <s v="0082974 #14 Chablis Grand Cru Grenouilles (La Chablisienne"/>
        <s v="0215525 (V) La Chablisienne Les Venerables Vieilles Vignes"/>
        <s v="0265090 15 Chablis 1er Cru Montmains (La Chablisienne)"/>
        <s v="0490110 14 Chablis 1er Cru Beauroy (Chablisienne)"/>
        <s v="0556340 14 Chablis Le Finage (La Chablisienne)"/>
        <s v="0685222 15 Chablis Premier Cru Grand Cuvee (La Chabli"/>
        <s v="0016725 17 St. Veran (Terres Secretes)"/>
        <s v="0208017 09 Montagny 1er Cru (Roux Pere &amp; Fils)"/>
        <s v="0382879 15 Montagny Buissonnier (Vignerons De Buxy)"/>
        <s v="0522193 15 Macon Blanc La Roche Vineuse Terres Secretes"/>
        <s v="0556084 16 Montagny 1er Cru Buissonnier (Vignerons De Buxy"/>
        <s v="0641753 17 Sauvignon Saint Bris (La Chablisienne)"/>
        <s v="0267948 #17 Sancerre Les Grous (Fouassier)"/>
        <s v="0488908 17 Touraine Sauvignon Aoc Domaine De Poix (Allianc"/>
        <s v="0527259 16 Saumur Blanc (Domaine Des Quints)"/>
        <s v="0054148 #13 Hermitage Blanc Ex-Voto (Guigal)"/>
        <s v="0125567 #15 Hermitage Blanc (E. Guigal)"/>
        <s v="0290296 16 Cotes Du Rhone Blanc (E. Guigal)"/>
        <s v="0441477 #16 Condrieu (E. Guigal)"/>
        <s v="0701094 17 Cuvee Tradition Blanc Costd Nimes (Bressades)"/>
        <s v="0010183 #15 Fleurie (Chateau Des Bachelards)"/>
        <s v="0559898 16 Beaujolais Cru Chenas (Chateau Chenas)"/>
        <s v="0648477 16 Moulin A Vent (Cave Du Chateau De Chenas)"/>
        <s v="0681643 &gt;(V) Chateau Argadens Bordeaux Sup. (Maison Sichel)"/>
        <s v="0646851 #09 Marquis De Terme Margaux (Maison Sichel)"/>
        <s v="0527994 15 Santenay 1er Cru Beaurepaire"/>
        <s v="0443564 #15 Aloxe-Corton 1er Cru Les Valozieres (Roux P&amp;F)"/>
        <s v="0484212 #11 Clos De La Roche Gc Nuiton Beaunoy (Union Vign"/>
        <s v="0527986 16 St. Aubin 1er Cru Les Frionnes (Roux Pere &amp; Fil"/>
        <s v="0558536 15 Volnay (Nuiton-Beaunoy)"/>
        <s v="0609461 #15 Morey Saint Denis 1er Cru Les Chaffots (Union"/>
        <s v="0227983 15 Pinot Noir Buissonier Ct. Chalonnaise (V. De B"/>
        <s v="0474841 16 Mercurey Rouge Buissonier"/>
        <s v="0556456 15 Pinot Noir Bourgogne (Nuiton Beaunoy)"/>
        <s v="0196865 15 Bourgueil Domaine Matabrune (Cave Des Vins De B"/>
        <s v="0282459 15 Cuvee Marie Christine (Ch.De L'Aumera)"/>
        <s v="0482455 (V) Languedoc Rouge Aoc (S. Delafont)"/>
        <s v="0030031 #15 St. Joseph Rouge (E. Guigal)"/>
        <s v="0131078 #14 La Turque Cote Rotie Aoc (E. Guigal)"/>
        <s v="0393363 #13 Ex Voto Ermitage Rouge (E. Guigal)"/>
        <s v="0393371 #11 Cote-Rotie La Turque (Guigal)"/>
        <s v="0393389 #14 Cote Rotie La Landonne (E. Guigal)"/>
        <s v="0393413 #14 Cote Rotie La Mouline (E. Guigal)"/>
        <s v="0398081 #14 Chateau D'Ampuis Cote Rotie Aoc (E. Guigal)"/>
        <s v="0480871 #14 Chateau D'Ampuis Cote Rotie Aoc Mg (E. Guigal)"/>
        <s v="0524264 #14 Saint Joseph Lieu-Dit Rouge (E. Guigal)"/>
        <s v="0704908 15 Crozes Hermitage Rouge (E. Guigal)"/>
        <s v="0707372 #12 Hermitage Rouge (E. Guigal)"/>
        <s v="0908889 #14 Saint Joseph Rg Vignes De L'Hospice (E. Guigal"/>
        <s v="0985523 #13 Cote Rotie La Turque (E. Guigal)"/>
        <s v="0985572 #08 Cote-Rotie, La Mouline (Guigal)"/>
        <s v="0143099 17 Cuvee Tradition Rouge Costieres (Mas Bressades)"/>
        <s v="0259721 &gt;(V)Cotes Du Rhone (Guigal)"/>
        <s v="0331900 14 Gigondas Rouge (E. Guigal)"/>
        <s v="0727503 13 Chateauneuf-Du-Pape (E. Guigal)"/>
        <s v="0492900 14 Bourgogne Chardonnay Beaucharme (Louis Max)"/>
        <s v="0413757 15 Muscadet S&amp;M Sur Lie Rsv Chiron (Cave Coudray)"/>
        <s v="0451112 15 Muscadet S&amp;M Sl Dom De La Fruiterie (Lieubeau)"/>
        <s v="0527184 15 Les Vignes Blanches Igp (La Fruitiere)"/>
        <s v="0561522 16 Touraine Sauvignon Blanc Cristal (Buisse)"/>
        <s v="0207886 15 Fleurie Vieux Granites (Chatelard)"/>
        <s v="0653147 12 Chateau De La Riviere Fronsac (Vintex Vign Greg"/>
        <s v="0469080 #14 Nuits Saint Georges 1er Les Damodes (Louis Max"/>
        <s v="0158915 16 Pinot Noir Beaucharme (Louis Max)"/>
        <s v="0527879 15 Coteaux Bourguignon Rouge (Louis Max"/>
        <s v="0498915 15 Fitou Aop Cuvee Madame Parmentiere (Les Vignero"/>
        <s v="0283184 15 Cairanne Rg (Earl Romain Roche)"/>
        <s v="0289371 18 Chablis (Domaine Seguinot Bordet)"/>
        <s v="0557710 16 Chablis 1er Cru Montmains (Denis Race)"/>
        <s v="0681056 16 Pouilly Fuisse Terroir (Dom. J.P. Seve)"/>
        <s v="0107128 17 Touraine Sauvignon (Domaine Du Pre Baron)"/>
        <s v="0205468 16 Vouvray Bel Air White (Vincent Raimbault)"/>
        <s v="0653154 15 Pouilly Fume Genetin (Tinel-Blondelet)"/>
        <s v="0532739 #15 Chnf Pure Roussane (Dom R. Usseglio &amp; Fils)"/>
        <s v="0497065 14 Landiras (Grandissime)"/>
        <s v="0970178 12 Chateau Bernadotte Ht Medoc (Salin)"/>
        <s v="0282475 10 Dom. De Viaud Lalande De Pomerol (Bielle)"/>
        <s v="0550459 14 Tourans St. Emilion Grand Cru (Domaines Select"/>
        <s v="0069518 13 Cote De Beaune Les Mondes Rondes Rg (Poull"/>
        <s v="0442871 #14 Nts 1er Aux Boudots Aurelin Verdet (Vins Divin"/>
        <s v="0524058 #08 Nuits St. Georges A. Verdet (Vins Divins Sarl)"/>
        <s v="0473793 #17mercurey 1er Cru La Cailloute Monopole"/>
        <s v="0966168 #10 Coteaux D'Aix En Provence Rg (Chateau Vignelaure)"/>
        <s v="0102954 17 Chateau La Caminade Cahors (Chateau La Caminade)"/>
        <s v="0022319 13 Chnf Du Pape Cuvee Imperiale (Dom. R.Usseglio)"/>
        <s v="0539882 15 Chateauneuf De Pape Tradition (Usseglio"/>
        <s v="0728139 09 Chateauneuf-Du-Pape Clos Calvaire (Rhodani"/>
        <s v="0941740 15 Chnf La Crau De Ma Mere (Mayard)"/>
        <s v="0637900 #16 Chateauneuf Du Pape Blanc (R Duvernay)"/>
        <s v="0112227 (V) Chablis Aoc (Domaine Chevallier)"/>
        <s v="0489955 15 Clos Beauregard Vv Muscadet S&amp;M (Guilbaud Frere"/>
        <s v="0140012 15 Chateau De Lafaurie Monbadon Ct De Bordeaux"/>
        <s v="0138727 06 Giron Graves (La Fleur Jonquet)"/>
        <s v="0524447 14 Mongravey Margaux (Maison Rivere Fils"/>
        <s v="0548255 14 Le Pey Medoc (La Guyennoise)"/>
        <s v="0550376 15 La Fleur Aubiers Medoc (Les Vignerons Uni Medoc"/>
        <s v="0634014 14 Gaumaran Medoc (Les Vignerons D'Uni-Medoc)"/>
        <s v="0527416 06 Barde Haut St. Emilion Grand Cru (Medoc Export)"/>
        <s v="0550384 15 Tour Grand Mayne Puisseguin St. Emilion (La Gue"/>
        <s v="0534388 15 Mercurey Vielles Vignes (Domaine Ninot)"/>
        <s v="0276055 14 Cuvee Ambroise De L'Her Cahors (Nozieres)"/>
        <s v="0362624 14 Cdr Village Cairanne Dom La Guintrandy (La Guin"/>
        <s v="0490672 (V)Juvenal Ventoux La Terre Du Petit Homme (Grave"/>
        <s v="0138636 15 La Croix De Queynac Bordeaux Sup (Gabard)"/>
        <s v="0545764 14 Ebune 1er Cru Cent Vignes (Domaine Besancenot"/>
        <s v="0048975 #82ch. Gilette Creme De Tete Sauternes (Gone"/>
        <s v="0524470 #14 Chateau Les Justices Sauternes (Gonet Medevill"/>
        <s v="0636241 15 Caillou Grand Cru Classe Sauterenes (Caillou"/>
        <s v="0574673 #15 Monthelie (Leroy Sa)"/>
        <s v="0574715 #11 Chassagne Montrachet 1cru Les Vergers (Leroy)"/>
        <s v="0467241 #16 Bourgogne Blanc (Maison Leroy)"/>
        <s v="0520973 #15bourgogne Aligote (Domaine Leroy)"/>
        <s v="0735837 #15 Montagny 1er Cru (Maison Leroy)"/>
        <s v="0466813 #13 Santenay 1er Cru La Comme (Maison Leroy)"/>
        <s v="0520940 #03 Pommard (Maison Leroy)"/>
        <s v="0520957 #11 Volnay 1er Cru Clos Des Chenes (Maison Leroy)"/>
        <s v="0520981 #14 Savigny Les Beaune 1er Narbantons (Dom. Leroy)"/>
        <s v="0520999 #11pommard Les Vignots (Domaine Leroy)"/>
        <s v="0521005 #13 Vosne Romanee Aux Genaivrieres(Domaine Leroy)"/>
        <s v="0521039 #11 Vosne Romanee 1er Les Beaux Monts (Dom. Leroy)"/>
        <s v="0521047 #14 Clos De Vougeot Grand Cru (Domaine Leroy)"/>
        <s v="0538199 #03 Saint Aubin Rouge 1er Cru (Maison Leroy)"/>
        <s v="0574681 #05 Gevrey Chambertin (Leroy Sa)"/>
        <s v="0574699 #15 Gevrey Chambertin (Leroy Sa)"/>
        <s v="0574707 #02 Corton Renardes (Leroy Sa)"/>
        <s v="0632760 #11 Nuits St Georges 1er Cru Les Boudots (Leroy)"/>
        <s v="0632778 #15 Richebourg Grand Cru (Domaine Leroy)"/>
        <s v="0905810 #97 Maranges (Maision Leroy)"/>
        <s v="0735829 #99 Bourgogne Rouge (Maison Leroy)"/>
        <s v="0367011 15 Chinon Les Picasses Rouge (J.M. Raffault)"/>
        <s v="0181289 15 Chablis Domaine Le Verger (Alain Geoffroy)"/>
        <s v="0470393 15 Petit Chablis (Alain Geoffroy)"/>
        <s v="0733501 17 Chablis 1er Cru Beauroy (Alain Geoffroy)"/>
        <s v="0082461 17 Muscadet S&amp;M Sur Lie Domaine (P.L. Bouchaud)"/>
        <s v="0223966 15 Vouvray Dry (Domaine D' Orfeuilles)"/>
        <s v="0348672 12 Chateau Brehat Castillon Cdbordeaux (Haut Rocher)"/>
        <s v="0630079 15 De La Grave Cotes De Bourg (Bassereau"/>
        <s v="0374264 16 Vieille Dynastie Lalande De Pomerol (Earl)"/>
        <s v="0142125 17 Cotes Du Rhone Blanc (Vignerons Castelas)"/>
        <s v="0512491 07 Chateau Sigalas-Ribaud Sauternes 1er Gr Cru (Wine Me"/>
        <s v="0570986 04 Doisy-Vedrines Sauternes (Wine Merchant)"/>
        <s v="0635748 #09 D'Arche Sauternes (Darvina)"/>
        <s v="0636753 10 D'Arche Sauternes (Darvina S.A.)"/>
        <s v="0209049 #17chablis Grand Cru Les Clos (Domaine Pinson)"/>
        <s v="0231944 #15 Chablis 1er Cru Fourchaume (Pinson)"/>
        <s v="0340240 #15 Chablis 1er Cru Montmains (Domaine Pinson)"/>
        <s v="0447193 17 Chablis Domaine Millet (Baudouin Millet)"/>
        <s v="0557769 16 Petit Chablis Closerie Des Alisiers (Brocard)"/>
        <s v="0700914 #17 Chablis Mont De Milieu 1er (Dom. Pinson)"/>
        <s v="0557728 17 Bourgogne Aligote Closerie Des Alisiers (Brocar"/>
        <s v="0065573 17 Sancerre Cuvee Les Caillottes (Jean-Max Roger)"/>
        <s v="0189126 17 Sancerre Cuvee Genese (Jean Max Roger)"/>
        <s v="0196667 (V) Sancerre Blanc Cuvee C.M. (Jean-Max Roger)"/>
        <s v="0363150 17 Muscadet S&amp;M Fils Des Gras Moutons (Ht Fevrie)"/>
        <s v="0390625 17 Muscadet S&amp;M Sur Lie (Dom. La Haute Fevrie)"/>
        <s v="0527218 15 Sancerre Blanc Vielles Vignes (Jean-Max Roger)"/>
        <s v="0559948 #14 Sancerre Blanc La Cote De Bue (Jean-Max Roger)"/>
        <s v="0521930 17 Mont Gravet Igp Cotes De Gascogne (Lgi)"/>
        <s v="0469536 10 Chateau Clos Du Loup Cuvee Prestige"/>
        <s v="0630012 15 Vieux Puit Blaye Cotes De Bordeaux (Vieux Puit)"/>
        <s v="0532861 #03 Chateau Ptensac Medoc (The Wine Merchant)"/>
        <s v="0550509 14 St.Pierre De Corbian St. Estephe (Wine Merchant"/>
        <s v="0573899 #10 Boyd-Cantenac Margaux (Wine Merchant Sa)"/>
        <s v="0573907 #10 Duhart-Milon Pauillac (Wine Merchant Sa)"/>
        <s v="0578732 #15 La Cabanne Pomerol (The Wine Merchant Sa)"/>
        <s v="0123489 (V) Chateau Hauchat Fronsac (Jean-Bernard Saby &amp; Fi"/>
        <s v="0140483 15 Chateau Guillou Montagne St. Emilion (J.B. Saby"/>
        <s v="0244046 15 Bertin-Lussac St. Emilion (Jean-Bernard Sa"/>
        <s v="0275065 #09 Chateau La Cabanne Pomerol (The Wine Merchant S.A.)"/>
        <s v="0309831 10 Chateau Siaurac Lalande De Pomerol (The Wine Me"/>
        <s v="0553727 #10 Chateau Pavie-Decesse Saint Emilion 1er Grand Cru ("/>
        <s v="0635557 #15 Monbousquet St. Emilion Grand Cru (Wine Merc"/>
        <s v="0539858 13 Sancerre Rouge Cuvee La Grange Dimiere (J.M. Ro"/>
        <s v="0148692 15 Cuvee Renaissance Corbieres (Chateau Fontenelles)"/>
        <s v="0446138 13 Corbieres L'Ermite Dom De L'Alba (Select Vins)"/>
        <s v="0493528 13 La Condamine Paulignan Minervois (Sarl Select V"/>
        <s v="0670505 (V) Chateau De Treviac Corbieres (Lgi)"/>
        <s v="0010161 #15dauvergne Ranvier Cote Rotie Vin Rare(Lgi)"/>
        <s v="0034116 13 Cotes Du Rhone Villages Signargues V.V."/>
        <s v="0104927 14 Vacqueyras (Lavau Sas)"/>
        <s v="0394650 15 Rasteau (Lavau)"/>
        <s v="0636217 16 Cairanne Cdr Villages (Patrick Lesec"/>
        <s v="0638502 16 Cotes Du Rhone Villages (Chateau Maucoil)"/>
        <s v="0078089 15 Chnf Du Pape Les Galets Blonds (Patrick Lesec)"/>
        <s v="0185736 16 Chablis Aoc (Herve Azo)"/>
        <s v="0240655 15 Chablis Premier Cru Vau De Vey"/>
        <s v="0466599 10 Carpena Aoc Cotes De Bourg"/>
        <s v="0487041 12 Clairac Blaye Ct. De Bordeaux"/>
        <s v="0624973 15 Cone Taillasson Blaye Cotes De Bordeaux"/>
        <s v="0630046 16 L'Escadre Blaye Cotes De Bordeaux (Carreau Sele"/>
        <s v="0630103 15 Les Petits Arnauds Blaye Cotes De Bordeaux (Car"/>
        <s v="0043877 14 Amiral De Beychevelle St. Julien (Barriere"/>
        <s v="0192906 12 Capbern Gasqueton St. Estephe (Duclot)"/>
        <s v="0347575 #12 Les Ormes De Pez Saint Estephe (Barriere Frere"/>
        <s v="0397331 #00 Clos Du Marquis St. Julien (Barriere Freres)"/>
        <s v="0500660 15 Chateau D'Arsac Magaux (Barriere Freres"/>
        <s v="0527002 14 Brulieres De Beychevelle Haut Medoc (Barriere"/>
        <s v="0442848 #12 Lynsolence Aoc St.Emilion (Maison Johanes Boub"/>
        <s v="0171025 15 Cuvee Georges Ct Roussillon (Puig Georges)"/>
        <s v="0277079 15 Le Cirque Vin De Pays Des Cotes Catalan(Ma."/>
        <s v="0448464 17 Les Darons Aop (Languedoc)"/>
        <s v="0475137 #09 Camps De Nyils Ct Roussln Les Aspres (Mas Bech"/>
        <s v="0538017 14 Les Hauts De Ventenac Cuv. Jules Cabardes"/>
        <s v="0103705 15 Madiran Laplace Madiran Aoc (Pierre Laplace)"/>
        <s v="0127753 14 Madiran (Domaine Moureou)"/>
        <s v="0343566 15 D'Aydie Cuv L'Origine Madiran (Pierre Laplace)"/>
        <s v="0462374 12 Chateau Haut Monplaisir Prestige Aoc Cahors"/>
        <s v="0499194 12 Cahors Pur Plaisir (Haut Monplaisir)"/>
        <s v="0717900 15 Ode D'Aydie Madiran (Pierre Laplace)"/>
        <s v="0699025 16 Cotes Du Rhone Villages Roaix (Boubee)"/>
        <s v="0667139 #16 Riesling Grand Cru Schlossberg (Martin Schaetz"/>
        <s v="0633081 14 Du Breuil Haut Medoc Cru Bourgeois (Louis Villa"/>
        <s v="0494914 14 Mas Olivier Expressions Aop Faugeres (Ter D'Occ"/>
        <s v="0538025 16 Faugeres Aop Parfum De Schistes (Terroirs D'Occ"/>
        <s v="0538413 15 Sylvaner (Allimat-Lauger)"/>
        <s v="0556522 16 Chardonnay Bourgogne (Matheiu Paquet)"/>
        <s v="0446245 15 Marsan Cadillac (P Montagnac)"/>
        <s v="0512509 15 Chapelle D'Alienor (Pierre Montagnac)"/>
        <s v="0546119 15 Ribebon Bordeaux Superieur (Pierre Montagnac"/>
        <s v="0552661 14 Roquevielle Cotes De Castillon (P. Montagnac"/>
        <s v="0629980 15 Baracan Cadillac Cotes De Bordeaux (P. Montagna"/>
        <s v="0010182 #15chateau Gran Puy Ducasse Pauillac(Pierre Montag"/>
        <s v="0490219 #12 Chateau Barde Haut Ac St. Emilion (Pierre Montagnac"/>
        <s v="0647065 10 Saint Hubert St. Emilion (Pierre Montagnac)"/>
        <s v="0527937 18 Pinot Noir Bourgogne (Mathieu Paquet"/>
        <s v="0485219 14 Chablis Vauprin (Maison Lavantureux)"/>
        <s v="0271940 17 Vouvray (J.M. Monmousseau)"/>
        <s v="0448563 17 Vouvray Charles Bove (Monmousseau)"/>
        <s v="0457721 #97 Moulin Touchais Coteaux Du Layon (Villevert)"/>
        <s v="0488882 15 Hersandiere Muscadet Sevre Et Maine (Villevert)"/>
        <s v="0523316 #94 Coteaux Du Layon Moulin Touchais (Villevert)"/>
        <s v="0490375 16 Sourdais Le Logis De La Bourchardiere Chinon"/>
        <s v="0301028 #11de Fargues Sauternes (Veyret Latour)"/>
        <s v="0534297 #14 Chablis Grand Cru Les Preuses (Faiveley)"/>
        <s v="0532366 #13 Meursault 1er Cru Blagny (Faiveley)"/>
        <s v="0532911 #14 Puligny Montrachet (Faiveley)"/>
        <s v="0535914 #15 Chassagne Montrachet Cote De Beaune Bur (Faivl"/>
        <s v="0340893 18 Chateau De Sancerre Blanc"/>
        <s v="0636985 #15 Chateauneuf Du Pape Blanc (Dom. Des Senechaux"/>
        <s v="0630038 15 Hourtou Cotes De Bourg (Castel Freres"/>
        <s v="0301036 #11mouton Rothschild Pauillac (Veyret Latour)"/>
        <s v="0069955 #14 Beaune 1er Clos De L'Ecu (Faiveley)"/>
        <s v="0072504 #15 Nuits St. Georges Porets Saint Georges(F"/>
        <s v="0535898 #14 Nuits St. Georges 1er Cru Vignerondes (Faivele"/>
        <s v="0556357 15 Marsannay Rouge (Faiveley)"/>
        <s v="0722249 #11 Corton Clos Des Corton (Faiveley)"/>
        <s v="0528018 15 Pinot Noir Bourgogne (Faiveley)"/>
        <s v="0571281 #15 Mercurey Rouge 1er Cru Clos Des Myglands (Faiv"/>
        <s v="0225052 13 Saint Joseph (Maison Nicolas Perrin)"/>
        <s v="0526442 16 Syrah (Perrin)"/>
        <s v="0635805 15 Morgon Le Griottier (J. M. Dupre)"/>
        <s v="0316638 #09p Gris Vendanges Tardives Cuvee Caroline (Kuent"/>
        <s v="0430520 14 Riesling Aoc (Domaine J.Fritsch)"/>
        <s v="0628537 #15 Riesling Grand Cru Giesberg (Kuentz Bas)"/>
        <s v="0646356 #13 Riesling Grand Cru Geisberg (Kuentz Bas"/>
        <s v="0491720 15 Les Hauts De Lagarde Aoc Bordeaux Blanc(Raymond"/>
        <s v="0534396 16 Muscadet V.V. Les Quatre Chanteaux (Des Tilleul"/>
        <s v="0534404 16 St. Pourcain Nectar Des Fees (Gardien Freres"/>
        <s v="0541532 15 Vouvray La Coulee Argent V.V. (Bourillon D'Orle"/>
        <s v="0544437 #16 White (Mas De Daumas Gassac)"/>
        <s v="0639898 #11 Cuvee Comte Philippe (Chateau Cabidos)"/>
        <s v="0483479 14 Monconseil Gazin Blaye Cotes De Bordeaux (Vigno"/>
        <s v="0497115 #01 Gevrey Chambertin (Domaine Henri Rebourseau)"/>
        <s v="0575555 #14 Mas Gabinele Faugeres Rarissime (Prieure Saint"/>
        <s v="0910687 #13 Red (Mas De Daumas Gassac)"/>
        <s v="0530691 15 Corzes Hermitage Natacha Chave (Aleofane"/>
        <s v="0956698 #14 Cornas Coteaux (Tardieu Laurent)"/>
        <s v="0038661 14 Vacqueryas Aop (Dom. De La Colline Saint Jean)"/>
        <s v="0078790 16 Sablet Cotes Du Rhone Villages Rg (Le Grav"/>
        <s v="0309260 16 Seguret Cdrv (Le Gravillas)"/>
        <s v="0381038 15 Vacqueyras Signature (Domaine Des Amouriers)"/>
        <s v="0494757 14 Vacqueyras Les Genestes (Domaine Des Amouriers)"/>
        <s v="0526657 15 Vacqueyras Vielles Vignes (Tardieu Laurent)"/>
        <s v="0244269 #15 Chnf Du Pape Mas De Boislauzon (Earl Chaussy"/>
        <s v="0561969 #05 Chateau Mauras Mo Sauternes (Grandschateaux)"/>
        <s v="0002261 #09 Chateau Prieure Lichine Margaux (Sv Grandschateaux)"/>
        <s v="0416172 11 Chateau Bel Air Ht Medoc Cru Bourgeois (Sv Grandscha"/>
        <s v="0444273 12 Chateau Bibian Haut-Medoc (Grandschateaux)"/>
        <s v="0462218 #05 Clos Du Marquis Saint Julien (Sv Grandchateaux"/>
        <s v="0486795 12 Chateau Serilhan Saint Estephe Red Aoc (Sv Gran"/>
        <s v="0526863 14 Marsac Seguineau Margaux (Sv Grands Chateaux"/>
        <s v="0530048 08 Tour De Pez St. Estephe (Grandschateaux)"/>
        <s v="0550467 08 Tour De Mons Margaux (Sv Grandschateaux"/>
        <s v="0633461 #10 Chateau Cantemerle Haut Medoc Aoc (Svgrandschateaux"/>
        <s v="0648543 15 Pinot Noir Vielles Vignes (St. Germain"/>
        <s v="0298620 12 Cuvee Equilibre Languedoc (Villa Symposia)"/>
        <s v="0043711 00 Chateau Chambeau St. Emilion (Dubos Freres)"/>
        <s v="0489252 15 Vouvray Sec Les Bois De Vaux (Collegiale Des Do"/>
        <s v="0644468 17 Languedoc Red (M. Chapoutier)"/>
        <s v="0981787 16 Gigondas (Earl Bernard Chauvet)"/>
        <s v="0473678 13 Chateauneuf Du Pape"/>
        <s v="0109165 #12 Cornas Billes Noires (Domaine Coulet)"/>
        <s v="0139048 05 Fleur Anne St. Emilion (U. P. St. Emilion)"/>
        <s v="0279059 15 Morgon Grand Cras L.Gauthier (Terroirs Originel"/>
        <s v="0557694 14 Chablis 1er Cru Montmains (Olivier Tricon"/>
        <s v="0485532 18 Saint Nabor Cotes Du Rhone Blanc (Nabor"/>
        <s v="0486225 17 Odyssee Aop Limoux Blanc (Chateau Rives-Blanques)"/>
        <s v="0636761 15 Magondeau Fronsac (Vignobles Goujon"/>
        <s v="0637843 #16 Crozes Hermitage La Chasseliere (St Jemms"/>
        <s v="0537886 14 Beaumes De Venise Terrissimo (Cave Des Vgernons"/>
        <s v="0638650 16 Vacqueyras Beaumirail (Caves Gigondas"/>
        <s v="0011880 #18 Olivier Blanc Pessac-Leognan/Graves(Veyret)"/>
        <s v="0100842 #07 Chateau Laville Haut Brion Blanc (Bord. Millesi"/>
        <s v="0201079 #09 Malartic-Lagraviere Blanc Pessac-Leo(Duclot"/>
        <s v="0300251 #11pape Clement Blanc Pessac-Leog(Joanne Bord"/>
        <s v="0321026 #16 Chateau De France Blanc Pessac Leognan (Ugc)"/>
        <s v="0349761 #12 La Mission Haut-Brion Blanc Pessac-Leo/Gra.(Nath"/>
        <s v="0349811 #12 Haut-Brion Blanc Pessac-Leo/Graves(Nath.Johnst"/>
        <s v="0373068 #12 Y D'Yquem (Nath. Johnston &amp; Fils)"/>
        <s v="0387688 #13 Chateau La Mission Haut Brion Blanc (Nath. Johnston"/>
        <s v="0387928 #13 Chateau Malartic Lagraviere Blanc (Joanne Bordeaux)"/>
        <s v="0388744 #13 Chateau Pape Clement Blanc (Nath. Johnston &amp; Fils)"/>
        <s v="0389007 #13 Chateau Latour Martillac Blanc (Joanne Bordeaux)"/>
        <s v="0389106 #13 Chateau Smith Haut Lafitte Blanc (Maison Sichel)"/>
        <s v="0389445 #13 Clarte De Haut Brion Bl(Nath. Johnston &amp; Fils)"/>
        <s v="0389783 #13 Chateau Haut-Brion Blanc Pessac-Leognan (Nath. John"/>
        <s v="0408047 #13 Y D'Yquem (Nath. Johnston &amp; Fils)"/>
        <s v="0430157 #14 Haut Brion Blanc P.Leognan (Nath. Johnston"/>
        <s v="0430165 #14 La Mission Haut Brion Blanc (Nath. Johnston &amp;"/>
        <s v="0431510 #14 Pavillon Blanc Bordeaux (Nath. Johnston &amp; Fils"/>
        <s v="0432138 #14 Domaine De Chevalier Blanc (Nath. Johnston &amp; F"/>
        <s v="0432492 #14 Pape Clement Blanc P.Leognan (Nath. Johnston &amp;"/>
        <s v="0432526 #14 De Fieuzal Blanc P.Leognan (Nath. Johnston &amp; F"/>
        <s v="0433276 #14 Latour Martillac Blanc P.Leognan (Veyret Latour)"/>
        <s v="0434969 #14 De Chantegrive Cuvee Caroline Blanc (Joanne)"/>
        <s v="0445429 #14 Y D'Yquem Bordeaux (Nath. Johnston &amp; Fils)"/>
        <s v="0470237 #15 De Chantegrive Cuv Caroline Blanc Graves (Nath. J"/>
        <s v="0472076 #15 Pape Clement Blanc Graves (Nath. Johnston &amp; Fi"/>
        <s v="0472118 #15 De Fieuzal Blanc Pessac Leognan (Nath. Johnsto"/>
        <s v="0472167 #15 Larrivet Haut Brion Blanc Pessac Leognan (M.Sichl"/>
        <s v="0474296 #15 Smith Ht. Lafitte Blanc Pessac Leognan (Maison Si"/>
        <s v="0474882 #15 Malartic Lagraviere Blanc Pessac Leognan (Joanne)"/>
        <s v="0475244 #15 Carbonnieux Blanc Pessac Leognan (Nath. Johnston"/>
        <s v="0475350 #15 Pavillon Blanc Bordeaux (Nath. Johnston &amp; Fils"/>
        <s v="0475533 #15 Domaine De Chevalier Blanc Pessac Leognan (Nath."/>
        <s v="0475749 #15 La Mission Haut Brion Blanc Pessac Leognan (Na"/>
        <s v="0475764 #15 Haut Brion Blanc Pessac Leognan (Nath. Johnsto"/>
        <s v="0475814 #15 Latour Martillac Blanc Graves (Veyret Latour)"/>
        <s v="0476028 #15 Aile D'Argent Bordeaux (Nath. Johnston &amp; Fils)"/>
        <s v="0488171 #15 Y D'Yquem (Nath Johnston &amp; Fils)"/>
        <s v="0495093 #14 Bouscaut Blanc P.Leognan (Ulysse Cazabonne)"/>
        <s v="0495762 #14 Latour Martillac Blanc P.Leognan (Veyret Latour)"/>
        <s v="0524850 #16 Magrez Fombrauge Blanc (Maison Ginestet)"/>
        <s v="0525972 #16 Puygueraud Blanc Ct De Francs (Nath Johnston)"/>
        <s v="0525980 #16 Les Charmes Godard Blanc (Nath Johnston)"/>
        <s v="0528547 #16 De Chantegrive Caroline Blanc Graves (N Johnston)"/>
        <s v="0528950 #16 Chateau Brown Blanc Pessac Leognan (Joanne Bordeaux"/>
        <s v="0529982 #16 Malartic Lagraviere Blanc Pessac Leognan (J Brdx)"/>
        <s v="0530212 #16 Les Hauts De Smith Haut Lafite Blanc (J Bordeaux)"/>
        <s v="0530824 #16 Ailes D'Argent Bordeaux (Nathan Johnston)"/>
        <s v="0530857 #16 Domaine De Chevalier Blanc Pessac Leognan (Nj)"/>
        <s v="0531020 #16 Pape Clement Blanc Pessac Leognan (N Johnston)"/>
        <s v="0531038 #16 La Mission Haut Brion Blanc Pessac Leognan (Nj)"/>
        <s v="0531129 #16 Carbonnieux Blanc Pessac Leognan (N Johnston)"/>
        <s v="0531970 #16 Chateau Haut Brion Blanc Pessac Leognan (Nath John)"/>
        <s v="0532192 #16 Smith Haut Lafitte Blanc P. Leognan (Sichel)"/>
        <s v="0533125 #16 Chateau De Fieuzal Blanc Pessac Leognan (N Jhnston)"/>
        <s v="0533372 #16 Blanc De Lynch Bages Bordeaux (Nath Johnston)"/>
        <s v="0533455 #16 Pavillon Blanc Bordeaux (Nathan Johnston)"/>
        <s v="0546580 #16 'Y' D'Yquem (Nath Johnston &amp; Fils)"/>
        <s v="0670901 #04 Chateau Laville Haut-Brion (C.V.B.G.)"/>
        <s v="0997700 Vintages Miscellaneous Sales Number - Dep 20"/>
        <s v="0099374 #07 Chateau D'Yquem Hf Sauternes/Barsac (Millesim"/>
        <s v="0099382 #07 Chateau D'Yquem Sauternes/Barsac (B. Millesimes"/>
        <s v="0099390 #07 Chateau D'Yquem Sauternes/Barsac (C.V.B.G.)"/>
        <s v="0195396 #09 La Tour Blanche Sauternes (Descaves)"/>
        <s v="0195925 #09 De Fargues Sauternes/Barsac (Duclot Export)"/>
        <s v="0198630 #09 Coutet Sauternes/Barsac (Barriere Freres"/>
        <s v="0202978 #09 D'Yquem Sauternes (C.V.B.G.)"/>
        <s v="0263012 10 Rieussec Sauternes (C.V.B.G)"/>
        <s v="0263129 #10 D'Yquem Sauternes (C.V.B.G.)"/>
        <s v="0263152 #10 D'Yquem Sauternes (C.V.B.G.)"/>
        <s v="0275826 #10 Chateau De Fargues Sauterns (Duclot)"/>
        <s v="0408559 #16clos Haut Peyraguey Sauternes (Ugc)"/>
        <s v="0427112 #14 Lafaurie Peyraguey Sauternes Hf (Nath Johnston"/>
        <s v="0427138 #14 De Malle Sauternes Hf (Joanne Bordeaux)"/>
        <s v="0427153 #14 Coutet Sauternes Barsac Hf (Nath. Johnston &amp; F"/>
        <s v="0427161 #14 Suduiraut Sauternes Hf (Nath. Johnston &amp; Fils)"/>
        <s v="0428250 #14 Rieussec Sauternes Hf (Maison Sichel)"/>
        <s v="0445395 #13 D'Yquem Sauternes (Nath. Johnston &amp; Fils)"/>
        <s v="0445403 #13 D'Yquem Sauternes Hf (Nath. Johnston &amp; Fils)"/>
        <s v="0453712 #13 Fargues Sauternes (Ulysse Cazabonne)"/>
        <s v="0469551 #15 Filhot Sauternes Hf (Nath. Johnston &amp; Fils)"/>
        <s v="0469577 #15 Guiraud Sauternes Hf (Maison Sichel)"/>
        <s v="0469619 #15 Doisy Vedrines Barsac Hf (Joanne Bordeaux)"/>
        <s v="0469668 #15 Coutet Barsac Hf (Nath. Johnston &amp; Fils)"/>
        <s v="0470161 #15 Cantegril Sauternes Hf (Ulysse Cazabonne)"/>
        <s v="0470203 #15 Suduiraut Sauternes Hf (Nath. Johnston &amp; Fils)"/>
        <s v="0470328 #15 Doisy Daene Barsac Hf (Ulysse Cazabonne)"/>
        <s v="0471920 #15 Climens Barsac Hf (Joanne Bordeaux)"/>
        <s v="0472183 #15 Rieussec Sauternes (Maison Sichel)"/>
        <s v="0488189 #14 D'Yquem Sauternes (Nath Johnston &amp; Fils)"/>
        <s v="0488197 #14 D'Yquem Sauternes Hf (Nath Johnston &amp; Fils)"/>
        <s v="0506790 #05 Chateau D'Yquem Sauternes (Cvbg)"/>
        <s v="0506824 #05 Chateau D'Yquem Sauternes (Bordeaux Millesime"/>
        <s v="0511451 #10 Chateau Broustet Barsac Aop (Maison Ginestet)"/>
        <s v="0513903 #15 Guiraud Sauternes Hf (Nath Johnston &amp; Fils)"/>
        <s v="0514679 15 Filhot Sauternes Aoc (Nath. Johnston"/>
        <s v="0519892 16 Le G De Guiraud Sauternes (Nath. Johnston)"/>
        <s v="0522045 #05 Chateau Coutet Barsac Hf (Maison Ginestet)"/>
        <s v="0522052 #10 Chateau Suduiraut Sauternes Hf (Maison Ginestet)"/>
        <s v="0523498 #16 Doisy Vedrines Barsac Hf (Joanne Bordeaux)"/>
        <s v="0524660 #16 Lafaurie Peyraguey Sauternes Hf (J Bordeaux)"/>
        <s v="0524801 #16 La Tour Blanche Hf Sauternes (Joanne Bordeaux)"/>
        <s v="0525709 #16 Lafaurie Peyraguey Sauternes Hf (Nath Johnston"/>
        <s v="0525956 #16 Suduiraut Sauternes Hf (Nath Johnston &amp; Fils)"/>
        <s v="0526186 #16 Clos Ht Peyraguey Sauternes Hf (Nath Johnston)"/>
        <s v="0532416 #16 Haut Bergeron Sauternes (Duclot)"/>
        <s v="0532655 #16 Carmes De Rieussec Sauternes (Mahler-Besse)"/>
        <s v="0546598 #15 Chateau D'Yquem Sauternes Hf (Nath Johnston)"/>
        <s v="0567388 #06 Chateau D'Yquem Hf Sauternes (Bordeaux Milles"/>
        <s v="0495903 #14 De Chevalier Blanc P.Leognan (Nath. Johnston &amp; Fi"/>
        <s v="0099887 #07 Chateau Mission Haut Brion (Millesimes)"/>
        <s v="0263095 #10 La Mission Haut-Brion Pessac-Leognan (Joanne"/>
        <s v="0263566 #10 Bordeaux Collection (Duclot Export)"/>
        <s v="0299719 #11branon Pessac-Leognan (Maison Sichel)"/>
        <s v="0349787 #12 La Mission Haut-Brion Pessac-Leo/Graves(Nath.J"/>
        <s v="0389874 #13 Chateau Haut-Brion Pessac-Leognan (Nath. Johnston"/>
        <s v="0430181 #14 Haut Brion Red P.Leognan (Nath. Johnston &amp; Fil"/>
        <s v="0430264 #14 La Chapelle De La Mission Haut Brion (Nath. Jo"/>
        <s v="0432179 #14 Domaine De Chevalier (Nath. Johnston &amp; Fils)"/>
        <s v="0432534 #14 De Fieuzal P.Leognan (Nath. Johnston &amp; Fils)"/>
        <s v="0432609 #14 Haut Bailly P.Leognan (Nath. Johnston &amp; Fils"/>
        <s v="0432633 #14 Branon Pessac Leognan (Joanne Bordeaux)"/>
        <s v="0433268 #14 Latour Martillac P.Leognan (Veyret Latour)"/>
        <s v="0477091 #15 Bordeaux Collection (Duclot)"/>
        <s v="0507863 #14 Chateau D'Aiguilhe Cotes De Castillon (Joanne Borde"/>
        <s v="0524074 #16 Chateau Canon Pecresse Fronsac (Jnne Bordeaux)"/>
        <s v="0527283 15 La Prade Francs Cotes De Bordeaux (Nath. Johnso"/>
        <s v="0528620 #16 Chateau Le Conseiller Bordeaux Sup (N Johnston)"/>
        <s v="0550269 16 Francs Magnus (Nath. Johnston)"/>
        <s v="0567149 #06 Chateau La Mission Haut Brion (Ginestet)"/>
        <s v="0593277 #10 Chateau Vrai Canon Bouche (Joanne)"/>
        <s v="0966382 15 Chateau Puygueraud Veyret Latour"/>
        <s v="0012130 #18 Cantenac-Brown Marguax (Nath.John)"/>
        <s v="0012131 #18lagrange St.Julien(Nath.John)"/>
        <s v="0229088 #14 Chateau Bouscaut Rg Pessac Leognan (Ugc)"/>
        <s v="0259986 #10 Chateau La Tour Carnet Haut Medoc (Maison Ginestet)"/>
        <s v="0262113 #10 Cos D'Estournel St. Estephe (Joanne)"/>
        <s v="0262378 #10 Margaux (Alias)"/>
        <s v="0263178 #10 Margaux (Ginestet)"/>
        <s v="0266163 #10 Malescot St. Exupery Margaux (Alias)"/>
        <s v="0294827 #11cos D'Estournel St. Estephe (Duclot)"/>
        <s v="0297747 #11pontet-Canet Pauillac (Joanne Bordeaux)"/>
        <s v="0299099 #11margaux(Duclot)"/>
        <s v="0302109 #11latour Pauillac (Alias)"/>
        <s v="0346809 #12 Alter Ego Margaux(Maison Sichel)"/>
        <s v="0349753 #12 Pontet-Canet Pauillac(Nath.Johnston &amp; Fil"/>
        <s v="0352690 #12 Leoville Poyferre Saint-Julien (Joanne Bordeau"/>
        <s v="0353375 #12 Leoville-Las Cases Saint-Julien (Joanne Bordea"/>
        <s v="0386896 #13 Chateau Pontet Canet Pauillac (Nath. Johnston &amp; Fil"/>
        <s v="0388934 #13 Chateau Ducru Beaucaillou St-Julien (Nath. Johnston"/>
        <s v="0389379 #13 Chateau Mouton Rothschild Pauillac (Autres Rivages)"/>
        <s v="0389973 #13 Chateau Palmer Margaux (Mahler-Besse)"/>
        <s v="0390005 #13 Chateau Palmer Margaux (Joanne Bordeaux)"/>
        <s v="0390120 #13 Chateau Margaux Margaux (Sovex Woltner)"/>
        <s v="0390138 #13 Chateau Margaux Margaux (Alias)"/>
        <s v="0426668 14 Senejac Haut Medoc (Nath. Johnston &amp; Fils)"/>
        <s v="0427120 #14 Angludet Margaux (Maison Sichel)"/>
        <s v="0427401 #14 Capbern Saint Estephe (Joanne Bordeaux)"/>
        <s v="0428888 #14 D'Armailhac Pauillac (Maison Sichel)"/>
        <s v="0428912 #14 Clerc Milon Pauillac (Nath. Johnston &amp; Fils)"/>
        <s v="0428920 #14 Mouton Rothschild Pauillac (Nath. Johnston &amp; F"/>
        <s v="0428961 #14 Lynch Bages Pauillac (Nath. Johnston &amp; Fils)"/>
        <s v="0428979 #14 Les Ormes De Pez St.Estephe (Nath. Johnston &amp;"/>
        <s v="0429019 #14 Palmer Margaux (Maison Sichel)"/>
        <s v="0430199 #14 Cos D'Estournel St.Estephe (Nath. Johnston"/>
        <s v="0430231 #14 Talbot Saint Julien (Nath. Johnston &amp; Fils)"/>
        <s v="0430306 #14 Clauzet Saint Estephe (Joanne Bordeaux)"/>
        <s v="0430801 #14 Gruaud Larose Saint Julien (Joanne Bordeaux)"/>
        <s v="0431395 #14 Lacoste Borie Pauillac (Joanne Bordeaux)"/>
        <s v="0431429 #14 Phelan Segur Saint Estephe (Maison Sichel)"/>
        <s v="0431478 #14 Pontet Canet Pauillac (Nath. Johnston &amp; Fils)"/>
        <s v="0431544 #14 Margaux (Nath. Johnston &amp; Fils)"/>
        <s v="0431569 #14 D'Issan Margaux (Nath. Johnston &amp; Fils)"/>
        <s v="0431577 #14 Lagrange Saint Julien (Nath. Johnston &amp; Fils)"/>
        <s v="0432518 #14 Leoville Barton St.Julien (Nath. Johnston &amp; Fi"/>
        <s v="0432559 #14 Branaire Ducru St.Julien (Nath. Johnston &amp; Fil"/>
        <s v="0432658 #14 Leoville Las Cases St.Julien (Joanne Bordeaux)"/>
        <s v="0432666 #14 Gloria Saint Julien (Nath. Johnston &amp; Fils)"/>
        <s v="0432682 #14 Rauzlan Segla Margaux (Ulysse Cazabonne)"/>
        <s v="0433078 #14 Montrose Saint Estephe (Joanne Bordeaux)"/>
        <s v="0433110 #14 Lafite Rothschild Pauillac (Ulysse Cazabonne)"/>
        <s v="0433169 #14 Cantemerle Haut Medoc (Maison Sichel)"/>
        <s v="0433284 #14 Siran Margaux (Veyret Latour)"/>
        <s v="0434175 #14 Pichon Longueville Baron Pauillac (Nath. Johns"/>
        <s v="0434944 #14 Du Tertre Margaux (Nath. Johnston &amp; Fils)"/>
        <s v="0434993 #14 Langoa Barton Saint Julien (Joanne Bordeaux)"/>
        <s v="0468975 15 D'Arsac Margaux (Joanne Bordeaux)"/>
        <s v="0468991 #15 Haut Bergey Pessac Leognan (Joanne Bordeaux)"/>
        <s v="0469510 #15 Angludet Margaux (Maison Sichel)"/>
        <s v="0470286 #15 De Chantegrive Graves (Nath. Johnston &amp; Fils)"/>
        <s v="0470658 #00 Chateau Latour Pauillac (Nath Johnston &amp; Fils)"/>
        <s v="0470724 #15 Cantemerle Haut Medoc (Maison Sichel)"/>
        <s v="0470740 #15 D'Armailhac Pauillac (Maison Sichel)"/>
        <s v="0470765 #15 Langoa Barton St.Julien (Joanne Bordeaux)"/>
        <s v="0470807 #15 Malescot St.Exupery Margaux (Joanne Bordeaux)"/>
        <s v="0471847 #15 Giscours Margaux (Nath. Johnston &amp; Fils)"/>
        <s v="0471870 #15 Sociando Mallet Haut Medoc (Maison Sichel)"/>
        <s v="0471888 #15 La Croix De Ducru Beaucaillou St.Julien (Nath."/>
        <s v="0471896 #15 Leoville Barton Saint Julien (Nath. Johnston"/>
        <s v="0471961 #15 Lafon Rochet Saint Estephe (Maison Sichel)"/>
        <s v="0471979 #15 Lagrange Saint Julien (Nath. Johnston &amp; Fils)"/>
        <s v="0471987 #15 Pontet Canet Pauillac (Nath. Johnston &amp; Fils)"/>
        <s v="0471995 #15 Haut Bages Liberal Pauillac (Nath. Johnston"/>
        <s v="0472043 #15 Clos Du Marquis Saint Julien (Nath. Johnston"/>
        <s v="0472050 #15 Du Tertre Margaux (Nath. Johnston &amp; Fils)"/>
        <s v="0472068 #15 Clerc Milon Pauillac (Nath. Johnston &amp; Fils)"/>
        <s v="0472084 #15 Pape Clement Graves (Nath. Johnston &amp; Fils)"/>
        <s v="0472134 #15 De Fieuzal Pessac Leognan (Nath. Johnston &amp; Fi"/>
        <s v="0474189 #15 Rauzan Segla Margaux (Ulysse Cazabonne)"/>
        <s v="0474247 #15 Gruaud Larose St. Julien (Joanne Bordeaux)"/>
        <s v="0474312 #15 Smith Haut Lafitte Pessac Leognan (Maison Sich"/>
        <s v="0474320 #15 Phelan Segur Saint Estephe (Maison Sichel)"/>
        <s v="0474338 #15 Haut Batailley Pauillac (Joanne Bordeaux)"/>
        <s v="0474346 #15 Leoville Poyferre St. Julien (Joanne Bordeaux)"/>
        <s v="0474726 #15 Lynch Bages Pauillac (Nath. Johnston &amp; Fils)"/>
        <s v="0474775 #15 Pichon Longueville Baron Pauillac (Nath. Johns"/>
        <s v="0474791 #15 Malartic Lagraviere Pessac Leognan (M.Sichel)"/>
        <s v="0474817 #15 Haut Bailly Pessac Leognan (Nath. Johnston"/>
        <s v="0474825 #15 Alter Ego Margaux (Maison Sichel)"/>
        <s v="0474866 #15 Echo De Lynch Bages Pauillac (Nath. Johnston"/>
        <s v="0475285 #15 Les Carmes Haut Brion Pessac Leognan (Nath. Jo"/>
        <s v="0475293 #15 Margaux Margaux (Twins)"/>
        <s v="0475301 #15 Margaux Margaux (Nath. Johnston &amp; Fils)"/>
        <s v="0475327 #15 Pavillon Rouge Margaux (Nath. Johnston &amp; Fils)"/>
        <s v="0475343 #15 Les Pagodes De Cos St. Estephe (Nath. Johnston"/>
        <s v="0475368 #15 Calon Segur St.Estephe (Nath. Johnston &amp; Fils)"/>
        <s v="0475376 #15 Cos D'Estournel St.Estephe (Nath. Johnston"/>
        <s v="0475384 #15 Margaux Margaux (Joanne Bordeaux)"/>
        <s v="0475392 #15 Margaux Margaux (Sas Autres Rivages)"/>
        <s v="0475434 #15 Pontet Canet Pauillac (Maison Ginestet)"/>
        <s v="0475459 #15 Palmer Margaux (Maison Sichel)"/>
        <s v="0475475 #15 Reserve De La Comtesse Pauillac (Maison Sichel"/>
        <s v="0475509 #15 Brane Cantenac Margaux (Nath. Johnston &amp; Fils)"/>
        <s v="0475517 #15 Cantenac Brown Margaux (Nath. Johnston &amp; Fils)"/>
        <s v="0475525 #15 Montrose St.Estephe (Nath. Johnston &amp; Fils)"/>
        <s v="0475566 #15 Domaine De Chevalier Pessac Leognan (Nath. Joh"/>
        <s v="0475590 #15 Grand Puy Lacoste Pauillac (Nath. Johnston &amp; F"/>
        <s v="0475632 #15 D'Issan Margaux (Nath. Johnston &amp; Fils)"/>
        <s v="0475699 #15 Haut Brion Pessac Leognan (Nath. Johnston &amp; Fi"/>
        <s v="0475707 #15 La Mission Haut Brion Pessac Leognan (Nath. Jo"/>
        <s v="0475723 #15 Leoville Las Cases St.Julien (Joanne Bordeaux)"/>
        <s v="0475731 #15 Mouton Rothschild Pauillac (Veyret Latour)"/>
        <s v="0475756 #15 Rauzan Segla Margaux (Nath. Johston &amp; Fils)"/>
        <s v="0475822 #15 Paloumey Haut Medoc (Veyret Latour)"/>
        <s v="0475889 #15 Siran Margaux (Veyret Latour)"/>
        <s v="0475897 #15 Clement Pichon Haut Medoc (Veyret Latour)"/>
        <s v="0475905 #15 Pontet Canet Pauillac (Veyret Latour)"/>
        <s v="0475947 #15 Latour Martillac Graves (Veyret Latour)"/>
        <s v="0475962 #15 Smith Haut Lafitte Pessac Leognan (Veyret Lato"/>
        <s v="0476044 #15 Mouton Rothschild Pauillac (Nath. Johnston &amp; F"/>
        <s v="0476051 #15 Mouton Rothschild Pauillac (Joanne Bordeaux)"/>
        <s v="0476069 #15 Mouton Rothschild Pauillac (Twins)"/>
        <s v="0476093 #15 Ducru Beaucaillou St.Julien (Nath. Johnston"/>
        <s v="0476143 #15 Lafite Rothschild Pauillac (Duclot)"/>
        <s v="0476150 #15 Carbonnieux Pessac Leognan (Veyret Latour)"/>
        <s v="0476168 #15 Lafite Rothschild Pauillac (Maison Sichel)"/>
        <s v="0476176 #15 Pichon Longueville Comtesse Lalande Pauillc (J"/>
        <s v="0476184 #15 Mouton Rothschild Pauillac (Sas Autres Rivages"/>
        <s v="0476218 #15 Beychevelle Saint Julien (Bordeaux Tradition)"/>
        <s v="0476226 #15 Le Petit Mouton Pauillac (Joanne Bordeaux)"/>
        <s v="0476242 #15 Lafite Rothschild Pauillac (Joanne Bordeaux)"/>
        <s v="0476267 #15 Du Retout Haut Medoc (Bordeaux Tradition)"/>
        <s v="0476275 #15lafite Rothschild Pauillac (Sas Autres Rivages)"/>
        <s v="0476283 #15 Lafite Rothschild Pauillac (Ulysse Cazabonne)"/>
        <s v="0476291 #15 Lafite Rothschild Pauillac (Nath. Johnston &amp; F"/>
        <s v="0476341 #15 Mouton Rothschild Pauillac (Baron Philippe De"/>
        <s v="0476358 #15 Haut Brion Pessac Leognan (Maison Sichel)"/>
        <s v="0476424 #15 Labegorce Margaux (Duclot)"/>
        <s v="0476440 #15 Margaux Margaux (Duclot)"/>
        <s v="0479477 #15 Pichon Longueville Comtesse De Lalande (Nath J"/>
        <s v="0479873 #15 La Mission Haut Brion P.Leognan (Joanne Bordea"/>
        <s v="0479972 #15 Palmer Margaux (Joanne Bordeaux)"/>
        <s v="0480053 #15 Lafron Rochet St. Estephe (Joanne Bordeaux)"/>
        <s v="0480095 #15 Alter Ego Margaux (Joanne Bordeaux)"/>
        <s v="0480103 #15 Malartic Lagraviere P.Leognan (Joanne Bordeaux"/>
        <s v="0480111 #15 Smith Haut Lafitte P.Leognan (Joanne Bordeaux)"/>
        <s v="0480145 #15 Labegorce Margaux (Joanne Bordeaux)"/>
        <s v="0496232 #14 Gruaud Larose Saint Julien (Joanne Bordeaux)"/>
        <s v="0496257 #14 Talbot Saint Julien (Joanne Bordeaux)"/>
        <s v="0496265 #14 Phelan Segur Saint Estephe (Joanne Bordeaux)"/>
        <s v="0507756 #14 Chateau Lafite Rothschild Pauillac (Joanne Bordeaux"/>
        <s v="0507764 #14 Chateau Lilian Ladouys St. Estephe (Joanne Bordeaux"/>
        <s v="0507772 #14 Chateau Grand Puy Lacoste Pauillac (Joanne Bordeaux"/>
        <s v="0507848 #14 Chateau Montrose Saint Estephe (Joanne Bordeaux)"/>
        <s v="0507855 #14 Chateau Pontet Canet Paullac (Joanne Bordeaux)"/>
        <s v="0511469 #12 Chateau D'Issan Margaux (Maison Ginestet)"/>
        <s v="0512244 #09 Clos Du Marquis Saint Julien (Duclot)"/>
        <s v="0512251 #06 Haut Bages Liberal Pauillac (Duclot)"/>
        <s v="0512269 #08 Chateau Larcis Ducasse St. Emilion Gc (Duclot)"/>
        <s v="0512285 #95 Chateau Calon Segur Saint Estephe (Duclot)"/>
        <s v="0512293 #09 Chateau D'Armailhac Pauillac Hf (Duclot)"/>
        <s v="0512301 #00 Chateau Grand Puy Lacoste Pauillac (Duclot)"/>
        <s v="0512343 #86 Ducru Beaucaillou Saint Julien (Duclot)"/>
        <s v="0512400 #10 Leoville Poyferre Saint Julien (Duclot)"/>
        <s v="0512426 #10 Gloria Saint Julien (Duclot)"/>
        <s v="0512459 #08 Chateau Pontet Canet Pauillac (Duclot)"/>
        <s v="0512467 #10 Chateau D'Issan Margaux (Duclot)"/>
        <s v="0513747 #15 Domaine De Chevalier P.Leognan (Ulysse Cazabon"/>
        <s v="0513887 #15 Lafon Rochet Saint Estephe (Nath Johnston &amp; Fi"/>
        <s v="0513929 #15 Haut Batailley Pauillac (Nath Johnston &amp; Fils)"/>
        <s v="0513952 #15 Brane Cantenac Margaux (Ulysse Cazabonne)"/>
        <s v="0514034 #15 Gruaud Larose Saint Julien (Ulysse Cazabonne)"/>
        <s v="0514109 #15 Haut Bages Liberal Pauillac (Ulysse Cazabonne)"/>
        <s v="0514133 #15 Lagrange Saint Julien (Ulysse Cazabonne)"/>
        <s v="0514190 #15 Haut Bergey P.Leognan (Ulysse Cazabonne)"/>
        <s v="0514554 #15 Reserve De La Comtesse Pauillac (Maison Hebrar"/>
        <s v="0514570 #15 Labegorce Margaux (Maison Hebrard)"/>
        <s v="0514588 #15 Sociando Mallet Haut Medoc (Maison Hebrard)"/>
        <s v="0514596 #15 Leoville Poyferre St. Julien (Maison Hebrard)"/>
        <s v="0514612 #15 D'Armailhac Pauillac (Maison Hebrard)"/>
        <s v="0514638 #15 Phelan Segur Saint Estephe (Maison Hebrard)"/>
        <s v="0514646 #15 Haut Bailly Pessac Leognan (Maison Hebrard)"/>
        <s v="0514687 #15 Cantemerle Haut Medoc (Maison Hebrard)"/>
        <s v="0514695 #15 Latour Martillac Pessac Leognan (Maison Hebrar"/>
        <s v="0515924 #05 Chateau Latour Pauillac (Veyret Latour)"/>
        <s v="0522003 #05 Brio De Cantenac Brown Margaux Hf (M.Ginestet)"/>
        <s v="0522060 #10 Grand Puy Ducasse Pauillac Hf (Maison Ginestet"/>
        <s v="0522623 #16 Reysson Haut Medoc (Cvbg)"/>
        <s v="0522722 #16 Haut Bergey Pessac Leognan (Ulysse Cazabonne)"/>
        <s v="0523480 #16 Senejac Haut Medoc (Nath. Johnston &amp; Fils)"/>
        <s v="0523910 #16 Angludet Margaux (Maison Sichel)"/>
        <s v="0524710 #16 Caronne Ste Gemme Ht Medoc (Cvbg)"/>
        <s v="0524835 #16 Prieure Lichine Margaux (Maison Sichel)"/>
        <s v="0524900 #16 Chateau La Gurgue Margaux (Joanne Bordeaux)"/>
        <s v="0524975 #16 Clement Pichon Haut Medoc (Maison Sichel)"/>
        <s v="0525790 #16 Alter Ego Margaux (Joanne Bordeaux)"/>
        <s v="0525915 #16 Alter Ego Margaux (Maison Sichel)"/>
        <s v="0526020 #16 La Tour Carnet Haut Medoc (Jne Bordeaux)"/>
        <s v="0526152 #16 Chateau Les Grands Chenes Medoc (Nath Johnston)"/>
        <s v="0526160 #16 Chateau Meyney Saint Estephe (Joanne Bordeaux)"/>
        <s v="0526178 #16 Chateau Clauzet Saint Estephe (Joanne Bordeaux)"/>
        <s v="0526202 #16 D'Arsac Margaux (Joanne Bordeaux)"/>
        <s v="0526285 #16 Chateau D'Agassac Haut Medoc (Maison Ginestet)"/>
        <s v="0526335 #16 Beaumont Haut Medoc (Maison Sichel)"/>
        <s v="0526400 #16 Chateau Du Retout Haut Medoc (Bordeaux Tradition)"/>
        <s v="0526509 #16 Chateau La Lagune Haut Medoc (Maison Sichel)"/>
        <s v="0526574 #16 Chateau Kirwan Margaux (Joanne Bordaux)"/>
        <s v="0526582 #16 Clos Du Marquis Saint Julien (Joanne Bordeaux)"/>
        <s v="0526608 #16 Chateau Palmer Margaux (Maison Sichel)"/>
        <s v="0528430 #16 Chateau Cantemerle Haut Medoc (Maison Sichel)"/>
        <s v="0528455 #16 Chateau Cantemerle Haut Medoc (Nath Johnston)"/>
        <s v="0528562 #16 Chateau Du Tertre Margaux (Joanne Bordeaux)"/>
        <s v="0528588 #16 Branaire Ducru St Julien (Nath Johnston)"/>
        <s v="0528679 #16 Chateau Lynch Bages Pauillac (Joanne Bordeaux)"/>
        <s v="0528695 #16 Chateau Palmer Margaux (Joanne Bordeaux)"/>
        <s v="0528703 #16 Chateau Langoa Barton St Julien (Joanne Bordeaux)"/>
        <s v="0528711 #16 Sarget De Gruaud Larose St Julien (M Ginestet)"/>
        <s v="0528745 #16 Chateau Haut Brion Pessac Leognan (Maison Sichel)"/>
        <s v="0528760 #16 Reserve De La Comtesse Pauillac (Maisn Sichel)"/>
        <s v="0528778 #16 Reserve De La Comtesse Pauillac (Msn Sichel)"/>
        <s v="0528794 #16 Chateau Brown Pessac Leognan (Joanne Bordeaux)"/>
        <s v="0528810 #16 La Mission Haut Brion Pessac Leognan (M Sichel"/>
        <s v="0528851 #16 Chateau Gruaud Larose Saint Julien (Msn Ginestet)"/>
        <s v="0528885 #16 Chateau Montrose Saint Estephe (J Bordeaux)"/>
        <s v="0528901 #16 Chateau Sociando Mallet Haut Medoc (M Sichel)"/>
        <s v="0529099 #16 Chateau Montrose Saint Estephe (Nath Johnston)"/>
        <s v="0529115 #16 Chateau Du Tertre Margaux (Nathan Johnston)"/>
        <s v="0529206 #16 La Dame De Montrose St Estephe (Nath Johnston)"/>
        <s v="0529297 #16 Chateau Serilhan Saint Estephe (J Bordeaux)"/>
        <s v="0529305 #16 Clos Du Marquis St Julien (Nath Johnston)"/>
        <s v="0529313 #16 Pichon Longueville Comtesse Lalande (J Bordx)"/>
        <s v="0529321 #16 Chateau Duhart Milon Pauillac (Nath Johnston)"/>
        <s v="0529370 #16 Chateau Talbot Saint Julien (Nath Johnston)"/>
        <s v="0529495 #16 Chateau Chasse Spleen Moulis (Joanne Bordeaux)"/>
        <s v="0529594 #16 Alter Ego Margaux (Barriere Freres)"/>
        <s v="0529834 #16 Segla Margaux (Ulysse Cazabonne)"/>
        <s v="0529867 #16 Chateau Rauzan Segla Margaux (Ulysse Cazabonne"/>
        <s v="0529925 #16 La Mission Haut Brion Pessac Leognan (J Bordx)"/>
        <s v="0529958 #16 Chateau Pedesclaux Pauillac (Maison Sichel)"/>
        <s v="0529990 #16 Chateau Rauzan Segla Margaux (Nath Johnston)"/>
        <s v="0530030 #16 Le Marquis De Calon Segur St Estephe (M Besse)"/>
        <s v="0530063 #16 Chateau Cantenac Brown Margaux (Nathan Johnston)"/>
        <s v="0530170 #16 Le Petit Mouton Pauillac (Joanne Bordeaux)"/>
        <s v="0530592 #16 Chateau Phelan Segur St Estephe (Nathan Johnston)"/>
        <s v="0530733 #16 Haut Bages Liberal Pauillac (Nath Johnston)"/>
        <s v="0530782 #16 Chateau Lagrange Saint Julien (Nath Johnston)"/>
        <s v="0530790 #16 Chateau Grand Puy Lacoste Pauillac (Nath Johnston)"/>
        <s v="0530832 #16 Chateau Giscours Margaux (Nath Johnston)"/>
        <s v="0530840 #16 Domaine De Chevalier Pessac Leognan (N Johnstn"/>
        <s v="0530865 #16 Calon Segur St Estephe (Nath Johnston)"/>
        <s v="0530873 #16 Chapelle De La Mission Haut Brion P L (N Jnst)"/>
        <s v="0530907 #16 Clos Marsalette Pessac Leognan (N Johnston)"/>
        <s v="0531004 #16 Chateau Pape Clement Pessac Leognan (Nath Johnston)"/>
        <s v="0531053 #16 La Croix Ducru Beaucaillou St Julien (N Jhnstn"/>
        <s v="0531061 #16 Chateau Lynch Bages Pauillac (Nath Johnston)"/>
        <s v="0531079 #16 Chateau De Fieuzal Pessac Leognan (Nath Johnston)"/>
        <s v="0531145 #16 Echo De Lynch Bages Pauillac (Nath Johnston)"/>
        <s v="0531293 #16 Paloumey Haut-Medoc (Veyret Latour)"/>
        <s v="0531301 #16 Reserve De La Comtesse Pauillac (M Hebrard)"/>
        <s v="0531350 #16 Chateau Haut Bailly Pessac Leognan (M Hebrard)"/>
        <s v="0531475 #16 Le Marquis Calon Segur St Estephe (M Hebrard)"/>
        <s v="0531525 #16 Sociando Mallet Haut Medoc (M Hebrard)"/>
        <s v="0532150 #16 Smith Haut Lafitte Pessac-Leognan (Sichel)"/>
        <s v="0532200 #16 Smith Haut Lafitte Pessac Leognan (Joanne)"/>
        <s v="0532390 #16 Le Clarence De Haut Brion Pessac Leognan (Nj)"/>
        <s v="0532432 #16 La Fleur Peyrabon Pauillac (Duclot)"/>
        <s v="0532523 #16 Fonreaud Listrac-Medoc (Duclot)"/>
        <s v="0532564 #16 La Croix De Pez St. Estephe (Duclot)"/>
        <s v="0532606 #16 Leoville Poyferre St. Julien (Joanne)"/>
        <s v="0532614 #16 Le Marquis De Calon Segur St. Estephe (Nath. J"/>
        <s v="0532663 #16 Gloria St. Julien (Nath. Johnston)"/>
        <s v="0532945 #16 Chateau Brane Cantenac Margaux (Nath Johnston)"/>
        <s v="0533000 #16 Chateau Lafon Rochet St Estephe (Nath Johnston)"/>
        <s v="0533034 #16 Chateau D'Issan Margaux (Nathan Johnston)"/>
        <s v="0533257 #16 Pichon Longueville Baron Pauillac 3l (Nath Joh"/>
        <s v="0533414 #16 Lafon Rochet St. Estephe Mg (Nath Johnston &amp; F"/>
        <s v="0533422 #16 Haut Brion Pessac Leognan Mg (Nath Johnston &amp;"/>
        <s v="0533448 #16 Lafon Rochet St. Estephe Hf (Nath Johnston &amp; F"/>
        <s v="0533463 #16 Pichon Longuevile Baron Pauillac Mg (Nath John"/>
        <s v="0533513 #16 Chateau Leoville Barton St Julien (Nathan Johnston)"/>
        <s v="0533570 #16 Pavillon Rouge Margaux (Nathan Johnston)"/>
        <s v="0533604 #16 Parde De Haut Bailly Pessac Leognan (N Johnstn"/>
        <s v="0533661 #16 Pichon Longueville Baron Pauillac Hf (Nath Joh"/>
        <s v="0533778 #16 Les Carmes Haut Brion Pessac Leognan (N Johnst"/>
        <s v="0533802 #16 Haut Brion Pessac Leognan (Joanne Bordeaux)"/>
        <s v="0533828 #16 Pichon Longueville Baron Pauillac (N Johnstn)"/>
        <s v="0533877 #16 Chateau Haut Bailly Pessac Leognan (Nath Johnston)"/>
        <s v="0533950 #16 Pichon Longueville Comtesse Lalande (N Jhnstn)"/>
        <s v="0534016 #16 Calon Segur Saint Estephe (Joanne Bordeaux)"/>
        <s v="0539429 #16 Senejac Haut Medoc (Joanne Bordeaux)"/>
        <s v="0561399 #15 Chateau De France Pessac-Leognan (Sas B Thomas"/>
        <s v="0561407 #15 Chateau Clarke Listrac Medoc"/>
        <s v="0580514 #12 Chateau Chasse-Spleen (Ugc)"/>
        <s v="0580902 #15 Chateau Lafon Rochet Rouge St.Estephe (Ugc)"/>
        <s v="0581728 #12 Malescot St. Exupery Margaux (Maison Ginestet"/>
        <s v="0622795 #17 Lynch Bages Pauillac (Nath.Johnston)"/>
        <s v="0731794 #00 Chateau Leoville Barton Saint Julien (Duclot)"/>
        <s v="0943001 #00 Chateau Latour Pauillac (Veyret Latour)"/>
        <s v="0962977 15 Chateau Senejac Nath. Johnston &amp; Fils"/>
        <s v="0203026 #09 Ausone St. Emilion (C.V.B.G.)"/>
        <s v="0204230 #09 Lafleur Pomerol (J. P. Moueix)"/>
        <s v="0210690 #09 Beausejour Duffau-Lagarosse St. Emilion (C.V.G"/>
        <s v="0263194 #10 Ausone St. Emilion (Nath. Johnston"/>
        <s v="0263467 #10 Cheval Blanc St. Emilion (Moueix"/>
        <s v="0300582 #11bellevue Mondotte St. Emi(Maison Descaves)"/>
        <s v="0300590 #11pavie Decesse(C.V.B.G.)"/>
        <s v="0347039 #12 La Providence Pomerol(Est.Jean-Pierre Mou"/>
        <s v="0352641 #12 La Fleur De Gay Pomerol (La Croix De Gay)"/>
        <s v="0352781 #12 Ausone Saint-Emilion (Nath. Johnston &amp; Fils)"/>
        <s v="0353383 #12 Vieux Chateau Certan Pomerol(Johnston &amp; Fils)"/>
        <s v="0355545 #12 Le Pin Pomerol (Wings)"/>
        <s v="0387670 #13 La Mondotte St-Emilion (Nath. Johnston &amp; Fils)"/>
        <s v="0387720 #13 Chateau Belair-Monange St-Emilion (Jean-Pierre Moue"/>
        <s v="0387977 #13 Chateau Trotanoy Pomerol (Jean-Pierre Moueix)"/>
        <s v="0388082 #13 Chateau Ausone St-Emilion (Nath. Johnston &amp; Fils)"/>
        <s v="0389148 #13 Chateau Cheval Blanc St-Emilion (Jean-Pierre Moueix"/>
        <s v="0389205 #13 Vieux Chateau Certan Pomerol ( Nath. Johnston &amp; Fil"/>
        <s v="0389882 #13 Chateau Angelus St-Emilion (Sovex Woltner)"/>
        <s v="0390070 #13 La Conseillante Pomerol (J.P. Moueix)"/>
        <s v="0428946 #14 La Confession St.Emilion (Nath. Johnston &amp; Fil"/>
        <s v="0429001 #14 Fombrauge St.Emilion (Joanne Bordeaux)"/>
        <s v="0431338 #14 Barde Haut Saint Emilion (Joanne Bordeaux)"/>
        <s v="0431361 #14 Pavie Saint Emilion (Joanne Bordeaux)"/>
        <s v="0431379 #14 Pavie Decesse Saint Emilion (Joanne Bordeaux)"/>
        <s v="0431452 #14 Les Cruzelles Lalande Pomerol (Joanne Bordeaux"/>
        <s v="0431551 #14 L'Eglise Clinet Pomerol (Nath. Johnston &amp; Fils"/>
        <s v="0432237 #14 Chapelle D'Ausone St.Emilion (Nath. Johnston &amp;"/>
        <s v="0432245 #14 Ausone Saint Emilion (Nath. Johnston &amp; Fils)"/>
        <s v="0432260 #14 La Pointe Pomerol (Joanne Bordeaux)"/>
        <s v="0432294 #14 Beau Sejour Becot St.Emilion (Joanne Bordeaux)"/>
        <s v="0432542 #14 Clinet Pomerol (Nath. Johnston &amp; Fils)"/>
        <s v="0432591 #14 Clos Fourtet St.Emilion (Maison Sichel)"/>
        <s v="0432674 #14 Balestard La Tonelle St.Emilion (Ulysse Cazabo"/>
        <s v="0432690 #14 Larcis Ducasse St.Emilion (Nath. Johnston &amp; Fi"/>
        <s v="0433086 #14 Petrus Pomerol (Cles Distribution)"/>
        <s v="0433102 #14 Canon Saint Emilion (Ulysse Cazabonne)"/>
        <s v="0433409 #14 La Fleur Petrus Pomerol (Jean Pierre Moueix)"/>
        <s v="0433425 #14 Belair Monange St.Emilion (Jean Pierre Moueix"/>
        <s v="0433458 #14 Cheval Blanc St.Emilion (Jean Pierre Moueix)"/>
        <s v="0434142 #14 Troplong Mondot St.Emilion (Ulysse Cazabonne)"/>
        <s v="0434431 #14 Belle Coline Blaye Cotes De Bordeaux (Joanne)"/>
        <s v="0434753 #14 La Vieille Cure Fronsac (Ulysse Cazabonne)"/>
        <s v="0468256 #15 Tour Saint Christophe St.Emillion (Nath Johnst"/>
        <s v="0468306 #15 Haut Brisson St.Emillion (Nath. Johnston &amp; Fi"/>
        <s v="0468942 #15 De La Huste Fronsac (Maison Ginestet)"/>
        <s v="0469015 #15 Latour A Pomerol Pomerol (Jean Pierre Moueix)"/>
        <s v="0469056 #15 Lafleur Gazin Pomerol (Jean Pierre Moueix)"/>
        <s v="0469064 #15 Hosanna Pomerol (Jean Pierre Moueix)"/>
        <s v="0469098 #15 De Francs Les Cerisiers Cotes Bordeaux (Ulysse"/>
        <s v="0469502 #15 Fombrauge Saint Emilion (Joanne Bordeaux)"/>
        <s v="0469569 #15 Maillet Pomerol (Nath. Johnston &amp; Fils)"/>
        <s v="0469585 #15 La Prade Cotes De Bordeaux Francs (Nath Johnst"/>
        <s v="0470815 #15 La Vieille Cure Fronsac (Ulysse Cazabonne"/>
        <s v="0471862 #15 D'Aiguilhe Cotes De Bordeaux Castillon (Joanne"/>
        <s v="0471938 #15 Belle Coline Cotes De Bordeaux Blaye (Joanne"/>
        <s v="0471946 #15 La Confession Saint Emilion (Nath. Johnston"/>
        <s v="0471953 #15 Monbousquet Saint Emilion (Joanne Bordeaux)"/>
        <s v="0472027 #15 Barde Haut Saint Emilion (Joanne Bordeaux)"/>
        <s v="0472035 #15 Les Cruzelles Lalande De Pomerol (Joanne Borde"/>
        <s v="0472100 #15 Grand Corbin D'Espagne St.Emilion (Nath. Johns"/>
        <s v="0474288 #15 Beau-Sejour Becot St.Emilion (Joanne Bordeaux)"/>
        <s v="0474304 #15 Clos L'Eglise Pomerol (Joanne Bordeaux)"/>
        <s v="0474353 #15 Canon Saint Emilion (Ulysse Cazabonne)"/>
        <s v="0474700 #15 Belair Monange St.Emilion (Est. Jean Pierre Mo"/>
        <s v="0474783 #15 Clos Fourtet Saint Emilion (Maison Sichel)"/>
        <s v="0474809 #15 Clos Fourtet Saint Emilion (Maison Ginestet)"/>
        <s v="0474858 #15 La Dominique St.Emilion (Joanne Bordeaux)"/>
        <s v="0474908 #15 La Fleur Petrus Pomerol (Est. Jean Pierre Moue"/>
        <s v="0474916 #15 Trotanoy Pomerol (Est. Jean Pierre Moueix)"/>
        <s v="0475418 #15 Le Gay Pomerol (Joanne Bordeaux)"/>
        <s v="0475442 #15 La Mondotte St.Emilion (Nath. Johnston &amp; Fils)"/>
        <s v="0475541 #15 Clos Fourtet St.Emilion (Nath. Johnston &amp; Fils"/>
        <s v="0475558 #15 Clinet Pomerol (Nath. Johnston &amp; Fils)"/>
        <s v="0475616 #15 Pavie Macquin St.Emilion (Nath. Johnston &amp; Fil"/>
        <s v="0475640 #15 Larcis Ducasse St.Emilion (Nath. Johnston &amp; Fi"/>
        <s v="0475665 #15 Valandraud Saint Emilion (Veyret Latour)"/>
        <s v="0475673 #15 Troplong Mondot St.Emilion (Joanne Bordeaux)"/>
        <s v="0475681 #15 Canon Saint Emilion (Nath. Johnston &amp; Fils)"/>
        <s v="0475715 #15 Pavie Saint Emilion (Joanne Bordeaux)"/>
        <s v="0475772 #15 Franc Mayne Saint Emilion (Veyret Latour)"/>
        <s v="0475780 #15 Montviel Pomerol (Nath. Johnston &amp; Fils)"/>
        <s v="0475855 #15 Fleur Cardinale Saint Emilion (Veyret Latour)"/>
        <s v="0475871 #15 Fontenil Fronsac (Veyret Latour)"/>
        <s v="0475954 #15 Angelus Saint Emilion (Veyret Latour)"/>
        <s v="0476085 #15 Vieux Chateau Certan Pomerol (Nath. Johnston"/>
        <s v="0476135 #15 Grand Mayne Saint Emilion (Duclot)"/>
        <s v="0476200 #15 Cheval Blanc St.Emilion (Est J.P. Moueix)"/>
        <s v="0476234 #15 La Cabanne Pomerol (Bordeaux Tradition)"/>
        <s v="0476259 #15 Bellevue Saint Emilion (Bordeaux Tradition)"/>
        <s v="0476325 #15 Cheval Blanc Saint Emilion (Maison Ginestet)"/>
        <s v="0476333 #15 L'Eglise Clinet Pomerol (Nath. Johnston &amp; Fils"/>
        <s v="0476366 #15 Cheval Blanc Saint Emilion (Maison Sichel)"/>
        <s v="0476408 #15 Petrus Pomerol (Cles Distribution)"/>
        <s v="0476416 #15 Chapelle D'Ausone St. Emilion (Nath. Johnston"/>
        <s v="0476432 #15 Ausone Saint Emilion (Nath. Johnston &amp; Fils)"/>
        <s v="0476465 #15 Figeac Saint Emilion (Nath. Johnston &amp; Fils)"/>
        <s v="0477042 #15 Le Pin Pomerol (Duclot)"/>
        <s v="0479543 #15 Clinet Pomerol (Veyret Latour)"/>
        <s v="0486704 15 Tauzinat L'Hermitage Red (Joanne Brdeaux)"/>
        <s v="0495994 #14 Clos Fourtet Saint Emilion Gc (Joanne Bordeaux"/>
        <s v="0496216 #14 Gazin Pomerol (Joanne Bordeaux)"/>
        <s v="0512236 #09 Chateau Larcis Ducasse Saint Emilion Gc (Duclot)"/>
        <s v="0512418 #10 Grand Mayne Saint Emilion Grand Cru (Duclot)"/>
        <s v="0513853 #15 Angelus Saint Emilion (Nath Johnston &amp; Fils)"/>
        <s v="0513911 #15 Beau-Sejour Becot St. Emilion (Ulysse Cazabonn"/>
        <s v="0513978 #15 D'Aiguilhe Ct Bordx Castillon (Nath Johnston"/>
        <s v="0514018 #15 Barde Haut Saint Emilion (Ulysse Cazabonne)"/>
        <s v="0514026 #15 Bellebue Saint Emilion (Ulysse Cazabonne)"/>
        <s v="0514059 #15 Monbousquet Saint Emilion (Ulysse Cazabonne)"/>
        <s v="0514505 #15 Grand Corbin Despagne St. Emilion (Maison Hebr"/>
        <s v="0514661 15 Haut Brisson St. Emilion (Nath. Johnston)"/>
        <s v="0519900 16 Haut-Brisson St. Emilion (Nath. Johnston &amp; Fils"/>
        <s v="0520452 #16 Dame De Bouard Montagne St. Emilion (Joanne)"/>
        <s v="0524025 #16 La Fleur De Bouard Lalande De Pomerol (Joanne)"/>
        <s v="0524884 #16 Chateau Ferrand Pomerol (Bordeaux Tradition)"/>
        <s v="0525659 #16 La Prade Cotes De Bordeaux Francs (N Johnston)"/>
        <s v="0525774 #14 Fombrauge Saint Emilion (Ulysse Cazabonne)"/>
        <s v="0526111 #16 Chateau Le Doyenne Cotes De Bordeaux (Msn Ginestet)"/>
        <s v="0526566 #16 Monbousquet Saint Emilion (Joanne Bordeaux)"/>
        <s v="0526590 #16 D'Aiguilhe Cotes De Castillon (J Bordeaux)"/>
        <s v="0528596 #16 Chateau Ampelia Cotes De Castillon (Nath Johnston)"/>
        <s v="0528802 #16 Chateau Larcis Ducasse St Emilion (Joanne Bordeaux)"/>
        <s v="0528828 #16 Chateau Gazin Pomerol (Joanne Bordeaux)"/>
        <s v="0529214 #16 Chateau La Vielle Cure Fronsac (Nath Johnston)"/>
        <s v="0529230 #16 Chateau Barde Haut St Emilion (Joanne Bordeaux)"/>
        <s v="0529289 #16 Chateau Grand Corbin Despagne (Nath Johnston)"/>
        <s v="0529339 #16 Chateau Berliquet St Emilion (Joanne Bordeaux)"/>
        <s v="0529404 #16 Chateau Alcee Cotes De Castillon (N Johnston)"/>
        <s v="0529412 #16 Chateau Fonplegade St Emilion (Joanne Bordeaux)"/>
        <s v="0529453 #16 Chateau La Gaffeliere St Emilion (Joanne Bordeaux)"/>
        <s v="0529552 #16 Clos L'Eglise Pomerol (Joanne Bordeaux)"/>
        <s v="0529800 #16 Chateau Le Gay Pomerol (Joanne Bordeaux)"/>
        <s v="0529859 #16 Chateau Clos Du Clocher Pomerol (J Bordeaux)"/>
        <s v="0529917 #16 Chateau Larcis Ducasse St Emilion (Barriere Freres)"/>
        <s v="0529966 #16 Croix Canon Saint Emilion (Ulysse Cazabonne)"/>
        <s v="0530022 #16 Chateau La Dominique St Emilion (Joanne Bordeaux)"/>
        <s v="0530105 #16 Chateau Canon St Emilion (Ulysse Cazabonne)"/>
        <s v="0530204 #16 Chateau Fonroque Saint Emilion (Joanne Bordeaux)"/>
        <s v="0530220 #16 Chateau Canon St Emilion (Nath Johnston)"/>
        <s v="0530600 #16 Larcis Ducasse St Emilion (Nath Johnston)"/>
        <s v="0530808 #16 Clos De L'Oratoire St Emilion (Nath Johnston)"/>
        <s v="0530881 #16 Chateau Le Pin Pomerol (Duclot)"/>
        <s v="0531111 #16 Chateau La Confession St Emilion (Nath Johnston)"/>
        <s v="0531178 #16 Vieux Chateau Certan Pomerol (Nath Johnston)"/>
        <s v="0531202 #16 Chateau Badette St Emilion (Maison Hebrard)"/>
        <s v="0532218 #16 Beausejour Becot St. Emilion (Joanne)"/>
        <s v="0532473 #16 Clos Du Roy Fronsac (Duclot)"/>
        <s v="0532507 #16 Grand Corbin Manuel (Duclot)"/>
        <s v="0532598 #16 Grand Mayne St. Emilion (Duclot)"/>
        <s v="0533323 #16 Chateau Nenin Pomerol (Nath Johnston)"/>
        <s v="0533497 #16 Tour St. Christophe St. Emilion (Nath Johnston"/>
        <s v="0533521 #16 Chateau Canon La Gaffeliere St Emilion (N Johnston)"/>
        <s v="0533588 #16 La Mondotte St Emilion (Nathan Johnston)"/>
        <s v="0533596 #16 Tour Saint Christophe St. Emilion 3l (Nath Joh"/>
        <s v="0533620 #16 Chateau Clos Fourtet St Emilion (Nathan Johnston)"/>
        <s v="0533703 #16 Tour St. Christophe St. Emilion Mg (Nath Johns"/>
        <s v="0533752 #16 Chateau Figeac Saint Emilion (Nath Johnston)"/>
        <s v="0533851 #16 Hosanna Pomerol (Est. Jean-Pierre Moueix)"/>
        <s v="0533935 #16 Latour A Pomerol Pomerol (Jean-Pierre Moueix)"/>
        <s v="0533943 #16 Lafleur Gazin Pomerol (Est Jean-Pierre Moueix)"/>
        <s v="0534073 #16 Puy Blanquet St. Emilion (Jean-Pierre Moueix)"/>
        <s v="0534180 #16 La Clotte Saint Emilion (Compagnie Medocaine)"/>
        <s v="0539494 #16 Figeac Saint Emilion (Joanne Bordeaux)"/>
        <s v="0550277 16 Puygueraud (Nath. Johnston)"/>
        <s v="0564179 #06 Chateau Pipeau St. Emilion (Chateau Pipeau)"/>
        <s v="0623207 #17 Haut-Brisson Saint-Emilion (Nath.Johnston)"/>
        <s v="0666768 #15 Canon La Gaffeliere St. Emilion 1er Cru (Joann"/>
        <s v="0666982 #15 Fleur Cardinale St. Emilion (Joanne)"/>
        <s v="0666990 #15 Pavie Macquin St, Emilion (Joanne)"/>
        <s v="0942631 #00 Chateau Figeac Saint Emilion Gc (Duclot)"/>
        <s v="0523340 #14 Riesling Grand Cru Steingrubler (Barmes Bueche"/>
        <s v="0116079 16 Gigondas Terre Des Aines (Montirius)"/>
        <s v="0638700 15 Cotes Du Rhone La Muse Papilles (Montrius)"/>
        <s v="0635128 #15 Chassagne - Montrachet (Chateau Satenay)"/>
        <s v="0733956 17 Macon Uchizy Blanc (Mallory &amp; Benjamin Talmard)"/>
        <s v="0175232 17 Cotes Du Roussilon Vv (Chateau St Roch)"/>
        <s v="0390781 17 Chardonnay Novellum (Domaine Lafage)"/>
        <s v="0609859 #Beaune 1er Cru 'Clos Du Roi' (Santenay)"/>
        <s v="0295071 15 Mercurey 1er Cru Les Puillets(Ch.De Santenay)"/>
        <s v="0119354 17 Cdroussillon Villages Chimeres (St Roch)"/>
        <s v="0195107 15 Vv Cotes Du Roussillon Saint Roch (Chateau St. Roch)"/>
        <s v="0320499 (V) Cotes Catalanes Bastide Miraflors (Dom Lefage)"/>
        <s v="0343509 17 Carignan Tessellae Vv Cote Catalanes (Lafage)"/>
        <s v="0343517 (V) G.S.M. Old Vines Tessellae Ct Rouss (Lafage)"/>
        <s v="0343731 #15 Chateau Saint Roch 'Kerbuccio'"/>
        <s v="0354191 17 Cotes Catalanes Cuvee Nicolas (Lafage)"/>
        <s v="0395236 (V) Cote Sud Cotes Catalanes Igp (Domaine Lefa"/>
        <s v="0480897 13 Dom De L'Agly Roussillon Vill Les Cimes (Jean"/>
        <s v="0483313 16 Cotes Du Roussillon Narassa (Lafage"/>
        <s v="0494039 16 Cotes Catalanes Carignan V.V. Cayrol (Lafage"/>
        <s v="0561217 12 Bastide Sobirana Lieu Dit La Colomine (Lafage)"/>
        <s v="0644567 16 Roubials (Chateau St. Roch)"/>
        <s v="0539916 17 Cotes Du Rhone Villages Plan De Dieu (Terranea"/>
        <s v="0062828 #16 Chnf Les Gallimardes (Domaine Giraud"/>
        <s v="0182899 15 Chateauneuf Du Pape Tradition (Dom. Giraud)"/>
        <s v="0102947 06 Cotes Du Rhone Font De Blanche (Clos Mont-Olive"/>
        <s v="0470336 15 Le Versant Sauvignon Blanc"/>
        <s v="0171090 17 Le Peyrat Ct. De Castillon (Maison Riviere Fils"/>
        <s v="0349910 15 Chateau Fontaine De Genin (Maison Riviere Fils)"/>
        <s v="0142943 12 St.Gervais Reserve Du Crouzau Cdrv (Foncalieu)"/>
        <s v="0408195 16 Gewürztraminer Reserve Alsace (Gustave Lorentz)"/>
        <s v="0499673 #11 Gewürztraminer Gc Altn Bergheim V.V. (Gustave Lorentz)"/>
        <s v="0641639 (V) Riesling Reserve Aoc Alsace (Gustave Lorentz)"/>
        <s v="0644427 16 Crustaces Pinot Blanc Classique (Gustave Lorent"/>
        <s v="0438309 15 Muscadet S&amp;M Sur Lie Gr. Reserve (Salmon"/>
        <s v="0210906 #15 Morey Saint Denis (Domaine Marchand Grillot)"/>
        <s v="0507350 #15 Gevrey Chambertin (Domaine Marchand Grillot)"/>
        <s v="0533794 #09 Chateau Brown Blanc Pessac Leognan (Anthony Barton)"/>
        <s v="0646364 #10 Latour Martillac Blanc Pessac Leognan (Barton"/>
        <s v="0523050 #97 Chateau De Malle Sauternes (Les Vins Fins Anth"/>
        <s v="0524454 #09 Chateau Caillou Sauternes (Anthony Barton)"/>
        <s v="0533968 #09 Chateau Cantemerle Haut Medoc (Anthony Barton)"/>
        <s v="0647008 10 D'Agassac Haut Medoc (Anthony Barton)"/>
        <s v="0647016 #10 Cos Labory St. Estephe (Anthony Barton"/>
        <s v="0524702 #09 Chateau Franc Mayne St. Emilion Gc (Anthony Ba"/>
        <s v="0539684 #10 Chateau Fonroque Saint Emilion Gc (Anthony Barton)"/>
        <s v="0470955 15 Sauvignon Blanc Igp Val De Loire (Sas Gy+Fxb)"/>
        <s v="0557488 16 Pouilly Fume Terres De Cailottes (Complices De"/>
        <s v="0636167 16 Sauvignon Cotes De Blaye (Camille Gaucheraud"/>
        <s v="0447219 13 Domaine Des Nugues Fleurie (Gilles Gelin)"/>
        <s v="0526533 14 Beaujolais Villages Domaine De Nugues (Gilles G"/>
        <s v="0636233 10 Rouge Fut De Chene (Camillle Gaucheraud"/>
        <s v="0024430 Cantenac Saint Emilion Grand Cru (Chateau Cantenac)"/>
        <s v="0526889 14 Moulin De Grenet Lussac St. Emilion (Chateau Canten"/>
        <s v="0550368 15 Busquet Lussac St. Emilion (Les Vins Robin"/>
        <s v="0381079 13 Chateauneuf-Du-Pape (Dom. Pierre Usseglio &amp; Fil"/>
        <s v="0002170 10 Cuvee Francis Courselle Blanc (Chateau Thieuley)"/>
        <s v="0241117 16 Pouilly Fuisse Dom Les Vieux Murs (J.P. Paquet)"/>
        <s v="0445239 16 Pouilly-Fuisse Chaintre (Jean-Paul Paquet)"/>
        <s v="0200055 16 Sancerre Blanc (Bernard Reverdy &amp; Fils)"/>
        <s v="0200063 17 Pouilly Fume Dom De Riaux (Jeannot Pere &amp; Fils)"/>
        <s v="0546069 15 Haut Lalande Grand Vin Aoc Cotes De Blaye (Soli"/>
        <s v="0230391 13 Chateau Lagrange Lussac St. Emilion"/>
        <s v="0446344 12 Beaune 1er Cru Les Avaux (Michel Caillot)"/>
        <s v="0636746 10 Primo Du Chateau La Clide St. Emilion (Desplat"/>
        <s v="0363101 15 Chateau Des Landes Cuvee Prstige Aoc Lussac (Landes"/>
        <s v="0463273 15 Langlais Puisseguin St. Emilion Organic"/>
        <s v="0561944 #14 Chateau Beausejour Ov Aoc Puisseguin St Emilion (Fr"/>
        <s v="0644708 15 Beausejour Cuvee Speciale Aoc Puisseguin (Franc"/>
        <s v="0106161 15 Chablis Aoc Dom De Bieville (Louis Moreau)"/>
        <s v="0124305 16 Chablis Aoc (Domaine Louis Moreau)"/>
        <s v="0423293 #15 Chablis Grand Cru Les Clos (Louis Moreau)"/>
        <s v="0474932 17 Chablis Signature Vigne Blanche (L. Moreau"/>
        <s v="0525386 14 Chablis 1er Cru Vaulignot (Louis Moreau)"/>
        <s v="0592691 #15 Chablis Gc Valmur (Louis Moreau)"/>
        <s v="0205807 15 Riesling (Cave Du Vieil Armand)"/>
        <s v="0499657 16 Pouilly Fuisse Vers Chane (Chateau Lavernette)"/>
        <s v="0479626 12 Saint Chinian Secret Du Dieu (Chateau Castigno)"/>
        <s v="0537811 15 Crozes Hermitage Classiques (Cave Clairmont)"/>
        <s v="0537969 15 Versant Nord (Marrenon)"/>
        <s v="0539908 15 Chateauneuf Du Pape (Olivier &amp; Lafont)"/>
        <s v="0461889 #15 Gewürztraminer Grand Cru Sporen V.V. (Meyer Fonne)"/>
        <s v="0609727 #15 Pinot Gris Hinterburg De Katzenthal (Meyer-Fon"/>
        <s v="0489336 12 St. Julien En St. Alban Vielle Serine (Rouge Co"/>
        <s v="0108522 16 Chateau Vignol Entre-Deux-Mers (B&amp;D Double"/>
        <s v="0668848 17 Prestige Blanc (Chateau Vermont)"/>
        <s v="0366419 17 Chablis Colombier (Domaine Du Colombier)"/>
        <s v="0416701 14 La Roche Bazin Ct Bordeaux (Corlianges)"/>
        <s v="0630020 15 Corbin Montagne St. Emilion (Premium Vins Sourc"/>
        <s v="0387787 18 Hauts Lagarde Blanc-Sec Bordeaux (Natural Merch"/>
        <s v="0637306 17 Cote De Brouilly Baron De L'Ecluse (Etoilles En"/>
        <s v="0405688 15 Chateau De Pitray Castillon Ct Bordeaux (Sobovi"/>
        <s v="0010538 15 Chateau Peyrabon Ht Medoc (Sobovi)"/>
        <s v="0550327 10 Le Temple Aoc Medoc (Sobovi)"/>
        <s v="0648063 14 Fleur Peyrabon Pauillac (Sobovi)"/>
        <s v="0550319 08 Balestard La Tonelle Aoc St. Emilion G.C. (Sovb"/>
        <s v="0667253 16 Lirac Cotes Du Rhone (Manissy)"/>
        <s v="0251603 14 Chateauneuf Du Pape (Coralie Goumarre Mas Des)"/>
        <s v="0666701 17 Chablis (Vins Descombe)"/>
        <s v="0484287 #10 Chateau Malartic Lagraviere P.Leognan (Monde Des Cr"/>
        <s v="0573915 #10 Grand Pontet St. Emilion Grand Cru (Milon De"/>
        <s v="0370221 15 Cdrv Notre Passion (Gonnet)"/>
        <s v="0400358 17chnf Du Pape Cuvee Tradition Rouge (Gonnet)"/>
        <s v="0706556 #16 Chnf Du Pape Etienne Gonnet (Gonnet Pere &amp; Fi"/>
        <s v="0581579 #14 Riesling Grand Cru Mambourg (Michael Fonne)"/>
        <s v="0558528 15 Morgon Les Roches (Chateau De Chatelard)"/>
        <s v="0649582 17 Beaujolais Villages Cuve Ermitage (Pardon"/>
        <s v="0644286 17 Cotes Du Rhone Villages Plan De Dieu (Cave Cair"/>
        <s v="0416289 13 Chateauneuf Du Pape Clos Brusquieres (Vinergie)"/>
        <s v="0141754 11 Gewürztraminer (Louis And Claude Hauller)"/>
        <s v="0254375 17 Savoie Roussette (Jean Perrier &amp; Fils"/>
        <s v="0272112 15 Savoie Aoc Mondeuse (Jean Perrier &amp; Fils)"/>
        <s v="0425496 14 Chateau L'Ermitage Listrac Medoc Cru Bourg (V.Thomas"/>
        <s v="0540153 #15 Riesling Gc Kessler Heisse Wanne (Dirler Cade)"/>
        <s v="0544999 #13 Gewürztraminer Grand Cru Kessler (Dirler-Cade)"/>
        <s v="0637918 #15 Riesling Grand Cru Spiegel (Dirler-Cade)"/>
        <s v="0490243 #09 Chateau Leoville Barton St. Julien Gcc (L.D. Vins)"/>
        <s v="0550251 14 Paveil De Luze Margaux (L.D. Vins)"/>
        <s v="0343251 #14 Corton Bressandes Gc (Chandon De Briailles)"/>
        <s v="0490367 #11 Charmes Chambertin (Rene Bouvier)"/>
        <s v="0499756 #15 Savigny Les Beaune 1er Cru Les Lavieres (Chado"/>
        <s v="0545624 #15savigny-Les-Beaune 1er Cru Aux Fournaux (Rapert"/>
        <s v="0561159 #15 Marsannay Clos Du Roy (Rene Bouvier)"/>
        <s v="0461863 #13 Ct Roussillon Vlg Vv Cl Des Fees (Herve Bizeul"/>
        <s v="0461871 #15 Clos Des Fees Cotes Roussillon (Herve Bizeul"/>
        <s v="0559880 #13 Riesling Grand Cru Wiebelsberg Marc (Kreydenwe"/>
        <s v="0241463 #05de Malle Sauternes (Chateau De Malle)"/>
        <s v="0470435 03 Chablis 1er Cru Cote De Lechet Dom (Daniel Defa"/>
        <s v="0488361 #12 P.M. 1er La Garenne Mt.Chauve (Famille Picard)"/>
        <s v="0490524 #15 Cm 1er Chenevotees Mont Chauve (Famille Picard"/>
        <s v="0496372 12 Chassagne Montrachet En Pimont Mont Chauve (Pic"/>
        <s v="0522185 13 Saint Romain Blanc (Maison Ambrose)"/>
        <s v="0523092 #15 C.M. 1er Les Chaumes Mont Chauve (Dom Fam Pica"/>
        <s v="0570432 16 Aligote Bourgogne (Clotilde Davenne)"/>
        <s v="0409292 16 Sancerre Domaine Des Cotes Blanches (F.Millet)"/>
        <s v="0412163 17 Muscadet S&amp;M Sur Lie Chateau Bretesche (Huchet)"/>
        <s v="0469775 16 Muscadet Sevre Et Maine Sur Lie Dom Vieille Cur"/>
        <s v="0471540 14 Pouilly Fume Le Domaine Saget"/>
        <s v="0513408 15 Coteaux Du Layon Aoc Blanc (Roulerie"/>
        <s v="0527226 15 Pouilly Fume (Domaine Thibault)"/>
        <s v="0532747 #13 Muscadet Monnieres Saint Fiacre (Huchet)"/>
        <s v="0635847 17 Vouvray Sec Domaine De La Gaverie (Pinsonniere"/>
        <s v="0390773 #14 Chnf Du Pape Blanc Dom. Du Grand Tinel (Elie Jeun"/>
        <s v="0438762 14 Ugni Blanc Colombard Igp (Accents &amp; Terroirs)"/>
        <s v="0632364 17 Sauvignon Blanc Igp Charentes Liboreau (Vinis"/>
        <s v="0639542 #16 Crozes Hermitage Blanc Roche Blanche (Belle"/>
        <s v="0538371 16 Apremont Blanc Savoie (Sabot De Venus"/>
        <s v="0527051 15 Beaujolias Villages Climat Le Tracot (Dubos"/>
        <s v="0696567 #15 Moulin A Vent Croix Verillats (Chateau Moulin A Ve"/>
        <s v="0416735 14 Le Doyenne Cadillac Ct. De Bordeaux (De Mall"/>
        <s v="0426049 10 Godard Bellevue Francs Ct Bordx (Vinisource)"/>
        <s v="0550418 15 La Brand Castillon Ct. Bordeaux (Diva S.A.S.)"/>
        <s v="0636779 15 La Haye St. Estephe Cru Bourgeois (Cgm Vins"/>
        <s v="0484253 08 La Vieille Cure Aoc Fronsac (Diva S.A.S)"/>
        <s v="0557785 14 Chorey Les Beaune Rouge Les Beaumonts (Arnoux P"/>
        <s v="0558676 14 Savigny Les Beaune Rg Les Pinmentiers"/>
        <s v="0571638 #13 Nuits Saint Georges (Maison Ambroise)"/>
        <s v="0528000 15 Coteaux Bourguinons Organic Letter D' Eloise (A"/>
        <s v="0440669 14 Secret Schistes Rg Igp Ct Catalanes (Chateau De L'Ou"/>
        <s v="0473231 #08 Malbec Les Galets Clos Triguedina Cahors (Bald"/>
        <s v="0473348 #08 Malbec Les Petites Cailles Cahors (Clos Trigue"/>
        <s v="0391391 #15 Hermitage Aoc (Domaine Du Colombier)"/>
        <s v="0645200 15 Crozes Hermitage Cuvee Louis Belle (Domaine Bel"/>
        <s v="0931865 #15 Cote Rotie (Tardieu Laurent)"/>
        <s v="0536854 15 Vacqueyras Passion (Domaine Les Ondines)"/>
        <s v="0539478 15 Cotes Du Rhone (Domaine Du Grande Tinel)"/>
        <s v="0639914 15 Cairanne Cotes Du Rhone Village Jean De Verde"/>
        <s v="0224790 #16 Chnf Cuvee Speciale (Tardieu Laurent)"/>
        <s v="0373464 #12 Chnf Du Pape Reserve (Dom. Vieille Julienne)"/>
        <s v="0666958 #16 Chateauneuf Du Pape Cuvee Heres (Dom. Du Grand"/>
        <s v="0993964 15 Chnf-Du-Pape Dom. Grand Tinel (Elie Jeune)"/>
        <s v="0325241 #15 Chablis 1er Cru Montee Tonnerre (Billaud Simon"/>
        <s v="0328336 #14chablis Grand Cru Vaudesir (Dom Billaud Simon)"/>
        <s v="0330175 #15 Chablis 1er Cru Vaillons (Billaud-Simon)"/>
        <s v="0360834 #14 Chablis Gc Les Preuses (Domaine Billaud Simon)"/>
        <s v="0373548 15 Chablis Mont De Milieu 1er Cru (Billaud Simon)"/>
        <s v="0397075 #14 Chablis 1er Montee Tonnerre (Billaud Simon)"/>
        <s v="0401984 #14 Chablis Gc Les Blanchots Vv (Billaud Simon)"/>
        <s v="0156943 17 Macon Aze Villages (Domaine De Rochebin)"/>
        <s v="0436030 #11 Gevrey-Chambertin Clos Prieur (Dupont-Tis"/>
        <s v="0473264 #12 Grands Cru Mazis Chambertin (Dupont Tisserando"/>
        <s v="0474890 15 Vile-Vgne Bourgogne Pinot Noir (Domaine De Roc"/>
        <s v="0524934 17 Chablis (Domaine Celine Et Frederic Gueguen"/>
        <s v="0524983 #15 Chablis 1er Cru Mont De Milieu (Samuel Billaud"/>
        <s v="0254482 #11 Batard Montrachet (Marchand Tawse)"/>
        <s v="0285866 16 Meursault (Marchand Tawse)"/>
        <s v="0414565 #15 C.M. 1er Cru Abbaye De Morgeot (Marchand Tawse"/>
        <s v="0448720 #13 Meursault 1er Cru Blagny (Marchand Tawse)"/>
        <s v="0469387 #14 Corton Charlemagne Grand Cru (Marchand Tawse)"/>
        <s v="0470112 #15 Puligny Montrachet 1er Champ Gain (Dom. Tawse)"/>
        <s v="0523746 #15 Saint Aubin 1er Cru Le Champlot (Sylvain Lango"/>
        <s v="0538454 15 Saint Aubin (Domaine Sylvain Langoureau)"/>
        <s v="0540161 #15 Savigny Les Beaune 1er Cru Vergelesses (D.Taws"/>
        <s v="0414557 15 Chardonnay Bourgogne (Marchand Tawse)"/>
        <s v="0513457 15 Rully 1er Cru Molesme (Ponsot)"/>
        <s v="0729178 15 Pouilly-Fume La Moynerie (M Redde &amp; Fils)"/>
        <s v="0557173 15 Beaujolais Villages Le Granit Rouge (P. Girard"/>
        <s v="0254433 #11 Corton Grand Cru (Marchand Tawse)"/>
        <s v="0254441 #13 Morey St. Denis 1er Clos Des Ormes (Marchand-T"/>
        <s v="0256081 #11 Chambertin Clos De Beze Grcru (Marchand-Tawse)"/>
        <s v="0286450 #15 Gevrey Chambertin (Marchand-Tawse)"/>
        <s v="0411413 #13 Bonne Mares Grand Cru (Marchand Tawse)"/>
        <s v="0411439 #12 Clos De Vougeot Grand Cru (Marchand-Tawse)"/>
        <s v="0440263 16 Cotes De Nuits Village (Marchand Tawse)"/>
        <s v="0448704 #15 Beaune 1er Cru Tuvilains (Marchand Tawse)"/>
        <s v="0469163 #16 Morey St Denis 1er Les Faconnieres (M.Tawse)"/>
        <s v="0469395 #11 Volnay (Marchand Tawse)"/>
        <s v="0484030 12 Nuits Saint Georges (Marchad Tawse)"/>
        <s v="0484188 #15 Vosne Romanee (Marchand Tawse)"/>
        <s v="0485052 #16 Gevrey Chambertin (Marchand Tawse)"/>
        <s v="0487371 #15savigny-Les- Beaune 1er Les Lavieres (Marchand-"/>
        <s v="0514539 #14 Santenay 1er Clos Des Mouches (David Moreau)"/>
        <s v="0538751 #15 Musigny (Marchand Tawse)"/>
        <s v="0538769 #13 Nuits-Saint-Georges 1er Vaucrains (Marchand-Ta"/>
        <s v="0538819 #13 Gevrey-Chambertin (Tawse)"/>
        <s v="0538827 #14 Mazy-Chambertin (Domaine Tawse)"/>
        <s v="0561084 #13 Gevry-Chambertin (Domaine Tawse)"/>
        <s v="0561092 #(V) Gevrey-Chambertin 1er Cru Champeaux"/>
        <s v="0561274 #14 Gevrey-Chambertin 1er Cru Champeaux (Marchand-"/>
        <s v="0562827 #13 Morey Saint Denis Pierre Virant (Marchand-Taws"/>
        <s v="0562835 15chambolle-Musigny (Marchand-Tawse)"/>
        <s v="0577197 #16 Volnay 1er Cru Fremiet (Domaine Tawse)"/>
        <s v="0577205 #14 Chambolle-Musigny 1er Chatelots (Marchand-Taws"/>
        <s v="0577635 #16mazy-Chambertin (Domaine Tawse)"/>
        <s v="0637298 #15gevrey-Chambertin Dom. Tawse (Marchand-Tawse)"/>
        <s v="0648345 14 Marsannay (Marchand-Tawse)"/>
        <s v="0285601 15 Pinot Noir Bourgogne (Marchand Tawse)"/>
        <s v="0514547 15 Mercurey Vielles Vignes (F. Raquillet"/>
        <s v="0610444 #15 Maranges (Earl David Moreau)"/>
        <s v="0552455 08 Gombause-Guillot Pomerol (Famille Laval)"/>
        <s v="0493536 14 Domaine Les Bugadelles Igp Oc La Clape (Albert)"/>
        <s v="0493882 14 Auris Corbieres Aop (Maison Albert)"/>
        <s v="0427179 #03 Doisy Vedrines Barsac Hf (Bordelaise Gr Vins)"/>
        <s v="0559930 15 Coteaux Du Layon (Chateau La Variere)"/>
        <s v="0445189 14 Julienas Vieilles Vignes (Arnaud Briday)"/>
        <s v="0446666 #05 Chateau Coufran Haut Medoc (Bordelaise Des Grand V"/>
        <s v="0516161 #06 Haut Bergey (Bordelaise Grands Vins)"/>
        <s v="0404459 15 Marjosse Bordeaux (Pierre Montagnac)"/>
        <s v="0540807 15 La Rose Sarron Blanc (Earl Vignobles Rochet)"/>
        <s v="0326827 16 Muscadet S.Lie Dom. Grenaudiere (Sarl Ollivier"/>
        <s v="0075929 #15 Riesling Clos Saint Landelin Grand Cru (Mure)"/>
        <s v="0538421 14 Riesling Signature (Mure)"/>
        <s v="0634741 #15 Riesling Cote De Rouffach (Mure)"/>
        <s v="0969345 #14 Pinot Gris St. Landelin (Rene Mure)"/>
        <s v="0545384 #15 Clos Marsalette Blanc Aoc Pessac Leognan (Vint"/>
        <s v="0511063 #14 Chablis Aoc V.V. (Domaine De Mauperthuis)"/>
        <s v="0511071 #15 Chab Montmains 1er (Dom De Mauperthuis)"/>
        <s v="0524298 15 Chablis Aoc (Domaine De Mauperthuis)"/>
        <s v="0540724 #15 Chablis 1er Mont De Milieu (Charly Nicolle)"/>
        <s v="0241091 09 Meursault Vieilles Vignes (Roche De Bellene)"/>
        <s v="0399741 #99 Meursault 1er Cru Charmes (Roche De Bellene)"/>
        <s v="0458034 #17 Savigny Les Beaune Blanc (Domaine De Bellene)"/>
        <s v="0514406 #06 Meursault Villages Les Rougeots (Roche De Bell"/>
        <s v="0541235 09 Meursault Les Grandes Charrons (Roche De Bellen"/>
        <s v="0634576 #07 Puligny Montrachet 1er Champ Gain (Roche De Be"/>
        <s v="0648113 #03 Meursault Village (Roche De Bellene"/>
        <s v="0010083 17 Vire Clesse (Maison Roche De Bellene)"/>
        <s v="0299867 17 Chardonnay V.V. Bourgogne (Maison Roche De Bellene)"/>
        <s v="0637868 16 Muscadet Vielles Vignes Cotes Grand Sur Lie (La"/>
        <s v="0541573 16 Costieres De Nimes (Chateau Vessiere)"/>
        <s v="0368134 16 Moulin A Vent Vv (Potel/Aviron)"/>
        <s v="0424804 14 Morgon Cote Du Py (Stephane Aviron)"/>
        <s v="0526855 14 Chenas Vielles Vignes (Stephane Aviron)"/>
        <s v="0404285 06 Plaissance Bordeaux Superieur (Ambrosia"/>
        <s v="0526939 15 Les Palues De Chateau Plaisance Bord. Sup. (Ambrosi"/>
        <s v="0633040 16 Clos Bel Air Montagne St. Emilion"/>
        <s v="0667238 16 Nodeau Cotes De Bourg (Pardieu)"/>
        <s v="0388298 14 Beausejour Hostens Ht-Medoc (Vins Plus Vins)"/>
        <s v="0486746 10 Chateau Maucamps Cru Bourgeois Superieur Haut Medoc"/>
        <s v="0550392 04 Maurac Haut Medoc Cru Bourgeois (Ambrosia Srl"/>
        <s v="0557868 #09 Chateau Le Moulin Aoc Pomerol (Thunevin)"/>
        <s v="0206961 #98 Clos De La Roche Grand Cru (Roche De Bellene)"/>
        <s v="0240424 #15 Gevrey Chambertin V.V. (M. Roche De Bellene)"/>
        <s v="0240473 #15 Cotes Nuits Villages Vv Rouge (Domaine De Bell"/>
        <s v="0299875 14 Volnay V.V.(Maison Roche De Bellene)"/>
        <s v="0458125 #15 Nuits Saint Georges V.V. (Domaine De Bellene)"/>
        <s v="0513283 #05 Monthelie Villages (Roche De Bellene)"/>
        <s v="0513291 #95 Santenay 1er Beaurepaire (Roche De Bellene)"/>
        <s v="0513309 #96 Santenay 1er Beaurepaire (Roche De Bellene)"/>
        <s v="0513317 #78 Monthelie Villages (Roche De Bellene)"/>
        <s v="0513325 #99 Auxey Duresses 1er Les Duresses (Roche De Bell"/>
        <s v="0513333 #93 Santenay 1er Beaurepaire (Roche De Bellene)"/>
        <s v="0513366 #01 Clos De La Roche Grand Cru (Roche De Bellene)"/>
        <s v="0513374 #01 Chamb Musgny 1er Derriere La Grange Mg (Roche"/>
        <s v="0514257 01 Gevrey Chambertin 1er Petit Chapelle (Roche De"/>
        <s v="0514414 #90 Santenay 1er Cru Beaurepaire (Roche De Bellene"/>
        <s v="0514422 #99 Chambl Musigny 1er Sentiers (Roche De Bellene)"/>
        <s v="0514430 #00 Gevrey Chambertin Villages (Roche De Bellene)"/>
        <s v="0540625 #14 Beaune 1r Cru Cuvee Cinquantenaire (Bellene)"/>
        <s v="0540757 #14 Savigny-Les-Beaune 1er Cru Jarrons (Bellene)"/>
        <s v="0653345 #15 Nuits St.Georges Les Chaignots 1er (Dom De Bel"/>
        <s v="0299859 (V) Pinot Noir Cuv Reserve Bourg (M.Roche Bellene)"/>
        <s v="0168690 15 Cuvee Constance Ct Rouss Vill (Thunevin Calvet)"/>
        <s v="0544296 #15 Syrah Les Planels Minervois Liviniere (Maris)"/>
        <s v="0544411 #15 Syrah Les Amandiers Minervois Liviniere (Maris"/>
        <s v="0544429 #15 Syrah Dynamic Minervois Liviniere (Chateau Maris)"/>
        <s v="0247544 12 Cahors Malbec (Lionel Osmin &amp; Cie)"/>
        <s v="0441238 14 Cuvee Particuliere Aoc Cahors (Chateau Lamartine)"/>
        <s v="0973271 13 Chateau Lamartine Cahors (Chateau Lamartine)"/>
        <s v="0200030 16 Cotes Du Rhone Villages (Domaine Autrand)"/>
        <s v="0224592 (V) Cdrv Chateau Grand Retour P. Dieu (Aubert)"/>
        <s v="0224915 16 Visan Cotes Rhone Villages (Dom. Andre Aubert)"/>
        <s v="0380675 16 Cotes Du Rhone (Aubert)"/>
        <s v="0073551 #15 Chnf Vieilles Vignes (Chante Cigale)"/>
        <s v="0194993 15 Chanteauneuf Du Pape Tradition (Chante Cigale)"/>
        <s v="0688465 15 Lalande De Chateau Tifayne Blanc (Passion Des V"/>
        <s v="0202754 #09 Leoville Poyferre St. Julien (Diva S.A.S.)"/>
        <s v="0297945 09 Larose Trintaudon Haut Medoc (Larose)"/>
        <s v="0921221 #10 Chateau La Dominique St. Emilion (Joanne Bordeaux)"/>
        <s v="0582866 #15 Volnay 1er Cru Les Fremiets (Domaine Charles)"/>
        <s v="0635680 #15 Crozes Hermitage Nouvelere (P &amp; V Jaboulet"/>
        <s v="0497636 #14 Chateau De France Pessac Leognan (Sarl Cpeso)"/>
        <s v="0374181 14 Chablis 1er Cru Montmains V.V. (Pascal Bo"/>
        <s v="0378166 #13 Chablis Grand Cru Blanchot (Pascal Bouchard)"/>
        <s v="0406314 #11 Chablis Grand Cru Les Clos (Pascal Bouchard)"/>
        <s v="0478362 #15 Chablis 1er Fourchaume V.V. (Pascal Bouchard)"/>
        <s v="0540492 #12 Chablis Grand Cru Vaudesir (Pascal Bouchard)"/>
        <s v="0435677 #15 Chassgne Montrachet Villages (Bachelet Monnot)"/>
        <s v="0435685 #15 Puligny Montrachet Villages (Bachelet Monnot)"/>
        <s v="0523274 #15 Pouilly Fuisse Vers Chanes V.V. (Dom Rijckaert"/>
        <s v="0534032 #14 Pouilly Fuisse Les Croux V.V. (Rijckaert)"/>
        <s v="0374553 17 P.Fuisse Petites Bruyeres (Terroirs Trad"/>
        <s v="0556472 15 Macon-Charnay (Manciat-Poncet)"/>
        <s v="0499988 14 Sancerre Ammonites (Roblin)"/>
        <s v="0527200 16 Sancerre Enclos De Maimbray (Roblin)"/>
        <s v="0556548 16 Sancerre Origine (Roblin Matthias Et Emile)"/>
        <s v="0571695 #08 Chateau Tour De Pez Saint-Estephe (Gilbert Et Morea"/>
        <s v="0497073 95 St Emilion Grand Cru Chateau Clos De Sarpe"/>
        <s v="0497081 96 Clos De Sarpe St. Emilion Gr. Cru (Gilbert &amp; Mo"/>
        <s v="0526905 14 Godeau Du Carpe St. Emilion Grand Cru (Gilbert"/>
        <s v="0550400 00 Charles De Sarpe St. Emilion Grand Cru (Gilbert"/>
        <s v="0571679 #04 Chateau Le Caillou Pomerol (Gilbert Et Moreau)"/>
        <s v="0582114 #08 Chateau Moulin Haut-Laroque Fronsac (Gilbert Et Mor"/>
        <s v="0633867 14 La Grace Dieu St. Emilion Grand Cru (Gilbert E"/>
        <s v="0647073 14 Badine De La Patache Pomerol (Vintex"/>
        <s v="0436113 #15 Maranges 1er Cru La Fussiere (Bachelet Monnot)"/>
        <s v="0494146 14 Maury Sec S &amp; N (Domaine Cabirau)"/>
        <s v="0364786 15 Cahors Renaissance (Chateau De Gaudou"/>
        <s v="0560938 16 Cahors Tradition (Chateau Gaudou)"/>
        <s v="0067678 15 Chnf Du Pape Domaine Cristia (Grangeon &amp; Fils)"/>
        <s v="0071381 #15 Chnf Du Pape V.V. Cristia (Grangeon &amp; Fils)"/>
        <s v="0562553 #15 Crista Chateauneuf-Du-Pape Renaissance(Grangeo"/>
        <s v="0524942 14 Chablis 1er Cru Vaucopins (Begue-Mathiot"/>
        <s v="0524959 14 Chablis 1er Cru Vaillons (Domaine Begue-Matihot"/>
        <s v="0368159 16 Lamartine Castillon Cote Bord. (Earl Gaurrau"/>
        <s v="0484139 17 Sauvignon Blanc Vdp Cotes Gascogne (Chateau Tariquet)"/>
        <s v="0426247 15 Les Tourelles Bordeaux (J Darriet)"/>
        <s v="0644443 16 Cabernet Sauvignon Organic Villa Noria (Chavin)"/>
        <s v="0645457 16 A Rena D'Oru Di Casanova Corsica (D'Aghione"/>
        <s v="0479725 15 Rasteau Dom Saint Aliment (La Compagnie Rhodani"/>
        <s v="0562587 16 Domaine D'Albas Rouge (St. Jacques D'Albas"/>
        <s v="0447565 15 Chateau Sainte Marie Entre Deux Mers (Sainte Marie)"/>
        <s v="0106773 16 Pouilly Fume Mme. De T (Chateau De Tracy)"/>
        <s v="0541458 09 Muscadet Sevre Et Main (Chateau Thebaud"/>
        <s v="0534339 16 Fleurie (Vaucher Pere &amp; Fils)"/>
        <s v="0448829 10 Chateau Tour De Sarrail Bordeaux (Bvs)"/>
        <s v="0526848 14 Alios Cotes De Bordeaux (Les Hautes De Sainte"/>
        <s v="0534362 14 De Cranne 6eme Generation Ct. Bordeaux Organic"/>
        <s v="0469783 11 Chateau Griviere Aop Medoc"/>
        <s v="0550244 10 La Cardonne Aop Medoc (Domaines Cgr)"/>
        <s v="0648923 16 Les Hauts De La Gaffeliere St. Emilion (B. Rava"/>
        <s v="0478263 17 Bourgueil Dom. Les Pins Les Rochettes (Pitault)"/>
        <s v="0494161 13 Cotes Du Roussillon Villages (Forca Real)"/>
        <s v="0568444 16 Corbieres Cuvee Classique (Ollieux-Romanis)"/>
        <s v="0647925 16 Domaine Sous La Montagne Dsm (Chateaux &amp; Cie"/>
        <s v="0538504 15 Cotes Du Tran Cuvee Germain (Domaine D'En Segur"/>
        <s v="0494849 15 Fleur Du Palay Cdr (Domaine Clos Du Palay)"/>
        <s v="0494856 15 Vacqueyras Aop (Domaine De Vervine)"/>
        <s v="0526632 15 La Grange Vinsobres (Domaine Courtois)"/>
        <s v="0526640 17 La Source Cotes Du Rhone (Domaine Courtois)"/>
        <s v="0538496 15 Cotes Du Rhone Villages Sabrine (La Cerise"/>
        <s v="0571778 15 Syrah Xx270 Cuvee M Corisca (Vignerons D I'Ile"/>
        <s v="0557819 13 Pinot Gris Steinklotz (Arthur Metz)"/>
        <s v="0556555 17 Vouvray Le Droissy (Marcel Martin)"/>
        <s v="0635854 17 Sauvignon Blanc Ohh Poitou (Les Grands Chais"/>
        <s v="0438796 18 Viognier La Baume Elisabeth (Les Grands Chais)"/>
        <s v="0521997 18 Sauvignon (Domaine De La Baume)"/>
        <s v="0539965 15 Elite D'Or Chardonnay (Domaine De La Baume)"/>
        <s v="0485839 15 Marcel Cabelier Cotes Du Jura Vv (Grands Chais)"/>
        <s v="0540237 #10 Chateau Chalon Domaine De Savagny (Les Grands"/>
        <s v="0571810 #09 Chateau Bellegrave (Dulong Calvet)"/>
        <s v="0487413 14 Savigny Les Beaune (Domaine Maldant Pauvelot"/>
        <s v="0527960 16 Chorey Les Beaune (Domaine Maldant Pauvelot)"/>
        <s v="0648535 15 Aloxe Corton (Domaine Maldant)"/>
        <s v="0480970 14 Terroir La Baume St Paul Fitou (Les Grands Chai"/>
        <s v="0511204 16 Cotes Du Jura V.V. Marcel Cabelier (Les Grands"/>
        <s v="0477588 #09 Chapelle Lafaurie-Peyraguey Sauternes Hf (Silv"/>
        <s v="0557207 16 Le Fleuron Muscadet Sevre Et Main Sur Lie (Gira"/>
        <s v="0635813 17 Vouvray Demi-Sec Vigne Des Sablons (Foucher Leb"/>
        <s v="0540179 #17chateauneuf Du Pape Blanc (Dom St Prefert)"/>
        <s v="0473280 #14 Chateau Faugeres St.Emilion Grand Cru (Vign Silvio"/>
        <s v="0293894 #13clos Vougeot Grand Cru(Dom.Jacques Prieur)"/>
        <s v="0468884 #14 Beaune 1er Cru Les Cent Vignes (Dom. Jessiaume"/>
        <s v="0487488 #15 Santenay 1er Cru Les Gravieres (Dom Jessiaume)"/>
        <s v="0535781 #14 Auxey Duresses 1er Cru Ecussaux (Dom Jessiaume"/>
        <s v="0536664 #16 Vosne Romanee Aux Reas (Anne Francoise Gros)"/>
        <s v="0629170 13 Santenay (Domaine Jessiaume)"/>
        <s v="0635599 #14 Savigny Les Beaunes 1er Clos Guettes (Af Gros)"/>
        <s v="0571521 #14 Cote Rotie (Denuziere)"/>
        <s v="0666834 #15 Cornas (J. Denuziere)"/>
        <s v="0538009 16 Cotes Du Rhone Plan De Dieu (Remy Ferbras)"/>
        <s v="0065805 #16 Chateauneuf Reserve Auguste Favier (Prefe"/>
        <s v="0416354 #16chnf Colombis Isabel Ferrando (Dom St Prefert)"/>
        <s v="0499632 #16chnf Du Pape Charles Giraud (Dom Saint Prefert"/>
        <s v="0539973 16 Chateauneuf Du Pape (Domaine St. Prefert"/>
        <s v="0570424 15 Encos Des Anges Rouge Aop Corse Calvi (Enclos D"/>
        <s v="0243857 13 Marsannay Clos Du Roy (Charles Audoin)"/>
        <s v="0487405 #14 Les Longeroies Aoc Marsannay (Charles Audoin)"/>
        <s v="0539841 14 Fixin (Maison Andre Goichot)"/>
        <s v="0559732 #15 Pernand Vergelesses (Goichot Et Fils)"/>
        <s v="0446815 #16 Chnf Les Hauts Lieux (De La Vieille Julienne)"/>
        <s v="0453159 #12 Chablis Grand Cru Les Preuses (Jean Dauvissat)"/>
        <s v="0457002 #11 Chablis 1er Cru Vaillons V.V. (Dauvissat)"/>
        <s v="0485383 14 Chablis 1er Cru Montmains (Vignoble Jean Dauv)"/>
        <s v="0499665 #14 Chablis 1er Cru Sechets (Jean Dauvissat)"/>
        <s v="0560078 #14 Chablis 1er Cru Sechets (Dauvissat)"/>
        <s v="0637819 #16billaud-Simon Chablis1er Cru Tete D'Or(Dom.Bill"/>
        <s v="0714899 #15 Meursault Les Tillets (Dom. Patrick Javillier)"/>
        <s v="0644666 16 Les Complices (Chateau Puech-Haut)"/>
        <s v="0666859 #14 Malartic Lagraviere Blanc Pessac-Leognan (Bord"/>
        <s v="0495390 #15 Chassagne Montrachet (Lucien Muzard)"/>
        <s v="0495408 #15 C.M. 1er Cru Morgeot (Lucien Muzard)"/>
        <s v="0529248 #15 Puilly Fuisse La Verchere (Barraud Dainel Et M"/>
        <s v="0518282 #14 Sancerre Les Romains (Alphonse Mellot)"/>
        <s v="0518290 #14 Sancerre Blanc Les Herses (Alphonse Mellot)"/>
        <s v="0535757 #16 Sancerre Edmond (Alphonse Mellot)"/>
        <s v="0535864 #14 Xix Sur Vin Sancerre Rouge Les Herses (Alphons"/>
        <s v="0544973 #14 Xix Sancerre Blanc (Alphonse Mellot)"/>
        <s v="0559757 #16 Condreay Les Chaillets (Cuilleron)"/>
        <s v="0490276 #14ch Malartic Lagraviere P.Leognan Gcc (Bordina"/>
        <s v="0496570 12 Gazin-Roquencourt Pessac-Leognan (Bordina"/>
        <s v="0545079 #10 Chateau Calon Segur St. Estephe Gcc (L.D. Vins"/>
        <s v="0473314 #11 Echezeaux (Rene Bouvier)"/>
        <s v="0495366 #14 Corton G.C. Clos Du Roi (De La Pousse D'Or)"/>
        <s v="0495374 #10 Volnay 1er Clos De La Bousse D'Or (Pousse D'Or"/>
        <s v="0496620 14 Marsannay Les Longeroies (Bouvier)"/>
        <s v="0496802 #14 Gevrey Chambertin Les Jeunes Rois (Rene Bouvie"/>
        <s v="0497313 #14 Chambertin Clos De Beze (Domaine Pierre Damoy)"/>
        <s v="0535799 #14 Clos De La Roche Grand Cru (La Pousse D'Or)"/>
        <s v="0535880 #14 Pommard 1er Cru Les Jarollieres (Pousse D'Or)"/>
        <s v="0209601 14 Bourgogne Le Chapitre (Rene Bouvier)"/>
        <s v="0633149 #15 Mas Amiel Maury Sec Initial (Olivier Decvelle)"/>
        <s v="0490201 #14 St. Joseph L'Amarybelle (Caves Yves Cuilleron)"/>
        <s v="0699397 #16yves Cuilleron St-Joseph Cavanos(Eurl Yves Cuil"/>
        <s v="0525998 15 Chateauneuf Du Pape Les Safres (Clos Du Cailou)"/>
        <s v="0431346 #14 Malartic Lagraviere Blanc (Alias)"/>
        <s v="0527853 16 Joinin Bordeaux (Sarl R. Mestreguilhem"/>
        <s v="0635607 #14 Fieuzal Rouge Pessac-Leognan (Alias)"/>
        <s v="0201509 #09 Malescot St. Exupery Margaux (Alias)"/>
        <s v="0323212 #15 Chateau Dufort Vivens Margaux (Alias"/>
        <s v="0515999 #09 Chateau Lagrange Saint Julien (Alias)"/>
        <s v="0516658 #09 Branaire Ducru Saint Julien (Alias)"/>
        <s v="0609693 #00 Chateau Kirwan Margaux (Alias)"/>
        <s v="0646273 #15 Chasse Spleen Moulis En Medoc (Alias)"/>
        <s v="0647107 15 Confidences De Prieure-Lichine Margaux"/>
        <s v="0699983 #01chateau Haut Marbuzet St. Estephe (Alias)"/>
        <s v="0990069 #15 Chateau Cantemerle Alias"/>
        <s v="0102756 #99 Chateau Pipeau St. Emilion Gc 3l (Sarl Richard"/>
        <s v="0302018 &gt; Pipeau St. Emilion(Chateau Pipeau)"/>
        <s v="0522375 #01 Chateau Pipeau St. Emilion Gc 3l (Sarl Richard"/>
        <s v="0522383 #06 Chateau Pipeau St. Emilion Gc 3l (Sarl Richard"/>
        <s v="0522391 #08 Chateau Pipeau St. Emilion Gc 3l (Sarl Richard"/>
        <s v="0646935 #15 Fonbel St. Emilion Grand Cru (Alias)"/>
        <s v="0647115 #15 La Fleur De Bouard Lalande-De-Pomerol (Alias"/>
        <s v="0469106 #15 Chnf Feminessance Dom. Tour Saint Michel (Mvp)"/>
        <s v="0550285 14 Cailleteau Bergeron Prestige (Earl Dartier)"/>
        <s v="0630095 15 Clos Mansio (Earl Dartier)"/>
        <s v="0415984 15 Coteaux D'Aix Provence (Chateau Paradis)"/>
        <s v="0562579 #15 Coteaux D'Aix Terre Des Agnes (Chateau Paradis)"/>
        <s v="0644435 15 Essenciel Red (Chateau Paradis)"/>
        <s v="0645374 16 Seigneur De Grezette Malbec (Adp Sa)"/>
        <s v="0632984 16 Bordeaux Pierre Lurton (Gericot)"/>
        <s v="0634055 14 L'Eclat De Tour De Pez (Gericot)"/>
        <s v="0526921 08 Bellegrave De Poujeau Haut-Medoc (Borderac Crus"/>
        <s v="0648295 10 Les Ormes St. Julien (Les Ormes)"/>
        <s v="0507749 #15 Mersault Madame Veuve Point (1752 Signature Wi"/>
        <s v="0644518 18 Classic White Igp Pays D'Herault (Moulin Gassac"/>
        <s v="0556449 15 St. Amour Le Meilleur Des 2 Mondes (1752 Signat"/>
        <s v="0634154 06 Calon St. Georges St. Emilion (Jm Boidron"/>
        <s v="0561191 13 Reserve Des Tuilleries Cotes De Rousillon (1752"/>
        <s v="0644476 17 Cabernet Sauvignon Igp Pays D'Oc (Moulin Gassac"/>
        <s v="0537951 15 Vacqueyras (Domaine De L'Oiselet)"/>
        <s v="0561340 15 Cairanne Les Hauts De Ventabren (1752 Signature"/>
        <s v="0265694 #11 Gewürztraminer Goldert Gc(Domaine Zind Humbrec"/>
        <s v="0964585 #16chnf Du Pape Boisrenard Rg Beaurenard(Paul"/>
        <s v="0561555 16 Gewürztraminer Les Natures Aoc Jean B. Adam"/>
        <s v="0579847 #14 Chambertin Grand Cru (Trapet)"/>
        <s v="0648725 #15 Larmanela Red (Bergerie Du Capucin)"/>
        <s v="0297267 14 Les Hauts De Palette 1er Ct Bordeaux"/>
        <s v="0194894 16 Mas Las Cabes Rouge (Domaine Gardies)"/>
        <s v="0644450 #16 Clos Des Vignes (Maison Gardies)"/>
        <s v="0635318 #15 Mercury 1er Cru Les Crets (Suremain"/>
        <s v="0648048 #16 Ladoix 1er Cru En Naget Blanc (Maratray"/>
        <s v="0649855 17 Petit Chablis (Jean Bouchard Sarl Mab)"/>
        <s v="0633859 14 Lions De Suduiraut (Sas Salin"/>
        <s v="0308452 15 Cuvee Prestige(Ch.Langoiran)"/>
        <s v="0666628 15 Tanesse Cadillac Cotes De Bordeaux (Les Chais D"/>
        <s v="0666602 16 La Picherie Montagne St. Emilion (Maison Le Sta"/>
        <m/>
        <s v="0657270 #15 Chambolle Musigny Les Amoureuses (Lucien Le Mo" u="1"/>
        <s v="0470948 15 Vouvray Demi-Sec Domaine De La Gaverie" u="1"/>
        <s v="0596098 #14 Chnf Du Pape Beaucastel V.V. Wh (Perrin &amp; Fils" u="1"/>
        <s v="0493106 #14 Bourgogne Blanc (Compte Georges De Vogue)" u="1"/>
        <s v="0499624 14 Mercurey (Chamirey)" u="1"/>
        <s v="0141226 15 Gewürztraminer Anne De Laweiss Vv (Scvb)" u="1"/>
        <s v="0418889 13 Chateau Saint Genes Bordeaux Blanc (Rene Vedrenne)" u="1"/>
        <s v="0017400 15 Gigondas Romane Machotte (Pierre Amadieu)" u="1"/>
        <s v="0495622 #14 Domaine De Chevalier P.Leognan (Ulysse Cazabon" u="1"/>
        <s v="0010538 15 Chateau Peyrabon Ht Medoc (Veyret Latour)" u="1"/>
        <s v="0557660 14 Le Puy Emilien Cotes De Bordeaux (Amoreau" u="1"/>
        <s v="0087304 05 Chateau Verdignan Ht. Medoc (Dulong)" u="1"/>
        <s v="0508424 #15 Chablis Grand Cru Les Clos (Louis Jadot)" u="1"/>
        <s v="0478420 #13 Chablis Grand Cru Les Preuses (Chanson P &amp; F)" u="1"/>
        <s v="0486092 07 Chateau De Cerons (Sas Xavier Et Caroline Perro" u="1"/>
        <s v="0286393 15 Clos Des Mures Cdl (Paul Mas)" u="1"/>
        <s v="0388348 12 Chateau Tour Bayard Montagne St-Emilion (Samazeuilh)" u="1"/>
        <s v="0529396 #15 Montrachet Grand Cru (Maison Louis Jadot)" u="1"/>
        <s v="0063537 14 Hyot Castillon Ct Bordeaux (Alain Aubert)" u="1"/>
        <s v="0529396 #16 Montrachet Grand Cru (Maison Louis Jadot)" u="1"/>
        <s v="0657296 #15 Nuits St. Georges Vaucrains (Lucien Le Moine)" u="1"/>
        <s v="0480871 #13 Chateau D'Ampuis Cote Rotie Aoc Mg (E. Guigal)" u="1"/>
        <s v="0498451 14 Confidences Aop Ct. Du Rhone (Fontaine Du Clos" u="1"/>
        <s v="0062554 #12 Chateauneuf Du Pape V.V. (Dom. Charbonniere)" u="1"/>
        <s v="0521005 #15 Vosne Romanee Aux Genaivrieres(Domaine Leroy)" u="1"/>
        <s v="0581520 #10 Clos Fourtet St. Emilion (Nath Johnston)" u="1"/>
        <s v="0968693 13 Gigondas Dom Grand Romane Cuvee Prestige" u="1"/>
        <s v="0241463 #09 De Malle Sauternes (Chateau De Malle)" u="1"/>
        <s v="0529446 #15 Chambertin Grand Cru (Maison Louis Jadot)" u="1"/>
        <s v="0581512 #06 Chateau Rauzan Segla Margaux (Nath Johnston)" u="1"/>
        <s v="0609594 #15 Volnay 1er Les Brouillards (Montille)" u="1"/>
        <s v="0484535 #09 Ermitage Le Pavillon 3l (M. Chapoutier)" u="1"/>
        <s v="0526632 14 La Grange Vinsobres (Domaine Courtois)" u="1"/>
        <s v="0298851 #11margaux(Alias)" u="1"/>
        <s v="0042366 #15 Chablis Grand Cru Les Clos (Christian Moreau)" u="1"/>
        <s v="0431437 #14 Smith Haut Lafitte (Maison Sichel)" u="1"/>
        <s v="0609560 #15 Bourgogne Blanc (Montille)" u="1"/>
        <s v="0495648 #14 Suduiraut Sauternes (Ulysse Cazabonne)" u="1"/>
        <s v="0452490 #15 Corton Charlemagne Grand Cru (Dom De Montille)" u="1"/>
        <s v="0525931 10 Vieux Chevrol Lalande De Pomerol (Champseix Sa)" u="1"/>
        <s v="0488395 15 Chateau De Lionne Graves A.O.C. (Gfa Du Lionne)" u="1"/>
        <s v="0431502 #14 Pavillon Rouge Margaux (Nath. Johnston &amp; Fils)" u="1"/>
        <s v="0487553 15 Chateau Terre Blanque Aoc Bordeaux (Vignobles F" u="1"/>
        <s v="0168708 14 Cotes Du Rhone Samorens (Ferraton Pere &amp; Fils)" u="1"/>
        <s v="0684647 #16 Santenay Rouge (Bouchard Pere &amp; Fils)" u="1"/>
        <s v="0469700 15 Boeckel Alsace Gewürztraminer (Vins Fins D Alsa" u="1"/>
        <s v="0527200 15 Sancerre Enclos De Maimbray (Roblin)" u="1"/>
        <s v="0496299 #14 Lagrange Saint Julien (Joanne Bordeaux)" u="1"/>
        <s v="0571000 #16 Arbois Poulsard (Dom Du Pelican)" u="1"/>
        <s v="0084376 #16bonnes Mares Grand Cru (Maison Louis Jadot)" u="1"/>
        <s v="0320499 15 Cotes Catalanes Bastide Miraflors (Dom Lefage)" u="1"/>
        <s v="0433151 #14 Guiraud Sauternes Hf (Maison Sichel)" u="1"/>
        <s v="0082255 16 Sancerre Blanc (Raimbault)" u="1"/>
        <s v="0342725 15 Fleurie Domaine Des Houdieres (Vine D'Autref)" u="1"/>
        <s v="0476952 #12 Meursault Genevrieres 1er Cru (Louis Latour)" u="1"/>
        <s v="0389650 #13 Rieussec Sauterenes (Compagnie Medocaine)" u="1"/>
        <s v="0582726 #14 Riesling Praelatenberg Grand Cru (Fernand Enge" u="1"/>
        <s v="0303438 #11l'Evangile(Veyret Latour)" u="1"/>
        <s v="0305987 #15 Hermitage La Chapelle (Paul Jaboulet Aine)" u="1"/>
        <s v="0087320 #03 Chateau Valandraud St Emillion (Nath. Johnst" u="1"/>
        <s v="0973834 #15 Le Corton Grand Cru (Bouchard Pere &amp; Fils)" u="1"/>
        <s v="0280420 #15 Cote Rotie Les Becasses (Chapoutier)" u="1"/>
        <s v="0354217 13 Gigondas Le Pas De L'Aigle" u="1"/>
        <s v="0580472 #15 Chateau La Cabanne Rg Pomerol (Ugc)" u="1"/>
        <s v="0580472 #16 Chateau La Cabanne Rg Pomerol (Ugc)" u="1"/>
        <s v="0430777 #14 Margaux (Twins)" u="1"/>
        <s v="0090472 J.P. Chenet Cabernet Syrah Pays D'Oc" u="1"/>
        <s v="0462499 14 Pierre Henri Morel Cotes Du Rhone Viii Laudun" u="1"/>
        <s v="0495549 #14 Saint Pierre Saint Julien (Ulysse Cazabonne)" u="1"/>
        <s v="0496000 #14 Haut Peyraguey Sauternes (Joanne Bordeaux)" u="1"/>
        <s v="0260240 15 Pinot Gris Grand Cru Hatschbourg (J. Catti" u="1"/>
        <s v="0470963 18 Domaine Gouron Chinon" u="1"/>
        <s v="0348250 (V) Chateau De Panigon Medoc (Sovex Woltner)" u="1"/>
        <s v="0952804 15 Terrior Minervois (G. Bertrand)" u="1"/>
        <s v="0630046 15 L'Escadre Blaye Cotes De Bordeaux (Carreau Sele" u="1"/>
        <s v="0263285 #10 Vieux Chateau Certan Pomerol (Nath. Johnston" u="1"/>
        <s v="0454298 #13 Malartic Lagraviere Blanc P.Leognan (Joanne Borde" u="1"/>
        <s v="0512517 15 Occitania Limoux (Domaine Rives-Blanques" u="1"/>
        <s v="0351114 #12 Branaire Ducre Saint-Julien(Nath.Johnston &amp; Fi" u="1"/>
        <s v="0349522 #12 Doisy-Daene Barsac (Duclot)" u="1"/>
        <s v="0413211 16 Vignon Ventoux (Xavier Vins)" u="1"/>
        <s v="0404699 #15 Pommard 1er Grands Epenots (Louis Jadot)" u="1"/>
        <s v="0444109 10 Chateau Carillon Fronsac (Ginestet)" u="1"/>
        <s v="0387266 #15 Hermitage Rouge 3l (Domaine J.L. Chave)" u="1"/>
        <s v="0390047 #13 Fleur Cardinale St-Emilion (Veyret Latour" u="1"/>
        <s v="0433201 #14 Lafite Rothschild Pauillac (Duclot)" u="1"/>
        <s v="0224642 16 Pinot Blanc Joseph Cattin (Cattin Freres)" u="1"/>
        <s v="0154559 #15 Gevr Chamb 1er Clos St Jacques Mg (A.Rousseau)" u="1"/>
        <s v="0065805 #15 Chnf Rsv Auguste Favier (Saint Prefert)" u="1"/>
        <s v="0349308 15 Chateau Pey La Tour Rsv Bordeaux Sup (Dourthe F" u="1"/>
        <s v="0405720 14 Chablis 1er Cru Montee Tonnerre (Jean Collet)" u="1"/>
        <s v="0193052 #09 Monbousquet Blanc St. Emilion (Joanne)" u="1"/>
        <s v="0495077 #14 Beychevelle St. Julien (Ulysse Cazabonne)" u="1"/>
        <s v="0495986 #14 Cantemerle Haut Medoc (Joanne Bordeaux)" u="1"/>
        <s v="0437178 13 Vacqueyras Ballade Des Angles (Earl Angles V&amp;X)" u="1"/>
        <s v="0298778 #11lafleur(Est.J-P Moueix)" u="1"/>
        <s v="0309153 13 Halos Jupiter Costieres Nimes Red (M. Gassier)" u="1"/>
        <s v="0977058 #15 Savigny Les Beaune 1er Vergelesses (Louis Jado" u="1"/>
        <s v="0084343 14 Beaune 1er Les Greves (Jadot)" u="1"/>
        <s v="0437079 15 Cotes Du Rhone 100% (Xavier)" u="1"/>
        <s v="0432229 #14 Lafite Rothschild Pauillac (Nath. Johnston &amp; F" u="1"/>
        <s v="0432476 #14 La Mondotte Saint Emilion (Nath. Johnston &amp; Fi" u="1"/>
        <s v="0485052 #13 Gevrey Chambertin (Marchand Tawse)" u="1"/>
        <s v="0485052 #14 Gevrey Chambertin (Marchand Tawse)" u="1"/>
        <s v="0635680 #13 Crozes Hermitage Nouvelere (P &amp; V Jaboulet" u="1"/>
        <s v="0556555 16 Vouvray Le Droissy (Marcel Martin)" u="1"/>
        <s v="0065995 15 Sancerre Rouge (Domaine Bonnard)" u="1"/>
        <s v="0205468 14 Vouvray Bel Air White (Vincent Raimbault)" u="1"/>
        <s v="0485706 #15 Bonnes Mares (Lucien Le Moine)" u="1"/>
        <s v="0495853 #14 De Fieuzal Rg Pessac Leognan (Veyret Latour)" u="1"/>
        <s v="0043257 #14 Beaune Greves Vigne L'Enfant Jesus 1er (Bpf)" u="1"/>
        <s v="0445353 14 Beaujolais Villages (Goichot Et Fils)" u="1"/>
        <s v="0489468 15 Vouvray Sec La Petit Clos (Bernard Fouquet)" u="1"/>
        <s v="0478529 #15 Saint Romain Blanc (Domaine De Bellene)" u="1"/>
        <s v="0424895 14 Pinot Noir Bourgogne (Maison Champy)" u="1"/>
        <s v="0293035 Antonin Rodet Syrah" u="1"/>
        <s v="0039230 #12 Lou Coucardie Red (Michel Gassier)" u="1"/>
        <s v="0494641 15 Cotes Du Rhone Les Forots (Vins J.L. Colomo)" u="1"/>
        <s v="0392977 14 Syrah Igp Pays D'Oc (Domaine Gayda)" u="1"/>
        <s v="0414607 11 Champs Martin Mercurey 1er Chateau Chamirey (Devilla" u="1"/>
        <s v="0480863 14 Domaine Guisset Cotes Du Roussillon (Select Vin" u="1"/>
        <s v="0499178 14 Laurus St. Joseph (Gabriel Meffre)" u="1"/>
        <s v="0349696 #12 Pape Clement Pessac-Leognan/Graves(Nath.Johnst" u="1"/>
        <s v="0629691 #16 Chambolle Musigny 1er Cru Fuees (Jadot)" u="1"/>
        <s v="0406249 #14 Lou Coucardie Blanc (Gassier)" u="1"/>
        <s v="0404756 #15 Chambolle Musigny 1er Baudes (Louis Jadot)" u="1"/>
        <s v="0734517 15 Riesling Alsace (Trimbach)" u="1"/>
        <s v="0495564 #14 Kirwan Margaux (Ulysse Cazabonne)" u="1"/>
        <s v="0406330 #11 Echezeaux Gr Cru Dom Des Perdrix (Devillard)" u="1"/>
        <s v="0433219 #14 Margaux (Duclot)" u="1"/>
        <s v="0360693 #15 Grillet (Scea Vign Chateau Grillet)" u="1"/>
        <s v="0488858 14 Saint Veran Deux Roches Rives De Longsault (Col" u="1"/>
        <s v="0021253 15 Pinot Gris Princes Abbes Alsace (Schlumberger)" u="1"/>
        <s v="0948182 17 Muscadet La Griffe Bernard Chereau (Chereau-Ca" u="1"/>
        <s v="0496018 #14 Du Tertre Margaux (Joanne Bordeaux)" u="1"/>
        <s v="0577353 #15 Saint Hoseph Clos Florentin (Dom. Chave)#" u="1"/>
        <s v="0577353 #16 Saint Hoseph Clos Florentin (Dom. Chave)#" u="1"/>
        <s v="0436329 #12 Grand Cru Preuses (Louis Jadot)" u="1"/>
        <s v="0561290 15 Cotes Du Rhone Villages (Louis Bernard" u="1"/>
        <s v="0673335 #12 Savennieres Clos Du Papillon (Dom Des Baumard)" u="1"/>
        <s v="0322123 #16ch Coufran Rg Haut Medoc (Ugc)" u="1"/>
        <s v="0541458 12 Muscadet Sevre Et Main (Chateau Thebaud" u="1"/>
        <s v="0496661 14 Bellvue Figeac St. Emilion Gr. Cru (Ulysse Caza" u="1"/>
        <s v="0979955 (V) Christian Moueix Saint Emilion (J.P. Moueix)" u="1"/>
        <s v="0485656 (V) Bila Haut Blanc Cotes Du Roussilllon (M.Chapo" u="1"/>
        <s v="0196956 16 Pinot Gris (Joseph Cattin)" u="1"/>
        <s v="0596478 #03 Chateau De Valandraud (Nath. Johnston)" u="1"/>
        <s v="0224915 15 Visan Cotes Rhone Villages (Dom. Andre Aubert)" u="1"/>
        <s v="0434134 #14 Le Pin Pomerol (Duclot)" u="1"/>
        <s v="0453035 #13 Coufran Haut Medoc (Alternative Vintage)" u="1"/>
        <s v="0540195 #14 Clos D'Ora (Gerard Bertrand)" u="1"/>
        <s v="0413013 #15 Pommard Villages (Bouchard Pere &amp; Fils)" u="1"/>
        <s v="0285866 #15 Meursault (Marchand Tawse)" u="1"/>
        <s v="0349639 #12 Pavillon Blanc Margaux(Veyret Latour)" u="1"/>
        <s v="0424911 14 Deux Loups Cotx Bourguignons Blanc (Bouchard P&amp;F)" u="1"/>
        <s v="0359109 #15 St Joseph Rouge Offerus (Jl Chave Selectio" u="1"/>
        <s v="0275305 #16 Chateau La Tour Blanche Sauternes (Ugc)" u="1"/>
        <s v="0488874 15 Domaine Saint Germain Macon Aze Aoc (Vins Et Pr" u="1"/>
        <s v="0370247 (V) Terroir Saint Chinian (Gerard Bertrand)" u="1"/>
        <s v="0428987 #14 Clos Ht Peyraguey Sauternes Hf (Nath. Johnston" u="1"/>
        <s v="0140525 16 Sancerre Blanc (Domaine Bonnard)" u="1"/>
        <s v="0507335 #14 Leoville Barton St. Julien (Nath Johnston &amp; Fi" u="1"/>
        <s v="0200048 14muscadet S&amp;M Sur Lie (Domaine Du Vieux Chai" u="1"/>
        <s v="0496364 #14 Maucaillou Moulis En Medoc (Joanne Bordeaux)" u="1"/>
        <s v="0487165 15 Julienas Roche Bleue (Laurent Perrachon)" u="1"/>
        <s v="0348755 14 Chateau Des Demoiselles Castillon Cdbordx (Ducourt)" u="1"/>
        <s v="0403683 15 Terroir Fitou (Gerard Bertrand)" u="1"/>
        <s v="0452540 16 Touraine Blanc (Dom De La Chaise)" u="1"/>
        <s v="0343509 (V) Carignan Tessellae Vv Cote Catalanes (Lafage)" u="1"/>
        <s v="0262279 #10 Cos D'Estournel St. Estephe (Nath. Johnston" u="1"/>
        <s v="0452474 #14 Vosne Romanee 1er Malconsorts Christiane (Dm)" u="1"/>
        <s v="0446203 #13 Meursault Blanc (Maison Louis Latour)" u="1"/>
        <s v="0579714 #03 Chateau Calon Segur St. Estephe Gcc (Ulysse Cazabon" u="1"/>
        <s v="0494674 15 Les Cassagnes De La Nerthe Cdr Villa (Renjarde)" u="1"/>
        <s v="0444869 #14 Saint Georges 1er Cru Les Vaucrains (Jadot)" u="1"/>
        <s v="0675702 #15 Clos De La Roche (Domaine Armand Rousseau)" u="1"/>
        <s v="0485839 14 Marcel Cabelier Cotes Du Jura Vv (Grands Chais)" u="1"/>
        <s v="0404731 #15 Nts 1er Cru Les Vaucrains (Louis Jadot)" u="1"/>
        <s v="0404731 #16 Nts 1er Cru Les Vaucrains (Louis Jadot)" u="1"/>
        <s v="0513416 15 Savoie Blanc (Phillippe Viallet)" u="1"/>
        <s v="0539916 16 Cotes Du Rhone Villages Plan De Dieu (Terranea" u="1"/>
        <s v="0499533 #15 Chamb Musigny 1er Amoureuse (Joseph Drouhin)" u="1"/>
        <s v="0070888 #12 Chateauneuf Du Pape Tradition (Clos St. Jean)" u="1"/>
        <s v="0494831 14 Altitude 420 Vinsobres (Earl Domaine Jaume)" u="1"/>
        <s v="0352534 #10 Brune Et Blonde De Guigal Cote Rotie (E.Guigal" u="1"/>
        <s v="0436758 #15 Beaune 1er Cru Clos Des Ursules (Louis Jadot)" u="1"/>
        <s v="0486753 15 Chateau Mayne Guyon Blaye (Sarl Corlianges)" u="1"/>
        <s v="0062828 #15 Chnf Les Gallimardes (Domaine Giraud" u="1"/>
        <s v="0121319 #10 Beaune 1er Cru Boucherottes (Louis Jadot)" u="1"/>
        <s v="0348748 12 Chateau Haut Vignoble Seguin St.-Estephe(B-M Sarl)" u="1"/>
        <s v="0412817 #04 Le Petit Mouton (Rothchild)" u="1"/>
        <s v="0977587 #15 Chablis 1er Cru Montmains Dry (William Fevre)" u="1"/>
        <s v="0493403 14 Chateauneuf Du Pape (Domaine Comte De Lauze)" u="1"/>
        <s v="0626846 #16meursault 1er Cru Les Poruzots (Boillot" u="1"/>
        <s v="0103853 #15 Vosne Romanee Village (Domaine D'Eugenie)" u="1"/>
        <s v="0495671 #14 Rauzan Segla Margaux (Ulysse Cazabonne)" u="1"/>
        <s v="0535971 #15 Bonnes Mares Grand Cru Mg (Maison Louis Jadot)" u="1"/>
        <s v="0470450 Yvon Mau Sauvigon Blanc Cotes De Gascogne Aoc" u="1"/>
        <s v="0372805 Joseph Faiveley Bourgogne Chardonnay" u="1"/>
        <s v="0437491 10 Cdrv Roaix Les Crottes (Santa Duc)" u="1"/>
        <s v="0495457 #14 Leoville Barton Saint Julien (Ulysse Cazabonne" u="1"/>
        <s v="0579557 #95 Chateau Leoville-Las Cases St Julien Gcc (Ulysse Ca" u="1"/>
        <s v="0404863 #15 Puligny Montrachet 1er Folatieres (Louis Jadot" u="1"/>
        <s v="0549519 #15 Grands Echezeaux Grand Cru (Le Moine)" u="1"/>
        <s v="0497867 #14 La Couspaude Saint Emilion (Vignobles Aubert)" u="1"/>
        <s v="0481606 13 Gigondas Les Vendengeuses (Le Plan Octave &amp; Jo" u="1"/>
        <s v="0549378 #15 Volnay 1er Carelle Sous La Chapelle (Le Moine)" u="1"/>
        <s v="0621664 French Rabbit Merlot Carton" u="1"/>
        <s v="0468744 14 Beaujolais Villages Aoc (Stephane Aviron" u="1"/>
        <s v="0154526 #15chambertin Clos De Beze Mg (Armand Rousseau)" u="1"/>
        <s v="0490060 #13 Chateauneuf Du Pape V.V. (Vignoble Alain Jaume" u="1"/>
        <s v="0258962 #10 Malartic Lagraviere P.Leognan (Barriere Freres" u="1"/>
        <s v="0227199 13 Pernand Vergelesses 1er Les Vergelesses (Chans" u="1"/>
        <s v="0717439 #15 Hermitage La Chapelle 3l (Paul Jaboulet Aine)" u="1"/>
        <s v="0249623 12 Pinot Gris Grand Cru Kessler (Schlumberger)" u="1"/>
        <s v="0431353 #14 D'Aiguile Cotes De Castillon (Joanne Bordeaux)" u="1"/>
        <s v="0527895 #69 Gereard Bertrand Legend Vintage (Sph Gerard Be" u="1"/>
        <s v="0438622 14 Cayrou (Catalans)" u="1"/>
        <s v="0520999 #15 Pommard Les Vignots (Domaine Leroy)" u="1"/>
        <s v="0478545 15 Maison Dieu Aoc Bourgogne Rouge (Dom. Bellene)" u="1"/>
        <s v="0514273 01 Chambolle-Musigny Villages (Roche De Bellene" u="1"/>
        <s v="0445197 13 Bourgogne Pinot Noir Rsv St Pierre (Bouchard)" u="1"/>
        <s v="0347567 #12 Lynch Bages Pauillac(Nath. Johnston &amp; F" u="1"/>
        <s v="0099770 #07 Chateau L'Eglise-Clinet Pomerol (C.V.B.G.)" u="1"/>
        <s v="0527960 15 Chorey Les Beaune (Domaine Maldant Pauvelot)" u="1"/>
        <s v="0431411 #14 Monbousquet Saint Emilion (Joanne Bordeaux)" u="1"/>
        <s v="0973719 #15 Les Royes Saint Joseph Rouge (Domaine Courbis)" u="1"/>
        <s v="0224626 16 Gewürztraminer Alsace (Joseph Cattin)" u="1"/>
        <s v="0508424 #16chablis Grand Cru Les Clos (Louis Jadot)" u="1"/>
        <s v="0099838 #07 Chateau Haut Brion Blanc (Autres Rivages)" u="1"/>
        <s v="0470443 12 Saint Joseph Marquis De Montferrat" u="1"/>
        <s v="0577635 #13 Mazy-Chambertin (Domaine Tawse)" u="1"/>
        <s v="0430652 13 Morgon Cuvee Le Chagny V.V. (Aucouer)" u="1"/>
        <s v="0469726 14 Allimant Laugner Riesling" u="1"/>
        <s v="0286484 (V) Chateau D'Angles Classique Rouge La Clap (Rivieres)" u="1"/>
        <s v="0959627 15 Chateauneuf Du Pape (Chateau Mont-Redon)" u="1"/>
        <s v="0499509 (V) Cotes Du Rhone Reserve White (Perrin &amp; Fils)" u="1"/>
        <s v="0295410 15 Nostre Pais Rd Costieres Nimes (Michel Gassier)" u="1"/>
        <s v="0968966 #11 Criots Batard Montrachet Gc (Louis Latour)" u="1"/>
        <s v="0495911 #14 Smith Haut Lafitte Rg P.Leognan (Veyret Latour" u="1"/>
        <s v="0389718 #13 Troplong Mondot St-Emilion (Duclot)" u="1"/>
        <s v="0254276 #10 Belle Vue Haut-Medoc (Duclot)" u="1"/>
        <s v="0538009 15 Cores Du Rhone Plan De Dieu (Remy Ferbras)" u="1"/>
        <s v="0495499 #14 Leoville Poyferre Saint Julien (Ulysse Cazabon" u="1"/>
        <s v="0487462 15 Mercurey Vv (Earl Nathalie Et Jean Claude)" u="1"/>
        <s v="0495960 #14 Durfort Vivens Margaux (Joanne Bordeaux)" u="1"/>
        <s v="0967844 11 Chateau Beau Site Saint Estephe (Borie Manoux)" u="1"/>
        <s v="0270702 #11 Les Falaises (Earl Domaine Gardies)" u="1"/>
        <s v="0521039 #15 Vosne Romanee 1er Les Beaux Monts (Dom. Leroy)" u="1"/>
        <s v="0389478 #13 Chateau Pichon Longueville Baron (Ulysse-Cazabonne)" u="1"/>
        <s v="0438283 #14 Lafite Rothschild Pauillac (Autres Rivages)" u="1"/>
        <s v="0443218 #05 Chateau Mouton Rothschild(Nath. Johnston &amp; Fil" u="1"/>
        <s v="0561944 #10 Chateau Beausejour Ov Aoc Puisseguin St Emilion (Fr" u="1"/>
        <s v="0066126 15 Riesling Heissenberg (Herve Jean-Marie Sohler)" u="1"/>
        <s v="0400333 13 Secret Famille Cotes Du Rhone Rg (Jaboulet" u="1"/>
        <s v="0286344 16 Cuvee Philippine Cdrv (Dom. Les Grands Bois)" u="1"/>
        <s v="0299982 15 K-Or Cahors Malbec (Troteligotte)" u="1"/>
        <s v="0349910 14 Chateau Fontaine De Genin (Maison Riviere Fils)" u="1"/>
        <s v="0429027 #14 Alter Ego Margaux (Maison Sichel)" u="1"/>
        <s v="0525386 15 Chablis 1er Cru Vaulignot (Louis Moreau)" u="1"/>
        <s v="0300871 #11l'Eglise-Clinet(Nath.Johnston&amp;Fils)" u="1"/>
        <s v="0256214 #10 Suduiraut Sauternes (Compagnie Medocaine)" u="1"/>
        <s v="0048330 #16 Puligny-Montrachet 1er Cl. Mouchere (Boil" u="1"/>
        <s v="0535963 #15 Musigny Grand Cru Mg (Maison Louis Jadot)" u="1"/>
        <s v="0535963 #16 Musigny Grand Cru Mg (Maison Louis Jadot)" u="1"/>
        <s v="0434464 14 Saint Antoine Bordeaux Sup (Vignobles Aubert" u="1"/>
        <s v="0408559 #14 Clos Haut Peyraguey Sauternes (Ugc)" u="1"/>
        <s v="0559229 #15 Chateau Pape Clement Red Pessac Leognan (Ulysse Cab" u="1"/>
        <s v="0745893 16 Ch.Fontaine Audon Sancerre(Langlois-Chat" u="1"/>
        <s v="0413245 15 Grand Terroir Les Aspres (Gerard Bertrand)" u="1"/>
        <s v="0558007 15 Domaine Ott Chateau Romassan Aoc Bandol Rouge (Cham" u="1"/>
        <s v="0340893 18 Chateau De Sancerre Blanc (Marnier Lapostolle)" u="1"/>
        <s v="0707372 #11 Hermitage Rouge (E. Guigal)" u="1"/>
        <s v="0146324 #15 Clos De La Roche (Lucien Le Moine)" u="1"/>
        <s v="0526004 #16 Lilian Ladouys St Estephe (Nath Johnston)" u="1"/>
        <s v="0485268 14 Domaine Auvigue Macon Solutre Le Moulin Du Pont" u="1"/>
        <s v="0736876 14 Chateau De Nages Jt Red Costieres Nimes (M. Gas" u="1"/>
        <s v="0529388 #15 Vosne Romanee 1er Beaux Monts (M. Louis Jadot)" u="1"/>
        <s v="0529388 #16 Vosne Romanee 1er Beaux Monts (M. Louis Jadot)" u="1"/>
        <s v="0483396 15 Le Conseiller (Nath. Johnston &amp; Fils)" u="1"/>
        <s v="0566844 15 Les Cornuds Vinsobres Red (Perrin &amp; Fils)" u="1"/>
        <s v="0364786 Cahors Chateau Gaudou Renaissance (Durou Et Fils)" u="1"/>
        <s v="0983395 16 Pinot Gris Reserve (Pierre Sparr)" u="1"/>
        <s v="0382879 (V) Montagny Buissonnier (Vignerons De Buxy)" u="1"/>
        <s v="0485672 16 Hauts Janeil Grenache-Vioginer (Sarl J&amp;F Lurton" u="1"/>
        <s v="0452268 13 Vacqueyras La Poete Fourmone (Famille Combe)" u="1"/>
        <s v="0495770 #14 Coufran Haut Medoc (Alternative Vintage)" u="1"/>
        <s v="0549451 #15 Corton Bressandes Grand Cru (Le Moine)" u="1"/>
        <s v="0390781 16 Chardonnay Novellum (Domaine Lafage)" u="1"/>
        <s v="0364893 #10corton Les Renardes (Michel Mallard &amp; Fils)" u="1"/>
        <s v="0470468 15bourgogne Chardonnay (Maison Chanzy)" u="1"/>
        <s v="0518902 99 Gevrey-Chambertin Villages (Maison Roche De Bel" u="1"/>
        <s v="0453597 #14 Pommard Chaniere (Lucien Le Moine)" u="1"/>
        <s v="0241091 99 Meursault Vieilles Vignes (Roche De Bellene)" u="1"/>
        <s v="0626861 #16 Meursault Village (Henri Boillot)" u="1"/>
        <s v="0626879 #16bourgogne Chardonnay (Maison H. Boillot)" u="1"/>
        <s v="0525295 09 Viognier Beauvignac V.P. D'Oc (Costieres D" u="1"/>
        <s v="0495556 #14 Lascombes Margaux (Ulysse Cazabonne)" u="1"/>
        <s v="0495119 #14 Branaire Ducru St. Julien (Ulysse Cazabonne)" u="1"/>
        <s v="0386656 #13 Chateau Cos D'Estournel Blanc Bordeaux (Nath. Johns" u="1"/>
        <s v="0299867 16 Chardonnay V.V. Bourgogne (Maison Roche De Bellene)" u="1"/>
        <s v="0490276 #12 Chateau Malartic Lagraviere P.Leognan Gcc (Bordina" u="1"/>
        <s v="0652057 #15 Nuits Saint Georges Les Cailles (Bouchard P&amp;F)" u="1"/>
        <s v="0387324 #15 Saint Joseph Rouge (Domaine J.L. Chave)" u="1"/>
        <s v="0295857 14 Haut-Bertinerie Cuvee Elegance(Bantegnies E" u="1"/>
        <s v="0997668 #15 Clos Saint Denis (Lucien Le Moine)" u="1"/>
        <s v="0271189 #14 Corton Charlemagne G.C. Dom Dublere (The Cote" u="1"/>
        <s v="0406694 #12 La Ciaude Minervois (Anne Gros Et J.P. Tollot)" u="1"/>
        <s v="0623074 #17 Clos Haut Peyraguey Sauternes/Barsac (Nath.Joh" u="1"/>
        <s v="0263228 #10 Chapelle D'Ausone St. Emilion (Nath. Johnston" u="1"/>
        <s v="0487447 07 Cotes De Nuits Vielles Vignes (Roche De Bellene" u="1"/>
        <s v="0265488 #15 Vosne Romanee Village Clos D'Eugenie (Dom D'Eu" u="1"/>
        <s v="0489450 14 Croze Hermitage Alleno &amp; Chapoutier Guer-Van" u="1"/>
        <s v="0436253 #12 Vaucluse Rouge Igp (Domaine Gourt De Mautens)" u="1"/>
        <s v="0388793 #13 Clos Du Marquis St-Julien (Nath. Johnston" u="1"/>
        <s v="0432468 #14 Canon La Gaffeliere St.Emilion (Nath. Johnston" u="1"/>
        <s v="0495473 #14 Haut Bailly Pessac Leognan (Ulysse Cazabonne)" u="1"/>
        <s v="0169789 07 Savigny Les Beaune 1er Les Lavieres (Bouchard P" u="1"/>
        <s v="0431528 #14 Calon Segur St.Estephe (Nath. Johnston &amp; Fils)" u="1"/>
        <s v="0663153 #16louisjadot Chambolle Musigny 1er Cru Amoureuses" u="1"/>
        <s v="0321026 #15 Chateau De France Blanc Pessac Leognan (Ugc)" u="1"/>
        <s v="0609636 #15 Corton Clos Du Rio Gr Cru (Montille)" u="1"/>
        <s v="0549311 #15 Chassagne Montrachet 1er La Romanee (Le Moine)" u="1"/>
        <s v="0549402 #15 Nuits St. Georges 1er Aux Boudots (Le Moine)" u="1"/>
        <s v="0307694 #13 Gewürztraminer Kessler Alsace Gc (Dom.Schlumberger" u="1"/>
        <s v="0493890 12 No 1 Corbieres (Scea Dom De La Cendrillon)" u="1"/>
        <s v="0374553 16 P.Fuisse Petites Bruyeres (Terroirs Trad" u="1"/>
        <s v="0468702 15 Chateau Du Chatelard Beaujolais Les Chalandiere" u="1"/>
        <s v="0099929 #07 Chateau Mission Haut Brion (Joanne Bordeaux)" u="1"/>
        <s v="0298976 #08malescot-St-Exupery Margaux (Duclot)" u="1"/>
        <s v="0496240 #14 La Lagune Haut Medoc (Joanne Bordeaux)" u="1"/>
        <s v="0995548 16 Mon Coeur Cdr Rouge (Jl Chave Selection)" u="1"/>
        <s v="0123471 Remy Pannier Sauvignon Blanc Vdf" u="1"/>
        <s v="0462192 #00 Chateau Giscours Margaux (Sv Grandschateaux)" u="1"/>
        <s v="0549337 #15 Mersault 1er Les Gouttes D'Or (Le Moine)" u="1"/>
        <s v="0609644 #15 Vosne Romanee 1er Aux Malconsorts (Montille)" u="1"/>
        <s v="0322123 #15 Chateau Coufran Rg Haut Medoc (Ugc)" u="1"/>
        <s v="0484246 #09 Chateau Caronne Sainte Gemme Ht Medoc (Mestrezat)" u="1"/>
        <s v="0549303 #15 Chassagne Montrachet1er Les Embrazees (Le Moin" u="1"/>
        <s v="0453290 11 Syrah Velours Noir Igp Cotes Catalanes" u="1"/>
        <s v="0171223 06 Caillou Les Martins Lussac St. Emilion (Bonnet" u="1"/>
        <s v="0469163 #15 Morey St Denis 1er Les Faconnieres (M.Tawse)" u="1"/>
        <s v="0453605 #13 Chnf Arioso Rg Rotem &amp; Mounir (Lucien Le Moine" u="1"/>
        <s v="0103820 #15 Grands Echezeaux Grand Cru (Domaine D'Eugenie)" u="1"/>
        <s v="0477216 #10 Corton Charlemagne Grand Cru 3l (Louis Latour)" u="1"/>
        <s v="0448464 15 Les Darons Aop (Languedoc)" u="1"/>
        <s v="0381020 16 Bila-Haut L'Esquerda Ct. Roussillon (Chapoutier" u="1"/>
        <s v="0470476 14 Montagny Villages (Maison Roche De Bellene)" u="1"/>
        <s v="0997809 #14 Cigalus Red (Sph Gerard Bertrand)" u="1"/>
        <s v="0489807 15 Chateau Grand Moueys Bordeaux (Maison Lestapis)" u="1"/>
        <s v="0562140 #14 Rotem And Mounir Cndp Arioso (Lm Sas)" u="1"/>
        <s v="0295147 12 Chnf Lucile Avril Domaine Durieu (Diva Sud)" u="1"/>
        <s v="0387274 #15 Hermitage Blanc (Domaine J.L. Chave)" u="1"/>
        <s v="0733501 16 Chablis 1er Cru Beauroy (Alain Geoffroy)" u="1"/>
        <s v="0641944 #15 Chablis Gr Cru Valmur (Dom. Christian Moreau)" u="1"/>
        <s v="0495879 #14 Les Ormes De Pez St. Estephe (Nath. Johnston &amp;" u="1"/>
        <s v="0441741 Le Clairon Des Anges Costiere De Nimes Aop" u="1"/>
        <s v="0495663 #14 Fourcas Hosten Listrac Medoc (Ulysse Cazabonne" u="1"/>
        <s v="0577635 #(V) Mazy-Chambertin (Domaine Tawse)" u="1"/>
        <s v="0490169 #00 Chateau Leoville Barton Aoc St. Julien (Les Vins Fi" u="1"/>
        <s v="0642512 12 Chateau Devise D'Ardilley Haut Madoc Cru B" u="1"/>
        <s v="0401943 #11puligny Montrachet Champ Gain 1ercru(Lefla" u="1"/>
        <s v="0468140 #11 Bonnes Mares Grand Cru (Marchand-Tawse)" u="1"/>
        <s v="0315366 #98 Chateau Petrus (Pomerol)" u="1"/>
        <s v="0247023 13 Riesling Reserve (Trimbach)" u="1"/>
        <s v="0402040 #15 Montrachet Grand Cru (Bouchard Pere &amp; Fils)" u="1"/>
        <s v="0553933 Chateau La Barrade Malbec Cahors Aop" u="1"/>
        <s v="0240424 #14 Gevrey Chambertin V.V. (M. Roche De Bellene)" u="1"/>
        <s v="0298984 #11malescot-St-Exupery Margaux (Joanne Bordea" u="1"/>
        <s v="0240424 #17 Gevrey Chambertin V.V. (M. Roche De Bellene)" u="1"/>
        <s v="0299875 #14volnay V.V.(Maison Roche De Bellene)" u="1"/>
        <s v="0298505 La Vieille Ferme Cotes Du Luberon Aoc" u="1"/>
        <s v="0421636 #14 Volnay Santenots (Lucien Le Moine)" u="1"/>
        <s v="0484113 #12 Gevrey Chambertin 1er Cru Les Cazetiers (Dupon" u="1"/>
        <s v="0021782 #14 Chevalier Montrachet Gc (Chateau De Puligny Montrac" u="1"/>
        <s v="0082461 16 Muscadet S&amp;M Sur Lie Domaine (P.L. Bouchaud)" u="1"/>
        <s v="0410050 #10 Charmes Chambertin Gc (Domaine Michel Magnien)" u="1"/>
        <s v="0495184 #14 Guiraud Sauternes (Ulysse Cazabonne)" u="1"/>
        <s v="0527937 16 Pinot Noir Bourgogne (Mathieu Paquet" u="1"/>
        <s v="0430280 #14 La Mission Haut Brion Red (Nath. Johnston &amp; Fi" u="1"/>
        <s v="0524041 #13 Chasgn Montrcht 1er Les Embazees (Henri Villam" u="1"/>
        <s v="0016725 16 St. Veran (Terres Secretes)" u="1"/>
        <s v="0469767 14 Riesling Grand Cru Schoenenbourg (Jean Biecher)" u="1"/>
        <s v="0495945 #14 D'Armailhac Pauillac (Joanne Bordeaux)" u="1"/>
        <s v="0906073 14 Gigondas La Gille Red (Perrin Et Fils)" u="1"/>
        <s v="0490136 #13 Riesling G.C. Kastelberg (Dom. Marc Kreydenweiss)" u="1"/>
        <s v="0421818 #15 Echezeaux (Lucien Le Moine)" u="1"/>
        <s v="0298752 #11hosanna Pomerol (Est.J-P Moueix)" u="1"/>
        <s v="0263442 #10 Lafleur Pomerol (Moueix)" u="1"/>
        <s v="0432625 #14 Mouton Rothschild Pauillac (Twins)" u="1"/>
        <s v="0234997 13 Peyros Vielles Vignes Madiran (Leda)" u="1"/>
        <s v="0468579 Les Valetins Carignan Syrah Vdfrance*" u="1"/>
        <s v="0451922 12 Gaillac Rouge Tradition (Dom Des Terrisses)" u="1"/>
        <s v="0412833 #99 Chateau Mouton Rothschild (Rothschild)" u="1"/>
        <s v="0462457 15 Estate Marsanne (Paul Mas)" u="1"/>
        <s v="0462556 12 Gewürztraminer aminer Hostellerie (E. Beyer)" u="1"/>
        <s v="0495838 #14 Larrivet Haut Brion Rg P.Leognan (Veyret Latou" u="1"/>
        <s v="0421602 #15 Pommard Rugiens (Lucien Le Moine)" u="1"/>
        <s v="0430207 #14 Les Pagodes De Cos St.Estephe (Nath. Johnston" u="1"/>
        <s v="0480889 10 Chateau De Serame Minervois (Dourthe Freres)" u="1"/>
        <s v="0084376 #15 Bonnes Mares Grand Cru (Maison Louis Jadot)" u="1"/>
        <s v="0148841 15 Chateauneuf Du Pape Dom. Barville (Brotte)" u="1"/>
        <s v="0432203 #14 Ducru Beaucaillou St.Julien (Nath. Johnston &amp;" u="1"/>
        <s v="0964585 #12chnf Du Pape Boisrenard Rg Beaurenard(Paul" u="1"/>
        <s v="0442632 13 Chateau Des Gimarets Tradition Moulin A Vent (Gimea" u="1"/>
        <s v="0022897 #14 Beaune 1er Les Sizies (Dom De Montille)" u="1"/>
        <s v="0294496 #11goulee Medoc (Veyret Latour)" u="1"/>
        <s v="0678086 15 Syrah Costieres De Nimes (Michel Gassier)" u="1"/>
        <s v="0499657 14 Puilly Fuisse Vers Chane (Chateau Lavernette)" u="1"/>
        <s v="0496174 #14 La Tour Carnet Haut Medoc (Joanne Bordeaux)" u="1"/>
        <s v="0727990 13 Pouilly Fume Les Charmes (Chatelain)" u="1"/>
        <s v="0463273 (V) Langlais Puisseguin St. Emilion (France Trad" u="1"/>
        <s v="0526376 15 Crozes Hermitage Calendes (Ferraton Pere Et Fil" u="1"/>
        <s v="0452433 #13 Pommard 1er Les Pezerolles (De Montille)" u="1"/>
        <s v="0376103 #14 Mazis Chambertin (Dugat-Py)" u="1"/>
        <s v="0516161 04 Haut Bergey (Bordelaise Grands Vins)" u="1"/>
        <s v="0230367 13 Chateau De Panigon Cru Bourgeois Medoc (Dwl France)" u="1"/>
        <s v="0387662 #13 Pavillon Blanc Bordeaux (Nath. Johnston &amp; Fils" u="1"/>
        <s v="0299883 13 Morgon Les Grands Crus (Domaine Ruet)" u="1"/>
        <s v="0221911 #12 Chateauneuf Du Pape La Cote Ronde(Autard)" u="1"/>
        <s v="0740639 13 Chnf Chateau Sixtine (Cuvee Du Vatican)" u="1"/>
        <s v="0031898 Calvet Reserve Des Remparts Saint Emilion Aoc" u="1"/>
        <s v="0479816 15 Legende Bordeaux Rouge (Dbr Lafite Distribution" u="1"/>
        <s v="0629733 #16 Pernand-Vergelesses Les Combottes (Jadot)" u="1"/>
        <s v="0496455 #16 Chardonnay Arbois (Domaine De Pelican)" u="1"/>
        <s v="0298927 #11peby Faugeres St. Emilion(Joanne Bordeaux)" u="1"/>
        <s v="0745380 #15 Chnf Cuvee Des Cadettes (Chateau La Nerthe)" u="1"/>
        <s v="0596445 #03 Chateau La Mondotte (Nath. Johnston)" u="1"/>
        <s v="0386540 10 Chateau Haut Piquat Lussac St. Emilion (Riviere Fil" u="1"/>
        <s v="0300087 #11boutisse St. Emilion (Maison Sichel)" u="1"/>
        <s v="0577197 #15 Volnay 1er Cru Fremiet (Domaine Tawse)" u="1"/>
        <s v="0487397 14 Bourgogne Rouge Pinot Noir (Nicolas Potel)" u="1"/>
        <s v="0650960 14 Cairanne Peyre Blanche Red (Perrin &amp; Fils)" u="1"/>
        <s v="0429076 14 Muscadet Sur Lie Black Label (Chateau La Ragotiere)" u="1"/>
        <s v="0421537 #14 Corton Charlemagne (Lucien Le Moine)" u="1"/>
        <s v="0350124 17 Picpoul De Pinet Beauvignac (Costieres Pomerols" u="1"/>
        <s v="0479683 15 Chateau D'Aigueville Cdr Villages (Henri De Vil" u="1"/>
        <s v="0047092 #11 Clos De Vougeot(Boisset)" u="1"/>
        <s v="0424879 12 Morgon Domaine Des Versauds (Georges Duboeuf)" u="1"/>
        <s v="0495051 #14 Beaumont Haut Medoc (Ulysse Cazabonne)" u="1"/>
        <s v="0735829 #15 Bourgogne Rouge (Maison Leroy)" u="1"/>
        <s v="0272575 15grand Terroir Tautavel(Sph Gerard Bertrand)" u="1"/>
        <s v="0455121 14 Mercurey (Sa S. Goichot Et Fils)" u="1"/>
        <s v="0045682 (V) Chateau Le Caillou Pomerol (Sarl Andre Giraud)" u="1"/>
        <s v="0489781 15 Vire Clesse En Pometin (Dom. Tourterelles" u="1"/>
        <s v="0386862 #13 Chateau Rauzan Segla Margaux (Ulysse - Cazabonne)" u="1"/>
        <s v="0485664 14 Nostre Pais White (Vignobles Michel Gassier)" u="1"/>
        <s v="0526913 05 Ma Verite C D'Exception Haut Medoc (Magrez" u="1"/>
        <s v="0567289 #06 Chateau Cheval Blanc St. Emil (Jean-Pierre Mo" u="1"/>
        <s v="0452243 12 Cotes Du Rhone Villages Cesar (Domainroche-Audr" u="1"/>
        <s v="0485805 #14 Chnf Blanc Terroir Pierredon Rotem &amp; Mounir (Lm)" u="1"/>
        <s v="0941229 12 Chablis Bougros Grand Cru(William Fevre)" u="1"/>
        <s v="0496190 #14 Langoa Barton Saint Julien (Joanne Bordeaux)" u="1"/>
        <s v="0486019 #12 Ermitage Blanc Les Rocoules (Co. De L'Hermitage)" u="1"/>
        <s v="0383752 11 Grenache Syrah Vignes Magiques (Domaine Lafage)" u="1"/>
        <s v="0942730 #00 Chateau Palmer (Mahler-Besse)" u="1"/>
        <s v="0479634 14 Santenay Rouge (Maison Chanzy)" u="1"/>
        <s v="0722215 #07 Chateau Vignelaure Ct Aix Provence" u="1"/>
        <s v="0559781 #15 Chateau De Lamarque Haut Medoc (Dulong Calvet)" u="1"/>
        <s v="0368175 15 Boutisse Grand Cru St-Emilion (Samazeuilh)" u="1"/>
        <s v="0992800 09 Mas Janeil (Jacques &amp; Francois Lurton)" u="1"/>
        <s v="0278960 13 Domaine Auvigue Pouilly Fuisse Solutre" u="1"/>
        <s v="0103812 #15 Echezeaux Grand Cru (Domaine D'Eugenie)" u="1"/>
        <s v="0549493 #15 Clos Vougeot Grand Cru (Le Moine)" u="1"/>
        <s v="0022723 #14 Pommard 1er Les Pezerolles (Dom De Montille)" u="1"/>
        <s v="0495069 #14 Beau Sejour Becot St. Emilion Gc (Ulysse Cazab" u="1"/>
        <s v="0515072 #14 Kirwan Margaux (Joanna Bordeaux)" u="1"/>
        <s v="0363101 14 Chateau Des Landes Cuvee Prstige Aoc Lussac (Landes" u="1"/>
        <s v="0479667 14 Chitry Bourgogne (Simonnet - Febvre &amp; Fils)" u="1"/>
        <s v="0469494 09 Chateau De Lussac Grand Vin De Bordeaux" u="1"/>
        <s v="0508408 #15 Chambertin Grand Cru Griotte (Louis Jadot)" u="1"/>
        <s v="0526640 15 La Source Cotes Du Rhone (Domaine Courtois)" u="1"/>
        <s v="0536409 #15 Chambertin Grand Cru 3l (Maison Louis Jadot)" u="1"/>
        <s v="0430793 #14 Climens Barsac Hf (Joanne Bordeaux)" u="1"/>
        <s v="0496034 #14 Desmirail Margaux (Joanne Bordeaux)" u="1"/>
        <s v="0423293 #14 Chablis Grand Cru Les Clos (Louis Moreau)" u="1"/>
        <s v="0495952 #14 Beauregard Pomerol (Joanne Bordeaux)" u="1"/>
        <s v="0457549 #12 Riesling Grand Cru Pfersigberg (Emile Beyer)" u="1"/>
        <s v="0549410 #15 Gevrey Chambertin 1er Les Champeaux (Le Moine)" u="1"/>
        <s v="0493635 14 Grand Terroir Gres De Montpellier (Gerard Bertr" u="1"/>
        <s v="0265991 Le Parisien Pinot Noir Pays D'Oc" u="1"/>
        <s v="0453555 #15 Chambolle Musigny Les Hauts Doix (Lucien Le Mo" u="1"/>
        <s v="0018788 04 Cdr Excellence (Dom. La Baraniere)" u="1"/>
        <s v="0007914 13 Saint Joseph Rouge (Courbis)" u="1"/>
        <s v="0495689 #14 Siran Margaux (Ulysse Cazabonne)" u="1"/>
        <s v="0479659 14 Chateau De Nages Vielles Vignes White" u="1"/>
        <s v="0495127 #14 Grand Puy Ducasse Pauillac (Ulysse Cazabonne)" u="1"/>
        <s v="0048405 #16 Volnay 1er Cru Les Chevrets (Henri Boillot)" u="1"/>
        <s v="0549386 #15 Volnay 1er Clos Des Chenes (Le Moine)" u="1"/>
        <s v="0235481 #10 Chateau Laroque St. Emilion Gcc (Dulong Freres &amp; Fi" u="1"/>
        <s v="0244087 09 Tour Baladoz St. Emilion (Sarl G. Mour &amp; Fils" u="1"/>
        <s v="0387654 #13 Chateau Grand Puy Lacoste Pauillac (Nath. Johnston" u="1"/>
        <s v="0737502 #12 Moulin A Vent Gr. Carquelin (Louis Jadot)" u="1"/>
        <s v="0202283 #09 Haut-Brion Blanc Pessac-Leognan (Nath. Johnsto" u="1"/>
        <s v="0349621 #12 Haut-Brion Pessac-Leognan/Graves(Nath.Johnston" u="1"/>
        <s v="0495044 #14 Citran Haut Medoc (Maison Sichel)" u="1"/>
        <s v="0432286 #14 Leoville Poyferre St.Julien (Joanne Bordeaux)" u="1"/>
        <s v="0521997 16 Sauvignon (Domaine De La Baume)" u="1"/>
        <s v="0388330 15 Le Grand Verdus Bordeaux Superieur Reserve" u="1"/>
        <s v="0609651 #15 Montagny 1er (Maison Montille)" u="1"/>
        <s v="0473793 14 Mercurey 1er Cru La Cailloute Monopole" u="1"/>
        <s v="0485730 #15 Gevrey Chambertin Aux Combottes (Lucien Le Moi" u="1"/>
        <s v="0609628 #15 Pommard 1er Les Pezerolles (Montille)" u="1"/>
        <s v="0444893 #14gevrey Chambertin 1er Cru Clos Saint Jacques(Ja" u="1"/>
        <s v="0433128 #14 Lafite Rothschild Pauillac (Maison Sichel)" u="1"/>
        <s v="0488916 15 Pinot Blanc Reserve Aoc (Gustave Lorents S.A.)" u="1"/>
        <s v="0370254 15 Chateau Segure Fitou (Grands Chais De Fr)" u="1"/>
        <s v="0340893 15 Chateau De Sancerre Blanc (Marnier Lapostolle)" u="1"/>
        <s v="0420505 Chateau Haut Langlade, Montagne St Emilion" u="1"/>
        <s v="0432708 #14 Pavie Macquin St.Emilion (Nath. Johnston &amp; Fil" u="1"/>
        <s v="0404848 #13 Clos Saint-Denis Grand Cru (Jadot)" u="1"/>
        <s v="0495481 #14 Lynch Moussas Pauillac (Ulysse Cazabonne)" u="1"/>
        <s v="0610022 #15 Puligny Montrachet (Chateau Puligny Montrachet)" u="1"/>
        <s v="0486837 #00 Chateau Sarget De Gruaud Larose St. Julien (Dulong)" u="1"/>
        <s v="0017764 13 Minervois Aoc (Hecht &amp; Bannier)" u="1"/>
        <s v="0625731 #2 Chateau Palmer Margaux 3eme Cru Classe (Dulong Frer" u="1"/>
        <s v="0350124 16 Picpoul De Pinet Beauvignac (Costieres Pomerols" u="1"/>
        <s v="0446153 13 Rully En Rosey Red (Maison Chanzy)" u="1"/>
        <s v="0433243 #14 Mouton Rothschild Pauillac (Veyret Latour)" u="1"/>
        <s v="0558775 15 Inopia Cotes Du Rhone Villages Blanc (Rotem &amp;" u="1"/>
        <s v="0538769 #12 Nuits-Saint-Georges 1er Vaucrains (Marchand-Ta" u="1"/>
        <s v="0495937 #14 Coutet Barsac (Nath. Johnston &amp; Fils)" u="1"/>
        <s v="0402925 #13 Chateau La Fleur De Gay Pomerol(Schroder &amp; Schyler)" u="1"/>
        <s v="0204180 #09 D'Yquem Sauternes (Duclot)" u="1"/>
        <s v="0483313 14 Cd Roussillon Villages Lieu Dit Narassa (Lafage" u="1"/>
        <s v="0433466 #14 Bordeaux Collection (Duclot)" u="1"/>
        <s v="0527986 15 St. Aubin 1er Cru Les Frionnes (Roux Pere &amp; Fil" u="1"/>
        <s v="0311084 #86 Chateau Yquem Sauternes Aoc" u="1"/>
        <s v="0259770 15 Gewürztraminer G.C. Hatschbourg (Joseph Cattin)" u="1"/>
        <s v="0288324 #13 Corton Vergennes Grand Cru (Chanson P&amp;F)" u="1"/>
        <s v="0356469 #98 Chateau Haut-Brion (Compagnie Medocaine)" u="1"/>
        <s v="0490151 #09 Chateau Franc Mayne St. Emillion Gc (Maison Sichel)" u="1"/>
        <s v="0101600 #14 Chablis 1er Cru Mont De Milieu (Simonnet Febvr" u="1"/>
        <s v="0445007 #14 Batard Montrachet Grand Cru (Jadot)" u="1"/>
        <s v="0629709 #16 Gevrey Chambertin Lavaux St Jacques (Jadot)" u="1"/>
        <s v="0445254 14 Bourgogne Blanc Vv Rochebin (Dom Et Vins Prop)" u="1"/>
        <s v="0002378 14 Fleurie Domaine Des Quatre Vents (G. Duboeuf)" u="1"/>
        <s v="0298661 #11 Mission Haut-Brion(Nath.Johnston&amp;Fils)" u="1"/>
        <s v="0262287 #10 Margaux (Nath. Johnston)" u="1"/>
        <s v="0065573 16 Sancerre Cuvee Les Caillottes (Jean-Max Roger)" u="1"/>
        <s v="0707570 #12 Chnf Tradition (Janasse)" u="1"/>
        <s v="0478586 #15 Vosne Romanee Les Suchots 1er Cru (Dom Bellene" u="1"/>
        <s v="0349274 14 Chateau Verriere Bordeaux Superieur (M.T. Vins)" u="1"/>
        <s v="0300434 #11figeac St. Emilion (Jean-Pierre Moueix)" u="1"/>
        <s v="0557801 16 Pinot Blanc Tradition (Willy Gissselbrecht" u="1"/>
        <s v="0446815 #13 Chnf Les Hauts Lieux (De La Vieille Julienne)" u="1"/>
        <s v="0413948 12 Chateau Haut Peyraud Blaye Ct Bord. (Chateau Solidaires)" u="1"/>
        <s v="0485318 13 Chablis 1er Cru Montmains (Chanson Pere &amp; Fils)" u="1"/>
        <s v="0430298 #14 La Dominique Saint Emilion (Joanne Bordeaux)" u="1"/>
        <s v="0295808 12 Ch.L.Gravette Lacombe Medoc Cru Bourgeois(Sovex" u="1"/>
        <s v="0380741 15 Viogner (Guillaume Aurele)" u="1"/>
        <s v="0479675 13 Rousillon 'Vallee Des Aigles' (Jean D'Alibert)" u="1"/>
        <s v="0412163 16 Muscadet S&amp;M Sur Lie Chateau Bretesche (Huchet)" u="1"/>
        <s v="0192054 09 Suduiraut Sauternes/Barsac (Compagnie Medocain" u="1"/>
        <s v="0487454 15 Coteaux Bourguignons Aoc (Roux Pere Et Fils)" u="1"/>
        <s v="0549352 #15 Corton Les Grandes Lolieres Blanc Gr Cru (Le M" u="1"/>
        <s v="0536102 #15 Chambertin Clos De Beze Mg (Maison Louis Jadot" u="1"/>
        <s v="0391847 17 Sauvignon Blanc Touraine (Thierry Delaunay" u="1"/>
        <s v="0472092 #15 Carmes De Rieussec Sauternes Hf (Nath. Johnsto" u="1"/>
        <s v="0074203 15 Chateauneuf Du Pape Blanc (Brotte)" u="1"/>
        <s v="0042101 #15 Riesling Hugel Alsace (Hugel &amp; Fils)" u="1"/>
        <s v="0962860 #15 Musigny (Joseph Drouhin)" u="1"/>
        <s v="0495846 #14 Cos Labory Saint Estephe (Joanne Bordeaux)" u="1"/>
        <s v="0389387 #13 Chateau Mouton Rothschild Pauillac (Veyret Latour)" u="1"/>
        <s v="0259788 16 Riesling Alsace (Joseph Cattin)" u="1"/>
        <s v="0297200 #13 Corton Bressandes Grand Cru (Dubreuil Fontaine" u="1"/>
        <s v="0536086 #15 Montrachet Grand Cru Mg (Maison Louis Jadot)" u="1"/>
        <s v="0536086 #16 Montrachet Grand Cru Mg (Maison Louis Jadot)" u="1"/>
        <s v="0539973 15 Chateauneuf Du Pape (Domaine St. Prefert" u="1"/>
        <s v="0549485 #Charmes Chambertin Grand Cru (Le Moine)" u="1"/>
        <s v="0421206 12 Chateau Bois Chantant Cuvee Laurence H. (Dulong)" u="1"/>
        <s v="0489963 15 Touraine Sauvignon (Domaine De La Renne)" u="1"/>
        <s v="0271940 16 Vouvray (J.M. Monmousseau)" u="1"/>
        <s v="0495580 #14 Poujeaux Moulis En Medoc (Ulysse Cazabonne)" u="1"/>
        <s v="0565028 #06 Chateau Leoville Poyferre St. Julien (B. Mill" u="1"/>
        <s v="0286450 #13 Gevrey Chambertin (Marchand-Tawse)" u="1"/>
        <s v="0078808 13 Gigondas Vieilles Vignes (Le Gravillas)" u="1"/>
        <s v="0433474 #14 Margaux (Autres Rivages)" u="1"/>
        <s v="0431460 #14 Doisy Daene Barsac Hf (Duclot)" u="1"/>
        <s v="0745349 17 Sauvignon Touraine (Domaine Jacky Marteau)" u="1"/>
        <s v="0349316 10 Chateau La Croix Blanche, Montagne St Emilion" u="1"/>
        <s v="0383778 14 Hiver Gourmand Morgon (Vignerons De Bel-Air)" u="1"/>
        <s v="0243782 15 Vire Clesse (Cave De Vire)" u="1"/>
        <s v="0496208 #14 Ferriere Margaux (Joanne Bordeaux)" u="1"/>
        <s v="0527887 #55 Legend Vintage (Gerard Bertrand)" u="1"/>
        <s v="0700914 #16 Chablis Mont De Milieu 1er (Dom. Pinson)" u="1"/>
        <s v="0156299 14 St. Chinian Secret Des Capitelles (Vig. S. Chin" u="1"/>
        <s v="0164624 13 Musc S&amp;M Sur Lie M.Delhommeau Harmonie (Bonnet)" u="1"/>
        <s v="0452441 #13 Pommard 1er Les Rugiens Bas (De Montille)" u="1"/>
        <s v="0404285 06 Plaissance Bordeaux Superieur (Agape Sarl)" u="1"/>
        <s v="0557710 15 Chablis 1er Cru Montmains (Denis Race)" u="1"/>
        <s v="0413021 11 Domaine Ostal Cazes Grand Vin (Jm Cazes Selec)" u="1"/>
        <s v="0370262 15 Grand Terroir La Clape (Gerard Bertrand)" u="1"/>
        <s v="0263897 13 Vidal-Fleury Cotes Du Rhone (J. Vidal-Fleu" u="1"/>
        <s v="0364786 13 Cahors Chateau Gaudou Renaissance (Durou Et Fils)" u="1"/>
        <s v="0349647 #12 Le Dome Saint-Emilion (Veyret Latour)" u="1"/>
        <s v="0453621 #15 Chnf Omnia Rotem &amp; Mounir (Lucien Le Moine)" u="1"/>
        <s v="0260828 #07riesling Silber.Selec.De Grains Noble(Earl Andr" u="1"/>
        <s v="0398081 #13 Chateau D'Ampuis Cote Rotie Aoc (E. Guigal)" u="1"/>
        <s v="0706556 #15 Chnf Du Pape Etienne Gonnet (Gonnet Pere &amp; Fi" u="1"/>
        <s v="0424796 12 Moulin A Vent Les Burdelines (Manoir Du Carra)" u="1"/>
        <s v="0416354 #14 Chnf Colombis Isabel Ferrando (Dom St Prefert)" u="1"/>
        <s v="0495812 #14 Malartic Lagraviere Rg P.Leognan (Veyret Latou" u="1"/>
        <s v="0343491 16 Cuvee Centenaire Cotes Roussillon (Dom Lafage)" u="1"/>
        <s v="0468249 12 Chateau Pitray, Ac Cotes De Castillon" u="1"/>
        <s v="0367284 16 Gentil Hugel (Hugel Et Fils)" u="1"/>
        <s v="0019976 #11 Chambertin G.C. Cuvee Heritiers (Louis Latour)" u="1"/>
        <s v="0579797 #06 Chateau Haut Brion Pessac Leognan 1er Gcc (Ulysse C" u="1"/>
        <s v="0495614 #14 Lynch Bages Pauillac (Ulysse Cazabonne)" u="1"/>
        <s v="0535757 #14 Sancerre Edmond (Alphonse Mellot)" u="1"/>
        <s v="0529461 #15 Musigny Grand Cru (Maison Louis Jadot)" u="1"/>
        <s v="0111344 #15 Meursault 1er Cru Genevrieres (Latour-Giraud)" u="1"/>
        <s v="0629634 #16 Savigny Les Beaune 1er Cru Dominode (Jadot)" u="1"/>
        <s v="0673590 14 Chateau Haut Monplaisir Cahors (Le Cedre Diffusion)" u="1"/>
        <s v="0579417 #01 Chateau Rauzan-Segla Gcc Margaux (Ulysse Cazabonne)" u="1"/>
        <s v="0528232 #05 Pichon Baron Pauillac (Nath. Johnston &amp; Fils)" u="1"/>
        <s v="0286492 12 Chateau D'Angles Grand Vin La Clape (Rivieres)" u="1"/>
        <s v="0434639 14 Beaumes Venise Rocca Luna (Les Grandes Serres)" u="1"/>
        <s v="0231936 #13 Chablis 1er Cru Forets (Louis Michel&amp;Fils)" u="1"/>
        <s v="0965079 #11 Riesling Clos Sainte Hune (Trimbach)" u="1"/>
        <s v="0434951 #14 Giscours Margaux (Nath. Johnston &amp; Fils)" u="1"/>
        <s v="0196667 16 Sancerre Blanc Cuvee C.M. (Jean-Max Roger)" u="1"/>
        <s v="0048413 #16volnay 1er Cru Les Fremiets (Henri Boillot)" u="1"/>
        <s v="0388777 #13 Chateau Pape Clement Pessac-Leognan (Nath. Johnston" u="1"/>
        <s v="0407072 #15 Meursault Les Meix Chavaux (Lucien Muzard)" u="1"/>
        <s v="0535955 #15 Chambolle Musigny Amoureuses Mg (Louis Jadot)" u="1"/>
        <s v="0494955 #16 Chassagne Montrachet Villages (Louis Jadot)" u="1"/>
        <s v="0535955 #16 Chambolle Musigny Amoureuses Mg (Louis Jadot)" u="1"/>
        <s v="0476499 #97 Grands Echezeaux (Drc)" u="1"/>
        <s v="0495598 #14 Pichon Baron Pauillac (Ulysse Cazabonne)" u="1"/>
        <s v="0298885 #11pontet-Canet Pauillac (Duclot)" u="1"/>
        <s v="0277079 14 Le Cirque Vin De Pays Des Cotes Catalan(Ma." u="1"/>
        <s v="0497602 #14 Chateau De Lamarque Haut Medoc (Dulong Calvet)" u="1"/>
        <s v="0099911 #07 Chateau Mission Haut Brion (Cvbg)" u="1"/>
        <s v="0404707 #15 Pommard 1er Cru Rugiens (Louis Jadot)" u="1"/>
        <s v="0177014 10 La Caussade Medoc (Mni-Medoc)" u="1"/>
        <s v="0404707 #16 Pommard 1er Cru Rugiens (Louis Jadot)" u="1"/>
        <s v="0633644 #17 Chateau Griller Cotes Du Rhone Blanc (Chateau Grillet)" u="1"/>
        <s v="0124362 #14 Chablis 1er Cru Vaillons (Louis Moreau)" u="1"/>
        <s v="0549295 #15 Chassagne Montrachet 1er Gr Ruchottes (Le Moin" u="1"/>
        <s v="0487421 14 Dom Adelie Mercurey 1er Cru Champs Martin (Bich" u="1"/>
        <s v="0255067 Chateau Ducla Bordeaux Superieur Aoc" u="1"/>
        <s v="0609784 #15 Cornas Jouvet (Francois Villard)" u="1"/>
        <s v="0514281 98 Santenay 1er Beaurepaire (Roche De Bellene" u="1"/>
        <s v="0419002 Chateau Tour Carmail, Haut Medoc Aoc" u="1"/>
        <s v="0958801 14 P.Fume Vignes St.Laurent L'Abbaye (D.Chatelain)" u="1"/>
        <s v="0496356 #14 Le Bon Pasteur Pomerol (Joanne Bordeaux)" u="1"/>
        <s v="0393231 #13 Bandol Rouge (Hecht &amp; Bannier)" u="1"/>
        <s v="0540831 14 Grand Caumont Cuvee Tradition (Sarl Flb Rigal" u="1"/>
        <s v="0419507 #13 Puligny Montrachet 1er Champs Gain (March Taw" u="1"/>
        <s v="0579581 #15chnf Haut Brusquieres (Domaine Charbonniere)" u="1"/>
        <s v="0452417 #15 Volnay 1er En Champans (De Montille)" u="1"/>
        <s v="0480301 13 Chateau D Or Et De Gueules Les Cimels (Cep Dian" u="1"/>
        <s v="0119354 16 Cdroussillon Villages Chimeres (St Roch)" u="1"/>
        <s v="0594655 #14 Laurus Hermitage Blanc (Gabriel Meffre)" u="1"/>
        <s v="0303446 #11vieux Chateau Certan Pomerol(Veyret Latou" u="1"/>
        <s v="0452458 #15 Corton Du Roi Grand Cru (De Montille)" u="1"/>
        <s v="0292722 15 Chnf Telegramme Rouge (Dom Du Vieux Telegr" u="1"/>
        <s v="0492975 13 Chateau Gigognan Cndp Clos Du Roi (Chateau Gigognan)" u="1"/>
        <s v="0115261 12 Mas Belles Eaux St. Helene Languedoc (Medocain" u="1"/>
        <s v="0452482 #13 Puligny Montrachet 1er Cailleret (De Montille)" u="1"/>
        <s v="0483370 15 Francs Magnus (Nath. Johnston &amp; Fils)" u="1"/>
        <s v="0512566 13 Les Neiges De L'Aigly Ct. Catalanes (D'Alibert" u="1"/>
        <s v="0386128 #16 Batard Montrachet Grand Cru (Jadot)" u="1"/>
        <s v="0061770 05 Chateau De Navarro Graves Blanc Ac (Cordier)" u="1"/>
        <s v="0928390 15 Gewürztraminer Tradition Alsace (W.Gisselbrecht" u="1"/>
        <s v="0959999 13 Chnf-Du-Pape Cuvee Du Baron Rg (Chateau Fortia)" u="1"/>
        <s v="0733956 16 Macon Uchizy Blanc (Mallory &amp; Benjamin Talmard)" u="1"/>
        <s v="0404657 #13 Chateau Des Jacques Clos De Rochegres Mav (Jadot)" u="1"/>
        <s v="0410308 #12 Domaine De Chevalier Blanc Pessace Leognan (Si" u="1"/>
        <s v="0432120 #14 Mouton Rothschild Pauillac (Baron Philippe Rot" u="1"/>
        <s v="0021766 #14 P.M. 1er Les Folatieres (Chateau De Puligny Montrac" u="1"/>
        <s v="0558007 #14 Domaine Ott Chateau Romassan Aoc Bandol Rouge (Cham" u="1"/>
        <s v="0468280 14 Chateau Roc De Levraut Bordeau Superiore" u="1"/>
        <s v="0495895 #14 Olivier Blanc Pessac Leognan (Veyret Latour)" u="1"/>
        <s v="0440263 15 Cotes De Nuits Village (Marchand Tawse)" u="1"/>
        <s v="0300186 #11domaine De Chevalier Blanc Pessac(Nath.Jo" u="1"/>
        <s v="0503904 10 Chateau Clarke Listrac Medoc (Edmund De Rothsc" u="1"/>
        <s v="0021782 #16chevalier Montrachet Gc (Chateau De Puligny Montrac" u="1"/>
        <s v="0455089 12 Mercurey 1er Cru Champs Martin (Michel Juillot)" u="1"/>
        <s v="0453613 #15chnf Blanc Magis Rotem &amp; Mounir (Lucien Le Moine)" u="1"/>
        <s v="0405704 14 Chablis 1er Cru Montmains (Domaine Jean Co" u="1"/>
        <s v="0468355 10 Chateau Fonreaud Listrac (Borie-Manoux)" u="1"/>
        <s v="0508432 #15 Chablis 1er Montee De Tonnerre (Louis Jadot)" u="1"/>
        <s v="0714451 13 Domaine De Valmoissine Pinot Noir (Louis L" u="1"/>
        <s v="0520973 #14bourgogne Aligote (Domaine Leroy)" u="1"/>
        <s v="0313346 16 Roquefort Blanc Bordeaux (Ch.Roquefort)" u="1"/>
        <s v="0495036 #14 Angludet Margaux (Maison Sichel)" u="1"/>
        <s v="0495531 #14 La Tour Blanche Sauternes (Ulysse Cazabonne)" u="1"/>
        <s v="0495861 #14 Olivier Rg Pessac Leognan (Veyret Latour)" u="1"/>
        <s v="0250571 15 Savennieres Clos De La Marche (Petit Metri" u="1"/>
        <s v="0416057 17 Chablis 1er Cru Les Vaudeveys Laroche (Advini)" u="1"/>
        <s v="0387357 #14hermitage Blanc Blanche (Jl Chave Selection)" u="1"/>
        <s v="0621862 Mommessin Chateauneuf Du Pape Bonus Passus" u="1"/>
        <s v="0363150 16 Muscadet S&amp;M Fils Des Gras Moutons (Ht Fevrie)" u="1"/>
        <s v="0536391 #15 Chambertin Grand Cru Mg (Maison Louis Jadot)" u="1"/>
        <s v="0448845 14 Cotes De Beaune Maranges (Valerie Jeannot)" u="1"/>
        <s v="0438796 16 Viognier La Baume Elisabeth (Les Grands Chais)" u="1"/>
        <s v="0540179 #16 Chateauneuf Du Pape Blanc (Dom St Prefert)" u="1"/>
        <s v="0488825 14 Pouilly Fuisse Vielles Vignes (Collovray + Terr" u="1"/>
        <s v="0386854 #13 Chateau Duhart Milon Pauillac (Nath. Johnston &amp; Fil" u="1"/>
        <s v="0260109 #10 Climens Hf Sauternes (Nath. Johnston)" u="1"/>
        <s v="0464735 13 Cairanne L'Excellence (Beaumet &amp; Fils" u="1"/>
        <s v="0448472 (V) Cotes Catalanes Igt (Cadireta)" u="1"/>
        <s v="0487561 15 Chateau Gaby Aoc Canon Fronsac (Famille Curl)" u="1"/>
        <s v="0421669 #15 Vosne Romanee Malconsorts (Lucien Le Moine)" u="1"/>
        <s v="0436105 #11 Puligny Montrachet Sous Le Puits(Roche De Bell" u="1"/>
        <s v="0512350 10 Marsac Seguineau Margaux (L.D. Vins)" u="1"/>
        <s v="0426247 15 Darriet Les Tourelles Bordeaux (J Darriet)" u="1"/>
        <s v="0421826 #15griottes Chambertin Grand Cru (Lucien Le Moine" u="1"/>
        <s v="0516823 00 Belgrave Pomerol (Nath. Johnston &amp; Fils)" u="1"/>
        <s v="0466565 10 Canteloup Haut Medoc Cru Bourgois" u="1"/>
        <s v="0156943 16 Macon Aze Villages (Domaine De Rochebin)" u="1"/>
        <s v="0354191 16 Cotes Catalanes Cuvee Nicolas (Lafage)" u="1"/>
        <s v="0973453 14 Vacqueyras Les Christins Red (Perrin &amp; Fil" u="1"/>
        <s v="0028837 14 Clarendelle Rouge Bordeaux (Clarence Dillon)" u="1"/>
        <s v="0453571 #15 Chassagne Montrachet Caillerets (Lucien Le Moi" u="1"/>
        <s v="0433391 #14 Mouton Rothschild Pauillac (Autres Rivages)" u="1"/>
        <s v="0103804 #15clos Vougeot Grand Cru (Domaine D'Eugenie)" u="1"/>
        <s v="0536664 #13 Vosne Romanee Aux Reas (Anne Francoise Gros)" u="1"/>
        <s v="0297317 16 Cotes Du Rhone (Xavier Vins)" u="1"/>
        <s v="0436345 #13chass. Mont. 1er Cru Morgeot Clos Chapelle(Jado" u="1"/>
        <s v="0981175 16 Beaujolais Villages Trad Perreon (Dom. Madone)" u="1"/>
        <s v="0514430 #01 Gevrey Chambertin Villages (Roche De Bellene)" u="1"/>
        <s v="0525295 18 Viognier Beauvignac V.P. D'Oc (Costieres D" u="1"/>
        <s v="0251488 15 Sancerre Chavignol (Vincent Delaporte)" u="1"/>
        <s v="0662981 #16louis Jadot Vosne Romanee 1er Cru Chaumes" u="1"/>
        <s v="0474957 14 Occultum Lapidem 1.5l" u="1"/>
        <s v="0442574 La Linea Cotes Du Roussilon Villages Aop" u="1"/>
        <s v="0669531 16 Viognier (Michel Gassier)" u="1"/>
        <s v="0495465 #14 La Cabanne Pomerol (Ulysse Cazabonne)" u="1"/>
        <s v="0562587 15 Domaine D'Albas Rouge (St. Jacques D'Albas" u="1"/>
        <s v="0486787 11 Chateau Le Doyenne Cotes De Bordeaux (Medocaine" u="1"/>
        <s v="0404681 #15 Volnay 1er Clos Des Chenes (Louis Jadot)" u="1"/>
        <s v="0486761 14 Cap Royal Rouge (Compagnie Medocaine Des Grand)" u="1"/>
        <s v="0387787 17 Hauts Lagarde Blanc-Sec Bordeaux (Natural Merch" u="1"/>
        <s v="0347690 #12 Mouton Rothschild Pauillac(Nath. Johnston &amp; Fi" u="1"/>
        <s v="0459214 11 Mission Du Prieure De Cenac - Cahors" u="1"/>
        <s v="0165381 10 Chateau La Roche Doree Aoc Medoc (D'Uni-Medoc)" u="1"/>
        <s v="0320168 14 Domaine Durieu Chateauneuf Du Pape" u="1"/>
        <s v="0529073 #16 Arbois 3 Cepages (Domaine De Pelican)" u="1"/>
        <s v="0494138 15 Chateau Canet Minervois Vv (Vignobles Canet)" u="1"/>
        <s v="0536094 #15 Gevrey Chambertin Cl St. Jacques Mg (Louis Jad" u="1"/>
        <s v="0494666 13 Les Coteaux Schisteux Seguret Cdrv (Boutinot)" u="1"/>
        <s v="0462481 14 Saveur Verte By Jeff Carrel Igp Cotes Catalanes" u="1"/>
        <s v="0567511 #10 Chateau Larmande St. Emilion Gcc (L.D. Vins)" u="1"/>
        <s v="0946186 12 Morgon Jean Descombes (Georges Duboeuf)" u="1"/>
        <s v="0458547 14 Bordeaux Superieur Red (Chateau Francs Magnus)" u="1"/>
        <s v="0391268 #15 Chab Bougros G.C Ct Bouguerots (William Fevre)" u="1"/>
        <s v="0444919 #14 Clos Saint Denis Grand Cru (Jadot)" u="1"/>
        <s v="0322628 14 Sancerre Chapelle Augustins (Henri Bourgeois)" u="1"/>
        <s v="0490524 #12 Cm 1er Chenevotees Mont Chauve (Famille Picard" u="1"/>
        <s v="0998716 15 Ortas Tradition Rasteau (Cave De Rasteau)" u="1"/>
        <s v="0159046 10st.Veran Croix De Montceau(Terres Secretes" u="1"/>
        <s v="0344929 15 Vouvray Nature (Moncontour" u="1"/>
        <s v="0562868 #47 Moillard Chambolle-Musigny (Francois Martenot)" u="1"/>
        <s v="0456111 13 Muscadet Sur Lie Vieilles Vignes Grands Presbyt" u="1"/>
        <s v="0468397 12 Legende Pauillac" u="1"/>
        <s v="0488890 15 Pouilly Fume Guy Saget (Saget La Perriere)" u="1"/>
        <s v="0512475 #10 Chateau D'Armailhac Pauillac (Duclot)" u="1"/>
        <s v="0408153 16 Pinot Noir Bourgogne (Maison Chanzy)" u="1"/>
        <s v="0496158 #14 Gloria St. Julien (Joanne Bordeaux)" u="1"/>
        <s v="0525816 #14 Lacoste Borie Pauillac (Ulysse Cazabonne)" u="1"/>
        <s v="0243378 Kressmann Selection Merlot" u="1"/>
        <s v="0061317 14 Pinot Gris (Allimat-Lauguer)" u="1"/>
        <s v="0485250 13 Pinot Gris Schimberg (Dirler Cade)" u="1"/>
        <s v="0332270 #15 C.M. 1er Morgeot Marquis Laguiche (Joseph Drou" u="1"/>
        <s v="0400929 #08 Altenberg Grand Vin Bergheim (Marcel Deiss)" u="1"/>
        <s v="0432278 #14 Malescot St.Exupery Margaux (Joanne Bordeaux)" u="1"/>
        <s v="0485771 #14 Chnf Rg Terroir Crau Rotem &amp; Mounir (Lm)" u="1"/>
        <s v="0626812 #14 Batard Montrachet Grand Cru (Henri Boillot)" u="1"/>
        <s v="0360545 #15 Hermitage Rouge (Domaine J.L. Chave)" u="1"/>
        <s v="0983650 13 Chnf Du Pape Rg Dom. Vieux Lazaret (Fam. Quiot)" u="1"/>
        <s v="0495887 #14 Latour Martillac Rg P.Leognan (Veyret Latour)" u="1"/>
        <s v="0729962 15 Saint Esprit Cotes Du Rhone (Delas)" u="1"/>
        <s v="0387696 #13 Chateau La Mission Haut Brion (Nath. Johnston &amp; Fil" u="1"/>
        <s v="0349530 #12 Palmer Margaux(Duclot)" u="1"/>
        <s v="0732917 (V) Pouilly Fuisse (Louis Jadot)" u="1"/>
        <s v="0530162 14 Chablis 1er Cru Les Fourchaumes (Laroche" u="1"/>
        <s v="0507400 #14 Leoville Poyferre St. Julien (Nath Johnston &amp;" u="1"/>
        <s v="0034991 La Vieille Ferme Cotes Du Luberon White" u="1"/>
        <s v="0154534 #15 Chambertin Mg (Domaine Armand Rousseau)" u="1"/>
        <s v="0471714 12 Chnf Du Pape Anonyme" u="1"/>
        <s v="0473918 #14 Chass Montr 1er Morgeot Vigne Blanc (Chateau Maltro" u="1"/>
        <s v="0492124 #14 Chnf Rg Terroir Pignan Mg (Lucien Le Moine)" u="1"/>
        <s v="0353409 #12 Vieux Chateau Certan Pomerol(Descaves)" u="1"/>
        <s v="0996389 #15 Chambertin Clos De Beze (Lucien Le Moine)" u="1"/>
        <s v="0251645 16 Cotes Du Rhone Premiere Cote (La Ferme Du" u="1"/>
        <s v="0512509 14 Chapelle D'Alienor (Pierre Montagnac)" u="1"/>
        <s v="0512574 15 Bourgogne Pinot Noir Ct. De Beaune (Drouhin)" u="1"/>
        <s v="0368134 (V) Moulin A Vent Vv (Potel/Aviron)" u="1"/>
        <s v="0527945 15 Cotes De Nuits Villages (Domaine Moillard)" u="1"/>
        <s v="0673418 #12 Vinsobres V.V. Hauts De Julien (Perrin &amp; Fils)" u="1"/>
        <s v="0012898 #12 Ermitage Le Pavillon (M. Chapoutier)" u="1"/>
        <s v="0492785 15 Cristia Cnp Tradition (Sarl Grangeon &amp; Fils)" u="1"/>
        <s v="0159020 13 Mantagny 1er Cru Chaniots Buissonnier (Buxy)" u="1"/>
        <s v="0522037 #14 Des Bardes St. Emilion Gr. Cru (Sas Samazeuilh" u="1"/>
        <s v="0247999 10 Chateauneuf Du Pape Tradition (La Celestiere)" u="1"/>
        <s v="0468819 #14 Mazoyeres Chambertin (Bernard Dugat Py)" u="1"/>
        <s v="0354191 15 Cotes Catalanes Cuvee Nicolas (Lafage)" u="1"/>
        <s v="0098368 #07 Chateau De Fargues Sauternes (B. Millesimes" u="1"/>
        <s v="0523092 #14 C.M. 1er Les Chaumes Mont Chauve (Dom Fam Pica" u="1"/>
        <s v="0670323 #16 Montrachet Marquis De Laguiche (Joseph Drouhin" u="1"/>
        <s v="0328831 17 Cotes Du Rhone Belleruche (Chapoutier)" u="1"/>
        <s v="0480988 13 Carignane De La Perpignange Cotes Du Roussillon" u="1"/>
        <s v="0301101 #11malescot St-Exupery Margaux(Veyret Latour)" u="1"/>
        <s v="0634949 #13 Savigny Les Beaune La Dominode (Louis Jadot)" u="1"/>
        <s v="0529461 #16musigny Grand Cru (Maison Louis Jadot)" u="1"/>
        <s v="0145623 13 Chablis Grand Cru Bougros (Domaine Servin)" u="1"/>
        <s v="0534339 15 Fleurie (Vaucher Pere &amp; Fils)" u="1"/>
        <s v="0479717 14 Famille Lancon La Solitude Cotes Du Rhone (Lanc" u="1"/>
        <s v="0387258 #15 Hermitage Rouge Mg (Domaine J.L. Chave)" u="1"/>
        <s v="0562835 13 Chambolle-Musigny (Marchand-Tawse)" u="1"/>
        <s v="0393421 #11 Chnf Du Pape Cuvee Anonyme (Xavier Vins)" u="1"/>
        <s v="0531244 #15 Roussanne V.V. Chateau De Beaucastel (Dom. Perrin)" u="1"/>
        <s v="0626523 15 Saint Bris (William Fevre)" u="1"/>
        <s v="0257006 #10 Rieussec Sauternes (Descaves)" u="1"/>
        <s v="0994350 15 Chablis Beauroy (Dom Pascal Bouchard)" u="1"/>
        <s v="0681668 12 Malbec Prestige Cahors (Chateau Croze De Pys)" u="1"/>
        <s v="0494690 15 Reserve Des Armoiries Tradition Cdr (Demazet Vi" u="1"/>
        <s v="0231910 #13 Volnay 1er Cru Les Caillerets (Henri Boillot)" u="1"/>
        <s v="0461871 #13 Clos Des Fees Cotes Roussillon (Herve Bizeul" u="1"/>
        <s v="0315705 14 Gewürztraminer Rosenberg Alsace (Dom. Ehrhart)" u="1"/>
        <s v="0088708 #14 Chevalier Montrachet Grand Cru (Bouchard P&amp;F)" u="1"/>
        <s v="0478339 #17 Roussanne Chnf Domaine Barville Blanc (Brotte)" u="1"/>
        <s v="0440297 (V) Morgon D.Dupre Vignes 1935 (Terroirs Ori)" u="1"/>
        <s v="0549394 #15 Pommard 1er Les Grands Epenots (Le Moine)" u="1"/>
        <s v="0368530 #11 Chateau D'Yquem Sauternes (Johnston &amp; Fils)" u="1"/>
        <s v="0485797 #14 Chnf Rg Terr Charbonnieres Rotem &amp; Mounir (Lm)" u="1"/>
        <s v="0446245 15 Marsan Cadillac Cdbord (P Montagnac)" u="1"/>
        <s v="0431726 13 Chateau Aladerres Corbieres Vv (F. P&amp;J All" u="1"/>
        <s v="0968099 #15 Puligny Montrachet 1er Folatieres (J. Drouhin)" u="1"/>
        <s v="0203018 #09 Ausone St. Emilion (Maison Descaves)" u="1"/>
        <s v="0609552 #15 Bourgogne Rouge (Montille)" u="1"/>
        <s v="0742551 #16 Gigondas Hauts Montmirail (Domaine Brusset)" u="1"/>
        <s v="0430785 #14 Sociando Mallet Haut Medoc (Maison Sichel)" u="1"/>
        <s v="0438788 14 Colombard Sauvignon Le Carla Sp Rsv (Auriol)" u="1"/>
        <s v="0075929 #14 Riesling Clos Saint Landelin Grand Cru (Mure)" u="1"/>
        <s v="0535971 #16bonnes Mares Grand Cru Mg (Maison Louis Jadot)" u="1"/>
        <s v="0461590 08 Rose Perriere (Dulong Freres Et Fils)" u="1"/>
        <s v="0626804 #16 Corton Charlemagne Grand Cru (Boillot)" u="1"/>
        <s v="0276956 16 Halos De Jupiter Cotes Du Rhone (Michel Gassier" u="1"/>
        <s v="0087049 #14 Meursault Genevrieres (Bouchard Pere &amp; Fils)" u="1"/>
        <s v="0671289 12 Clos Canon G.C. St. Emilion (Ulysse Cazabonne)" u="1"/>
        <s v="0485532 17 Saint Nabor Cotes Du Rhone Blanc (Nabor" u="1"/>
        <s v="0388173 #13 Chateau Leoville-Las Cases St-Julien (Joanne Bordea" u="1"/>
        <s v="0366419 15 Chablis Colombier (Domaine Du Colombier)" u="1"/>
        <s v="0559906 15 Pernand Vergelesses (Denis Pere &amp; Fils)" u="1"/>
        <s v="0422832 13 Les Favieres Marsannay (Domaine Charles Audoin)" u="1"/>
        <s v="0137448 #08 Troplong Mondot St.Emilion Gc (Maison Ginestet" u="1"/>
        <s v="0581975 15 Gewürztraminer Cuvee Laurence (Dom. Weinbach)" u="1"/>
        <s v="0428227 #14 Hosanna Pomerol (Jean Pierre Moueix)" u="1"/>
        <s v="0103838 #15 Vosne Romanee 1er Aux Brulees (Dom D'Eugenie)" u="1"/>
        <s v="0408260 15 Domaine Toussaint Vouvray (Bougrier)" u="1"/>
        <s v="0629642 #16 Beaune 1er Cru Boucherottes (Jadot)" u="1"/>
        <s v="0469403 #11 Nuits St. Georges 1er Cru Les Damodes (Marchan" u="1"/>
        <s v="0440610 15 Syrah Infiniment Cotes Catalanes (Chateau De L'Ou)" u="1"/>
        <s v="0981787 15 Gigondas (Earl Bernard Chauvet)" u="1"/>
        <s v="0078790 15 Sablet Cotes Du Rhone Villages Rg (Le Grav" u="1"/>
        <s v="0549501 #15 Mazis Chambertin Grand Cru (Le Moine)" u="1"/>
        <s v="0484139 15 Sauvignon Blanc Vdp Cotes Gascogne (Chateau Tariquet)" u="1"/>
        <s v="0200063 16 Pouilly Fume Dom De Riaux (Jeannot Pere &amp; Fils)" u="1"/>
        <s v="0494039 14 Cotes Catalanes Carignan V.V. Cayrol (Lafage" u="1"/>
        <s v="0675710 #15 Charmes Chambertin (Domaine Armand Rousseau)" u="1"/>
        <s v="0526939 09 Les Palues De Chateau Plaisance Bord. Sup. (Ambrosi" u="1"/>
        <s v="0557728 16 Bourgogne Aligote Closerie Des Alisiers (Brocar" u="1"/>
        <s v="0496422 10 Chateau Haut Rozier Cuvee St Vincent (Bordeaux Trad" u="1"/>
        <s v="0481325 15 Terrasse Pavee Cotes Du Rhone Villages Seguret" u="1"/>
        <s v="0433433 #14 Trotanoy Pomerol (Jean Pierre Moueix)" u="1"/>
        <s v="0495176 #14 Clerc Milon Pauillac (Ulysse Cazabonne)" u="1"/>
        <s v="0230979 #17 Puligny Montrachet (Drouhin)" u="1"/>
        <s v="0021683 #15 Meursault 1er Cru Les Porusots (De Puligny Mon" u="1"/>
        <s v="0021683 #16 Meursault 1er Cru Les Porusots (De Puligny Mon" u="1"/>
        <s v="0656801 14 Gewürztraminer Classic (Bestheim)" u="1"/>
        <s v="0485680 #15 Batard Montrachet Gr Cru (Lucien Le Moine)" u="1"/>
        <s v="0168906 16 Gewürztraminer Altenbourg (Andre Blanck)" u="1"/>
        <s v="0401356 #12chnf Vieilles Vignes (Janasse)" u="1"/>
        <s v="0469734 16 Pfaff Special" u="1"/>
        <s v="0387282 #15 Hermitage Blanc Mg (Domaine J.L. Chave)" u="1"/>
        <s v="0365007 13 Macon La Carte (Cave De Lugny)" u="1"/>
        <s v="0143099 16 Cuvee Tradition Rouge Costieres (Mas Bressades)" u="1"/>
        <s v="0404764 #16gev-Cham Clos Saint-Jacques 1er Cru (Jadot)" u="1"/>
        <s v="0298695 #11trotanoy Pomerol (Est.J-P Moueix)" u="1"/>
        <s v="0165605 #16bastor-Lamontagne Sauternes (U.G.C.B.)" u="1"/>
        <s v="0082974 #12 Chablis Grand Cru Grenouilles (La Chablisienne" u="1"/>
        <s v="0209049 #15 Chablis Grand Cru Les Clos (Domaine Pinson)" u="1"/>
        <s v="0609602 #15 Volnay 1er En Champans (Montille)" u="1"/>
        <s v="0489856 16 Touraine Sauvignon Haut Perron (Alion" u="1"/>
        <s v="0375774 #16 Meursault 1er Les Genevrieres (Henri Boillot)" u="1"/>
        <s v="0489799 15 Macon Villages Dom Des Tourterelles Aop (Signat" u="1"/>
        <s v="0418384 #14 Pommard 1er Cru Les Rugiens (Henri Boillot)" u="1"/>
        <s v="0184242 #11 Chateauneuf V.Vignes (Dom. La Janasse)" u="1"/>
        <s v="0366427 14 Pinot Noir Bourgogne (Andre Delorme)" u="1"/>
        <s v="0386649 #13 Chateau Cos D'Estournel St-Estephe (Nath. Johnston" u="1"/>
        <s v="0437566 #12 Riesling Gc Pfersigberg Trois Chateau (Kuentz Bas)" u="1"/>
        <s v="0469742 14 Jean Geiler Riesling Alsace (J. Geiler/Cave)" u="1"/>
        <s v="0482737 15 Chateau Haut Pougnan Entre Deux Mers (Scea Chateau Haut" u="1"/>
        <s v="0436360 #15 Corton Pougets Grand Cru (Louis Jadot)" u="1"/>
        <s v="0488817 14 Chablis 1er Cru Beauroy (Earl Sylvain Mosnier)" u="1"/>
        <s v="0368167 15 Recougne Bordeaux Superieur (Samazeuilh)" u="1"/>
        <s v="0488791 14 Rully (Andre Delorme)" u="1"/>
        <s v="0469684 14 Pinot Gris Boeckel (Vins Fins D Alsace Boeckel)" u="1"/>
        <s v="0918078 #08 Gewürztraminer Wintzenheim Alsace (Zind-Humbrecht)" u="1"/>
        <s v="0040964 15ch De Nages Vv Costier Nimes (Michel Gassie" u="1"/>
        <s v="0404749 #15 Vosne Romanee 1er Les Suchots (M. Louis Jadot)" u="1"/>
        <s v="0391276 #15 Chablis G.C. Les Preuses (William Fevre)" u="1"/>
        <s v="0404749 #16 Vosne Romanee 1er Les Suchots (M. Louis Jadot)" u="1"/>
        <s v="0432328 #14 Haut Bages Liberal Pauillac (Nath. Johnston &amp;" u="1"/>
        <s v="0495143 #14 Canon Saint Emilion Gc (Ulysse Cazabonne)" u="1"/>
        <s v="0478354 #11 Clinet Pomerol (Pierre Montagnac)" u="1"/>
        <s v="0470997 #14 Pouilly Fuisse Les Chataigniers Vv (Carraud)" u="1"/>
        <s v="0661330 #15 Gevrey-Chambertin (Bouchard Pere &amp; Fils)" u="1"/>
        <s v="0470930 15 Bourgogne Blanc Chardonnay Sur Calcaire" u="1"/>
        <s v="0512525 10 Armens St. Emilion Grand Cru (Dulong Calvet" u="1"/>
        <s v="0478263 15 Bourgueil Dom. Les Pins Les Rochettes (Pitault)" u="1"/>
        <s v="0444323 12 Clos Du Moulin St Estephe (Riviere)" u="1"/>
        <s v="0289371 17 Chablis (Domaine Seguinot Bordet)" u="1"/>
        <s v="0641597 15 Pinot Gris (Willy Gisselbrecht&amp;Fils)" u="1"/>
        <s v="0726430 #15 Hermitage La Chapelle Mg (Paul Jaboulet Aine)" u="1"/>
        <s v="0421040 Domaine De Mongillon, Visan Cdr Villages Aoc" u="1"/>
        <s v="0406306 #11 Clos Des Truffiers Lang La Clape (Capitelles)" u="1"/>
        <s v="0155549 07 Cotes Du Rhone Villages Seguret (Beaumes De Ven" u="1"/>
        <s v="0264945 17 Sancerre Blanc (Pascal Jolivet)" u="1"/>
        <s v="0610006 #15 Chassagne (Chateau Puligny Montrachet)" u="1"/>
        <s v="0562215 #15 Puligny Montrachet Villages (Louis Jadot)" u="1"/>
        <s v="0549444 #15 Vosne Romanee 1er Les Petits Monts (Le Moine)" u="1"/>
        <s v="0499632 #14 Chnf Du Pape Charles Giraud (Dom Saint Prefert" u="1"/>
        <s v="0400358 15 Chnf Du Pape Cuvee Tradition Rouge (Gonnet)" u="1"/>
        <s v="0485581 12 Chateau Barbe Blaye Cotes De Bordeaux (Vignoble" u="1"/>
        <s v="0041756 #15 Corton Charlemagne Grand Cru (Louis Latour)" u="1"/>
        <s v="0426866 14 Sancerre Doudeau Leger (Sarl Cpeso)" u="1"/>
        <s v="0497610 #14 Chateau Clarke Listrac Medoc (Baron Edmond De Roths" u="1"/>
      </sharedItems>
    </cacheField>
    <cacheField name="Size" numFmtId="0">
      <sharedItems containsBlank="1" count="12">
        <s v="  750 ML"/>
        <s v=" 1500 ML"/>
        <s v=" 1000 ML"/>
        <s v="  250 ML"/>
        <s v="  375 ML"/>
        <s v=" 3000 ML"/>
        <s v=" 6000 ML"/>
        <s v="15000 ML"/>
        <s v="  500 ML"/>
        <s v=" 6750 ML"/>
        <s v="  620 ML"/>
        <m/>
      </sharedItems>
    </cacheField>
    <cacheField name="UPC Number" numFmtId="0">
      <sharedItems containsBlank="1"/>
    </cacheField>
    <cacheField name="Retail Price   " numFmtId="0">
      <sharedItems containsString="0" containsBlank="1" containsNumber="1" minValue="4.75" maxValue="18995"/>
    </cacheField>
    <cacheField name="Price Band" numFmtId="0">
      <sharedItems containsBlank="1" count="12">
        <s v="Between $15-$16.95"/>
        <s v="Between $13-$14.95"/>
        <s v="Alternate Size"/>
        <s v="Under $10"/>
        <s v="Between $20-$24.95"/>
        <s v="Between $10-$12.95"/>
        <s v="Between $30-$39.95"/>
        <s v="Between $25-$29.95"/>
        <s v="Between $40-$49.95"/>
        <s v="Between $17-$19.95"/>
        <s v="Over $50"/>
        <m/>
      </sharedItems>
    </cacheField>
    <cacheField name="Month TY" numFmtId="0">
      <sharedItems containsString="0" containsBlank="1" containsNumber="1" minValue="-1" maxValue="3771.5"/>
    </cacheField>
    <cacheField name="Month LY" numFmtId="0">
      <sharedItems containsString="0" containsBlank="1" containsNumber="1" minValue="-0.66666666666666696" maxValue="3968"/>
    </cacheField>
    <cacheField name="% CHANGE MO" numFmtId="0">
      <sharedItems containsString="0" containsBlank="1" containsNumber="1" minValue="-1620" maxValue="418"/>
    </cacheField>
    <cacheField name="TY YTD" numFmtId="0">
      <sharedItems containsString="0" containsBlank="1" containsNumber="1" minValue="-0.33333333333333298" maxValue="17464.166666666701"/>
    </cacheField>
    <cacheField name="LY YTD" numFmtId="0">
      <sharedItems containsString="0" containsBlank="1" containsNumber="1" minValue="-8.3333333333333301E-2" maxValue="20423.5"/>
    </cacheField>
    <cacheField name="YTD % Change" numFmtId="0">
      <sharedItems containsString="0" containsBlank="1" containsNumber="1" minValue="-1185" maxValue="5186"/>
    </cacheField>
    <cacheField name="R13 TY" numFmtId="0">
      <sharedItems containsString="0" containsBlank="1" containsNumber="1" minValue="-0.25" maxValue="46010.666666666701"/>
    </cacheField>
    <cacheField name="R13 LY" numFmtId="0">
      <sharedItems containsString="0" containsBlank="1" containsNumber="1" minValue="-0.25" maxValue="55832.833333333299"/>
    </cacheField>
    <cacheField name="R13 % Change" numFmtId="0">
      <sharedItems containsString="0" containsBlank="1" containsNumber="1" minValue="-7030" maxValue="5330"/>
    </cacheField>
    <cacheField name="Location Count" numFmtId="0">
      <sharedItems containsString="0" containsBlank="1" containsNumber="1" containsInteger="1" minValue="1" maxValue="570"/>
    </cacheField>
    <cacheField name="% Chg" numFmtId="0" formula="IF('R13 LY'*'R13 TY'=0,&quot;0&quot;,('R13 TY'-'R13 LY')/'R13 LY')" databaseField="0"/>
    <cacheField name="% Chg Month" numFmtId="0" formula="IF('Month TY'*'Month LY'=0, &quot;0&quot;,('Month TY'-'Month LY')/'Month LY')" databaseField="0"/>
    <cacheField name="% Chg YTD" numFmtId="0" formula="IF('LY YTD'*'TY YTD'=0,&quot;0%&quot;,('TY YTD'-'LY YTD')/'LY YTD')" databaseField="0"/>
    <cacheField name="% CH MO" numFmtId="0" formula="IF('Month TY'*'Month LY'=0,&quot;0&quot;,('Month TY'-'Month LY')/'Month LY')" databaseField="0"/>
    <cacheField name="%CHG YTD" numFmtId="0" formula="IF('LY YTD'*'TY YTD'=0,&quot;0&quot;, ('TY YTD'-'LY YTD')/'LY YTD')" databaseField="0"/>
    <cacheField name="Over (Under) Quota" numFmtId="0" formula="'R13 TY'-#NAME?" databaseField="0"/>
    <cacheField name="Over (Under) OLD Quota" numFmtId="0" formula="'R13 TY'-#NAME?" databaseField="0"/>
    <cacheField name="Over (under) New quota" numFmtId="0" formula="'R13 TY'-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05">
  <r>
    <x v="0"/>
    <n v="72"/>
    <x v="0"/>
    <n v="306240"/>
    <x v="0"/>
    <x v="0"/>
    <x v="0"/>
    <s v="3760004140009"/>
    <n v="16.95"/>
    <x v="0"/>
    <n v="89.25"/>
    <n v="104.75"/>
    <n v="-0.14797136038186201"/>
    <n v="372.33333333333297"/>
    <n v="828"/>
    <n v="-0.55032206119162597"/>
    <n v="1342.3333333333301"/>
    <n v="828"/>
    <n v="0.62117552334943604"/>
    <n v="143"/>
  </r>
  <r>
    <x v="0"/>
    <n v="74"/>
    <x v="1"/>
    <n v="306240"/>
    <x v="0"/>
    <x v="1"/>
    <x v="0"/>
    <s v="098539001032"/>
    <n v="13.95"/>
    <x v="1"/>
    <n v="152.583333333333"/>
    <n v="194.666666666667"/>
    <n v="-0.216181506849315"/>
    <n v="1013.66666666667"/>
    <n v="1030.8333333333301"/>
    <n v="-1.6653193209377502E-2"/>
    <n v="2685.9166666666702"/>
    <n v="3195.1666666666702"/>
    <n v="-0.159381357258359"/>
    <n v="187"/>
  </r>
  <r>
    <x v="0"/>
    <n v="110"/>
    <x v="2"/>
    <n v="306230"/>
    <x v="1"/>
    <x v="2"/>
    <x v="0"/>
    <s v="878448002647"/>
    <n v="13.35"/>
    <x v="1"/>
    <n v="402.75"/>
    <n v="457"/>
    <n v="-0.118708971553611"/>
    <n v="1910.1666666666699"/>
    <n v="2280"/>
    <n v="-0.162207602339181"/>
    <n v="5510.4166666666697"/>
    <n v="6834.5833333333303"/>
    <n v="-0.19374504663781"/>
    <n v="367"/>
  </r>
  <r>
    <x v="0"/>
    <n v="110"/>
    <x v="2"/>
    <n v="306230"/>
    <x v="1"/>
    <x v="3"/>
    <x v="1"/>
    <s v="878448003170"/>
    <n v="21.95"/>
    <x v="2"/>
    <n v="361.83333333333297"/>
    <n v="396.66666666666703"/>
    <n v="-8.7815126050420203E-2"/>
    <n v="1883.6666666666699"/>
    <n v="2067.8333333333298"/>
    <n v="-8.9062625936971104E-2"/>
    <n v="5321.3333333333303"/>
    <n v="5987.5"/>
    <n v="-0.111259568545581"/>
    <n v="233"/>
  </r>
  <r>
    <x v="0"/>
    <n v="110"/>
    <x v="2"/>
    <n v="306231"/>
    <x v="2"/>
    <x v="4"/>
    <x v="0"/>
    <s v="878448002630"/>
    <n v="13.35"/>
    <x v="1"/>
    <n v="588.58333333333303"/>
    <n v="564.08333333333303"/>
    <n v="4.3433298862461202E-2"/>
    <n v="2889.1666666666702"/>
    <n v="2805.5"/>
    <n v="2.9822372720251799E-2"/>
    <n v="9084.1666666666697"/>
    <n v="8640.4166666666697"/>
    <n v="5.13574769735256E-2"/>
    <n v="433"/>
  </r>
  <r>
    <x v="0"/>
    <n v="110"/>
    <x v="2"/>
    <n v="306231"/>
    <x v="2"/>
    <x v="5"/>
    <x v="1"/>
    <s v="878448003163"/>
    <n v="21.95"/>
    <x v="2"/>
    <n v="619.5"/>
    <n v="533.16666666666697"/>
    <n v="0.16192560175054699"/>
    <n v="3051.1666666666702"/>
    <n v="2850"/>
    <n v="7.0584795321637403E-2"/>
    <n v="7665.6666666666697"/>
    <n v="8615.5"/>
    <n v="-0.11024703538196701"/>
    <n v="254"/>
  </r>
  <r>
    <x v="0"/>
    <n v="110"/>
    <x v="2"/>
    <n v="306231"/>
    <x v="2"/>
    <x v="6"/>
    <x v="0"/>
    <s v="063657039656"/>
    <n v="14.85"/>
    <x v="1"/>
    <n v="112.916666666667"/>
    <m/>
    <m/>
    <n v="995.25"/>
    <m/>
    <m/>
    <n v="1252.1666666666699"/>
    <m/>
    <m/>
    <n v="362"/>
  </r>
  <r>
    <x v="0"/>
    <n v="110"/>
    <x v="2"/>
    <n v="306232"/>
    <x v="3"/>
    <x v="7"/>
    <x v="0"/>
    <s v="878448000018"/>
    <n v="13.35"/>
    <x v="1"/>
    <n v="715.33333333333303"/>
    <n v="1961"/>
    <n v="-0.63522012578616405"/>
    <n v="3678.8333333333298"/>
    <n v="4922.5"/>
    <n v="-0.25264939901811401"/>
    <n v="11654.166666666701"/>
    <n v="14266.25"/>
    <n v="-0.183095300680511"/>
    <n v="374"/>
  </r>
  <r>
    <x v="0"/>
    <n v="110"/>
    <x v="2"/>
    <n v="306237"/>
    <x v="4"/>
    <x v="8"/>
    <x v="0"/>
    <s v="878448002609"/>
    <n v="14.95"/>
    <x v="1"/>
    <n v="1266.75"/>
    <n v="399.41666666666703"/>
    <n v="2.1715001043187998"/>
    <n v="2730.9166666666702"/>
    <n v="2019.25"/>
    <n v="0.35244108786265499"/>
    <n v="10297.333333333299"/>
    <n v="10120.833333333299"/>
    <n v="1.7439275421984399E-2"/>
    <n v="463"/>
  </r>
  <r>
    <x v="0"/>
    <n v="110"/>
    <x v="2"/>
    <n v="309250"/>
    <x v="5"/>
    <x v="9"/>
    <x v="0"/>
    <s v="878448002678"/>
    <n v="13.35"/>
    <x v="1"/>
    <n v="218"/>
    <n v="202.75"/>
    <n v="7.52157829839704E-2"/>
    <n v="1001.41666666667"/>
    <n v="1029.1666666666699"/>
    <n v="-2.6963562753036501E-2"/>
    <n v="2621.6666666666702"/>
    <n v="2948.5"/>
    <n v="-0.110847323497824"/>
    <n v="153"/>
  </r>
  <r>
    <x v="0"/>
    <n v="110"/>
    <x v="2"/>
    <n v="309251"/>
    <x v="6"/>
    <x v="10"/>
    <x v="0"/>
    <s v="878448002661"/>
    <n v="13.35"/>
    <x v="1"/>
    <n v="475.25"/>
    <n v="386.25"/>
    <n v="0.23042071197410999"/>
    <n v="2057.5"/>
    <n v="1876.6666666666699"/>
    <n v="9.6358792184724595E-2"/>
    <n v="5241.9166666666697"/>
    <n v="5407.4166666666697"/>
    <n v="-3.0606111975835699E-2"/>
    <n v="270"/>
  </r>
  <r>
    <x v="0"/>
    <n v="110"/>
    <x v="2"/>
    <n v="309251"/>
    <x v="6"/>
    <x v="11"/>
    <x v="0"/>
    <s v="063657039663"/>
    <n v="13.85"/>
    <x v="1"/>
    <n v="256.16666666666703"/>
    <m/>
    <m/>
    <n v="1372.3333333333301"/>
    <m/>
    <m/>
    <n v="1641.1666666666699"/>
    <m/>
    <m/>
    <n v="370"/>
  </r>
  <r>
    <x v="0"/>
    <n v="155"/>
    <x v="3"/>
    <n v="309252"/>
    <x v="7"/>
    <x v="12"/>
    <x v="0"/>
    <s v="3171310000152"/>
    <n v="6.95"/>
    <x v="3"/>
    <m/>
    <m/>
    <m/>
    <m/>
    <m/>
    <m/>
    <m/>
    <n v="-8.3333333333333301E-2"/>
    <m/>
    <m/>
  </r>
  <r>
    <x v="0"/>
    <n v="180"/>
    <x v="4"/>
    <n v="306245"/>
    <x v="8"/>
    <x v="13"/>
    <x v="0"/>
    <s v="3535921290003"/>
    <n v="8.6999999999999993"/>
    <x v="3"/>
    <m/>
    <m/>
    <m/>
    <m/>
    <n v="0.58333333333333304"/>
    <m/>
    <n v="-8.3333333333333301E-2"/>
    <n v="331.33333333333297"/>
    <n v="-1.00025150905433"/>
    <m/>
  </r>
  <r>
    <x v="0"/>
    <n v="180"/>
    <x v="4"/>
    <n v="309255"/>
    <x v="9"/>
    <x v="14"/>
    <x v="0"/>
    <s v="3535926020001"/>
    <n v="21.75"/>
    <x v="4"/>
    <n v="124.583333333333"/>
    <n v="151"/>
    <n v="-0.17494481236203099"/>
    <n v="779.25"/>
    <n v="633.75"/>
    <n v="0.22958579881656799"/>
    <n v="1877.5"/>
    <n v="1557"/>
    <n v="0.205844572896596"/>
    <n v="154"/>
  </r>
  <r>
    <x v="0"/>
    <n v="190"/>
    <x v="5"/>
    <n v="306230"/>
    <x v="1"/>
    <x v="15"/>
    <x v="0"/>
    <s v="3035131115009"/>
    <n v="8.9"/>
    <x v="3"/>
    <m/>
    <n v="0.16666666666666699"/>
    <m/>
    <m/>
    <n v="0.91666666666666696"/>
    <m/>
    <n v="0.33333333333333298"/>
    <n v="93"/>
    <n v="-0.99641577060931896"/>
    <m/>
  </r>
  <r>
    <x v="0"/>
    <n v="190"/>
    <x v="5"/>
    <n v="306231"/>
    <x v="2"/>
    <x v="16"/>
    <x v="2"/>
    <s v="604174001698"/>
    <n v="11.15"/>
    <x v="2"/>
    <n v="15.5"/>
    <n v="91.3"/>
    <n v="-0.83023001095290305"/>
    <n v="362"/>
    <n v="744.5"/>
    <n v="-0.51376762928139696"/>
    <n v="1497.7"/>
    <n v="2092.3000000000002"/>
    <n v="-0.28418486832672202"/>
    <n v="11"/>
  </r>
  <r>
    <x v="0"/>
    <n v="190"/>
    <x v="5"/>
    <n v="306232"/>
    <x v="3"/>
    <x v="17"/>
    <x v="0"/>
    <s v="3340180010770"/>
    <n v="14"/>
    <x v="1"/>
    <n v="106.333333333333"/>
    <m/>
    <m/>
    <n v="608.25"/>
    <m/>
    <m/>
    <n v="1621.9166666666699"/>
    <m/>
    <m/>
    <n v="114"/>
  </r>
  <r>
    <x v="0"/>
    <n v="190"/>
    <x v="5"/>
    <n v="306234"/>
    <x v="10"/>
    <x v="18"/>
    <x v="0"/>
    <s v="3264380079972"/>
    <n v="8.5"/>
    <x v="3"/>
    <n v="141.333333333333"/>
    <n v="207.75"/>
    <n v="-0.31969514640994801"/>
    <n v="779.83333333333303"/>
    <n v="1111.5"/>
    <n v="-0.29839556155345598"/>
    <n v="2302.8333333333298"/>
    <n v="3049.8333333333298"/>
    <n v="-0.24493141701732299"/>
    <n v="110"/>
  </r>
  <r>
    <x v="0"/>
    <n v="190"/>
    <x v="5"/>
    <n v="306234"/>
    <x v="10"/>
    <x v="19"/>
    <x v="1"/>
    <s v="3264380079989"/>
    <n v="15"/>
    <x v="2"/>
    <n v="369.33333333333297"/>
    <n v="604"/>
    <n v="-0.38852097130242802"/>
    <n v="2657.5"/>
    <n v="3281.5"/>
    <n v="-0.190156940423587"/>
    <n v="7609.5"/>
    <n v="9157.1666666666697"/>
    <n v="-0.16901152103088701"/>
    <n v="237"/>
  </r>
  <r>
    <x v="0"/>
    <n v="190"/>
    <x v="5"/>
    <n v="306234"/>
    <x v="10"/>
    <x v="20"/>
    <x v="1"/>
    <s v="3035131625300"/>
    <n v="15.95"/>
    <x v="2"/>
    <n v="531.16666666666697"/>
    <n v="581"/>
    <n v="-8.5771658060814798E-2"/>
    <n v="2783.8333333333298"/>
    <n v="2958.3333333333298"/>
    <n v="-5.8985915492957702E-2"/>
    <n v="7975.3333333333303"/>
    <n v="7825.5"/>
    <n v="1.91468063808489E-2"/>
    <n v="256"/>
  </r>
  <r>
    <x v="0"/>
    <n v="190"/>
    <x v="5"/>
    <n v="306234"/>
    <x v="10"/>
    <x v="21"/>
    <x v="1"/>
    <s v="3035131630304"/>
    <n v="14.95"/>
    <x v="2"/>
    <n v="923.66666666666697"/>
    <n v="998"/>
    <n v="-7.4482297929191796E-2"/>
    <n v="4560.1666666666697"/>
    <n v="5763.6666666666697"/>
    <n v="-0.20880805043086001"/>
    <n v="12510.333333333299"/>
    <n v="17273.833333333299"/>
    <n v="-0.27576392038053699"/>
    <n v="386"/>
  </r>
  <r>
    <x v="0"/>
    <n v="190"/>
    <x v="5"/>
    <n v="306240"/>
    <x v="0"/>
    <x v="22"/>
    <x v="0"/>
    <s v="631470000018"/>
    <n v="12.45"/>
    <x v="5"/>
    <n v="548.66666666666697"/>
    <n v="907.08333333333303"/>
    <n v="-0.39513091410197498"/>
    <n v="6666.0833333333303"/>
    <n v="4374.5833333333303"/>
    <n v="0.52382131631583995"/>
    <n v="16482.833333333299"/>
    <n v="16464.666666666701"/>
    <n v="1.10337287929693E-3"/>
    <n v="531"/>
  </r>
  <r>
    <x v="0"/>
    <n v="190"/>
    <x v="5"/>
    <n v="306240"/>
    <x v="0"/>
    <x v="23"/>
    <x v="1"/>
    <s v="631470000025"/>
    <n v="22"/>
    <x v="2"/>
    <n v="443.83333333333297"/>
    <n v="429"/>
    <n v="3.45765345765345E-2"/>
    <n v="2302.6666666666702"/>
    <n v="2719.5"/>
    <n v="-0.15327572470429601"/>
    <n v="5883.8333333333303"/>
    <n v="6619.1666666666697"/>
    <n v="-0.111091527130807"/>
    <n v="219"/>
  </r>
  <r>
    <x v="0"/>
    <n v="190"/>
    <x v="5"/>
    <n v="306241"/>
    <x v="11"/>
    <x v="24"/>
    <x v="0"/>
    <s v="3264380016120"/>
    <n v="15.15"/>
    <x v="0"/>
    <n v="0"/>
    <n v="50.5"/>
    <n v="-1"/>
    <n v="1.0833333333333299"/>
    <n v="268.75"/>
    <n v="-0.99596899224806201"/>
    <n v="252.833333333333"/>
    <n v="895.33333333333303"/>
    <n v="-0.71760982874162305"/>
    <m/>
  </r>
  <r>
    <x v="0"/>
    <n v="190"/>
    <x v="5"/>
    <n v="306241"/>
    <x v="11"/>
    <x v="25"/>
    <x v="0"/>
    <s v="3260980030283"/>
    <n v="34.950000000000003"/>
    <x v="6"/>
    <n v="62.5"/>
    <m/>
    <m/>
    <n v="321.58333333333297"/>
    <m/>
    <m/>
    <n v="824.25"/>
    <m/>
    <m/>
    <n v="118"/>
  </r>
  <r>
    <x v="0"/>
    <n v="190"/>
    <x v="5"/>
    <n v="306245"/>
    <x v="8"/>
    <x v="26"/>
    <x v="0"/>
    <s v="3340180000634"/>
    <n v="7.95"/>
    <x v="3"/>
    <m/>
    <m/>
    <m/>
    <n v="29.0833333333333"/>
    <m/>
    <m/>
    <n v="691.91666666666697"/>
    <m/>
    <m/>
    <m/>
  </r>
  <r>
    <x v="0"/>
    <n v="190"/>
    <x v="5"/>
    <n v="306247"/>
    <x v="12"/>
    <x v="27"/>
    <x v="0"/>
    <s v="3340180003598"/>
    <n v="13"/>
    <x v="5"/>
    <n v="559.58333333333303"/>
    <n v="499.83333333333297"/>
    <n v="0.119539846615539"/>
    <n v="2525.5833333333298"/>
    <n v="3734.9166666666702"/>
    <n v="-0.323791249246971"/>
    <n v="8096"/>
    <n v="9272.9166666666697"/>
    <n v="-0.12691979330487499"/>
    <n v="419"/>
  </r>
  <r>
    <x v="0"/>
    <n v="190"/>
    <x v="5"/>
    <n v="306247"/>
    <x v="12"/>
    <x v="28"/>
    <x v="1"/>
    <s v="3340180007794"/>
    <n v="18.600000000000001"/>
    <x v="2"/>
    <m/>
    <n v="144"/>
    <m/>
    <m/>
    <n v="533.83333333333303"/>
    <m/>
    <n v="246.666666666667"/>
    <n v="1531.1666666666699"/>
    <n v="-0.83890279743115304"/>
    <m/>
  </r>
  <r>
    <x v="0"/>
    <n v="190"/>
    <x v="5"/>
    <n v="306247"/>
    <x v="12"/>
    <x v="29"/>
    <x v="0"/>
    <s v="3264380082804"/>
    <n v="8.1"/>
    <x v="3"/>
    <n v="0.91666666666666696"/>
    <n v="0.83333333333333304"/>
    <n v="9.9999999999999895E-2"/>
    <n v="46.0833333333333"/>
    <n v="9"/>
    <n v="4.1203703703703702"/>
    <n v="1089.5833333333301"/>
    <n v="1394.5"/>
    <n v="-0.21865662722600701"/>
    <n v="6"/>
  </r>
  <r>
    <x v="0"/>
    <n v="190"/>
    <x v="5"/>
    <n v="309250"/>
    <x v="5"/>
    <x v="30"/>
    <x v="2"/>
    <s v="604174001674"/>
    <n v="9.3000000000000007"/>
    <x v="2"/>
    <m/>
    <n v="0.5"/>
    <m/>
    <m/>
    <n v="84.1"/>
    <m/>
    <m/>
    <n v="944.8"/>
    <m/>
    <m/>
  </r>
  <r>
    <x v="0"/>
    <n v="190"/>
    <x v="5"/>
    <n v="309252"/>
    <x v="7"/>
    <x v="31"/>
    <x v="1"/>
    <s v="3035131652306"/>
    <n v="15.95"/>
    <x v="2"/>
    <n v="422.16666666666703"/>
    <n v="379"/>
    <n v="0.113896218117854"/>
    <n v="1783.8333333333301"/>
    <n v="1896"/>
    <n v="-5.9159634317862198E-2"/>
    <n v="4558.5"/>
    <n v="5172.1666666666697"/>
    <n v="-0.11864789095479"/>
    <n v="194"/>
  </r>
  <r>
    <x v="0"/>
    <n v="190"/>
    <x v="5"/>
    <n v="309252"/>
    <x v="7"/>
    <x v="32"/>
    <x v="1"/>
    <s v="3035131654300"/>
    <n v="14.95"/>
    <x v="2"/>
    <n v="1575.3333333333301"/>
    <n v="1860.6666666666699"/>
    <n v="-0.15335005374417801"/>
    <n v="8544.8333333333303"/>
    <n v="9376.6666666666697"/>
    <n v="-8.8713117667970007E-2"/>
    <n v="22365.5"/>
    <n v="24304.5"/>
    <n v="-7.9779464708181605E-2"/>
    <n v="477"/>
  </r>
  <r>
    <x v="0"/>
    <n v="190"/>
    <x v="5"/>
    <n v="309255"/>
    <x v="9"/>
    <x v="33"/>
    <x v="0"/>
    <s v="3260980023636"/>
    <n v="8.6"/>
    <x v="3"/>
    <m/>
    <m/>
    <m/>
    <m/>
    <n v="1.8333333333333299"/>
    <m/>
    <m/>
    <n v="509.58333333333297"/>
    <m/>
    <m/>
  </r>
  <r>
    <x v="0"/>
    <n v="190"/>
    <x v="5"/>
    <n v="309259"/>
    <x v="13"/>
    <x v="34"/>
    <x v="1"/>
    <s v="631470000056"/>
    <n v="22"/>
    <x v="2"/>
    <n v="418.33333333333297"/>
    <n v="322.83333333333297"/>
    <n v="0.295818275684048"/>
    <n v="1691.6666666666699"/>
    <n v="1569"/>
    <n v="7.8181431909921398E-2"/>
    <n v="4267.8333333333303"/>
    <n v="4305"/>
    <n v="-8.6333720480062694E-3"/>
    <n v="155"/>
  </r>
  <r>
    <x v="0"/>
    <n v="190"/>
    <x v="5"/>
    <n v="309259"/>
    <x v="13"/>
    <x v="35"/>
    <x v="0"/>
    <s v="631470000049"/>
    <n v="12.5"/>
    <x v="5"/>
    <n v="1084.6666666666699"/>
    <n v="1828.75"/>
    <n v="-0.40688083845978601"/>
    <n v="5442.0833333333303"/>
    <n v="5926.75"/>
    <n v="-8.1776128007198995E-2"/>
    <n v="13001.916666666701"/>
    <n v="12160.916666666701"/>
    <n v="6.91559709725829E-2"/>
    <n v="471"/>
  </r>
  <r>
    <x v="0"/>
    <n v="216"/>
    <x v="6"/>
    <n v="306230"/>
    <x v="1"/>
    <x v="36"/>
    <x v="0"/>
    <s v="3571710002051"/>
    <n v="14"/>
    <x v="1"/>
    <n v="54.0833333333333"/>
    <m/>
    <m/>
    <n v="386"/>
    <m/>
    <m/>
    <n v="1224.4166666666699"/>
    <m/>
    <m/>
    <n v="133"/>
  </r>
  <r>
    <x v="0"/>
    <n v="216"/>
    <x v="6"/>
    <n v="309250"/>
    <x v="5"/>
    <x v="37"/>
    <x v="0"/>
    <s v="3571710002044"/>
    <n v="13"/>
    <x v="5"/>
    <n v="159.583333333333"/>
    <n v="275.91666666666703"/>
    <n v="-0.42162488674116599"/>
    <n v="1611.3333333333301"/>
    <n v="1150.8333333333301"/>
    <n v="0.40014482259232398"/>
    <n v="3662"/>
    <n v="3681.0833333333298"/>
    <n v="-5.1841622710706E-3"/>
    <n v="142"/>
  </r>
  <r>
    <x v="0"/>
    <n v="237"/>
    <x v="7"/>
    <n v="306235"/>
    <x v="14"/>
    <x v="38"/>
    <x v="0"/>
    <s v="3500610081576"/>
    <n v="13.85"/>
    <x v="1"/>
    <n v="73.75"/>
    <n v="112"/>
    <n v="-0.34151785714285698"/>
    <n v="544.25"/>
    <n v="291.91666666666703"/>
    <n v="0.86440194119326297"/>
    <n v="1649.6666666666699"/>
    <n v="291.91666666666703"/>
    <n v="4.6511561518698299"/>
    <n v="159"/>
  </r>
  <r>
    <x v="0"/>
    <n v="256"/>
    <x v="8"/>
    <n v="306237"/>
    <x v="4"/>
    <x v="39"/>
    <x v="0"/>
    <s v="3305160001247"/>
    <n v="16.95"/>
    <x v="0"/>
    <n v="464.08333333333297"/>
    <n v="461.83333333333297"/>
    <n v="4.8718874052688602E-3"/>
    <n v="2831.9166666666702"/>
    <n v="4365.5833333333303"/>
    <n v="-0.35130853074236001"/>
    <n v="9893.0833333333303"/>
    <n v="10639.583333333299"/>
    <n v="-7.0162522028588206E-2"/>
    <n v="400"/>
  </r>
  <r>
    <x v="0"/>
    <n v="271"/>
    <x v="9"/>
    <n v="306232"/>
    <x v="3"/>
    <x v="40"/>
    <x v="0"/>
    <s v="604174001728"/>
    <n v="11.85"/>
    <x v="5"/>
    <n v="154.25"/>
    <n v="197.416666666667"/>
    <n v="-0.218657661460532"/>
    <n v="816.5"/>
    <n v="1084.1666666666699"/>
    <n v="-0.246887009992314"/>
    <n v="2358.0833333333298"/>
    <n v="3009.5"/>
    <n v="-0.216453452954533"/>
    <n v="173"/>
  </r>
  <r>
    <x v="0"/>
    <n v="271"/>
    <x v="9"/>
    <n v="306234"/>
    <x v="10"/>
    <x v="41"/>
    <x v="0"/>
    <s v="851786000254"/>
    <n v="13.95"/>
    <x v="1"/>
    <n v="95.5"/>
    <n v="149.583333333333"/>
    <n v="-0.36155988857938698"/>
    <n v="553.33333333333303"/>
    <n v="548.83333333333303"/>
    <n v="8.1992104464014594E-3"/>
    <n v="1590.8333333333301"/>
    <n v="1801.0833333333301"/>
    <n v="-0.116735298200157"/>
    <n v="184"/>
  </r>
  <r>
    <x v="0"/>
    <n v="271"/>
    <x v="9"/>
    <n v="306234"/>
    <x v="10"/>
    <x v="42"/>
    <x v="0"/>
    <s v="3308440023380"/>
    <n v="12.35"/>
    <x v="5"/>
    <n v="0.66666666666666696"/>
    <m/>
    <m/>
    <n v="3.25"/>
    <n v="0"/>
    <m/>
    <n v="244.083333333333"/>
    <n v="298.33333333333297"/>
    <n v="-0.18184357541899401"/>
    <n v="5"/>
  </r>
  <r>
    <x v="0"/>
    <n v="271"/>
    <x v="9"/>
    <n v="306240"/>
    <x v="0"/>
    <x v="43"/>
    <x v="0"/>
    <s v="011373008838"/>
    <n v="14.45"/>
    <x v="1"/>
    <n v="220.666666666667"/>
    <n v="199.25"/>
    <n v="0.10748640736093699"/>
    <n v="1120.6666666666699"/>
    <n v="1006"/>
    <n v="0.113982770046388"/>
    <n v="2814.5833333333298"/>
    <n v="3209.6666666666702"/>
    <n v="-0.123091702149756"/>
    <n v="223"/>
  </r>
  <r>
    <x v="0"/>
    <n v="303"/>
    <x v="10"/>
    <n v="306232"/>
    <x v="3"/>
    <x v="44"/>
    <x v="0"/>
    <s v="3040072467681"/>
    <n v="10"/>
    <x v="3"/>
    <n v="0.33333333333333298"/>
    <n v="135.583333333333"/>
    <n v="-0.99754148740012305"/>
    <n v="116.25"/>
    <n v="740.58333333333303"/>
    <n v="-0.84302914369303505"/>
    <n v="1304"/>
    <n v="2033"/>
    <n v="-0.35858337432366"/>
    <n v="1"/>
  </r>
  <r>
    <x v="0"/>
    <n v="303"/>
    <x v="10"/>
    <n v="306235"/>
    <x v="14"/>
    <x v="45"/>
    <x v="0"/>
    <s v="3569401009755"/>
    <n v="11.7"/>
    <x v="5"/>
    <n v="51.8333333333333"/>
    <n v="88.8333333333333"/>
    <n v="-0.41651031894934298"/>
    <n v="266.83333333333297"/>
    <n v="164.5"/>
    <n v="0.62208713272543104"/>
    <n v="1029.5833333333301"/>
    <n v="164.5"/>
    <n v="5.2588652482269502"/>
    <n v="99"/>
  </r>
  <r>
    <x v="0"/>
    <n v="303"/>
    <x v="10"/>
    <n v="306237"/>
    <x v="4"/>
    <x v="46"/>
    <x v="0"/>
    <s v="603568011046"/>
    <n v="14.95"/>
    <x v="1"/>
    <n v="90.3333333333333"/>
    <n v="114.916666666667"/>
    <n v="-0.21392313270485899"/>
    <n v="490.83333333333297"/>
    <n v="681.16666666666697"/>
    <n v="-0.27942255933447502"/>
    <n v="1585.1666666666699"/>
    <n v="2041.0833333333301"/>
    <n v="-0.223369942432532"/>
    <n v="169"/>
  </r>
  <r>
    <x v="0"/>
    <n v="303"/>
    <x v="10"/>
    <n v="306240"/>
    <x v="0"/>
    <x v="47"/>
    <x v="0"/>
    <s v="3179070214000"/>
    <n v="8.35"/>
    <x v="3"/>
    <n v="-8.3333333333333301E-2"/>
    <n v="138.916666666667"/>
    <n v="-1.0005998800239999"/>
    <n v="11.3333333333333"/>
    <n v="681.5"/>
    <n v="-0.98337001711909999"/>
    <n v="1339.6666666666699"/>
    <n v="2066.3333333333298"/>
    <n v="-0.35166962413292502"/>
    <n v="1"/>
  </r>
  <r>
    <x v="0"/>
    <n v="303"/>
    <x v="10"/>
    <n v="306240"/>
    <x v="0"/>
    <x v="48"/>
    <x v="0"/>
    <s v="3179077470195"/>
    <n v="12"/>
    <x v="5"/>
    <n v="609.83333333333303"/>
    <n v="283.66666666666703"/>
    <n v="1.14982373678026"/>
    <n v="1451.75"/>
    <n v="2729.8333333333298"/>
    <n v="-0.468190976250076"/>
    <n v="4294.1666666666697"/>
    <n v="5445.5"/>
    <n v="-0.21142839653536599"/>
    <n v="259"/>
  </r>
  <r>
    <x v="0"/>
    <n v="303"/>
    <x v="10"/>
    <n v="306240"/>
    <x v="0"/>
    <x v="49"/>
    <x v="3"/>
    <s v="3179070184013"/>
    <n v="5"/>
    <x v="2"/>
    <n v="198.666666666667"/>
    <n v="204.208333333333"/>
    <n v="-2.71373189145073E-2"/>
    <n v="1080.875"/>
    <n v="1036.9166666666699"/>
    <n v="4.2393313509603701E-2"/>
    <n v="3147.2083333333298"/>
    <n v="2969.5833333333298"/>
    <n v="5.98147888312053E-2"/>
    <n v="286"/>
  </r>
  <r>
    <x v="0"/>
    <n v="303"/>
    <x v="10"/>
    <n v="306247"/>
    <x v="12"/>
    <x v="50"/>
    <x v="0"/>
    <s v="3040072510509"/>
    <n v="14"/>
    <x v="1"/>
    <n v="341.41666666666703"/>
    <n v="295.08333333333297"/>
    <n v="0.15701779158429799"/>
    <n v="2097.8333333333298"/>
    <n v="3399"/>
    <n v="-0.38280866921643603"/>
    <n v="5898"/>
    <n v="7081.8333333333303"/>
    <n v="-0.16716481137181999"/>
    <n v="416"/>
  </r>
  <r>
    <x v="0"/>
    <n v="303"/>
    <x v="10"/>
    <n v="309259"/>
    <x v="13"/>
    <x v="51"/>
    <x v="0"/>
    <s v="3179077472151"/>
    <n v="10.45"/>
    <x v="5"/>
    <n v="0.5"/>
    <n v="75.75"/>
    <n v="-0.99339933993399299"/>
    <n v="19.9166666666667"/>
    <n v="396.16666666666703"/>
    <n v="-0.94972654606647"/>
    <n v="612.5"/>
    <n v="1230.5"/>
    <n v="-0.50223486387647298"/>
    <m/>
  </r>
  <r>
    <x v="0"/>
    <n v="303"/>
    <x v="10"/>
    <n v="309259"/>
    <x v="13"/>
    <x v="52"/>
    <x v="3"/>
    <s v="3179070188011"/>
    <n v="5"/>
    <x v="2"/>
    <n v="137.791666666667"/>
    <n v="153.583333333333"/>
    <n v="-0.10282148670645699"/>
    <n v="712"/>
    <n v="743.08333333333303"/>
    <n v="-4.1830211954693303E-2"/>
    <n v="2024.9583333333301"/>
    <n v="1957.25"/>
    <n v="3.4593604972963703E-2"/>
    <n v="231"/>
  </r>
  <r>
    <x v="0"/>
    <n v="309"/>
    <x v="11"/>
    <n v="306231"/>
    <x v="2"/>
    <x v="53"/>
    <x v="0"/>
    <s v="3514123101706"/>
    <n v="13.95"/>
    <x v="1"/>
    <n v="95.3333333333333"/>
    <n v="111.5"/>
    <n v="-0.14499252615844599"/>
    <n v="863.58333333333303"/>
    <n v="540.66666666666697"/>
    <n v="0.59725647348951905"/>
    <n v="2082.5"/>
    <n v="1421.5"/>
    <n v="0.46500175870559302"/>
    <n v="151"/>
  </r>
  <r>
    <x v="0"/>
    <n v="309"/>
    <x v="11"/>
    <n v="306245"/>
    <x v="8"/>
    <x v="54"/>
    <x v="0"/>
    <s v="3257650085292"/>
    <n v="7.95"/>
    <x v="3"/>
    <n v="0.16666666666666699"/>
    <m/>
    <m/>
    <n v="43.4166666666667"/>
    <m/>
    <m/>
    <n v="596.16666666666697"/>
    <m/>
    <m/>
    <n v="5"/>
  </r>
  <r>
    <x v="0"/>
    <n v="347"/>
    <x v="12"/>
    <n v="306240"/>
    <x v="0"/>
    <x v="55"/>
    <x v="0"/>
    <s v="714320135006"/>
    <n v="15.1"/>
    <x v="0"/>
    <n v="71.5833333333333"/>
    <n v="124.666666666667"/>
    <n v="-0.42580213903743303"/>
    <n v="273.16666666666703"/>
    <n v="562.41666666666697"/>
    <n v="-0.51429841457993797"/>
    <n v="870.83333333333303"/>
    <n v="1804.25"/>
    <n v="-0.51734330977783904"/>
    <n v="110"/>
  </r>
  <r>
    <x v="0"/>
    <n v="347"/>
    <x v="12"/>
    <n v="306240"/>
    <x v="0"/>
    <x v="56"/>
    <x v="0"/>
    <s v="714320133002"/>
    <n v="13"/>
    <x v="5"/>
    <n v="114.083333333333"/>
    <n v="137.583333333333"/>
    <n v="-0.170805572380376"/>
    <n v="718.5"/>
    <n v="790.83333333333303"/>
    <n v="-9.1464699683877798E-2"/>
    <n v="1922.4166666666699"/>
    <n v="2361"/>
    <n v="-0.18576168290272499"/>
    <n v="137"/>
  </r>
  <r>
    <x v="0"/>
    <n v="347"/>
    <x v="12"/>
    <n v="309253"/>
    <x v="15"/>
    <x v="57"/>
    <x v="0"/>
    <s v="3546680016476"/>
    <n v="12.9"/>
    <x v="5"/>
    <n v="175.833333333333"/>
    <n v="135.583333333333"/>
    <n v="0.29686539643515703"/>
    <n v="787.58333333333303"/>
    <n v="690.58333333333303"/>
    <n v="0.14046096295402399"/>
    <n v="1961.6666666666699"/>
    <n v="1731.9166666666699"/>
    <n v="0.13265649809940799"/>
    <n v="134"/>
  </r>
  <r>
    <x v="0"/>
    <n v="347"/>
    <x v="12"/>
    <n v="309256"/>
    <x v="16"/>
    <x v="58"/>
    <x v="0"/>
    <s v="3292060010045"/>
    <n v="26.05"/>
    <x v="7"/>
    <n v="88.1666666666667"/>
    <n v="65"/>
    <n v="0.35641025641025698"/>
    <n v="415.08333333333297"/>
    <n v="410.08333333333297"/>
    <n v="1.21926437715911E-2"/>
    <n v="1024.9166666666699"/>
    <n v="975.75"/>
    <n v="5.0388589973524703E-2"/>
    <n v="60"/>
  </r>
  <r>
    <x v="0"/>
    <n v="362"/>
    <x v="13"/>
    <n v="306232"/>
    <x v="3"/>
    <x v="59"/>
    <x v="0"/>
    <s v="3500610049736"/>
    <n v="11"/>
    <x v="5"/>
    <n v="918.33333333333303"/>
    <n v="158.75"/>
    <n v="4.7847769028871401"/>
    <n v="3045.6666666666702"/>
    <n v="2112.5"/>
    <n v="0.44173570019723901"/>
    <n v="6713.6666666666697"/>
    <n v="4217.8333333333303"/>
    <n v="0.59173351246690697"/>
    <n v="275"/>
  </r>
  <r>
    <x v="0"/>
    <n v="362"/>
    <x v="13"/>
    <n v="306234"/>
    <x v="10"/>
    <x v="60"/>
    <x v="0"/>
    <s v="3263286301323"/>
    <n v="12"/>
    <x v="5"/>
    <n v="71.8333333333333"/>
    <n v="108.833333333333"/>
    <n v="-0.33996937212863698"/>
    <n v="277.58333333333297"/>
    <n v="404.66666666666703"/>
    <n v="-0.314044481054366"/>
    <n v="715"/>
    <n v="1651.4166666666699"/>
    <n v="-0.56703840137255901"/>
    <n v="129"/>
  </r>
  <r>
    <x v="0"/>
    <n v="362"/>
    <x v="13"/>
    <n v="306234"/>
    <x v="10"/>
    <x v="61"/>
    <x v="0"/>
    <s v="3263280111270"/>
    <n v="10"/>
    <x v="3"/>
    <n v="70.8333333333333"/>
    <n v="79.5"/>
    <n v="-0.109014675052411"/>
    <n v="370.66666666666703"/>
    <n v="365"/>
    <n v="1.55251141552512E-2"/>
    <n v="1046.75"/>
    <n v="1075"/>
    <n v="-2.62790697674419E-2"/>
    <n v="106"/>
  </r>
  <r>
    <x v="0"/>
    <n v="362"/>
    <x v="13"/>
    <n v="306234"/>
    <x v="10"/>
    <x v="62"/>
    <x v="0"/>
    <s v="3500610014789"/>
    <n v="13.95"/>
    <x v="1"/>
    <n v="88.5"/>
    <n v="140.333333333333"/>
    <n v="-0.369358669833729"/>
    <n v="451.66666666666703"/>
    <n v="654.66666666666697"/>
    <n v="-0.31008146639511203"/>
    <n v="1479.25"/>
    <n v="3074.1666666666702"/>
    <n v="-0.51881268636486899"/>
    <n v="204"/>
  </r>
  <r>
    <x v="0"/>
    <n v="362"/>
    <x v="13"/>
    <n v="306237"/>
    <x v="4"/>
    <x v="63"/>
    <x v="0"/>
    <s v="3159560600100"/>
    <n v="16.95"/>
    <x v="0"/>
    <n v="165.583333333333"/>
    <n v="811.08333333333303"/>
    <n v="-0.79584917291688095"/>
    <n v="1699"/>
    <n v="1422.0833333333301"/>
    <n v="0.19472604746557301"/>
    <n v="3342.3333333333298"/>
    <n v="4158.25"/>
    <n v="-0.19621635704122301"/>
    <n v="236"/>
  </r>
  <r>
    <x v="0"/>
    <n v="362"/>
    <x v="13"/>
    <n v="306240"/>
    <x v="0"/>
    <x v="64"/>
    <x v="0"/>
    <s v="3217661015343"/>
    <n v="17"/>
    <x v="0"/>
    <n v="314.66666666666703"/>
    <n v="343.83333333333297"/>
    <n v="-8.4827920504120094E-2"/>
    <n v="1838.3333333333301"/>
    <n v="1586.8333333333301"/>
    <n v="0.15849175506774499"/>
    <n v="5848.6666666666697"/>
    <n v="6878.5"/>
    <n v="-0.14971771946403001"/>
    <n v="340"/>
  </r>
  <r>
    <x v="0"/>
    <n v="362"/>
    <x v="13"/>
    <n v="306241"/>
    <x v="11"/>
    <x v="65"/>
    <x v="0"/>
    <s v="3217661012519"/>
    <n v="44.95"/>
    <x v="8"/>
    <n v="252.833333333333"/>
    <n v="295.33333333333297"/>
    <n v="-0.14390519187358899"/>
    <n v="1155.0833333333301"/>
    <n v="1345.1666666666699"/>
    <n v="-0.14130838805600299"/>
    <n v="4079"/>
    <n v="4304.25"/>
    <n v="-5.2331997444386401E-2"/>
    <n v="406"/>
  </r>
  <r>
    <x v="0"/>
    <n v="362"/>
    <x v="13"/>
    <n v="306244"/>
    <x v="17"/>
    <x v="66"/>
    <x v="0"/>
    <s v="3566921002976"/>
    <n v="23.95"/>
    <x v="4"/>
    <n v="339.83333333333297"/>
    <n v="306.16666666666703"/>
    <n v="0.109961894393032"/>
    <n v="1734.75"/>
    <n v="1414.6666666666699"/>
    <n v="0.22626060320452401"/>
    <n v="4460.9166666666697"/>
    <n v="4963.25"/>
    <n v="-0.101210564314377"/>
    <n v="360"/>
  </r>
  <r>
    <x v="0"/>
    <n v="362"/>
    <x v="13"/>
    <n v="306244"/>
    <x v="17"/>
    <x v="67"/>
    <x v="4"/>
    <s v="3566922002975"/>
    <n v="12.85"/>
    <x v="2"/>
    <n v="39.4166666666667"/>
    <n v="32.4583333333333"/>
    <n v="0.214377406931964"/>
    <n v="219.166666666667"/>
    <n v="161.75"/>
    <n v="0.35497166409067499"/>
    <n v="602.58333333333303"/>
    <n v="460.125"/>
    <n v="0.309607896404963"/>
    <n v="117"/>
  </r>
  <r>
    <x v="0"/>
    <n v="362"/>
    <x v="13"/>
    <n v="306245"/>
    <x v="8"/>
    <x v="68"/>
    <x v="0"/>
    <s v="3566921000729"/>
    <n v="7.75"/>
    <x v="3"/>
    <m/>
    <n v="-8.3333333333333301E-2"/>
    <m/>
    <n v="0"/>
    <n v="-8.3333333333333301E-2"/>
    <n v="-1"/>
    <n v="8.3333333333333301E-2"/>
    <n v="460.41666666666703"/>
    <n v="-0.99981900452488703"/>
    <m/>
  </r>
  <r>
    <x v="0"/>
    <n v="362"/>
    <x v="13"/>
    <n v="306247"/>
    <x v="12"/>
    <x v="69"/>
    <x v="0"/>
    <s v="3120581451682"/>
    <n v="7.95"/>
    <x v="3"/>
    <n v="0.33333333333333298"/>
    <m/>
    <m/>
    <n v="23.4166666666667"/>
    <m/>
    <m/>
    <n v="493.58333333333297"/>
    <m/>
    <m/>
    <m/>
  </r>
  <r>
    <x v="0"/>
    <n v="362"/>
    <x v="13"/>
    <n v="306247"/>
    <x v="12"/>
    <x v="70"/>
    <x v="0"/>
    <s v="3250670700220"/>
    <n v="9.1999999999999993"/>
    <x v="3"/>
    <m/>
    <m/>
    <m/>
    <m/>
    <n v="0"/>
    <m/>
    <n v="-8.3333333333333301E-2"/>
    <n v="0"/>
    <m/>
    <m/>
  </r>
  <r>
    <x v="0"/>
    <n v="362"/>
    <x v="13"/>
    <n v="309250"/>
    <x v="5"/>
    <x v="71"/>
    <x v="0"/>
    <s v="641586130042"/>
    <n v="11.15"/>
    <x v="5"/>
    <m/>
    <m/>
    <m/>
    <m/>
    <n v="0.25"/>
    <m/>
    <n v="-8.3333333333333301E-2"/>
    <n v="396.58333333333297"/>
    <n v="-1.0002101281781901"/>
    <m/>
  </r>
  <r>
    <x v="0"/>
    <n v="362"/>
    <x v="13"/>
    <n v="309252"/>
    <x v="7"/>
    <x v="72"/>
    <x v="0"/>
    <s v="3263280113816"/>
    <n v="8.1999999999999993"/>
    <x v="3"/>
    <n v="0.25"/>
    <n v="64.1666666666667"/>
    <n v="-0.99610389610389605"/>
    <n v="14.5833333333333"/>
    <n v="262"/>
    <n v="-0.94433842239185795"/>
    <n v="382.16666666666703"/>
    <n v="1025.0833333333301"/>
    <n v="-0.62718478172506298"/>
    <n v="2"/>
  </r>
  <r>
    <x v="0"/>
    <n v="362"/>
    <x v="13"/>
    <n v="309255"/>
    <x v="9"/>
    <x v="73"/>
    <x v="0"/>
    <s v="3566921001177"/>
    <n v="20"/>
    <x v="9"/>
    <n v="631.58333333333303"/>
    <n v="411.83333333333297"/>
    <n v="0.53358963982193497"/>
    <n v="2224.6666666666702"/>
    <n v="2319.4166666666702"/>
    <n v="-4.0850788632199202E-2"/>
    <n v="5138.9166666666697"/>
    <n v="5284.6666666666697"/>
    <n v="-2.75797905891258E-2"/>
    <n v="370"/>
  </r>
  <r>
    <x v="0"/>
    <n v="362"/>
    <x v="13"/>
    <n v="309255"/>
    <x v="9"/>
    <x v="74"/>
    <x v="4"/>
    <s v="3566922001176"/>
    <n v="4.75"/>
    <x v="2"/>
    <m/>
    <m/>
    <m/>
    <m/>
    <n v="0.54166666666666696"/>
    <m/>
    <n v="0"/>
    <n v="267.625"/>
    <n v="-1"/>
    <m/>
  </r>
  <r>
    <x v="0"/>
    <n v="362"/>
    <x v="13"/>
    <n v="309259"/>
    <x v="13"/>
    <x v="75"/>
    <x v="0"/>
    <s v="3217661025915"/>
    <n v="7.25"/>
    <x v="3"/>
    <m/>
    <m/>
    <m/>
    <m/>
    <n v="0.5"/>
    <m/>
    <n v="0"/>
    <n v="385.5"/>
    <n v="-1"/>
    <m/>
  </r>
  <r>
    <x v="0"/>
    <n v="368"/>
    <x v="14"/>
    <n v="306230"/>
    <x v="1"/>
    <x v="76"/>
    <x v="1"/>
    <s v="3258691404646"/>
    <n v="16"/>
    <x v="2"/>
    <n v="568.66666666666697"/>
    <n v="600.33333333333303"/>
    <n v="-5.2748473070516499E-2"/>
    <n v="2950"/>
    <n v="3002.6666666666702"/>
    <n v="-1.75399644760213E-2"/>
    <n v="8290.6666666666697"/>
    <n v="8424.1666666666697"/>
    <n v="-1.5847264813532502E-2"/>
    <n v="315"/>
  </r>
  <r>
    <x v="0"/>
    <n v="368"/>
    <x v="14"/>
    <n v="306230"/>
    <x v="1"/>
    <x v="77"/>
    <x v="0"/>
    <s v="3525490015992"/>
    <n v="12.9"/>
    <x v="5"/>
    <n v="1165.5833333333301"/>
    <n v="248.833333333333"/>
    <n v="3.6841929002009399"/>
    <n v="3404.75"/>
    <n v="1343.4166666666699"/>
    <n v="1.53439612927238"/>
    <n v="7475.4166666666697"/>
    <n v="6449.6666666666697"/>
    <n v="0.159039226833428"/>
    <n v="376"/>
  </r>
  <r>
    <x v="0"/>
    <n v="368"/>
    <x v="14"/>
    <n v="306230"/>
    <x v="1"/>
    <x v="78"/>
    <x v="0"/>
    <s v="3525490097257"/>
    <n v="9.6999999999999993"/>
    <x v="3"/>
    <m/>
    <n v="90.3333333333333"/>
    <m/>
    <n v="0.41666666666666702"/>
    <n v="354.5"/>
    <n v="-0.99882463563704804"/>
    <n v="192.166666666667"/>
    <n v="1165.75"/>
    <n v="-0.83515619415254905"/>
    <m/>
  </r>
  <r>
    <x v="0"/>
    <n v="368"/>
    <x v="14"/>
    <n v="306231"/>
    <x v="2"/>
    <x v="79"/>
    <x v="0"/>
    <s v="3525490015978"/>
    <n v="14.9"/>
    <x v="1"/>
    <n v="147.833333333333"/>
    <n v="162.416666666667"/>
    <n v="-8.9789635710620694E-2"/>
    <n v="721.5"/>
    <n v="917.25"/>
    <n v="-0.21340964840556001"/>
    <n v="2401.5833333333298"/>
    <n v="3391.5"/>
    <n v="-0.29188166494668"/>
    <n v="206"/>
  </r>
  <r>
    <x v="0"/>
    <n v="368"/>
    <x v="14"/>
    <n v="306232"/>
    <x v="3"/>
    <x v="80"/>
    <x v="0"/>
    <s v="3351650012514"/>
    <n v="12.95"/>
    <x v="5"/>
    <n v="259.58333333333297"/>
    <n v="229.5"/>
    <n v="0.13108206245461099"/>
    <n v="1329.3333333333301"/>
    <n v="1316.4166666666699"/>
    <n v="9.8119896182818408E-3"/>
    <n v="4684.25"/>
    <n v="4373.6666666666697"/>
    <n v="7.1012117978812503E-2"/>
    <n v="251"/>
  </r>
  <r>
    <x v="0"/>
    <n v="368"/>
    <x v="14"/>
    <n v="306234"/>
    <x v="10"/>
    <x v="81"/>
    <x v="1"/>
    <s v="3451788000022"/>
    <n v="14.95"/>
    <x v="2"/>
    <n v="1893.8333333333301"/>
    <n v="2249.5"/>
    <n v="-0.15810920945395299"/>
    <n v="9936.1666666666697"/>
    <n v="12114.666666666701"/>
    <n v="-0.17982335461148999"/>
    <n v="28339.833333333299"/>
    <n v="35511.666666666701"/>
    <n v="-0.20195710329938499"/>
    <n v="503"/>
  </r>
  <r>
    <x v="0"/>
    <n v="368"/>
    <x v="14"/>
    <n v="306234"/>
    <x v="10"/>
    <x v="82"/>
    <x v="2"/>
    <s v="3451788000046"/>
    <n v="11.25"/>
    <x v="2"/>
    <n v="535.5"/>
    <n v="670.16666666666697"/>
    <n v="-0.20094503854762499"/>
    <n v="2703.1666666666702"/>
    <n v="3999.8333333333298"/>
    <n v="-0.32418017417392397"/>
    <n v="7837.6666666666697"/>
    <n v="12231.666666666701"/>
    <n v="-0.35923150292955403"/>
    <n v="267"/>
  </r>
  <r>
    <x v="0"/>
    <n v="368"/>
    <x v="14"/>
    <n v="306234"/>
    <x v="10"/>
    <x v="83"/>
    <x v="0"/>
    <s v="3351650016987"/>
    <n v="10.3"/>
    <x v="5"/>
    <n v="0.41666666666666702"/>
    <m/>
    <m/>
    <n v="16.25"/>
    <m/>
    <m/>
    <n v="390.33333333333297"/>
    <n v="511"/>
    <n v="-0.236138290932812"/>
    <n v="4"/>
  </r>
  <r>
    <x v="0"/>
    <n v="368"/>
    <x v="14"/>
    <n v="306234"/>
    <x v="10"/>
    <x v="84"/>
    <x v="0"/>
    <s v="3391180007079"/>
    <n v="13.95"/>
    <x v="1"/>
    <n v="179.833333333333"/>
    <n v="268.91666666666703"/>
    <n v="-0.33126743105051099"/>
    <n v="994.08333333333303"/>
    <n v="1887.5833333333301"/>
    <n v="-0.47335658469824698"/>
    <n v="5292.9166666666697"/>
    <n v="8999.5833333333303"/>
    <n v="-0.41187091994999803"/>
    <n v="319"/>
  </r>
  <r>
    <x v="0"/>
    <n v="368"/>
    <x v="14"/>
    <n v="306241"/>
    <x v="11"/>
    <x v="85"/>
    <x v="0"/>
    <s v="3391184190050"/>
    <n v="17.95"/>
    <x v="9"/>
    <m/>
    <m/>
    <m/>
    <m/>
    <n v="8.8333333333333304"/>
    <m/>
    <n v="0"/>
    <n v="394.08333333333297"/>
    <n v="-1"/>
    <m/>
  </r>
  <r>
    <x v="0"/>
    <n v="368"/>
    <x v="14"/>
    <n v="306245"/>
    <x v="8"/>
    <x v="86"/>
    <x v="0"/>
    <s v="3351650006667"/>
    <n v="7.95"/>
    <x v="3"/>
    <m/>
    <n v="0.41666666666666702"/>
    <m/>
    <n v="5.4166666666666696"/>
    <n v="0.5"/>
    <n v="9.8333333333333304"/>
    <n v="1090.25"/>
    <n v="1299.25"/>
    <n v="-0.16086203578987901"/>
    <m/>
  </r>
  <r>
    <x v="0"/>
    <n v="368"/>
    <x v="14"/>
    <n v="306247"/>
    <x v="12"/>
    <x v="87"/>
    <x v="0"/>
    <s v="3351650000078"/>
    <n v="14.95"/>
    <x v="1"/>
    <n v="436.25"/>
    <n v="1271.1666666666699"/>
    <n v="-0.65681132817621601"/>
    <n v="1879.25"/>
    <n v="3733.0833333333298"/>
    <n v="-0.49659575417996699"/>
    <n v="6327.5"/>
    <n v="8752.5"/>
    <n v="-0.27706369608683201"/>
    <n v="396"/>
  </r>
  <r>
    <x v="0"/>
    <n v="368"/>
    <x v="14"/>
    <n v="306247"/>
    <x v="12"/>
    <x v="88"/>
    <x v="0"/>
    <s v="3351650000061"/>
    <n v="13.95"/>
    <x v="1"/>
    <n v="624.91666666666697"/>
    <n v="639.83333333333303"/>
    <n v="-2.3313362854910299E-2"/>
    <n v="4998.9166666666697"/>
    <n v="3574.3333333333298"/>
    <n v="0.39855917187354301"/>
    <n v="15644.083333333299"/>
    <n v="13003.333333333299"/>
    <n v="0.203082542937708"/>
    <n v="507"/>
  </r>
  <r>
    <x v="0"/>
    <n v="368"/>
    <x v="14"/>
    <n v="306247"/>
    <x v="12"/>
    <x v="89"/>
    <x v="0"/>
    <s v="3351650001662"/>
    <n v="18.95"/>
    <x v="9"/>
    <n v="322.5"/>
    <n v="403.83333333333297"/>
    <n v="-0.20140321914981399"/>
    <n v="1647.5"/>
    <n v="2348.1666666666702"/>
    <n v="-0.29838881396834399"/>
    <n v="4984.6666666666697"/>
    <n v="6679.1666666666697"/>
    <n v="-0.25369931378665"/>
    <n v="242"/>
  </r>
  <r>
    <x v="0"/>
    <n v="368"/>
    <x v="14"/>
    <n v="306247"/>
    <x v="12"/>
    <x v="90"/>
    <x v="1"/>
    <s v="3351650004564"/>
    <n v="24.9"/>
    <x v="2"/>
    <n v="240.666666666667"/>
    <n v="244.5"/>
    <n v="-1.5678254942058701E-2"/>
    <n v="1155.8333333333301"/>
    <n v="1229.5"/>
    <n v="-5.9915954995255601E-2"/>
    <n v="3256.6666666666702"/>
    <n v="3832.6666666666702"/>
    <n v="-0.15028700643590201"/>
    <n v="189"/>
  </r>
  <r>
    <x v="0"/>
    <n v="368"/>
    <x v="14"/>
    <n v="309250"/>
    <x v="5"/>
    <x v="91"/>
    <x v="0"/>
    <s v="3351650012422"/>
    <n v="11.95"/>
    <x v="5"/>
    <n v="234.333333333333"/>
    <n v="189.583333333333"/>
    <n v="0.236043956043956"/>
    <n v="1079.0833333333301"/>
    <n v="1021"/>
    <n v="5.6888671237348899E-2"/>
    <n v="2583.25"/>
    <n v="2393.4166666666702"/>
    <n v="7.93147870895861E-2"/>
    <n v="149"/>
  </r>
  <r>
    <x v="0"/>
    <n v="368"/>
    <x v="14"/>
    <n v="309250"/>
    <x v="5"/>
    <x v="92"/>
    <x v="1"/>
    <s v="3258691404622"/>
    <n v="16.45"/>
    <x v="2"/>
    <n v="604.33333333333303"/>
    <n v="665"/>
    <n v="-9.1228070175438505E-2"/>
    <n v="2814"/>
    <n v="3370.3333333333298"/>
    <n v="-0.16506774799723101"/>
    <n v="7524.1666666666697"/>
    <n v="9456.6666666666697"/>
    <n v="-0.204353189989425"/>
    <n v="316"/>
  </r>
  <r>
    <x v="0"/>
    <n v="368"/>
    <x v="14"/>
    <n v="309250"/>
    <x v="5"/>
    <x v="93"/>
    <x v="0"/>
    <s v="3258691404943"/>
    <n v="8.35"/>
    <x v="3"/>
    <m/>
    <n v="0.16666666666666699"/>
    <m/>
    <n v="8.3333333333333301E-2"/>
    <n v="0.16666666666666699"/>
    <n v="-0.5"/>
    <n v="0"/>
    <n v="0.33333333333333298"/>
    <n v="-1"/>
    <m/>
  </r>
  <r>
    <x v="0"/>
    <n v="368"/>
    <x v="14"/>
    <n v="309251"/>
    <x v="6"/>
    <x v="94"/>
    <x v="0"/>
    <s v="650298010115"/>
    <n v="14.95"/>
    <x v="1"/>
    <n v="187.416666666667"/>
    <n v="614.33333333333303"/>
    <n v="-0.69492674986435199"/>
    <n v="1276.8333333333301"/>
    <n v="2062.8333333333298"/>
    <n v="-0.38102932859335897"/>
    <n v="2681.3333333333298"/>
    <n v="3972"/>
    <n v="-0.32494125545485097"/>
    <n v="231"/>
  </r>
  <r>
    <x v="0"/>
    <n v="368"/>
    <x v="14"/>
    <n v="309252"/>
    <x v="7"/>
    <x v="95"/>
    <x v="1"/>
    <s v="3451788200026"/>
    <n v="14.95"/>
    <x v="2"/>
    <n v="3771.5"/>
    <n v="3968"/>
    <n v="-4.9521169354838697E-2"/>
    <n v="17464.166666666701"/>
    <n v="20423.5"/>
    <n v="-0.14489844215405501"/>
    <n v="46010.666666666701"/>
    <n v="55832.833333333299"/>
    <n v="-0.175920978396822"/>
    <n v="550"/>
  </r>
  <r>
    <x v="0"/>
    <n v="368"/>
    <x v="14"/>
    <n v="309252"/>
    <x v="7"/>
    <x v="96"/>
    <x v="2"/>
    <s v="3451788200040"/>
    <n v="11.25"/>
    <x v="2"/>
    <n v="1138.3333333333301"/>
    <n v="1269"/>
    <n v="-0.102968216443394"/>
    <n v="5486.3333333333303"/>
    <n v="6800.5"/>
    <n v="-0.193245594686665"/>
    <n v="14573.833333333299"/>
    <n v="18637.666666666701"/>
    <n v="-0.21804410423336301"/>
    <n v="357"/>
  </r>
  <r>
    <x v="0"/>
    <n v="368"/>
    <x v="14"/>
    <n v="309252"/>
    <x v="7"/>
    <x v="97"/>
    <x v="0"/>
    <s v="3525490097189"/>
    <n v="7.25"/>
    <x v="3"/>
    <m/>
    <n v="0.33333333333333298"/>
    <m/>
    <m/>
    <n v="21.9166666666667"/>
    <m/>
    <n v="0"/>
    <n v="465.16666666666703"/>
    <n v="-1"/>
    <m/>
  </r>
  <r>
    <x v="0"/>
    <n v="368"/>
    <x v="14"/>
    <n v="309256"/>
    <x v="16"/>
    <x v="98"/>
    <x v="0"/>
    <s v="012086322310"/>
    <n v="29.95"/>
    <x v="7"/>
    <n v="56.8333333333333"/>
    <n v="81"/>
    <n v="-0.29835390946502099"/>
    <n v="323.41666666666703"/>
    <n v="416.41666666666703"/>
    <n v="-0.22333400040024001"/>
    <n v="866"/>
    <n v="1254"/>
    <n v="-0.30940988835725702"/>
    <n v="87"/>
  </r>
  <r>
    <x v="0"/>
    <n v="368"/>
    <x v="14"/>
    <n v="309259"/>
    <x v="13"/>
    <x v="99"/>
    <x v="0"/>
    <s v="3391180007215"/>
    <n v="16.95"/>
    <x v="0"/>
    <n v="111.416666666667"/>
    <n v="122.666666666667"/>
    <n v="-9.1711956521739094E-2"/>
    <n v="712.66666666666697"/>
    <n v="553"/>
    <n v="0.28872814948764303"/>
    <n v="2312.4166666666702"/>
    <n v="1417.8333333333301"/>
    <n v="0.63095098154461005"/>
    <n v="151"/>
  </r>
  <r>
    <x v="0"/>
    <n v="467"/>
    <x v="15"/>
    <n v="306234"/>
    <x v="10"/>
    <x v="100"/>
    <x v="0"/>
    <s v="3700067803763"/>
    <n v="9.6999999999999993"/>
    <x v="3"/>
    <n v="0.41666666666666702"/>
    <m/>
    <m/>
    <n v="3.25"/>
    <m/>
    <m/>
    <n v="248.916666666667"/>
    <m/>
    <m/>
    <n v="2"/>
  </r>
  <r>
    <x v="0"/>
    <n v="495"/>
    <x v="16"/>
    <n v="306244"/>
    <x v="17"/>
    <x v="101"/>
    <x v="0"/>
    <s v="3337690136038"/>
    <n v="28.05"/>
    <x v="7"/>
    <m/>
    <m/>
    <m/>
    <m/>
    <m/>
    <m/>
    <n v="0"/>
    <n v="2.4166666666666701"/>
    <n v="-1"/>
    <m/>
  </r>
  <r>
    <x v="0"/>
    <n v="495"/>
    <x v="16"/>
    <n v="306244"/>
    <x v="17"/>
    <x v="102"/>
    <x v="0"/>
    <s v="3337690172975"/>
    <n v="21.95"/>
    <x v="4"/>
    <n v="76.4166666666667"/>
    <n v="93.75"/>
    <n v="-0.18488888888888899"/>
    <n v="436.66666666666703"/>
    <n v="468"/>
    <n v="-6.6951566951566899E-2"/>
    <n v="1438.5"/>
    <n v="1431.25"/>
    <n v="5.0655021834061101E-3"/>
    <n v="102"/>
  </r>
  <r>
    <x v="0"/>
    <n v="495"/>
    <x v="16"/>
    <n v="309252"/>
    <x v="7"/>
    <x v="103"/>
    <x v="0"/>
    <s v="3359884182010"/>
    <n v="9.9499999999999993"/>
    <x v="3"/>
    <n v="158.083333333333"/>
    <n v="189.833333333333"/>
    <n v="-0.16725197541703299"/>
    <n v="686.08333333333303"/>
    <n v="923.16666666666697"/>
    <n v="-0.25681530962267601"/>
    <n v="1790"/>
    <n v="923.16666666666697"/>
    <n v="0.93897815490160697"/>
    <n v="147"/>
  </r>
  <r>
    <x v="0"/>
    <n v="495"/>
    <x v="16"/>
    <n v="309255"/>
    <x v="9"/>
    <x v="104"/>
    <x v="0"/>
    <s v="3337690172036"/>
    <n v="21.95"/>
    <x v="4"/>
    <n v="214.583333333333"/>
    <n v="259.08333333333297"/>
    <n v="-0.17175940816982899"/>
    <n v="1600.9166666666699"/>
    <n v="1618.25"/>
    <n v="-1.07111591740048E-2"/>
    <n v="4351.8333333333303"/>
    <n v="4561.6666666666697"/>
    <n v="-4.5999269272926697E-2"/>
    <n v="235"/>
  </r>
  <r>
    <x v="0"/>
    <n v="495"/>
    <x v="16"/>
    <n v="309255"/>
    <x v="9"/>
    <x v="105"/>
    <x v="0"/>
    <s v="3337690172999"/>
    <n v="33"/>
    <x v="6"/>
    <n v="138.5"/>
    <n v="164.666666666667"/>
    <n v="-0.15890688259109301"/>
    <n v="638.16666666666697"/>
    <n v="710.16666666666697"/>
    <n v="-0.101384651490261"/>
    <n v="1649.8333333333301"/>
    <n v="1893.75"/>
    <n v="-0.128800880088009"/>
    <n v="160"/>
  </r>
  <r>
    <x v="0"/>
    <n v="495"/>
    <x v="16"/>
    <n v="309256"/>
    <x v="16"/>
    <x v="106"/>
    <x v="0"/>
    <s v="3337690175556"/>
    <n v="26"/>
    <x v="7"/>
    <n v="397.91666666666703"/>
    <n v="396.33333333333297"/>
    <n v="3.9949537426409703E-3"/>
    <n v="1764"/>
    <n v="1999.5833333333301"/>
    <n v="-0.117816211710773"/>
    <n v="4352.6666666666697"/>
    <n v="5942.8333333333303"/>
    <n v="-0.26757719381888501"/>
    <n v="293"/>
  </r>
  <r>
    <x v="0"/>
    <n v="513"/>
    <x v="17"/>
    <n v="306230"/>
    <x v="1"/>
    <x v="107"/>
    <x v="0"/>
    <s v="3700067802346"/>
    <n v="14.95"/>
    <x v="1"/>
    <n v="194.25"/>
    <n v="233.416666666667"/>
    <n v="-0.16779721528025701"/>
    <n v="943.91666666666697"/>
    <n v="1014.58333333333"/>
    <n v="-6.9650924024640695E-2"/>
    <n v="2655.3333333333298"/>
    <n v="3093"/>
    <n v="-0.141502317060028"/>
    <n v="253"/>
  </r>
  <r>
    <x v="0"/>
    <n v="513"/>
    <x v="17"/>
    <n v="306231"/>
    <x v="2"/>
    <x v="108"/>
    <x v="0"/>
    <s v="3700067803145"/>
    <n v="14.95"/>
    <x v="1"/>
    <n v="201.916666666667"/>
    <n v="206.833333333333"/>
    <n v="-2.3771152296535099E-2"/>
    <n v="1133.9166666666699"/>
    <n v="908.41666666666697"/>
    <n v="0.24823410696266399"/>
    <n v="3136.75"/>
    <n v="2912.8333333333298"/>
    <n v="7.6872460948675295E-2"/>
    <n v="234"/>
  </r>
  <r>
    <x v="0"/>
    <n v="513"/>
    <x v="17"/>
    <n v="306233"/>
    <x v="18"/>
    <x v="109"/>
    <x v="3"/>
    <s v="3700067803404"/>
    <n v="4.95"/>
    <x v="2"/>
    <n v="156.166666666667"/>
    <n v="125"/>
    <n v="0.24933333333333299"/>
    <n v="834.33333333333303"/>
    <n v="666.58333333333303"/>
    <n v="0.25165645705713202"/>
    <n v="2356.25"/>
    <n v="2023.25"/>
    <n v="0.16458667984678099"/>
    <n v="193"/>
  </r>
  <r>
    <x v="0"/>
    <n v="513"/>
    <x v="17"/>
    <n v="306233"/>
    <x v="18"/>
    <x v="110"/>
    <x v="0"/>
    <s v="3700067800717"/>
    <n v="14.95"/>
    <x v="1"/>
    <n v="229.5"/>
    <n v="292.91666666666703"/>
    <n v="-0.21650071123755299"/>
    <n v="1059.3333333333301"/>
    <n v="1979"/>
    <n v="-0.46471281792150898"/>
    <n v="3990.1666666666702"/>
    <n v="4998.1666666666697"/>
    <n v="-0.20167394711394199"/>
    <n v="321"/>
  </r>
  <r>
    <x v="0"/>
    <n v="513"/>
    <x v="17"/>
    <n v="306240"/>
    <x v="0"/>
    <x v="111"/>
    <x v="0"/>
    <s v="3142920004151"/>
    <n v="14"/>
    <x v="1"/>
    <n v="41.0833333333333"/>
    <n v="68.1666666666667"/>
    <n v="-0.39731051344743301"/>
    <n v="379"/>
    <n v="162.083333333333"/>
    <n v="1.33830334190231"/>
    <n v="950.16666666666697"/>
    <n v="162.083333333333"/>
    <n v="4.8622107969151704"/>
    <n v="96"/>
  </r>
  <r>
    <x v="0"/>
    <n v="513"/>
    <x v="17"/>
    <n v="306240"/>
    <x v="0"/>
    <x v="112"/>
    <x v="0"/>
    <s v="3142920021462"/>
    <n v="20"/>
    <x v="9"/>
    <n v="15.0833333333333"/>
    <n v="35.3333333333333"/>
    <n v="-0.57311320754716999"/>
    <n v="91.75"/>
    <n v="130.916666666667"/>
    <n v="-0.29917250159134301"/>
    <n v="429.41666666666703"/>
    <n v="130.916666666667"/>
    <n v="2.2800763844684901"/>
    <n v="67"/>
  </r>
  <r>
    <x v="0"/>
    <n v="513"/>
    <x v="17"/>
    <n v="309250"/>
    <x v="5"/>
    <x v="113"/>
    <x v="0"/>
    <s v="3700067800045"/>
    <n v="14.95"/>
    <x v="1"/>
    <n v="319.33333333333297"/>
    <n v="278.33333333333297"/>
    <n v="0.147305389221557"/>
    <n v="1345.8333333333301"/>
    <n v="1193.9166666666699"/>
    <n v="0.12724226984016199"/>
    <n v="4319.5833333333303"/>
    <n v="3264.9166666666702"/>
    <n v="0.32303019474718597"/>
    <n v="309"/>
  </r>
  <r>
    <x v="0"/>
    <n v="513"/>
    <x v="17"/>
    <n v="309251"/>
    <x v="6"/>
    <x v="114"/>
    <x v="0"/>
    <s v="635335961957"/>
    <n v="13.05"/>
    <x v="1"/>
    <n v="477.33333333333297"/>
    <n v="1122.5"/>
    <n v="-0.57475872308834497"/>
    <n v="2944.1666666666702"/>
    <n v="2736.8333333333298"/>
    <n v="7.5756653066195598E-2"/>
    <n v="6870.8333333333303"/>
    <n v="5992.75"/>
    <n v="0.14652427238468699"/>
    <n v="274"/>
  </r>
  <r>
    <x v="0"/>
    <n v="534"/>
    <x v="18"/>
    <n v="306245"/>
    <x v="8"/>
    <x v="115"/>
    <x v="0"/>
    <s v="3436730001005"/>
    <n v="9"/>
    <x v="3"/>
    <m/>
    <n v="0.5"/>
    <m/>
    <m/>
    <n v="0.66666666666666696"/>
    <m/>
    <n v="0.16666666666666699"/>
    <n v="498.16666666666703"/>
    <n v="-0.99966543994646995"/>
    <m/>
  </r>
  <r>
    <x v="0"/>
    <n v="544"/>
    <x v="19"/>
    <n v="306238"/>
    <x v="19"/>
    <x v="116"/>
    <x v="0"/>
    <s v="335028112108"/>
    <n v="15.45"/>
    <x v="0"/>
    <n v="3.5"/>
    <n v="42"/>
    <n v="-0.91666666666666696"/>
    <n v="112.583333333333"/>
    <n v="210.916666666667"/>
    <n v="-0.466218885815883"/>
    <n v="555"/>
    <n v="750.25"/>
    <n v="-0.26024658447184301"/>
    <n v="4"/>
  </r>
  <r>
    <x v="0"/>
    <n v="555"/>
    <x v="20"/>
    <n v="306230"/>
    <x v="1"/>
    <x v="117"/>
    <x v="0"/>
    <s v="3192371011734"/>
    <n v="11"/>
    <x v="5"/>
    <n v="486.58333333333297"/>
    <n v="1366.25"/>
    <n v="-0.64385483379079"/>
    <n v="3269.75"/>
    <n v="5148.3333333333303"/>
    <n v="-0.36489155066364498"/>
    <n v="7990.6666666666697"/>
    <n v="13898.416666666701"/>
    <n v="-0.42506640444654997"/>
    <n v="436"/>
  </r>
  <r>
    <x v="0"/>
    <n v="555"/>
    <x v="20"/>
    <n v="306230"/>
    <x v="1"/>
    <x v="118"/>
    <x v="1"/>
    <s v="3192371038250"/>
    <n v="19"/>
    <x v="2"/>
    <n v="627.33333333333303"/>
    <n v="767"/>
    <n v="-0.18209474141677501"/>
    <n v="4911"/>
    <n v="4190.6666666666697"/>
    <n v="0.17188991409481399"/>
    <n v="13214.833333333299"/>
    <n v="12584.666666666701"/>
    <n v="5.0074164326958798E-2"/>
    <n v="395"/>
  </r>
  <r>
    <x v="0"/>
    <n v="555"/>
    <x v="20"/>
    <n v="306231"/>
    <x v="2"/>
    <x v="119"/>
    <x v="0"/>
    <s v="3192371011727"/>
    <n v="11"/>
    <x v="5"/>
    <n v="72.0833333333333"/>
    <m/>
    <m/>
    <n v="482.08333333333297"/>
    <m/>
    <m/>
    <n v="1355.75"/>
    <m/>
    <m/>
    <n v="146"/>
  </r>
  <r>
    <x v="0"/>
    <n v="555"/>
    <x v="20"/>
    <n v="306233"/>
    <x v="18"/>
    <x v="120"/>
    <x v="0"/>
    <s v="3192371115920"/>
    <n v="9"/>
    <x v="3"/>
    <n v="4.5"/>
    <n v="116.333333333333"/>
    <n v="-0.96131805157593098"/>
    <n v="139.5"/>
    <n v="544.25"/>
    <n v="-0.74368396876435505"/>
    <n v="1010.41666666667"/>
    <n v="1931.1666666666699"/>
    <n v="-0.47678432726331199"/>
    <n v="7"/>
  </r>
  <r>
    <x v="0"/>
    <n v="555"/>
    <x v="20"/>
    <n v="306234"/>
    <x v="10"/>
    <x v="121"/>
    <x v="0"/>
    <s v="087113115227"/>
    <n v="12.95"/>
    <x v="5"/>
    <n v="167.25"/>
    <n v="166.5"/>
    <n v="4.5045045045045001E-3"/>
    <n v="1080.3333333333301"/>
    <n v="845.25"/>
    <n v="0.27812284334023502"/>
    <n v="2569.8333333333298"/>
    <n v="2624.75"/>
    <n v="-2.0922627551830299E-2"/>
    <n v="160"/>
  </r>
  <r>
    <x v="0"/>
    <n v="555"/>
    <x v="20"/>
    <n v="306237"/>
    <x v="4"/>
    <x v="122"/>
    <x v="0"/>
    <s v="3192371119171"/>
    <n v="19"/>
    <x v="9"/>
    <n v="70.6666666666667"/>
    <n v="119.583333333333"/>
    <n v="-0.40905923344947698"/>
    <n v="601.75"/>
    <n v="1116.1666666666699"/>
    <n v="-0.46087800507690002"/>
    <n v="1659.9166666666699"/>
    <n v="2555.6666666666702"/>
    <n v="-0.35049563062475497"/>
    <n v="179"/>
  </r>
  <r>
    <x v="0"/>
    <n v="555"/>
    <x v="20"/>
    <n v="306244"/>
    <x v="17"/>
    <x v="123"/>
    <x v="0"/>
    <s v="087113110918"/>
    <n v="19.95"/>
    <x v="9"/>
    <n v="246.833333333333"/>
    <n v="498.33333333333297"/>
    <n v="-0.50468227424749201"/>
    <n v="1573.3333333333301"/>
    <n v="1656.9166666666699"/>
    <n v="-5.0445103857566898E-2"/>
    <n v="4084.4166666666702"/>
    <n v="4478.4166666666697"/>
    <n v="-8.7977521817606805E-2"/>
    <n v="316"/>
  </r>
  <r>
    <x v="0"/>
    <n v="555"/>
    <x v="20"/>
    <n v="309251"/>
    <x v="6"/>
    <x v="124"/>
    <x v="0"/>
    <s v="3192371121051"/>
    <n v="11.05"/>
    <x v="5"/>
    <n v="64.75"/>
    <n v="118.75"/>
    <n v="-0.45473684210526299"/>
    <n v="322.41666666666703"/>
    <n v="258.58333333333297"/>
    <n v="0.246857879471479"/>
    <n v="1161.8333333333301"/>
    <n v="258.58333333333297"/>
    <n v="3.4930712213986501"/>
    <n v="107"/>
  </r>
  <r>
    <x v="0"/>
    <n v="555"/>
    <x v="20"/>
    <n v="309256"/>
    <x v="16"/>
    <x v="125"/>
    <x v="0"/>
    <s v="087113111809"/>
    <n v="24.95"/>
    <x v="4"/>
    <n v="206.5"/>
    <n v="172.916666666667"/>
    <n v="0.19421686746988001"/>
    <n v="927.83333333333303"/>
    <n v="893.08333333333303"/>
    <n v="3.89101427638332E-2"/>
    <n v="2224.75"/>
    <n v="2208.5833333333298"/>
    <n v="7.3199260461079196E-3"/>
    <n v="170"/>
  </r>
  <r>
    <x v="0"/>
    <n v="593"/>
    <x v="21"/>
    <n v="306230"/>
    <x v="1"/>
    <x v="126"/>
    <x v="1"/>
    <s v="5010103926836"/>
    <n v="19.95"/>
    <x v="2"/>
    <n v="210"/>
    <n v="218.5"/>
    <n v="-3.8901601830663601E-2"/>
    <n v="1034.8333333333301"/>
    <n v="1181.8333333333301"/>
    <n v="-0.124383020730503"/>
    <n v="2652.3333333333298"/>
    <n v="4131"/>
    <n v="-0.35794400064552601"/>
    <n v="211"/>
  </r>
  <r>
    <x v="0"/>
    <n v="593"/>
    <x v="21"/>
    <n v="306230"/>
    <x v="1"/>
    <x v="127"/>
    <x v="0"/>
    <s v="5060078184687"/>
    <n v="7.25"/>
    <x v="3"/>
    <m/>
    <m/>
    <m/>
    <n v="0.25"/>
    <n v="3.3333333333333299"/>
    <n v="-0.92500000000000004"/>
    <n v="3"/>
    <n v="504.66666666666703"/>
    <n v="-0.99405548216644701"/>
    <m/>
  </r>
  <r>
    <x v="0"/>
    <n v="593"/>
    <x v="21"/>
    <n v="306230"/>
    <x v="1"/>
    <x v="128"/>
    <x v="0"/>
    <s v="3760040426020"/>
    <n v="12.95"/>
    <x v="5"/>
    <n v="61.8333333333333"/>
    <m/>
    <m/>
    <n v="459.58333333333297"/>
    <m/>
    <m/>
    <n v="1698.0833333333301"/>
    <m/>
    <m/>
    <n v="158"/>
  </r>
  <r>
    <x v="0"/>
    <n v="593"/>
    <x v="21"/>
    <n v="306231"/>
    <x v="2"/>
    <x v="129"/>
    <x v="0"/>
    <s v="3760040426358"/>
    <n v="10.45"/>
    <x v="5"/>
    <n v="8.3333333333333301E-2"/>
    <n v="45"/>
    <n v="-0.99814814814814801"/>
    <n v="3.5833333333333299"/>
    <n v="285.33333333333297"/>
    <n v="-0.98744158878504695"/>
    <n v="401.25"/>
    <n v="936.66666666666697"/>
    <n v="-0.57161921708185104"/>
    <n v="1"/>
  </r>
  <r>
    <x v="0"/>
    <n v="593"/>
    <x v="21"/>
    <n v="306231"/>
    <x v="2"/>
    <x v="130"/>
    <x v="0"/>
    <s v="3500610120091"/>
    <n v="13.95"/>
    <x v="1"/>
    <n v="90.5"/>
    <m/>
    <m/>
    <n v="1109.4166666666699"/>
    <m/>
    <m/>
    <n v="1949.75"/>
    <m/>
    <m/>
    <n v="209"/>
  </r>
  <r>
    <x v="0"/>
    <n v="593"/>
    <x v="21"/>
    <n v="306233"/>
    <x v="18"/>
    <x v="131"/>
    <x v="0"/>
    <s v="3760040428376"/>
    <n v="7.25"/>
    <x v="3"/>
    <m/>
    <n v="8.3333333333333301E-2"/>
    <m/>
    <m/>
    <n v="6.4166666666666696"/>
    <m/>
    <n v="8.3333333333333301E-2"/>
    <n v="507.58333333333297"/>
    <n v="-0.99983582334592003"/>
    <m/>
  </r>
  <r>
    <x v="0"/>
    <n v="593"/>
    <x v="21"/>
    <n v="306234"/>
    <x v="10"/>
    <x v="132"/>
    <x v="0"/>
    <s v="3760040426471"/>
    <n v="9.75"/>
    <x v="3"/>
    <n v="0.16666666666666699"/>
    <n v="93.3333333333333"/>
    <n v="-0.99821428571428605"/>
    <n v="12.0833333333333"/>
    <n v="341.16666666666703"/>
    <n v="-0.96458231558378105"/>
    <n v="454"/>
    <n v="1141.75"/>
    <n v="-0.60236479089117601"/>
    <n v="3"/>
  </r>
  <r>
    <x v="0"/>
    <n v="593"/>
    <x v="21"/>
    <n v="306240"/>
    <x v="0"/>
    <x v="133"/>
    <x v="0"/>
    <s v="604174000271"/>
    <n v="13.2"/>
    <x v="1"/>
    <n v="-8.3333333333333301E-2"/>
    <m/>
    <m/>
    <n v="-8.3333333333333301E-2"/>
    <n v="1.25"/>
    <n v="-1.06666666666667"/>
    <n v="8.3333333333333301E-2"/>
    <n v="36.4166666666667"/>
    <n v="-0.99771167048054898"/>
    <n v="1"/>
  </r>
  <r>
    <x v="0"/>
    <n v="593"/>
    <x v="21"/>
    <n v="306240"/>
    <x v="0"/>
    <x v="134"/>
    <x v="0"/>
    <s v="604174000639"/>
    <n v="14.4"/>
    <x v="1"/>
    <n v="112.333333333333"/>
    <n v="108.333333333333"/>
    <n v="3.6923076923076899E-2"/>
    <n v="550.58333333333303"/>
    <n v="640"/>
    <n v="-0.139713541666667"/>
    <n v="1788.5"/>
    <n v="2030.8333333333301"/>
    <n v="-0.119327041444399"/>
    <n v="165"/>
  </r>
  <r>
    <x v="0"/>
    <n v="593"/>
    <x v="21"/>
    <n v="309250"/>
    <x v="5"/>
    <x v="135"/>
    <x v="0"/>
    <s v="5010103926560"/>
    <n v="11.95"/>
    <x v="5"/>
    <n v="120"/>
    <n v="59.5"/>
    <n v="1.01680672268908"/>
    <n v="609.91666666666697"/>
    <n v="701.41666666666697"/>
    <n v="-0.130450279196864"/>
    <n v="1390.75"/>
    <n v="2057.75"/>
    <n v="-0.32414044466043002"/>
    <n v="148"/>
  </r>
  <r>
    <x v="0"/>
    <n v="593"/>
    <x v="21"/>
    <n v="309250"/>
    <x v="5"/>
    <x v="136"/>
    <x v="1"/>
    <s v="5010103926812"/>
    <n v="19.95"/>
    <x v="2"/>
    <n v="228.666666666667"/>
    <n v="5"/>
    <n v="44.733333333333299"/>
    <n v="1015.16666666667"/>
    <n v="136.166666666667"/>
    <n v="6.4553243574051402"/>
    <n v="2573.5"/>
    <n v="3460.8333333333298"/>
    <n v="-0.25639296893811703"/>
    <n v="185"/>
  </r>
  <r>
    <x v="0"/>
    <n v="593"/>
    <x v="21"/>
    <n v="309250"/>
    <x v="5"/>
    <x v="137"/>
    <x v="0"/>
    <s v="3760040431345"/>
    <n v="10.45"/>
    <x v="5"/>
    <m/>
    <n v="44.3333333333333"/>
    <m/>
    <n v="0.25"/>
    <n v="193.833333333333"/>
    <n v="-0.99871023215821197"/>
    <n v="56.25"/>
    <n v="470.25"/>
    <n v="-0.88038277511961704"/>
    <m/>
  </r>
  <r>
    <x v="0"/>
    <n v="593"/>
    <x v="21"/>
    <n v="309252"/>
    <x v="7"/>
    <x v="138"/>
    <x v="0"/>
    <s v="3760040426464"/>
    <n v="9.75"/>
    <x v="3"/>
    <n v="0.33333333333333298"/>
    <n v="42.3333333333333"/>
    <n v="-0.99212598425196796"/>
    <n v="2.1666666666666701"/>
    <n v="204"/>
    <n v="-0.98937908496731997"/>
    <n v="83.8333333333333"/>
    <n v="583"/>
    <n v="-0.85620354488279005"/>
    <n v="2"/>
  </r>
  <r>
    <x v="0"/>
    <n v="593"/>
    <x v="21"/>
    <n v="309257"/>
    <x v="20"/>
    <x v="139"/>
    <x v="0"/>
    <s v="3394210000842"/>
    <n v="17.95"/>
    <x v="9"/>
    <n v="145.583333333333"/>
    <n v="148.583333333333"/>
    <n v="-2.0190689848569799E-2"/>
    <n v="718.16666666666697"/>
    <n v="723.25"/>
    <n v="-7.0284594999424398E-3"/>
    <n v="1851.3333333333301"/>
    <n v="1934.6666666666699"/>
    <n v="-4.3073742246726499E-2"/>
    <n v="114"/>
  </r>
  <r>
    <x v="0"/>
    <n v="593"/>
    <x v="21"/>
    <n v="309259"/>
    <x v="13"/>
    <x v="140"/>
    <x v="0"/>
    <s v="604174000974"/>
    <n v="14.45"/>
    <x v="1"/>
    <n v="205.083333333333"/>
    <n v="170.166666666667"/>
    <n v="0.20519098922624901"/>
    <n v="1205.5"/>
    <n v="883.75"/>
    <n v="0.36407355021216398"/>
    <n v="3037.0833333333298"/>
    <n v="3150.0833333333298"/>
    <n v="-3.5872066876537698E-2"/>
    <n v="164"/>
  </r>
  <r>
    <x v="0"/>
    <n v="786"/>
    <x v="22"/>
    <n v="306232"/>
    <x v="3"/>
    <x v="141"/>
    <x v="0"/>
    <s v="3362872021017"/>
    <n v="14.8"/>
    <x v="1"/>
    <n v="134.916666666667"/>
    <m/>
    <m/>
    <n v="715.5"/>
    <m/>
    <m/>
    <n v="1957.9166666666699"/>
    <m/>
    <m/>
    <n v="150"/>
  </r>
  <r>
    <x v="0"/>
    <n v="805"/>
    <x v="23"/>
    <n v="306240"/>
    <x v="0"/>
    <x v="142"/>
    <x v="0"/>
    <s v="3365385004393"/>
    <n v="15.9"/>
    <x v="0"/>
    <n v="26.9166666666667"/>
    <n v="28"/>
    <n v="-3.8690476190476199E-2"/>
    <n v="136.166666666667"/>
    <n v="52.5"/>
    <n v="1.59365079365079"/>
    <n v="568.08333333333303"/>
    <n v="52.5"/>
    <n v="9.8206349206349195"/>
    <n v="101"/>
  </r>
  <r>
    <x v="0"/>
    <n v="878"/>
    <x v="24"/>
    <n v="306240"/>
    <x v="0"/>
    <x v="143"/>
    <x v="0"/>
    <s v="3760179110746"/>
    <n v="11"/>
    <x v="5"/>
    <m/>
    <n v="0.25"/>
    <m/>
    <m/>
    <n v="0.33333333333333298"/>
    <m/>
    <n v="0.33333333333333298"/>
    <n v="37.3333333333333"/>
    <n v="-0.99107142857142905"/>
    <m/>
  </r>
  <r>
    <x v="0"/>
    <n v="934"/>
    <x v="25"/>
    <n v="306240"/>
    <x v="0"/>
    <x v="144"/>
    <x v="0"/>
    <s v="3760222570015"/>
    <n v="11.3"/>
    <x v="5"/>
    <n v="1.25"/>
    <n v="72.9166666666667"/>
    <n v="-0.98285714285714298"/>
    <n v="300.5"/>
    <n v="404.33333333333297"/>
    <n v="-0.25680131904369302"/>
    <n v="957.16666666666697"/>
    <n v="1381.9166666666699"/>
    <n v="-0.30736296206958902"/>
    <n v="4"/>
  </r>
  <r>
    <x v="0"/>
    <n v="953"/>
    <x v="26"/>
    <n v="306238"/>
    <x v="19"/>
    <x v="145"/>
    <x v="0"/>
    <s v="3303292304274"/>
    <n v="21.4"/>
    <x v="4"/>
    <n v="66"/>
    <n v="62.6666666666667"/>
    <n v="5.3191489361702197E-2"/>
    <n v="297.08333333333297"/>
    <n v="320.33333333333297"/>
    <n v="-7.25806451612903E-2"/>
    <n v="938.91666666666697"/>
    <n v="1118.0833333333301"/>
    <n v="-0.160244465976001"/>
    <n v="61"/>
  </r>
  <r>
    <x v="0"/>
    <n v="1113"/>
    <x v="27"/>
    <n v="309250"/>
    <x v="5"/>
    <x v="146"/>
    <x v="0"/>
    <s v="3760044790899"/>
    <n v="15.05"/>
    <x v="0"/>
    <n v="169.083333333333"/>
    <n v="634.08333333333303"/>
    <n v="-0.73334209488763302"/>
    <n v="898.83333333333303"/>
    <n v="1473"/>
    <n v="-0.38979407105679997"/>
    <n v="2568"/>
    <n v="4316.5"/>
    <n v="-0.40507355496351199"/>
    <n v="100"/>
  </r>
  <r>
    <x v="0"/>
    <n v="1133"/>
    <x v="28"/>
    <n v="306237"/>
    <x v="4"/>
    <x v="147"/>
    <x v="0"/>
    <s v="3505290101941"/>
    <n v="17"/>
    <x v="0"/>
    <n v="329.16666666666703"/>
    <n v="360.08333333333297"/>
    <n v="-8.5859754686415102E-2"/>
    <n v="1727.8333333333301"/>
    <n v="1627.4166666666699"/>
    <n v="6.1703108198064301E-2"/>
    <n v="4421"/>
    <n v="5050.5"/>
    <n v="-0.12464112464112501"/>
    <n v="276"/>
  </r>
  <r>
    <x v="0"/>
    <n v="1149"/>
    <x v="29"/>
    <n v="306240"/>
    <x v="0"/>
    <x v="148"/>
    <x v="0"/>
    <s v="187674000588"/>
    <n v="12.3"/>
    <x v="5"/>
    <m/>
    <m/>
    <m/>
    <n v="0"/>
    <m/>
    <m/>
    <n v="0"/>
    <n v="-8.3333333333333301E-2"/>
    <n v="-1"/>
    <m/>
  </r>
  <r>
    <x v="0"/>
    <n v="1358"/>
    <x v="30"/>
    <n v="306231"/>
    <x v="2"/>
    <x v="149"/>
    <x v="0"/>
    <s v="3663852005981"/>
    <n v="12.85"/>
    <x v="5"/>
    <n v="51.1666666666667"/>
    <n v="53.8333333333333"/>
    <n v="-4.95356037151704E-2"/>
    <n v="298.83333333333297"/>
    <n v="92"/>
    <n v="2.2481884057971002"/>
    <n v="1209.0833333333301"/>
    <n v="92"/>
    <n v="12.1422101449275"/>
    <n v="151"/>
  </r>
  <r>
    <x v="0"/>
    <n v="1383"/>
    <x v="31"/>
    <n v="306230"/>
    <x v="1"/>
    <x v="150"/>
    <x v="2"/>
    <s v="3263286345518"/>
    <n v="11.85"/>
    <x v="2"/>
    <n v="1982.6666666666699"/>
    <n v="2029.5"/>
    <n v="-2.3076291368974301E-2"/>
    <n v="11253.833333333299"/>
    <n v="9964.3333333333303"/>
    <n v="0.12941156792560099"/>
    <n v="35505.5"/>
    <n v="32104"/>
    <n v="0.105952529279841"/>
    <n v="570"/>
  </r>
  <r>
    <x v="0"/>
    <n v="1383"/>
    <x v="31"/>
    <n v="306237"/>
    <x v="4"/>
    <x v="151"/>
    <x v="0"/>
    <s v="3452130021870"/>
    <n v="12.2"/>
    <x v="5"/>
    <n v="947.08333333333303"/>
    <n v="335.08333333333297"/>
    <n v="1.8264113404625699"/>
    <n v="2111.25"/>
    <n v="1757.5"/>
    <n v="0.20128022759601699"/>
    <n v="5002.1666666666697"/>
    <n v="6605.8333333333303"/>
    <n v="-0.24276523274883299"/>
    <n v="282"/>
  </r>
  <r>
    <x v="0"/>
    <n v="1383"/>
    <x v="31"/>
    <n v="306245"/>
    <x v="8"/>
    <x v="152"/>
    <x v="0"/>
    <s v="3120581447630"/>
    <n v="8.25"/>
    <x v="3"/>
    <m/>
    <n v="0.5"/>
    <m/>
    <m/>
    <n v="0.83333333333333304"/>
    <m/>
    <n v="8.3333333333333301E-2"/>
    <n v="596.91666666666697"/>
    <n v="-0.99986039368979496"/>
    <m/>
  </r>
  <r>
    <x v="0"/>
    <n v="1383"/>
    <x v="31"/>
    <n v="309250"/>
    <x v="5"/>
    <x v="153"/>
    <x v="2"/>
    <s v="3263280107563"/>
    <n v="12.9"/>
    <x v="2"/>
    <n v="635.66666666666697"/>
    <n v="852.5"/>
    <n v="-0.25434995112414499"/>
    <n v="6752.6666666666697"/>
    <n v="4743.6666666666697"/>
    <n v="0.42351205115592699"/>
    <n v="14781"/>
    <n v="10904.833333333299"/>
    <n v="0.355454003576396"/>
    <n v="356"/>
  </r>
  <r>
    <x v="0"/>
    <n v="9625"/>
    <x v="32"/>
    <n v="306234"/>
    <x v="10"/>
    <x v="154"/>
    <x v="0"/>
    <s v="3497120000015"/>
    <n v="14"/>
    <x v="1"/>
    <n v="114.916666666667"/>
    <n v="105.833333333333"/>
    <n v="8.5826771653543396E-2"/>
    <n v="618.91666666666697"/>
    <n v="583.08333333333303"/>
    <n v="6.14549092468199E-2"/>
    <n v="1792.0833333333301"/>
    <n v="1914.3333333333301"/>
    <n v="-6.3860351732543993E-2"/>
    <n v="161"/>
  </r>
  <r>
    <x v="1"/>
    <n v="9"/>
    <x v="33"/>
    <n v="690030"/>
    <x v="16"/>
    <x v="155"/>
    <x v="0"/>
    <s v="894059002470"/>
    <n v="24.95"/>
    <x v="4"/>
    <m/>
    <m/>
    <m/>
    <m/>
    <m/>
    <m/>
    <n v="0"/>
    <n v="1.3333333333333299"/>
    <n v="-1"/>
    <m/>
  </r>
  <r>
    <x v="1"/>
    <n v="9"/>
    <x v="33"/>
    <n v="690040"/>
    <x v="21"/>
    <x v="156"/>
    <x v="0"/>
    <s v="3281769500025"/>
    <n v="30.95"/>
    <x v="6"/>
    <n v="10.8333333333333"/>
    <m/>
    <m/>
    <n v="380.83333333333297"/>
    <m/>
    <m/>
    <n v="443.66666666666703"/>
    <n v="8.5"/>
    <n v="51.196078431372499"/>
    <n v="8"/>
  </r>
  <r>
    <x v="1"/>
    <n v="9"/>
    <x v="33"/>
    <n v="700020"/>
    <x v="4"/>
    <x v="157"/>
    <x v="0"/>
    <s v="3760104840014"/>
    <n v="20.95"/>
    <x v="4"/>
    <m/>
    <m/>
    <m/>
    <n v="17"/>
    <m/>
    <m/>
    <n v="395.58333333333297"/>
    <n v="2.6666666666666701"/>
    <n v="147.34375"/>
    <m/>
  </r>
  <r>
    <x v="1"/>
    <n v="9"/>
    <x v="33"/>
    <n v="700034"/>
    <x v="22"/>
    <x v="158"/>
    <x v="0"/>
    <s v="3490040002237"/>
    <n v="31.95"/>
    <x v="6"/>
    <m/>
    <n v="0.58333333333333304"/>
    <m/>
    <n v="0.16666666666666699"/>
    <n v="9.1666666666666696"/>
    <n v="-0.98181818181818203"/>
    <n v="4.4166666666666696"/>
    <n v="184.25"/>
    <n v="-0.97602894617820002"/>
    <m/>
  </r>
  <r>
    <x v="1"/>
    <n v="9"/>
    <x v="33"/>
    <n v="700035"/>
    <x v="23"/>
    <x v="159"/>
    <x v="0"/>
    <s v="3219850046954"/>
    <n v="26.95"/>
    <x v="7"/>
    <n v="1.6666666666666701"/>
    <m/>
    <m/>
    <n v="17.4166666666667"/>
    <m/>
    <m/>
    <n v="193.833333333333"/>
    <m/>
    <m/>
    <n v="12"/>
  </r>
  <r>
    <x v="1"/>
    <n v="9"/>
    <x v="33"/>
    <n v="700063"/>
    <x v="24"/>
    <x v="160"/>
    <x v="0"/>
    <s v="3499500000080"/>
    <n v="24.95"/>
    <x v="4"/>
    <m/>
    <m/>
    <m/>
    <n v="2.0833333333333299"/>
    <m/>
    <m/>
    <n v="358.08333333333297"/>
    <n v="31.75"/>
    <n v="10.278215223097099"/>
    <m/>
  </r>
  <r>
    <x v="1"/>
    <n v="18"/>
    <x v="34"/>
    <n v="690033"/>
    <x v="25"/>
    <x v="161"/>
    <x v="0"/>
    <s v="3770941900642"/>
    <n v="79"/>
    <x v="10"/>
    <m/>
    <m/>
    <m/>
    <m/>
    <m/>
    <m/>
    <m/>
    <n v="13.75"/>
    <m/>
    <m/>
  </r>
  <r>
    <x v="1"/>
    <n v="18"/>
    <x v="34"/>
    <n v="690033"/>
    <x v="25"/>
    <x v="162"/>
    <x v="0"/>
    <s v="3770941901243"/>
    <n v="79"/>
    <x v="10"/>
    <m/>
    <m/>
    <m/>
    <m/>
    <n v="0.41666666666666702"/>
    <m/>
    <m/>
    <n v="12.25"/>
    <m/>
    <m/>
  </r>
  <r>
    <x v="1"/>
    <n v="18"/>
    <x v="34"/>
    <n v="690033"/>
    <x v="25"/>
    <x v="163"/>
    <x v="4"/>
    <s v="400005553349"/>
    <n v="34"/>
    <x v="2"/>
    <m/>
    <m/>
    <m/>
    <n v="8.3333333333333301E-2"/>
    <n v="1.9166666666666701"/>
    <n v="-0.95652173913043503"/>
    <n v="7.9166666666666696"/>
    <n v="1.9166666666666701"/>
    <n v="3.1304347826086998"/>
    <m/>
  </r>
  <r>
    <x v="1"/>
    <n v="18"/>
    <x v="34"/>
    <n v="700034"/>
    <x v="22"/>
    <x v="164"/>
    <x v="0"/>
    <s v="3770941900918"/>
    <n v="77"/>
    <x v="10"/>
    <m/>
    <m/>
    <m/>
    <m/>
    <n v="8.3333333333333301E-2"/>
    <m/>
    <m/>
    <n v="12.25"/>
    <m/>
    <m/>
  </r>
  <r>
    <x v="1"/>
    <n v="18"/>
    <x v="34"/>
    <n v="700034"/>
    <x v="22"/>
    <x v="165"/>
    <x v="0"/>
    <s v="400005547171"/>
    <n v="90"/>
    <x v="10"/>
    <m/>
    <n v="1"/>
    <m/>
    <n v="9.8333333333333304"/>
    <n v="11.8333333333333"/>
    <n v="-0.169014084507042"/>
    <n v="11.8333333333333"/>
    <n v="11.8333333333333"/>
    <n v="0"/>
    <m/>
  </r>
  <r>
    <x v="1"/>
    <n v="18"/>
    <x v="34"/>
    <n v="700034"/>
    <x v="22"/>
    <x v="166"/>
    <x v="1"/>
    <s v="400005553004"/>
    <n v="730"/>
    <x v="2"/>
    <m/>
    <m/>
    <m/>
    <m/>
    <n v="1"/>
    <m/>
    <m/>
    <n v="1"/>
    <m/>
    <m/>
  </r>
  <r>
    <x v="1"/>
    <n v="18"/>
    <x v="34"/>
    <n v="700034"/>
    <x v="22"/>
    <x v="167"/>
    <x v="4"/>
    <s v="400005553424"/>
    <n v="30"/>
    <x v="2"/>
    <m/>
    <n v="0.91666666666666696"/>
    <m/>
    <m/>
    <n v="2"/>
    <m/>
    <m/>
    <n v="2"/>
    <m/>
    <m/>
  </r>
  <r>
    <x v="1"/>
    <n v="18"/>
    <x v="34"/>
    <n v="700034"/>
    <x v="22"/>
    <x v="168"/>
    <x v="4"/>
    <s v="400005553592"/>
    <n v="30"/>
    <x v="2"/>
    <m/>
    <m/>
    <m/>
    <m/>
    <n v="3.8333333333333299"/>
    <m/>
    <m/>
    <n v="3.8333333333333299"/>
    <m/>
    <m/>
  </r>
  <r>
    <x v="1"/>
    <n v="19"/>
    <x v="35"/>
    <n v="690033"/>
    <x v="25"/>
    <x v="169"/>
    <x v="0"/>
    <s v="3700164201349"/>
    <n v="237"/>
    <x v="10"/>
    <m/>
    <m/>
    <m/>
    <m/>
    <n v="2"/>
    <m/>
    <m/>
    <n v="19.8333333333333"/>
    <m/>
    <m/>
  </r>
  <r>
    <x v="1"/>
    <n v="19"/>
    <x v="35"/>
    <n v="690033"/>
    <x v="25"/>
    <x v="170"/>
    <x v="0"/>
    <s v="400004978006"/>
    <n v="105"/>
    <x v="10"/>
    <m/>
    <n v="1.3333333333333299"/>
    <m/>
    <m/>
    <n v="6.8333333333333304"/>
    <m/>
    <n v="2"/>
    <n v="27.3333333333333"/>
    <n v="-0.92682926829268297"/>
    <n v="1"/>
  </r>
  <r>
    <x v="1"/>
    <n v="19"/>
    <x v="35"/>
    <n v="690033"/>
    <x v="25"/>
    <x v="171"/>
    <x v="0"/>
    <s v="3559030000025"/>
    <n v="78"/>
    <x v="10"/>
    <n v="8.3333333333333301E-2"/>
    <n v="2.3333333333333299"/>
    <n v="-0.96428571428571397"/>
    <n v="1.0833333333333299"/>
    <n v="12.9166666666667"/>
    <n v="-0.91612903225806397"/>
    <n v="26.6666666666667"/>
    <n v="35.9166666666667"/>
    <n v="-0.25754060324826"/>
    <n v="2"/>
  </r>
  <r>
    <x v="1"/>
    <n v="19"/>
    <x v="35"/>
    <n v="690033"/>
    <x v="25"/>
    <x v="172"/>
    <x v="0"/>
    <s v="400005688249"/>
    <n v="120"/>
    <x v="10"/>
    <m/>
    <n v="0.91666666666666696"/>
    <m/>
    <n v="1"/>
    <n v="0.91666666666666696"/>
    <n v="9.0909090909090995E-2"/>
    <n v="8.3333333333333304"/>
    <n v="0.91666666666666696"/>
    <n v="8.0909090909090899"/>
    <m/>
  </r>
  <r>
    <x v="1"/>
    <n v="19"/>
    <x v="35"/>
    <n v="690033"/>
    <x v="25"/>
    <x v="173"/>
    <x v="0"/>
    <s v="400005688324"/>
    <n v="53"/>
    <x v="10"/>
    <n v="0.16666666666666699"/>
    <n v="1.3333333333333299"/>
    <n v="-0.875"/>
    <n v="2.9166666666666701"/>
    <n v="1.3333333333333299"/>
    <n v="1.1875"/>
    <n v="18.0833333333333"/>
    <n v="1.3333333333333299"/>
    <n v="12.5625"/>
    <n v="1"/>
  </r>
  <r>
    <x v="1"/>
    <n v="19"/>
    <x v="35"/>
    <n v="700034"/>
    <x v="22"/>
    <x v="174"/>
    <x v="0"/>
    <s v="400004996406"/>
    <n v="40.25"/>
    <x v="8"/>
    <m/>
    <n v="0.25"/>
    <m/>
    <m/>
    <n v="4.0833333333333304"/>
    <m/>
    <n v="1"/>
    <n v="98.4166666666667"/>
    <n v="-0.98983911939034697"/>
    <m/>
  </r>
  <r>
    <x v="1"/>
    <n v="19"/>
    <x v="35"/>
    <n v="700034"/>
    <x v="22"/>
    <x v="175"/>
    <x v="0"/>
    <s v="400005688089"/>
    <n v="120"/>
    <x v="10"/>
    <n v="8.3333333333333301E-2"/>
    <m/>
    <m/>
    <n v="0.33333333333333298"/>
    <m/>
    <m/>
    <n v="19.1666666666667"/>
    <m/>
    <m/>
    <n v="3"/>
  </r>
  <r>
    <x v="1"/>
    <n v="19"/>
    <x v="35"/>
    <n v="700034"/>
    <x v="22"/>
    <x v="176"/>
    <x v="0"/>
    <s v="400005688164"/>
    <n v="125"/>
    <x v="10"/>
    <m/>
    <n v="5.5833333333333304"/>
    <m/>
    <m/>
    <n v="5.5833333333333304"/>
    <m/>
    <n v="4.5"/>
    <n v="5.5833333333333304"/>
    <n v="-0.19402985074626899"/>
    <m/>
  </r>
  <r>
    <x v="1"/>
    <n v="19"/>
    <x v="35"/>
    <n v="700050"/>
    <x v="26"/>
    <x v="177"/>
    <x v="0"/>
    <s v="659264115618"/>
    <n v="22.95"/>
    <x v="4"/>
    <m/>
    <m/>
    <m/>
    <n v="1.5"/>
    <m/>
    <m/>
    <n v="39.6666666666667"/>
    <m/>
    <m/>
    <m/>
  </r>
  <r>
    <x v="1"/>
    <n v="19"/>
    <x v="35"/>
    <n v="700063"/>
    <x v="24"/>
    <x v="178"/>
    <x v="0"/>
    <s v="3760099850067"/>
    <n v="11.75"/>
    <x v="5"/>
    <m/>
    <n v="0"/>
    <m/>
    <m/>
    <n v="0"/>
    <m/>
    <m/>
    <n v="189.666666666667"/>
    <m/>
    <m/>
  </r>
  <r>
    <x v="1"/>
    <n v="19"/>
    <x v="35"/>
    <n v="700063"/>
    <x v="24"/>
    <x v="179"/>
    <x v="0"/>
    <s v="3760099850029"/>
    <n v="32.75"/>
    <x v="6"/>
    <m/>
    <n v="36.8333333333333"/>
    <m/>
    <n v="1.1666666666666701"/>
    <n v="86.5833333333333"/>
    <n v="-0.98652550529355099"/>
    <n v="80.5833333333333"/>
    <n v="86.5833333333333"/>
    <n v="-6.9297401347449494E-2"/>
    <m/>
  </r>
  <r>
    <x v="1"/>
    <n v="19"/>
    <x v="35"/>
    <n v="700065"/>
    <x v="27"/>
    <x v="180"/>
    <x v="0"/>
    <s v="400004015053"/>
    <n v="105"/>
    <x v="10"/>
    <n v="8.3333333333333301E-2"/>
    <n v="0.16666666666666699"/>
    <n v="-0.5"/>
    <n v="0.25"/>
    <n v="0.25"/>
    <n v="0"/>
    <n v="0.58333333333333304"/>
    <n v="1.8333333333333299"/>
    <n v="-0.68181818181818199"/>
    <m/>
  </r>
  <r>
    <x v="1"/>
    <n v="24"/>
    <x v="36"/>
    <n v="690030"/>
    <x v="16"/>
    <x v="181"/>
    <x v="0"/>
    <s v="3379810108181"/>
    <n v="32.25"/>
    <x v="6"/>
    <m/>
    <n v="2.5"/>
    <m/>
    <n v="0.16666666666666699"/>
    <n v="36.25"/>
    <n v="-0.99540229885057496"/>
    <n v="4.4166666666666696"/>
    <n v="145.25"/>
    <n v="-0.96959265633964398"/>
    <m/>
  </r>
  <r>
    <x v="1"/>
    <n v="24"/>
    <x v="36"/>
    <n v="690035"/>
    <x v="20"/>
    <x v="182"/>
    <x v="0"/>
    <s v="3379810103704"/>
    <n v="24.95"/>
    <x v="4"/>
    <m/>
    <m/>
    <m/>
    <m/>
    <n v="10"/>
    <m/>
    <n v="0.33333333333333298"/>
    <n v="221.666666666667"/>
    <n v="-0.99849624060150399"/>
    <m/>
  </r>
  <r>
    <x v="1"/>
    <n v="24"/>
    <x v="36"/>
    <n v="690050"/>
    <x v="28"/>
    <x v="183"/>
    <x v="0"/>
    <s v="3760136331009"/>
    <n v="85"/>
    <x v="10"/>
    <n v="1.4166666666666701"/>
    <m/>
    <m/>
    <n v="4.0833333333333304"/>
    <m/>
    <m/>
    <n v="5.6666666666666696"/>
    <m/>
    <m/>
    <n v="18"/>
  </r>
  <r>
    <x v="1"/>
    <n v="24"/>
    <x v="36"/>
    <n v="700021"/>
    <x v="29"/>
    <x v="184"/>
    <x v="0"/>
    <s v="3661303110093"/>
    <n v="46.95"/>
    <x v="8"/>
    <n v="22.8333333333333"/>
    <m/>
    <m/>
    <n v="70.25"/>
    <m/>
    <m/>
    <n v="70.25"/>
    <m/>
    <m/>
    <n v="35"/>
  </r>
  <r>
    <x v="1"/>
    <n v="24"/>
    <x v="36"/>
    <n v="700030"/>
    <x v="30"/>
    <x v="185"/>
    <x v="0"/>
    <s v="3379810110047"/>
    <n v="59.95"/>
    <x v="10"/>
    <m/>
    <n v="0.5"/>
    <m/>
    <m/>
    <n v="14.75"/>
    <m/>
    <n v="0.83333333333333304"/>
    <n v="38.9166666666667"/>
    <n v="-0.97858672376873701"/>
    <m/>
  </r>
  <r>
    <x v="1"/>
    <n v="24"/>
    <x v="36"/>
    <n v="700034"/>
    <x v="22"/>
    <x v="186"/>
    <x v="0"/>
    <s v="3760021460036"/>
    <n v="47"/>
    <x v="8"/>
    <n v="8.3333333333333301E-2"/>
    <n v="8"/>
    <n v="-0.98958333333333304"/>
    <n v="1.25"/>
    <n v="10.4166666666667"/>
    <n v="-0.88"/>
    <n v="29.25"/>
    <n v="10.4166666666667"/>
    <n v="1.8080000000000001"/>
    <n v="1"/>
  </r>
  <r>
    <x v="1"/>
    <n v="24"/>
    <x v="36"/>
    <n v="700063"/>
    <x v="24"/>
    <x v="187"/>
    <x v="0"/>
    <s v="3760044890018"/>
    <n v="16.95"/>
    <x v="0"/>
    <m/>
    <n v="0.16666666666666699"/>
    <m/>
    <m/>
    <n v="2.1666666666666701"/>
    <m/>
    <n v="8.3333333333333301E-2"/>
    <n v="492.83333333333297"/>
    <n v="-0.99983090970578303"/>
    <m/>
  </r>
  <r>
    <x v="1"/>
    <n v="24"/>
    <x v="36"/>
    <n v="700063"/>
    <x v="24"/>
    <x v="188"/>
    <x v="0"/>
    <s v="3760044890049"/>
    <n v="20.75"/>
    <x v="4"/>
    <n v="0.75"/>
    <n v="51.9166666666667"/>
    <n v="-0.985553772070626"/>
    <n v="4.1666666666666696"/>
    <n v="53.9166666666667"/>
    <n v="-0.92272024729520896"/>
    <n v="343.33333333333297"/>
    <n v="53.9166666666667"/>
    <n v="5.3678516228748103"/>
    <n v="4"/>
  </r>
  <r>
    <x v="1"/>
    <n v="24"/>
    <x v="36"/>
    <n v="700063"/>
    <x v="24"/>
    <x v="189"/>
    <x v="0"/>
    <s v="3760044893002"/>
    <n v="20.95"/>
    <x v="4"/>
    <n v="1.1666666666666701"/>
    <n v="0"/>
    <m/>
    <n v="7.5833333333333304"/>
    <n v="0"/>
    <m/>
    <n v="396.83333333333297"/>
    <n v="57.6666666666667"/>
    <n v="5.8815028901734099"/>
    <n v="3"/>
  </r>
  <r>
    <x v="1"/>
    <n v="31"/>
    <x v="37"/>
    <n v="700020"/>
    <x v="4"/>
    <x v="190"/>
    <x v="0"/>
    <s v="048302019481"/>
    <n v="66.95"/>
    <x v="10"/>
    <m/>
    <m/>
    <m/>
    <m/>
    <m/>
    <m/>
    <n v="38.8333333333333"/>
    <m/>
    <m/>
    <m/>
  </r>
  <r>
    <x v="1"/>
    <n v="31"/>
    <x v="37"/>
    <n v="700021"/>
    <x v="29"/>
    <x v="191"/>
    <x v="0"/>
    <s v="3760235150006"/>
    <n v="22.95"/>
    <x v="4"/>
    <m/>
    <m/>
    <m/>
    <n v="0"/>
    <m/>
    <m/>
    <n v="0"/>
    <n v="444.75"/>
    <n v="-1"/>
    <m/>
  </r>
  <r>
    <x v="1"/>
    <n v="72"/>
    <x v="0"/>
    <n v="690033"/>
    <x v="25"/>
    <x v="192"/>
    <x v="0"/>
    <s v="3760004140993"/>
    <n v="102"/>
    <x v="10"/>
    <n v="2.1666666666666701"/>
    <n v="1.0833333333333299"/>
    <n v="1"/>
    <n v="7.5833333333333304"/>
    <n v="1.0833333333333299"/>
    <n v="6"/>
    <n v="33.1666666666667"/>
    <n v="1.0833333333333299"/>
    <n v="29.615384615384599"/>
    <n v="16"/>
  </r>
  <r>
    <x v="1"/>
    <n v="72"/>
    <x v="0"/>
    <n v="690033"/>
    <x v="25"/>
    <x v="193"/>
    <x v="0"/>
    <s v="3760004143598"/>
    <n v="33.75"/>
    <x v="6"/>
    <m/>
    <m/>
    <m/>
    <m/>
    <m/>
    <m/>
    <n v="8.3333333333333301E-2"/>
    <n v="0.25"/>
    <n v="-0.66666666666666696"/>
    <m/>
  </r>
  <r>
    <x v="1"/>
    <n v="72"/>
    <x v="0"/>
    <n v="690033"/>
    <x v="25"/>
    <x v="194"/>
    <x v="0"/>
    <s v="3760004141532"/>
    <n v="103"/>
    <x v="10"/>
    <n v="10.1666666666667"/>
    <n v="2.3333333333333299"/>
    <n v="3.3571428571428599"/>
    <n v="13.1666666666667"/>
    <n v="8.25"/>
    <n v="0.59595959595959602"/>
    <n v="17.6666666666667"/>
    <n v="15"/>
    <n v="0.17777777777777801"/>
    <n v="10"/>
  </r>
  <r>
    <x v="1"/>
    <n v="72"/>
    <x v="0"/>
    <n v="690035"/>
    <x v="20"/>
    <x v="195"/>
    <x v="0"/>
    <s v="3760004140696"/>
    <n v="20.75"/>
    <x v="4"/>
    <n v="0"/>
    <n v="12.6666666666667"/>
    <n v="-1"/>
    <n v="8.3333333333333301E-2"/>
    <n v="12.6666666666667"/>
    <n v="-0.99342105263157898"/>
    <n v="237.75"/>
    <n v="12.6666666666667"/>
    <n v="17.769736842105299"/>
    <m/>
  </r>
  <r>
    <x v="1"/>
    <n v="72"/>
    <x v="0"/>
    <n v="690035"/>
    <x v="20"/>
    <x v="196"/>
    <x v="0"/>
    <s v="3760004141914"/>
    <n v="33.75"/>
    <x v="6"/>
    <m/>
    <n v="1.4166666666666701"/>
    <m/>
    <m/>
    <n v="31.8333333333333"/>
    <m/>
    <n v="5.6666666666666696"/>
    <n v="119.833333333333"/>
    <n v="-0.95271210013908203"/>
    <m/>
  </r>
  <r>
    <x v="1"/>
    <n v="72"/>
    <x v="0"/>
    <n v="690035"/>
    <x v="20"/>
    <x v="197"/>
    <x v="0"/>
    <s v="3760004143956"/>
    <n v="22.95"/>
    <x v="4"/>
    <n v="0.66666666666666696"/>
    <m/>
    <m/>
    <n v="6.3333333333333304"/>
    <m/>
    <m/>
    <n v="398.66666666666703"/>
    <m/>
    <m/>
    <n v="2"/>
  </r>
  <r>
    <x v="1"/>
    <n v="72"/>
    <x v="0"/>
    <n v="690050"/>
    <x v="28"/>
    <x v="198"/>
    <x v="0"/>
    <s v="3760165370130"/>
    <n v="69"/>
    <x v="10"/>
    <m/>
    <n v="1.5"/>
    <m/>
    <m/>
    <n v="1.5"/>
    <m/>
    <n v="1.4166666666666701"/>
    <n v="1.5"/>
    <n v="-5.5555555555555497E-2"/>
    <m/>
  </r>
  <r>
    <x v="1"/>
    <n v="72"/>
    <x v="0"/>
    <n v="700021"/>
    <x v="29"/>
    <x v="199"/>
    <x v="0"/>
    <s v="3432780015160"/>
    <n v="194"/>
    <x v="10"/>
    <m/>
    <n v="0.16666666666666699"/>
    <m/>
    <n v="0.33333333333333298"/>
    <n v="6.9166666666666696"/>
    <n v="-0.95180722891566305"/>
    <n v="2.5833333333333299"/>
    <n v="12.75"/>
    <n v="-0.79738562091503296"/>
    <m/>
  </r>
  <r>
    <x v="1"/>
    <n v="72"/>
    <x v="0"/>
    <n v="700025"/>
    <x v="31"/>
    <x v="200"/>
    <x v="0"/>
    <s v="3760166210282"/>
    <n v="83"/>
    <x v="10"/>
    <m/>
    <n v="0.16666666666666699"/>
    <m/>
    <m/>
    <n v="6.9166666666666696"/>
    <m/>
    <n v="0.75"/>
    <n v="58.5833333333333"/>
    <n v="-0.98719772403982897"/>
    <m/>
  </r>
  <r>
    <x v="1"/>
    <n v="72"/>
    <x v="0"/>
    <n v="700034"/>
    <x v="22"/>
    <x v="201"/>
    <x v="0"/>
    <s v="3760004141259"/>
    <n v="120"/>
    <x v="10"/>
    <n v="0.25"/>
    <n v="1.4166666666666701"/>
    <n v="-0.82352941176470595"/>
    <n v="4.0833333333333304"/>
    <n v="1.4166666666666701"/>
    <n v="1.8823529411764699"/>
    <n v="22.4166666666667"/>
    <n v="1.4166666666666701"/>
    <n v="14.823529411764699"/>
    <n v="15"/>
  </r>
  <r>
    <x v="1"/>
    <n v="72"/>
    <x v="0"/>
    <n v="700034"/>
    <x v="22"/>
    <x v="202"/>
    <x v="0"/>
    <s v="3760004141075"/>
    <n v="250"/>
    <x v="10"/>
    <m/>
    <m/>
    <m/>
    <n v="2.5833333333333299"/>
    <m/>
    <m/>
    <n v="9.5833333333333304"/>
    <m/>
    <m/>
    <n v="1"/>
  </r>
  <r>
    <x v="1"/>
    <n v="72"/>
    <x v="0"/>
    <n v="700034"/>
    <x v="22"/>
    <x v="203"/>
    <x v="0"/>
    <s v="3760004141112"/>
    <n v="98"/>
    <x v="10"/>
    <m/>
    <m/>
    <m/>
    <m/>
    <m/>
    <m/>
    <n v="13.9166666666667"/>
    <m/>
    <m/>
    <m/>
  </r>
  <r>
    <x v="1"/>
    <n v="72"/>
    <x v="0"/>
    <n v="700035"/>
    <x v="23"/>
    <x v="204"/>
    <x v="0"/>
    <s v="3760004143970"/>
    <n v="22.95"/>
    <x v="4"/>
    <m/>
    <n v="85.25"/>
    <m/>
    <n v="8.3333333333333301E-2"/>
    <n v="100"/>
    <n v="-0.99916666666666698"/>
    <n v="99"/>
    <n v="100"/>
    <n v="-0.01"/>
    <m/>
  </r>
  <r>
    <x v="1"/>
    <n v="72"/>
    <x v="0"/>
    <n v="700035"/>
    <x v="23"/>
    <x v="205"/>
    <x v="0"/>
    <s v="3354240000052"/>
    <n v="22.75"/>
    <x v="4"/>
    <n v="5.9166666666666696"/>
    <m/>
    <m/>
    <n v="102.333333333333"/>
    <m/>
    <m/>
    <n v="208.166666666667"/>
    <m/>
    <m/>
    <n v="30"/>
  </r>
  <r>
    <x v="1"/>
    <n v="72"/>
    <x v="0"/>
    <n v="700050"/>
    <x v="26"/>
    <x v="206"/>
    <x v="0"/>
    <s v="3379431111942"/>
    <n v="14.75"/>
    <x v="1"/>
    <m/>
    <n v="96.1666666666667"/>
    <m/>
    <m/>
    <n v="343.16666666666703"/>
    <m/>
    <n v="158.166666666667"/>
    <n v="573.08333333333303"/>
    <n v="-0.724007561436673"/>
    <m/>
  </r>
  <r>
    <x v="1"/>
    <n v="72"/>
    <x v="0"/>
    <n v="700063"/>
    <x v="24"/>
    <x v="207"/>
    <x v="0"/>
    <s v="3760165372417"/>
    <n v="22.95"/>
    <x v="4"/>
    <n v="25.8333333333333"/>
    <n v="128.166666666667"/>
    <n v="-0.79843953185955796"/>
    <n v="495.08333333333297"/>
    <n v="404.83333333333297"/>
    <n v="0.22293124742692499"/>
    <n v="857.75"/>
    <n v="1029.5833333333301"/>
    <n v="-0.16689599352488901"/>
    <n v="66"/>
  </r>
  <r>
    <x v="1"/>
    <n v="72"/>
    <x v="0"/>
    <n v="700063"/>
    <x v="24"/>
    <x v="208"/>
    <x v="0"/>
    <s v="3760165372288"/>
    <n v="18.95"/>
    <x v="9"/>
    <n v="147.166666666667"/>
    <n v="84.1666666666667"/>
    <n v="0.74851485148514796"/>
    <n v="794.91666666666697"/>
    <n v="145.916666666667"/>
    <n v="4.4477441462021696"/>
    <n v="1544.25"/>
    <n v="1091.5833333333301"/>
    <n v="0.41468814413313998"/>
    <n v="183"/>
  </r>
  <r>
    <x v="1"/>
    <n v="72"/>
    <x v="0"/>
    <n v="700063"/>
    <x v="24"/>
    <x v="209"/>
    <x v="0"/>
    <s v="3760165372301"/>
    <n v="24.75"/>
    <x v="4"/>
    <m/>
    <n v="1"/>
    <m/>
    <n v="5.0833333333333304"/>
    <n v="1.3333333333333299"/>
    <n v="2.8125"/>
    <n v="7.0833333333333304"/>
    <n v="116.916666666667"/>
    <n v="-0.93941553813257295"/>
    <m/>
  </r>
  <r>
    <x v="1"/>
    <n v="72"/>
    <x v="0"/>
    <n v="700065"/>
    <x v="27"/>
    <x v="210"/>
    <x v="0"/>
    <s v="3760165372172"/>
    <n v="100"/>
    <x v="10"/>
    <n v="8.3333333333333301E-2"/>
    <n v="5.6666666666666696"/>
    <n v="-0.98529411764705899"/>
    <n v="0.91666666666666696"/>
    <n v="6.3333333333333304"/>
    <n v="-0.85526315789473695"/>
    <n v="13.5833333333333"/>
    <n v="6.3333333333333304"/>
    <n v="1.1447368421052599"/>
    <m/>
  </r>
  <r>
    <x v="1"/>
    <n v="74"/>
    <x v="1"/>
    <n v="690010"/>
    <x v="32"/>
    <x v="211"/>
    <x v="0"/>
    <s v="3274550560469"/>
    <n v="37.950000000000003"/>
    <x v="6"/>
    <m/>
    <n v="1.5"/>
    <m/>
    <m/>
    <n v="7.0833333333333304"/>
    <m/>
    <n v="0.16666666666666699"/>
    <n v="97.6666666666667"/>
    <n v="-0.99829351535836197"/>
    <m/>
  </r>
  <r>
    <x v="1"/>
    <n v="74"/>
    <x v="1"/>
    <n v="690010"/>
    <x v="32"/>
    <x v="212"/>
    <x v="0"/>
    <s v="1376009293193"/>
    <n v="35.950000000000003"/>
    <x v="6"/>
    <m/>
    <n v="1.6666666666666701"/>
    <m/>
    <n v="8.3333333333333301E-2"/>
    <n v="26.0833333333333"/>
    <n v="-0.996805111821086"/>
    <n v="2.4166666666666701"/>
    <n v="190.25"/>
    <n v="-0.98729741568112095"/>
    <m/>
  </r>
  <r>
    <x v="1"/>
    <n v="74"/>
    <x v="1"/>
    <n v="690010"/>
    <x v="32"/>
    <x v="213"/>
    <x v="0"/>
    <s v="3274550560063"/>
    <n v="38"/>
    <x v="6"/>
    <m/>
    <n v="2.9166666666666701"/>
    <m/>
    <m/>
    <n v="16.5833333333333"/>
    <m/>
    <n v="8.25"/>
    <n v="31.6666666666667"/>
    <n v="-0.73947368421052595"/>
    <m/>
  </r>
  <r>
    <x v="1"/>
    <n v="74"/>
    <x v="1"/>
    <n v="690010"/>
    <x v="32"/>
    <x v="214"/>
    <x v="0"/>
    <s v="3267990016108"/>
    <n v="28.75"/>
    <x v="7"/>
    <n v="1.6666666666666701"/>
    <m/>
    <m/>
    <n v="40"/>
    <m/>
    <m/>
    <n v="191.5"/>
    <m/>
    <m/>
    <n v="18"/>
  </r>
  <r>
    <x v="1"/>
    <n v="74"/>
    <x v="1"/>
    <n v="690010"/>
    <x v="32"/>
    <x v="215"/>
    <x v="0"/>
    <s v="3274550760463"/>
    <n v="40"/>
    <x v="8"/>
    <m/>
    <n v="7.5833333333333304"/>
    <m/>
    <n v="8.3333333333333301E-2"/>
    <n v="7.5833333333333304"/>
    <n v="-0.98901098901098905"/>
    <n v="2.3333333333333299"/>
    <n v="7.5833333333333304"/>
    <n v="-0.69230769230769196"/>
    <m/>
  </r>
  <r>
    <x v="1"/>
    <n v="74"/>
    <x v="1"/>
    <n v="690010"/>
    <x v="32"/>
    <x v="216"/>
    <x v="0"/>
    <s v="3450090000072"/>
    <n v="19.95"/>
    <x v="9"/>
    <n v="14.6666666666667"/>
    <m/>
    <m/>
    <n v="14.6666666666667"/>
    <m/>
    <m/>
    <n v="14.6666666666667"/>
    <m/>
    <m/>
    <n v="144"/>
  </r>
  <r>
    <x v="1"/>
    <n v="74"/>
    <x v="1"/>
    <n v="690020"/>
    <x v="33"/>
    <x v="217"/>
    <x v="0"/>
    <s v="400000998534"/>
    <n v="895"/>
    <x v="10"/>
    <m/>
    <m/>
    <m/>
    <m/>
    <m/>
    <m/>
    <n v="0.16666666666666699"/>
    <n v="0.16666666666666699"/>
    <n v="0"/>
    <m/>
  </r>
  <r>
    <x v="1"/>
    <n v="74"/>
    <x v="1"/>
    <n v="690020"/>
    <x v="33"/>
    <x v="218"/>
    <x v="0"/>
    <s v="3364420063937"/>
    <n v="224.85"/>
    <x v="10"/>
    <m/>
    <m/>
    <m/>
    <n v="0.16666666666666699"/>
    <m/>
    <m/>
    <n v="0.66666666666666696"/>
    <n v="0.16666666666666699"/>
    <n v="3"/>
    <m/>
  </r>
  <r>
    <x v="1"/>
    <n v="74"/>
    <x v="1"/>
    <n v="690020"/>
    <x v="33"/>
    <x v="219"/>
    <x v="0"/>
    <s v="3760115290532"/>
    <n v="139.85"/>
    <x v="10"/>
    <m/>
    <n v="0.5"/>
    <m/>
    <m/>
    <n v="0.66666666666666696"/>
    <m/>
    <m/>
    <n v="1.8333333333333299"/>
    <m/>
    <m/>
  </r>
  <r>
    <x v="1"/>
    <n v="74"/>
    <x v="1"/>
    <n v="690020"/>
    <x v="33"/>
    <x v="220"/>
    <x v="0"/>
    <s v="3352708143006"/>
    <n v="16.95"/>
    <x v="0"/>
    <m/>
    <n v="0.25"/>
    <m/>
    <m/>
    <n v="6.5"/>
    <m/>
    <n v="8.3333333333333301E-2"/>
    <n v="248.416666666667"/>
    <n v="-0.99966454209996702"/>
    <m/>
  </r>
  <r>
    <x v="1"/>
    <n v="74"/>
    <x v="1"/>
    <n v="690020"/>
    <x v="33"/>
    <x v="221"/>
    <x v="0"/>
    <s v="3760020104986"/>
    <n v="58"/>
    <x v="10"/>
    <m/>
    <m/>
    <m/>
    <m/>
    <m/>
    <m/>
    <m/>
    <n v="6.6666666666666696"/>
    <m/>
    <m/>
  </r>
  <r>
    <x v="1"/>
    <n v="74"/>
    <x v="1"/>
    <n v="690020"/>
    <x v="33"/>
    <x v="222"/>
    <x v="0"/>
    <s v="3364420085021"/>
    <n v="575"/>
    <x v="10"/>
    <m/>
    <m/>
    <m/>
    <m/>
    <n v="1.8333333333333299"/>
    <m/>
    <n v="0.16666666666666699"/>
    <n v="1.8333333333333299"/>
    <n v="-0.90909090909090895"/>
    <m/>
  </r>
  <r>
    <x v="1"/>
    <n v="74"/>
    <x v="1"/>
    <n v="690020"/>
    <x v="33"/>
    <x v="223"/>
    <x v="0"/>
    <s v="3364420085045"/>
    <n v="575"/>
    <x v="10"/>
    <m/>
    <m/>
    <m/>
    <m/>
    <n v="1.1666666666666701"/>
    <m/>
    <n v="0.16666666666666699"/>
    <n v="1.1666666666666701"/>
    <n v="-0.85714285714285698"/>
    <n v="1"/>
  </r>
  <r>
    <x v="1"/>
    <n v="74"/>
    <x v="1"/>
    <n v="690020"/>
    <x v="33"/>
    <x v="224"/>
    <x v="1"/>
    <s v="3364420085069"/>
    <n v="1100"/>
    <x v="2"/>
    <m/>
    <m/>
    <m/>
    <m/>
    <n v="0.66666666666666696"/>
    <m/>
    <m/>
    <n v="0.66666666666666696"/>
    <m/>
    <n v="1"/>
  </r>
  <r>
    <x v="1"/>
    <n v="74"/>
    <x v="1"/>
    <n v="690020"/>
    <x v="33"/>
    <x v="225"/>
    <x v="0"/>
    <s v="3296363017107"/>
    <n v="43"/>
    <x v="8"/>
    <n v="0.16666666666666699"/>
    <m/>
    <m/>
    <n v="1.5"/>
    <m/>
    <m/>
    <n v="39.6666666666667"/>
    <m/>
    <m/>
    <n v="1"/>
  </r>
  <r>
    <x v="1"/>
    <n v="74"/>
    <x v="1"/>
    <n v="690020"/>
    <x v="33"/>
    <x v="226"/>
    <x v="0"/>
    <s v="3364420085922"/>
    <n v="200"/>
    <x v="10"/>
    <m/>
    <m/>
    <m/>
    <n v="0.83333333333333304"/>
    <m/>
    <m/>
    <n v="4.5"/>
    <m/>
    <m/>
    <n v="4"/>
  </r>
  <r>
    <x v="1"/>
    <n v="74"/>
    <x v="1"/>
    <n v="690025"/>
    <x v="34"/>
    <x v="227"/>
    <x v="0"/>
    <s v="3364420059572"/>
    <n v="716.25"/>
    <x v="10"/>
    <m/>
    <m/>
    <m/>
    <m/>
    <m/>
    <m/>
    <n v="0.16666666666666699"/>
    <m/>
    <m/>
    <m/>
  </r>
  <r>
    <x v="1"/>
    <n v="74"/>
    <x v="1"/>
    <n v="690025"/>
    <x v="34"/>
    <x v="228"/>
    <x v="1"/>
    <s v="3364420062565"/>
    <n v="1999"/>
    <x v="2"/>
    <m/>
    <m/>
    <m/>
    <m/>
    <m/>
    <m/>
    <m/>
    <m/>
    <m/>
    <n v="1"/>
  </r>
  <r>
    <x v="1"/>
    <n v="74"/>
    <x v="1"/>
    <n v="690025"/>
    <x v="34"/>
    <x v="229"/>
    <x v="1"/>
    <s v="3364420062688"/>
    <n v="2299"/>
    <x v="2"/>
    <m/>
    <m/>
    <m/>
    <m/>
    <m/>
    <m/>
    <m/>
    <m/>
    <m/>
    <n v="1"/>
  </r>
  <r>
    <x v="1"/>
    <n v="74"/>
    <x v="1"/>
    <n v="690025"/>
    <x v="34"/>
    <x v="230"/>
    <x v="0"/>
    <s v="3364420011204"/>
    <n v="1429"/>
    <x v="10"/>
    <m/>
    <n v="0.16666666666666699"/>
    <m/>
    <m/>
    <n v="0.16666666666666699"/>
    <m/>
    <m/>
    <n v="0.16666666666666699"/>
    <m/>
    <m/>
  </r>
  <r>
    <x v="1"/>
    <n v="74"/>
    <x v="1"/>
    <n v="690025"/>
    <x v="34"/>
    <x v="231"/>
    <x v="4"/>
    <s v="3364420091480"/>
    <n v="25.85"/>
    <x v="2"/>
    <n v="8.3333333333333301E-2"/>
    <n v="8.0833333333333304"/>
    <n v="-0.98969072164948502"/>
    <n v="8.3333333333333301E-2"/>
    <n v="22.25"/>
    <n v="-0.99625468164793995"/>
    <n v="7.8333333333333304"/>
    <n v="22.25"/>
    <n v="-0.64794007490636696"/>
    <m/>
  </r>
  <r>
    <x v="1"/>
    <n v="74"/>
    <x v="1"/>
    <n v="690025"/>
    <x v="34"/>
    <x v="232"/>
    <x v="0"/>
    <s v="3364420082082"/>
    <n v="270"/>
    <x v="10"/>
    <m/>
    <n v="0.16666666666666699"/>
    <m/>
    <n v="1"/>
    <n v="1.1666666666666701"/>
    <n v="-0.14285714285714299"/>
    <n v="3.5"/>
    <n v="4.3333333333333304"/>
    <n v="-0.19230769230769201"/>
    <n v="1"/>
  </r>
  <r>
    <x v="1"/>
    <n v="74"/>
    <x v="1"/>
    <n v="690025"/>
    <x v="34"/>
    <x v="233"/>
    <x v="1"/>
    <s v="3364420082105"/>
    <n v="530"/>
    <x v="2"/>
    <m/>
    <m/>
    <m/>
    <n v="0.16666666666666699"/>
    <m/>
    <m/>
    <n v="1.5"/>
    <n v="0.66666666666666696"/>
    <n v="1.25"/>
    <n v="2"/>
  </r>
  <r>
    <x v="1"/>
    <n v="74"/>
    <x v="1"/>
    <n v="690025"/>
    <x v="34"/>
    <x v="234"/>
    <x v="0"/>
    <s v="400006393104"/>
    <n v="399"/>
    <x v="10"/>
    <n v="0.66666666666666696"/>
    <m/>
    <m/>
    <n v="1"/>
    <m/>
    <m/>
    <n v="1"/>
    <m/>
    <m/>
    <m/>
  </r>
  <r>
    <x v="1"/>
    <n v="74"/>
    <x v="1"/>
    <n v="690025"/>
    <x v="34"/>
    <x v="235"/>
    <x v="0"/>
    <s v="400006393364"/>
    <n v="245"/>
    <x v="10"/>
    <m/>
    <m/>
    <m/>
    <n v="3"/>
    <m/>
    <m/>
    <n v="3"/>
    <m/>
    <m/>
    <m/>
  </r>
  <r>
    <x v="1"/>
    <n v="74"/>
    <x v="1"/>
    <n v="690025"/>
    <x v="34"/>
    <x v="236"/>
    <x v="0"/>
    <s v="400006393449"/>
    <n v="275"/>
    <x v="10"/>
    <m/>
    <m/>
    <m/>
    <n v="1"/>
    <m/>
    <m/>
    <n v="1"/>
    <m/>
    <m/>
    <n v="1"/>
  </r>
  <r>
    <x v="1"/>
    <n v="74"/>
    <x v="1"/>
    <n v="690025"/>
    <x v="34"/>
    <x v="237"/>
    <x v="0"/>
    <s v="400006393517"/>
    <n v="399"/>
    <x v="10"/>
    <m/>
    <m/>
    <m/>
    <n v="0.83333333333333304"/>
    <m/>
    <m/>
    <n v="0.83333333333333304"/>
    <m/>
    <m/>
    <n v="1"/>
  </r>
  <r>
    <x v="1"/>
    <n v="74"/>
    <x v="1"/>
    <n v="690050"/>
    <x v="28"/>
    <x v="238"/>
    <x v="0"/>
    <s v="3234786803907"/>
    <n v="47"/>
    <x v="8"/>
    <m/>
    <n v="0.16666666666666699"/>
    <m/>
    <n v="2.8333333333333299"/>
    <n v="7.5"/>
    <n v="-0.62222222222222201"/>
    <n v="6.5"/>
    <n v="18.6666666666667"/>
    <n v="-0.65178571428571397"/>
    <n v="1"/>
  </r>
  <r>
    <x v="1"/>
    <n v="74"/>
    <x v="1"/>
    <n v="700015"/>
    <x v="12"/>
    <x v="239"/>
    <x v="0"/>
    <s v="3760119340615"/>
    <n v="14.75"/>
    <x v="1"/>
    <m/>
    <n v="56.5"/>
    <m/>
    <m/>
    <n v="187.833333333333"/>
    <m/>
    <n v="110"/>
    <n v="187.833333333333"/>
    <n v="-0.41437444543034602"/>
    <m/>
  </r>
  <r>
    <x v="1"/>
    <n v="74"/>
    <x v="1"/>
    <n v="700020"/>
    <x v="4"/>
    <x v="240"/>
    <x v="0"/>
    <s v="3364420075701"/>
    <n v="23.95"/>
    <x v="4"/>
    <m/>
    <n v="8.3333333333333301E-2"/>
    <m/>
    <m/>
    <n v="7.6666666666666696"/>
    <m/>
    <n v="0.25"/>
    <n v="497.83333333333297"/>
    <n v="-0.99949782390358199"/>
    <m/>
  </r>
  <r>
    <x v="1"/>
    <n v="74"/>
    <x v="1"/>
    <n v="700020"/>
    <x v="4"/>
    <x v="241"/>
    <x v="0"/>
    <s v="3364420078887"/>
    <n v="262"/>
    <x v="10"/>
    <n v="0.25"/>
    <n v="0.25"/>
    <n v="0"/>
    <n v="3.1666666666666701"/>
    <n v="0.25"/>
    <n v="11.6666666666667"/>
    <n v="13.75"/>
    <n v="0.25"/>
    <n v="54"/>
    <n v="9"/>
  </r>
  <r>
    <x v="1"/>
    <n v="74"/>
    <x v="1"/>
    <n v="700020"/>
    <x v="4"/>
    <x v="242"/>
    <x v="1"/>
    <s v="3364420052863"/>
    <n v="325"/>
    <x v="2"/>
    <m/>
    <m/>
    <m/>
    <m/>
    <m/>
    <m/>
    <n v="0.16666666666666699"/>
    <m/>
    <m/>
    <m/>
  </r>
  <r>
    <x v="1"/>
    <n v="74"/>
    <x v="1"/>
    <n v="700020"/>
    <x v="4"/>
    <x v="243"/>
    <x v="0"/>
    <s v="3364420061452"/>
    <n v="895.85"/>
    <x v="10"/>
    <m/>
    <m/>
    <m/>
    <n v="0.16666666666666699"/>
    <n v="2"/>
    <n v="-0.91666666666666696"/>
    <n v="2.1666666666666701"/>
    <n v="7"/>
    <n v="-0.69047619047619102"/>
    <n v="3"/>
  </r>
  <r>
    <x v="1"/>
    <n v="74"/>
    <x v="1"/>
    <n v="700020"/>
    <x v="4"/>
    <x v="244"/>
    <x v="0"/>
    <s v="3364420061612"/>
    <n v="124.85"/>
    <x v="10"/>
    <m/>
    <n v="0.16666666666666699"/>
    <m/>
    <m/>
    <n v="0.16666666666666699"/>
    <m/>
    <m/>
    <n v="0.5"/>
    <m/>
    <m/>
  </r>
  <r>
    <x v="1"/>
    <n v="74"/>
    <x v="1"/>
    <n v="700020"/>
    <x v="4"/>
    <x v="245"/>
    <x v="0"/>
    <s v="3017601205458"/>
    <n v="19.95"/>
    <x v="9"/>
    <m/>
    <n v="8.3333333333333301E-2"/>
    <m/>
    <n v="12.1666666666667"/>
    <n v="3.3333333333333299"/>
    <n v="2.65"/>
    <n v="497.08333333333297"/>
    <n v="503.58333333333297"/>
    <n v="-1.29074962766838E-2"/>
    <n v="1"/>
  </r>
  <r>
    <x v="1"/>
    <n v="74"/>
    <x v="1"/>
    <n v="700020"/>
    <x v="4"/>
    <x v="246"/>
    <x v="0"/>
    <s v="3364420054607"/>
    <n v="54.95"/>
    <x v="10"/>
    <m/>
    <n v="0.25"/>
    <m/>
    <m/>
    <n v="3.0833333333333299"/>
    <m/>
    <n v="0.25"/>
    <n v="98.25"/>
    <n v="-0.99745547073791396"/>
    <m/>
  </r>
  <r>
    <x v="1"/>
    <n v="74"/>
    <x v="1"/>
    <n v="700020"/>
    <x v="4"/>
    <x v="247"/>
    <x v="0"/>
    <s v="3364420081092"/>
    <n v="1043"/>
    <x v="10"/>
    <m/>
    <m/>
    <m/>
    <m/>
    <n v="2.6666666666666701"/>
    <m/>
    <n v="0.33333333333333298"/>
    <n v="4"/>
    <n v="-0.91666666666666696"/>
    <n v="2"/>
  </r>
  <r>
    <x v="1"/>
    <n v="74"/>
    <x v="1"/>
    <n v="700020"/>
    <x v="4"/>
    <x v="248"/>
    <x v="0"/>
    <s v="3760088891477"/>
    <n v="31.95"/>
    <x v="6"/>
    <m/>
    <m/>
    <m/>
    <m/>
    <m/>
    <m/>
    <n v="348"/>
    <m/>
    <m/>
    <n v="16"/>
  </r>
  <r>
    <x v="1"/>
    <n v="74"/>
    <x v="1"/>
    <n v="700020"/>
    <x v="4"/>
    <x v="249"/>
    <x v="0"/>
    <s v="3364420085472"/>
    <n v="2345"/>
    <x v="10"/>
    <m/>
    <m/>
    <m/>
    <n v="0.16666666666666699"/>
    <m/>
    <m/>
    <n v="1"/>
    <m/>
    <m/>
    <n v="3"/>
  </r>
  <r>
    <x v="1"/>
    <n v="74"/>
    <x v="1"/>
    <n v="700020"/>
    <x v="4"/>
    <x v="250"/>
    <x v="0"/>
    <s v="3364420085625"/>
    <n v="275"/>
    <x v="10"/>
    <m/>
    <m/>
    <m/>
    <m/>
    <m/>
    <m/>
    <n v="1"/>
    <m/>
    <m/>
    <m/>
  </r>
  <r>
    <x v="1"/>
    <n v="74"/>
    <x v="1"/>
    <n v="700021"/>
    <x v="29"/>
    <x v="251"/>
    <x v="0"/>
    <s v="3700415101749"/>
    <n v="77"/>
    <x v="10"/>
    <m/>
    <m/>
    <m/>
    <m/>
    <m/>
    <m/>
    <n v="0.33333333333333298"/>
    <n v="12.3333333333333"/>
    <n v="-0.97297297297297303"/>
    <m/>
  </r>
  <r>
    <x v="1"/>
    <n v="74"/>
    <x v="1"/>
    <n v="700021"/>
    <x v="29"/>
    <x v="252"/>
    <x v="0"/>
    <s v="3760114634153"/>
    <n v="55.95"/>
    <x v="10"/>
    <m/>
    <m/>
    <m/>
    <m/>
    <m/>
    <m/>
    <m/>
    <m/>
    <m/>
    <n v="1"/>
  </r>
  <r>
    <x v="1"/>
    <n v="74"/>
    <x v="1"/>
    <n v="700021"/>
    <x v="29"/>
    <x v="253"/>
    <x v="0"/>
    <s v="3364420049757"/>
    <n v="510"/>
    <x v="10"/>
    <m/>
    <m/>
    <m/>
    <n v="4"/>
    <m/>
    <m/>
    <n v="9.9166666666666696"/>
    <m/>
    <m/>
    <m/>
  </r>
  <r>
    <x v="1"/>
    <n v="74"/>
    <x v="1"/>
    <n v="700021"/>
    <x v="29"/>
    <x v="254"/>
    <x v="0"/>
    <s v="3364420080316"/>
    <n v="200"/>
    <x v="10"/>
    <n v="0.25"/>
    <n v="0.16666666666666699"/>
    <n v="0.5"/>
    <n v="0.75"/>
    <n v="1.1666666666666701"/>
    <n v="-0.35714285714285698"/>
    <n v="2.75"/>
    <n v="11"/>
    <n v="-0.75"/>
    <n v="1"/>
  </r>
  <r>
    <x v="1"/>
    <n v="74"/>
    <x v="1"/>
    <n v="700021"/>
    <x v="29"/>
    <x v="255"/>
    <x v="0"/>
    <s v="3760115296244"/>
    <n v="143"/>
    <x v="10"/>
    <m/>
    <m/>
    <m/>
    <m/>
    <n v="0.16666666666666699"/>
    <m/>
    <n v="8.3333333333333301E-2"/>
    <n v="10.5"/>
    <n v="-0.99206349206349198"/>
    <m/>
  </r>
  <r>
    <x v="1"/>
    <n v="74"/>
    <x v="1"/>
    <n v="700021"/>
    <x v="29"/>
    <x v="256"/>
    <x v="0"/>
    <s v="3364420091015"/>
    <n v="259"/>
    <x v="10"/>
    <n v="2.1666666666666701"/>
    <m/>
    <m/>
    <n v="6.1666666666666696"/>
    <m/>
    <m/>
    <n v="22.3333333333333"/>
    <m/>
    <m/>
    <n v="6"/>
  </r>
  <r>
    <x v="1"/>
    <n v="74"/>
    <x v="1"/>
    <n v="700021"/>
    <x v="29"/>
    <x v="257"/>
    <x v="0"/>
    <s v="3249990215217"/>
    <n v="159"/>
    <x v="10"/>
    <n v="8.3333333333333301E-2"/>
    <m/>
    <m/>
    <n v="4.75"/>
    <m/>
    <m/>
    <n v="9"/>
    <m/>
    <m/>
    <n v="3"/>
  </r>
  <r>
    <x v="1"/>
    <n v="74"/>
    <x v="1"/>
    <n v="700021"/>
    <x v="29"/>
    <x v="258"/>
    <x v="0"/>
    <s v="3364420085281"/>
    <n v="139"/>
    <x v="10"/>
    <n v="1"/>
    <m/>
    <m/>
    <n v="1"/>
    <m/>
    <m/>
    <n v="1"/>
    <n v="19.9166666666667"/>
    <n v="-0.94979079497908003"/>
    <n v="4"/>
  </r>
  <r>
    <x v="1"/>
    <n v="74"/>
    <x v="1"/>
    <n v="700021"/>
    <x v="29"/>
    <x v="259"/>
    <x v="0"/>
    <s v="3364420052443"/>
    <n v="137.94999999999999"/>
    <x v="10"/>
    <m/>
    <m/>
    <m/>
    <n v="0.83333333333333304"/>
    <m/>
    <m/>
    <n v="29"/>
    <m/>
    <m/>
    <m/>
  </r>
  <r>
    <x v="1"/>
    <n v="74"/>
    <x v="1"/>
    <n v="700021"/>
    <x v="29"/>
    <x v="260"/>
    <x v="0"/>
    <s v="3364420084567"/>
    <n v="190"/>
    <x v="10"/>
    <n v="0.91666666666666696"/>
    <n v="0.33333333333333298"/>
    <n v="1.75"/>
    <n v="2.5"/>
    <n v="0.33333333333333298"/>
    <n v="6.5"/>
    <n v="24.5833333333333"/>
    <n v="0.33333333333333298"/>
    <n v="72.75"/>
    <n v="4"/>
  </r>
  <r>
    <x v="1"/>
    <n v="74"/>
    <x v="1"/>
    <n v="700021"/>
    <x v="29"/>
    <x v="261"/>
    <x v="0"/>
    <s v="3700446511128"/>
    <n v="159.85"/>
    <x v="10"/>
    <m/>
    <n v="0.16666666666666699"/>
    <m/>
    <m/>
    <n v="0.33333333333333298"/>
    <m/>
    <n v="0.16666666666666699"/>
    <n v="13.1666666666667"/>
    <n v="-0.987341772151899"/>
    <m/>
  </r>
  <r>
    <x v="1"/>
    <n v="74"/>
    <x v="1"/>
    <n v="700021"/>
    <x v="29"/>
    <x v="262"/>
    <x v="0"/>
    <s v="3364420061810"/>
    <n v="955.85"/>
    <x v="10"/>
    <m/>
    <n v="0.66666666666666696"/>
    <m/>
    <m/>
    <n v="1.6666666666666701"/>
    <m/>
    <n v="1.3333333333333299"/>
    <n v="6.6666666666666696"/>
    <n v="-0.8"/>
    <m/>
  </r>
  <r>
    <x v="1"/>
    <n v="74"/>
    <x v="1"/>
    <n v="700021"/>
    <x v="29"/>
    <x v="263"/>
    <x v="0"/>
    <s v="3364420091732"/>
    <n v="149.85"/>
    <x v="10"/>
    <m/>
    <m/>
    <m/>
    <m/>
    <n v="0"/>
    <m/>
    <m/>
    <n v="0"/>
    <m/>
    <m/>
  </r>
  <r>
    <x v="1"/>
    <n v="74"/>
    <x v="1"/>
    <n v="700021"/>
    <x v="29"/>
    <x v="264"/>
    <x v="0"/>
    <s v="3364420080910"/>
    <n v="1230"/>
    <x v="10"/>
    <m/>
    <m/>
    <m/>
    <m/>
    <m/>
    <m/>
    <m/>
    <n v="4.8333333333333304"/>
    <m/>
    <m/>
  </r>
  <r>
    <x v="1"/>
    <n v="74"/>
    <x v="1"/>
    <n v="700021"/>
    <x v="29"/>
    <x v="265"/>
    <x v="0"/>
    <s v="3364420081078"/>
    <n v="99.95"/>
    <x v="10"/>
    <m/>
    <m/>
    <m/>
    <m/>
    <n v="2"/>
    <m/>
    <n v="0.5"/>
    <n v="9.3333333333333304"/>
    <n v="-0.94642857142857095"/>
    <n v="1"/>
  </r>
  <r>
    <x v="1"/>
    <n v="74"/>
    <x v="1"/>
    <n v="700021"/>
    <x v="29"/>
    <x v="266"/>
    <x v="0"/>
    <s v="3364420080859"/>
    <n v="130"/>
    <x v="10"/>
    <m/>
    <n v="0.41666666666666702"/>
    <m/>
    <n v="8.3333333333333301E-2"/>
    <n v="3"/>
    <n v="-0.97222222222222199"/>
    <n v="0.58333333333333304"/>
    <n v="19.1666666666667"/>
    <n v="-0.96956521739130397"/>
    <m/>
  </r>
  <r>
    <x v="1"/>
    <n v="74"/>
    <x v="1"/>
    <n v="700021"/>
    <x v="29"/>
    <x v="267"/>
    <x v="0"/>
    <s v="3364420086080"/>
    <n v="433"/>
    <x v="10"/>
    <n v="0.5"/>
    <m/>
    <m/>
    <n v="1.6666666666666701"/>
    <m/>
    <m/>
    <n v="7.8333333333333304"/>
    <m/>
    <m/>
    <n v="3"/>
  </r>
  <r>
    <x v="1"/>
    <n v="74"/>
    <x v="1"/>
    <n v="700021"/>
    <x v="29"/>
    <x v="268"/>
    <x v="0"/>
    <s v="3364420090438"/>
    <n v="140"/>
    <x v="10"/>
    <m/>
    <n v="23.3333333333333"/>
    <m/>
    <m/>
    <n v="47.6666666666667"/>
    <m/>
    <n v="7.8333333333333304"/>
    <n v="47.6666666666667"/>
    <n v="-0.83566433566433596"/>
    <n v="1"/>
  </r>
  <r>
    <x v="1"/>
    <n v="74"/>
    <x v="1"/>
    <n v="700021"/>
    <x v="29"/>
    <x v="269"/>
    <x v="0"/>
    <s v="3364420081054"/>
    <n v="175.95"/>
    <x v="10"/>
    <m/>
    <m/>
    <m/>
    <m/>
    <n v="0.91666666666666696"/>
    <m/>
    <n v="0.66666666666666696"/>
    <n v="4.3333333333333304"/>
    <n v="-0.84615384615384603"/>
    <m/>
  </r>
  <r>
    <x v="1"/>
    <n v="74"/>
    <x v="1"/>
    <n v="700021"/>
    <x v="29"/>
    <x v="270"/>
    <x v="0"/>
    <s v="3364420080934"/>
    <n v="1470"/>
    <x v="10"/>
    <m/>
    <n v="0.5"/>
    <m/>
    <m/>
    <n v="1.8333333333333299"/>
    <m/>
    <n v="1"/>
    <n v="3.6666666666666701"/>
    <n v="-0.72727272727272696"/>
    <n v="2"/>
  </r>
  <r>
    <x v="1"/>
    <n v="74"/>
    <x v="1"/>
    <n v="700021"/>
    <x v="29"/>
    <x v="271"/>
    <x v="0"/>
    <s v="3435160010755"/>
    <n v="222"/>
    <x v="10"/>
    <n v="0.41666666666666702"/>
    <m/>
    <m/>
    <n v="4.1666666666666696"/>
    <m/>
    <m/>
    <n v="17.5"/>
    <m/>
    <m/>
    <n v="8"/>
  </r>
  <r>
    <x v="1"/>
    <n v="74"/>
    <x v="1"/>
    <n v="700021"/>
    <x v="29"/>
    <x v="272"/>
    <x v="0"/>
    <s v="3364420080835"/>
    <n v="210"/>
    <x v="10"/>
    <m/>
    <n v="-8.3333333333333301E-2"/>
    <m/>
    <m/>
    <n v="0.25"/>
    <m/>
    <n v="0.16666666666666699"/>
    <n v="9.6666666666666696"/>
    <n v="-0.98275862068965503"/>
    <m/>
  </r>
  <r>
    <x v="1"/>
    <n v="74"/>
    <x v="1"/>
    <n v="700021"/>
    <x v="29"/>
    <x v="273"/>
    <x v="5"/>
    <s v="3760020095451"/>
    <n v="500"/>
    <x v="2"/>
    <m/>
    <m/>
    <m/>
    <m/>
    <m/>
    <m/>
    <m/>
    <n v="4"/>
    <m/>
    <m/>
  </r>
  <r>
    <x v="1"/>
    <n v="74"/>
    <x v="1"/>
    <n v="700021"/>
    <x v="29"/>
    <x v="274"/>
    <x v="0"/>
    <s v="3364420081825"/>
    <n v="545"/>
    <x v="10"/>
    <m/>
    <m/>
    <m/>
    <m/>
    <m/>
    <m/>
    <m/>
    <n v="3.5"/>
    <m/>
    <m/>
  </r>
  <r>
    <x v="1"/>
    <n v="74"/>
    <x v="1"/>
    <n v="700021"/>
    <x v="29"/>
    <x v="275"/>
    <x v="0"/>
    <s v="3364420081849"/>
    <n v="325"/>
    <x v="10"/>
    <m/>
    <n v="1"/>
    <m/>
    <m/>
    <n v="3"/>
    <m/>
    <n v="1.1666666666666701"/>
    <n v="11.6666666666667"/>
    <n v="-0.9"/>
    <m/>
  </r>
  <r>
    <x v="1"/>
    <n v="74"/>
    <x v="1"/>
    <n v="700021"/>
    <x v="29"/>
    <x v="276"/>
    <x v="0"/>
    <s v="3364420091350"/>
    <n v="449"/>
    <x v="10"/>
    <m/>
    <n v="0.33333333333333298"/>
    <m/>
    <m/>
    <n v="1.75"/>
    <m/>
    <m/>
    <n v="9.25"/>
    <m/>
    <m/>
  </r>
  <r>
    <x v="1"/>
    <n v="74"/>
    <x v="1"/>
    <n v="700021"/>
    <x v="29"/>
    <x v="277"/>
    <x v="0"/>
    <s v="3364420081931"/>
    <n v="255"/>
    <x v="10"/>
    <m/>
    <n v="1.5"/>
    <m/>
    <m/>
    <n v="8.3333333333333304"/>
    <m/>
    <n v="3.5"/>
    <n v="14.8333333333333"/>
    <n v="-0.76404494382022503"/>
    <m/>
  </r>
  <r>
    <x v="1"/>
    <n v="74"/>
    <x v="1"/>
    <n v="700021"/>
    <x v="29"/>
    <x v="278"/>
    <x v="0"/>
    <s v="3364420082020"/>
    <n v="440"/>
    <x v="10"/>
    <m/>
    <m/>
    <m/>
    <m/>
    <n v="1.75"/>
    <m/>
    <n v="0.25"/>
    <n v="1.75"/>
    <n v="-0.85714285714285698"/>
    <m/>
  </r>
  <r>
    <x v="1"/>
    <n v="74"/>
    <x v="1"/>
    <n v="700021"/>
    <x v="29"/>
    <x v="279"/>
    <x v="0"/>
    <s v="3364420082068"/>
    <n v="455"/>
    <x v="10"/>
    <m/>
    <m/>
    <m/>
    <m/>
    <n v="6.8333333333333304"/>
    <m/>
    <n v="0.16666666666666699"/>
    <n v="6.8333333333333304"/>
    <n v="-0.97560975609756095"/>
    <m/>
  </r>
  <r>
    <x v="1"/>
    <n v="74"/>
    <x v="1"/>
    <n v="700021"/>
    <x v="29"/>
    <x v="280"/>
    <x v="5"/>
    <s v="3364420081863"/>
    <n v="1410"/>
    <x v="2"/>
    <m/>
    <m/>
    <m/>
    <m/>
    <n v="1"/>
    <m/>
    <n v="1"/>
    <n v="2"/>
    <n v="-0.5"/>
    <m/>
  </r>
  <r>
    <x v="1"/>
    <n v="74"/>
    <x v="1"/>
    <n v="700021"/>
    <x v="29"/>
    <x v="281"/>
    <x v="1"/>
    <s v="3364420081894"/>
    <n v="950"/>
    <x v="2"/>
    <m/>
    <n v="0.16666666666666699"/>
    <m/>
    <n v="1"/>
    <n v="3.6666666666666701"/>
    <n v="-0.72727272727272696"/>
    <n v="1.8333333333333299"/>
    <n v="6.1666666666666696"/>
    <n v="-0.70270270270270296"/>
    <n v="4"/>
  </r>
  <r>
    <x v="1"/>
    <n v="74"/>
    <x v="1"/>
    <n v="700021"/>
    <x v="29"/>
    <x v="282"/>
    <x v="5"/>
    <s v="3364420081917"/>
    <n v="2030"/>
    <x v="2"/>
    <m/>
    <m/>
    <m/>
    <m/>
    <m/>
    <m/>
    <m/>
    <n v="6"/>
    <m/>
    <m/>
  </r>
  <r>
    <x v="1"/>
    <n v="74"/>
    <x v="1"/>
    <n v="700021"/>
    <x v="29"/>
    <x v="283"/>
    <x v="6"/>
    <s v="3364420081924"/>
    <n v="3970"/>
    <x v="2"/>
    <m/>
    <m/>
    <m/>
    <m/>
    <m/>
    <m/>
    <m/>
    <n v="1"/>
    <m/>
    <m/>
  </r>
  <r>
    <x v="1"/>
    <n v="74"/>
    <x v="1"/>
    <n v="700021"/>
    <x v="29"/>
    <x v="284"/>
    <x v="1"/>
    <s v="3364420081955"/>
    <n v="510"/>
    <x v="2"/>
    <n v="-0.33333333333333298"/>
    <n v="0.33333333333333298"/>
    <n v="-2"/>
    <n v="-0.33333333333333298"/>
    <n v="2.5"/>
    <n v="-1.13333333333333"/>
    <n v="4.3333333333333304"/>
    <n v="3.5"/>
    <n v="0.238095238095238"/>
    <n v="3"/>
  </r>
  <r>
    <x v="1"/>
    <n v="74"/>
    <x v="1"/>
    <n v="700021"/>
    <x v="29"/>
    <x v="285"/>
    <x v="5"/>
    <s v="3364420081979"/>
    <n v="1150"/>
    <x v="2"/>
    <m/>
    <m/>
    <m/>
    <m/>
    <n v="2"/>
    <m/>
    <n v="1"/>
    <n v="5"/>
    <n v="-0.8"/>
    <m/>
  </r>
  <r>
    <x v="1"/>
    <n v="74"/>
    <x v="1"/>
    <n v="700021"/>
    <x v="29"/>
    <x v="286"/>
    <x v="6"/>
    <s v="3364420081986"/>
    <n v="2200"/>
    <x v="2"/>
    <m/>
    <m/>
    <m/>
    <m/>
    <m/>
    <m/>
    <m/>
    <m/>
    <m/>
    <n v="1"/>
  </r>
  <r>
    <x v="1"/>
    <n v="74"/>
    <x v="1"/>
    <n v="700021"/>
    <x v="29"/>
    <x v="287"/>
    <x v="7"/>
    <s v="3364420081993"/>
    <n v="5975"/>
    <x v="2"/>
    <m/>
    <m/>
    <m/>
    <m/>
    <m/>
    <m/>
    <m/>
    <n v="1"/>
    <m/>
    <m/>
  </r>
  <r>
    <x v="1"/>
    <n v="74"/>
    <x v="1"/>
    <n v="700021"/>
    <x v="29"/>
    <x v="288"/>
    <x v="0"/>
    <s v="3364420079891"/>
    <n v="80.849999999999994"/>
    <x v="10"/>
    <m/>
    <m/>
    <m/>
    <n v="0.16666666666666699"/>
    <m/>
    <m/>
    <n v="12.6666666666667"/>
    <m/>
    <m/>
    <n v="1"/>
  </r>
  <r>
    <x v="1"/>
    <n v="74"/>
    <x v="1"/>
    <n v="700021"/>
    <x v="29"/>
    <x v="289"/>
    <x v="0"/>
    <s v="3364420084833"/>
    <n v="85.85"/>
    <x v="10"/>
    <m/>
    <m/>
    <m/>
    <n v="0.83333333333333304"/>
    <m/>
    <m/>
    <n v="9.0833333333333304"/>
    <m/>
    <m/>
    <n v="2"/>
  </r>
  <r>
    <x v="1"/>
    <n v="74"/>
    <x v="1"/>
    <n v="700021"/>
    <x v="29"/>
    <x v="290"/>
    <x v="0"/>
    <s v="3364420079204"/>
    <n v="69.849999999999994"/>
    <x v="10"/>
    <m/>
    <m/>
    <m/>
    <n v="21.8333333333333"/>
    <m/>
    <m/>
    <n v="38.8333333333333"/>
    <m/>
    <m/>
    <n v="4"/>
  </r>
  <r>
    <x v="1"/>
    <n v="74"/>
    <x v="1"/>
    <n v="700021"/>
    <x v="29"/>
    <x v="291"/>
    <x v="0"/>
    <s v="3364420085953"/>
    <n v="129.85"/>
    <x v="10"/>
    <m/>
    <m/>
    <m/>
    <n v="0.66666666666666696"/>
    <m/>
    <m/>
    <n v="18.1666666666667"/>
    <m/>
    <m/>
    <n v="2"/>
  </r>
  <r>
    <x v="1"/>
    <n v="74"/>
    <x v="1"/>
    <n v="700021"/>
    <x v="29"/>
    <x v="292"/>
    <x v="0"/>
    <s v="3364420084345"/>
    <n v="149.85"/>
    <x v="10"/>
    <n v="8.3333333333333301E-2"/>
    <m/>
    <m/>
    <n v="0.41666666666666702"/>
    <m/>
    <m/>
    <n v="9"/>
    <m/>
    <m/>
    <n v="3"/>
  </r>
  <r>
    <x v="1"/>
    <n v="74"/>
    <x v="1"/>
    <n v="700021"/>
    <x v="29"/>
    <x v="293"/>
    <x v="0"/>
    <s v="3364420081290"/>
    <n v="100.85"/>
    <x v="10"/>
    <n v="1.25"/>
    <m/>
    <m/>
    <n v="7.8333333333333304"/>
    <m/>
    <m/>
    <n v="12.5833333333333"/>
    <m/>
    <m/>
    <n v="5"/>
  </r>
  <r>
    <x v="1"/>
    <n v="74"/>
    <x v="1"/>
    <n v="700021"/>
    <x v="29"/>
    <x v="294"/>
    <x v="0"/>
    <s v="3364420086042"/>
    <n v="70.849999999999994"/>
    <x v="10"/>
    <n v="0.16666666666666699"/>
    <m/>
    <m/>
    <n v="1.5"/>
    <m/>
    <m/>
    <n v="14.5"/>
    <m/>
    <m/>
    <n v="3"/>
  </r>
  <r>
    <x v="1"/>
    <n v="74"/>
    <x v="1"/>
    <n v="700021"/>
    <x v="29"/>
    <x v="295"/>
    <x v="0"/>
    <s v="3364420080057"/>
    <n v="91.85"/>
    <x v="10"/>
    <n v="8.3333333333333301E-2"/>
    <m/>
    <m/>
    <n v="8.3333333333333301E-2"/>
    <m/>
    <m/>
    <n v="9.25"/>
    <m/>
    <m/>
    <n v="2"/>
  </r>
  <r>
    <x v="1"/>
    <n v="74"/>
    <x v="1"/>
    <n v="700021"/>
    <x v="29"/>
    <x v="296"/>
    <x v="0"/>
    <s v="3364420085991"/>
    <n v="70.849999999999994"/>
    <x v="10"/>
    <m/>
    <m/>
    <m/>
    <n v="1.6666666666666701"/>
    <m/>
    <m/>
    <n v="19.6666666666667"/>
    <m/>
    <m/>
    <n v="1"/>
  </r>
  <r>
    <x v="1"/>
    <n v="74"/>
    <x v="1"/>
    <n v="700021"/>
    <x v="29"/>
    <x v="297"/>
    <x v="0"/>
    <s v="3364420086011"/>
    <n v="179.85"/>
    <x v="10"/>
    <m/>
    <m/>
    <m/>
    <n v="0.33333333333333298"/>
    <m/>
    <m/>
    <n v="9.8333333333333304"/>
    <m/>
    <m/>
    <n v="1"/>
  </r>
  <r>
    <x v="1"/>
    <n v="74"/>
    <x v="1"/>
    <n v="700021"/>
    <x v="29"/>
    <x v="298"/>
    <x v="0"/>
    <s v="3364420086066"/>
    <n v="1330"/>
    <x v="10"/>
    <n v="0.33333333333333298"/>
    <m/>
    <m/>
    <n v="0.83333333333333304"/>
    <m/>
    <m/>
    <n v="4.8333333333333304"/>
    <m/>
    <m/>
    <n v="4"/>
  </r>
  <r>
    <x v="1"/>
    <n v="74"/>
    <x v="1"/>
    <n v="700021"/>
    <x v="29"/>
    <x v="299"/>
    <x v="0"/>
    <s v="3364420084925"/>
    <n v="499"/>
    <x v="10"/>
    <m/>
    <m/>
    <m/>
    <n v="0.33333333333333298"/>
    <m/>
    <m/>
    <n v="2.1666666666666701"/>
    <m/>
    <m/>
    <n v="1"/>
  </r>
  <r>
    <x v="1"/>
    <n v="74"/>
    <x v="1"/>
    <n v="700021"/>
    <x v="29"/>
    <x v="300"/>
    <x v="0"/>
    <s v="3364420084949"/>
    <n v="525"/>
    <x v="10"/>
    <n v="0.16666666666666699"/>
    <m/>
    <m/>
    <n v="0.66666666666666696"/>
    <n v="0.5"/>
    <n v="0.33333333333333298"/>
    <n v="3.5"/>
    <n v="0.5"/>
    <n v="6"/>
    <n v="1"/>
  </r>
  <r>
    <x v="1"/>
    <n v="74"/>
    <x v="1"/>
    <n v="700021"/>
    <x v="29"/>
    <x v="301"/>
    <x v="0"/>
    <s v="3364420084963"/>
    <n v="525"/>
    <x v="10"/>
    <m/>
    <n v="1"/>
    <m/>
    <m/>
    <n v="3.1666666666666701"/>
    <m/>
    <n v="0.66666666666666696"/>
    <n v="3.1666666666666701"/>
    <n v="-0.78947368421052599"/>
    <m/>
  </r>
  <r>
    <x v="1"/>
    <n v="74"/>
    <x v="1"/>
    <n v="700021"/>
    <x v="29"/>
    <x v="302"/>
    <x v="1"/>
    <s v="3364420084987"/>
    <n v="1100"/>
    <x v="2"/>
    <n v="0.16666666666666699"/>
    <m/>
    <m/>
    <n v="0.66666666666666696"/>
    <n v="0.5"/>
    <n v="0.33333333333333298"/>
    <n v="1.3333333333333299"/>
    <n v="0.5"/>
    <n v="1.6666666666666701"/>
    <n v="1"/>
  </r>
  <r>
    <x v="1"/>
    <n v="74"/>
    <x v="1"/>
    <n v="700021"/>
    <x v="29"/>
    <x v="303"/>
    <x v="5"/>
    <s v="3364420085007"/>
    <n v="2300"/>
    <x v="2"/>
    <m/>
    <m/>
    <m/>
    <m/>
    <m/>
    <m/>
    <n v="4"/>
    <m/>
    <m/>
    <m/>
  </r>
  <r>
    <x v="1"/>
    <n v="74"/>
    <x v="1"/>
    <n v="700021"/>
    <x v="29"/>
    <x v="304"/>
    <x v="0"/>
    <s v="3364420085083"/>
    <n v="3200"/>
    <x v="10"/>
    <m/>
    <n v="0.33333333333333298"/>
    <m/>
    <m/>
    <n v="1.3333333333333299"/>
    <m/>
    <n v="0.66666666666666696"/>
    <n v="1.3333333333333299"/>
    <n v="-0.5"/>
    <m/>
  </r>
  <r>
    <x v="1"/>
    <n v="74"/>
    <x v="1"/>
    <n v="700021"/>
    <x v="29"/>
    <x v="305"/>
    <x v="1"/>
    <s v="3364420085106"/>
    <n v="6400"/>
    <x v="2"/>
    <m/>
    <m/>
    <m/>
    <m/>
    <n v="2"/>
    <m/>
    <n v="1"/>
    <n v="2"/>
    <n v="-0.5"/>
    <n v="3"/>
  </r>
  <r>
    <x v="1"/>
    <n v="74"/>
    <x v="1"/>
    <n v="700021"/>
    <x v="29"/>
    <x v="306"/>
    <x v="0"/>
    <s v="3364420085120"/>
    <n v="2400"/>
    <x v="10"/>
    <m/>
    <m/>
    <m/>
    <n v="0.33333333333333298"/>
    <n v="0.66666666666666696"/>
    <n v="-0.5"/>
    <n v="2.3333333333333299"/>
    <n v="0.66666666666666696"/>
    <n v="2.5"/>
    <n v="2"/>
  </r>
  <r>
    <x v="1"/>
    <n v="74"/>
    <x v="1"/>
    <n v="700021"/>
    <x v="29"/>
    <x v="307"/>
    <x v="0"/>
    <s v="3364420085144"/>
    <n v="2100"/>
    <x v="10"/>
    <m/>
    <n v="1"/>
    <m/>
    <m/>
    <n v="3"/>
    <m/>
    <n v="3"/>
    <n v="3"/>
    <n v="0"/>
    <m/>
  </r>
  <r>
    <x v="1"/>
    <n v="74"/>
    <x v="1"/>
    <n v="700021"/>
    <x v="29"/>
    <x v="308"/>
    <x v="0"/>
    <s v="3364420085168"/>
    <n v="1300"/>
    <x v="10"/>
    <n v="0.66666666666666696"/>
    <n v="1.3333333333333299"/>
    <n v="-0.5"/>
    <n v="0.66666666666666696"/>
    <n v="3"/>
    <n v="-0.77777777777777801"/>
    <n v="3.6666666666666701"/>
    <n v="3"/>
    <n v="0.22222222222222199"/>
    <n v="1"/>
  </r>
  <r>
    <x v="1"/>
    <n v="74"/>
    <x v="1"/>
    <n v="700021"/>
    <x v="29"/>
    <x v="309"/>
    <x v="0"/>
    <s v="3364420085182"/>
    <n v="1300"/>
    <x v="10"/>
    <m/>
    <m/>
    <m/>
    <n v="0.33333333333333298"/>
    <n v="4.3333333333333304"/>
    <n v="-0.92307692307692302"/>
    <n v="3.3333333333333299"/>
    <n v="4.3333333333333304"/>
    <n v="-0.230769230769231"/>
    <n v="1"/>
  </r>
  <r>
    <x v="1"/>
    <n v="74"/>
    <x v="1"/>
    <n v="700021"/>
    <x v="29"/>
    <x v="310"/>
    <x v="0"/>
    <s v="3364420085380"/>
    <n v="225"/>
    <x v="10"/>
    <m/>
    <m/>
    <m/>
    <n v="0.58333333333333304"/>
    <m/>
    <m/>
    <n v="3"/>
    <m/>
    <m/>
    <m/>
  </r>
  <r>
    <x v="1"/>
    <n v="74"/>
    <x v="1"/>
    <n v="700021"/>
    <x v="29"/>
    <x v="311"/>
    <x v="0"/>
    <s v="3364420032971"/>
    <n v="295"/>
    <x v="10"/>
    <m/>
    <m/>
    <m/>
    <m/>
    <m/>
    <m/>
    <n v="5.6666666666666696"/>
    <m/>
    <m/>
    <n v="1"/>
  </r>
  <r>
    <x v="1"/>
    <n v="74"/>
    <x v="1"/>
    <n v="700021"/>
    <x v="29"/>
    <x v="312"/>
    <x v="0"/>
    <s v="3364420046053"/>
    <n v="345"/>
    <x v="10"/>
    <m/>
    <m/>
    <m/>
    <m/>
    <m/>
    <m/>
    <n v="0.66666666666666696"/>
    <m/>
    <m/>
    <m/>
  </r>
  <r>
    <x v="1"/>
    <n v="74"/>
    <x v="1"/>
    <n v="700021"/>
    <x v="29"/>
    <x v="313"/>
    <x v="0"/>
    <s v="3364420085441"/>
    <n v="795"/>
    <x v="10"/>
    <n v="0.66666666666666696"/>
    <m/>
    <m/>
    <n v="1"/>
    <m/>
    <m/>
    <n v="4.5"/>
    <m/>
    <m/>
    <n v="1"/>
  </r>
  <r>
    <x v="1"/>
    <n v="74"/>
    <x v="1"/>
    <n v="700021"/>
    <x v="29"/>
    <x v="314"/>
    <x v="0"/>
    <s v="3364420085762"/>
    <n v="325"/>
    <x v="10"/>
    <m/>
    <m/>
    <m/>
    <m/>
    <m/>
    <m/>
    <n v="1.3333333333333299"/>
    <m/>
    <m/>
    <m/>
  </r>
  <r>
    <x v="1"/>
    <n v="74"/>
    <x v="1"/>
    <n v="700021"/>
    <x v="29"/>
    <x v="315"/>
    <x v="0"/>
    <s v="3364420085489"/>
    <n v="2695"/>
    <x v="10"/>
    <m/>
    <m/>
    <m/>
    <m/>
    <m/>
    <m/>
    <n v="1"/>
    <m/>
    <m/>
    <m/>
  </r>
  <r>
    <x v="1"/>
    <n v="74"/>
    <x v="1"/>
    <n v="700021"/>
    <x v="29"/>
    <x v="316"/>
    <x v="0"/>
    <s v="3364420085496"/>
    <n v="2195"/>
    <x v="10"/>
    <m/>
    <m/>
    <m/>
    <n v="0.33333333333333298"/>
    <m/>
    <m/>
    <n v="1"/>
    <m/>
    <m/>
    <m/>
  </r>
  <r>
    <x v="1"/>
    <n v="74"/>
    <x v="1"/>
    <n v="700021"/>
    <x v="29"/>
    <x v="317"/>
    <x v="0"/>
    <s v="3364420085540"/>
    <n v="695"/>
    <x v="10"/>
    <m/>
    <m/>
    <m/>
    <n v="0.5"/>
    <m/>
    <m/>
    <n v="1"/>
    <m/>
    <m/>
    <m/>
  </r>
  <r>
    <x v="1"/>
    <n v="74"/>
    <x v="1"/>
    <n v="700021"/>
    <x v="29"/>
    <x v="318"/>
    <x v="0"/>
    <s v="3364420085564"/>
    <n v="475"/>
    <x v="10"/>
    <m/>
    <m/>
    <m/>
    <n v="0.66666666666666696"/>
    <n v="0"/>
    <m/>
    <n v="2"/>
    <n v="0"/>
    <m/>
    <m/>
  </r>
  <r>
    <x v="1"/>
    <n v="74"/>
    <x v="1"/>
    <n v="700021"/>
    <x v="29"/>
    <x v="319"/>
    <x v="0"/>
    <s v="3364420085588"/>
    <n v="2495"/>
    <x v="10"/>
    <n v="0.16666666666666699"/>
    <m/>
    <m/>
    <n v="0.5"/>
    <m/>
    <m/>
    <n v="2"/>
    <m/>
    <m/>
    <m/>
  </r>
  <r>
    <x v="1"/>
    <n v="74"/>
    <x v="1"/>
    <n v="700021"/>
    <x v="29"/>
    <x v="320"/>
    <x v="0"/>
    <s v="3364420085649"/>
    <n v="475"/>
    <x v="10"/>
    <m/>
    <m/>
    <m/>
    <m/>
    <m/>
    <m/>
    <n v="6.8333333333333304"/>
    <m/>
    <m/>
    <m/>
  </r>
  <r>
    <x v="1"/>
    <n v="74"/>
    <x v="1"/>
    <n v="700021"/>
    <x v="29"/>
    <x v="321"/>
    <x v="0"/>
    <s v="3364420085663"/>
    <n v="445"/>
    <x v="10"/>
    <m/>
    <m/>
    <m/>
    <m/>
    <m/>
    <m/>
    <n v="2"/>
    <m/>
    <m/>
    <m/>
  </r>
  <r>
    <x v="1"/>
    <n v="74"/>
    <x v="1"/>
    <n v="700021"/>
    <x v="29"/>
    <x v="322"/>
    <x v="0"/>
    <s v="3364420085687"/>
    <n v="595"/>
    <x v="10"/>
    <m/>
    <m/>
    <m/>
    <n v="8.3333333333333301E-2"/>
    <m/>
    <m/>
    <n v="2"/>
    <m/>
    <m/>
    <m/>
  </r>
  <r>
    <x v="1"/>
    <n v="74"/>
    <x v="1"/>
    <n v="700021"/>
    <x v="29"/>
    <x v="323"/>
    <x v="0"/>
    <s v="3364420091237"/>
    <n v="315"/>
    <x v="10"/>
    <m/>
    <m/>
    <m/>
    <m/>
    <m/>
    <m/>
    <n v="1.8333333333333299"/>
    <m/>
    <m/>
    <m/>
  </r>
  <r>
    <x v="1"/>
    <n v="74"/>
    <x v="1"/>
    <n v="700021"/>
    <x v="29"/>
    <x v="324"/>
    <x v="0"/>
    <s v="3364420085847"/>
    <n v="210"/>
    <x v="10"/>
    <m/>
    <m/>
    <m/>
    <m/>
    <m/>
    <m/>
    <n v="10"/>
    <m/>
    <m/>
    <m/>
  </r>
  <r>
    <x v="1"/>
    <n v="74"/>
    <x v="1"/>
    <n v="700021"/>
    <x v="29"/>
    <x v="325"/>
    <x v="0"/>
    <s v="3364420085885"/>
    <n v="2850"/>
    <x v="10"/>
    <n v="0.33333333333333298"/>
    <m/>
    <m/>
    <n v="1.5"/>
    <m/>
    <m/>
    <n v="5.1666666666666696"/>
    <m/>
    <m/>
    <n v="3"/>
  </r>
  <r>
    <x v="1"/>
    <n v="74"/>
    <x v="1"/>
    <n v="700021"/>
    <x v="29"/>
    <x v="326"/>
    <x v="0"/>
    <s v="3364420031677"/>
    <n v="2400"/>
    <x v="10"/>
    <n v="0.33333333333333298"/>
    <m/>
    <m/>
    <n v="1.3333333333333299"/>
    <m/>
    <m/>
    <n v="6"/>
    <m/>
    <m/>
    <n v="3"/>
  </r>
  <r>
    <x v="1"/>
    <n v="74"/>
    <x v="1"/>
    <n v="700021"/>
    <x v="29"/>
    <x v="327"/>
    <x v="0"/>
    <s v="3364420085908"/>
    <n v="5500"/>
    <x v="10"/>
    <n v="0.33333333333333298"/>
    <m/>
    <m/>
    <n v="1.5"/>
    <m/>
    <m/>
    <n v="4"/>
    <m/>
    <m/>
    <n v="4"/>
  </r>
  <r>
    <x v="1"/>
    <n v="74"/>
    <x v="1"/>
    <n v="700021"/>
    <x v="29"/>
    <x v="328"/>
    <x v="1"/>
    <s v="400006390622"/>
    <n v="9990"/>
    <x v="2"/>
    <m/>
    <m/>
    <m/>
    <n v="2"/>
    <m/>
    <m/>
    <n v="2"/>
    <m/>
    <m/>
    <n v="1"/>
  </r>
  <r>
    <x v="1"/>
    <n v="74"/>
    <x v="1"/>
    <n v="700021"/>
    <x v="29"/>
    <x v="329"/>
    <x v="1"/>
    <s v="400006390707"/>
    <n v="5500"/>
    <x v="2"/>
    <m/>
    <m/>
    <m/>
    <n v="3"/>
    <m/>
    <m/>
    <n v="3"/>
    <m/>
    <m/>
    <n v="1"/>
  </r>
  <r>
    <x v="1"/>
    <n v="74"/>
    <x v="1"/>
    <n v="700021"/>
    <x v="29"/>
    <x v="330"/>
    <x v="0"/>
    <s v="400006391537"/>
    <n v="3250"/>
    <x v="10"/>
    <m/>
    <m/>
    <m/>
    <n v="1"/>
    <m/>
    <m/>
    <n v="1"/>
    <m/>
    <m/>
    <m/>
  </r>
  <r>
    <x v="1"/>
    <n v="74"/>
    <x v="1"/>
    <n v="700021"/>
    <x v="29"/>
    <x v="331"/>
    <x v="0"/>
    <s v="400006391872"/>
    <n v="3100"/>
    <x v="10"/>
    <n v="0.33333333333333298"/>
    <m/>
    <m/>
    <n v="0.5"/>
    <m/>
    <m/>
    <n v="0.5"/>
    <m/>
    <m/>
    <n v="1"/>
  </r>
  <r>
    <x v="1"/>
    <n v="74"/>
    <x v="1"/>
    <n v="700021"/>
    <x v="29"/>
    <x v="332"/>
    <x v="0"/>
    <s v="400006392039"/>
    <n v="1990"/>
    <x v="10"/>
    <n v="0.16666666666666699"/>
    <m/>
    <m/>
    <n v="0.66666666666666696"/>
    <m/>
    <m/>
    <n v="0.66666666666666696"/>
    <m/>
    <m/>
    <n v="1"/>
  </r>
  <r>
    <x v="1"/>
    <n v="74"/>
    <x v="1"/>
    <n v="700021"/>
    <x v="29"/>
    <x v="333"/>
    <x v="0"/>
    <s v="400006392527"/>
    <n v="325"/>
    <x v="10"/>
    <m/>
    <m/>
    <m/>
    <n v="2"/>
    <m/>
    <m/>
    <n v="2"/>
    <m/>
    <m/>
    <m/>
  </r>
  <r>
    <x v="1"/>
    <n v="74"/>
    <x v="1"/>
    <n v="700021"/>
    <x v="29"/>
    <x v="334"/>
    <x v="0"/>
    <s v="3760186020250"/>
    <n v="23.95"/>
    <x v="4"/>
    <n v="1.1666666666666701"/>
    <m/>
    <m/>
    <n v="1.1666666666666701"/>
    <m/>
    <m/>
    <n v="1.1666666666666701"/>
    <m/>
    <m/>
    <n v="112"/>
  </r>
  <r>
    <x v="1"/>
    <n v="74"/>
    <x v="1"/>
    <n v="700021"/>
    <x v="29"/>
    <x v="335"/>
    <x v="0"/>
    <s v="3249990031015"/>
    <n v="51.95"/>
    <x v="10"/>
    <n v="4.9166666666666696"/>
    <m/>
    <m/>
    <n v="4.9166666666666696"/>
    <m/>
    <m/>
    <n v="4.9166666666666696"/>
    <m/>
    <m/>
    <n v="53"/>
  </r>
  <r>
    <x v="1"/>
    <n v="74"/>
    <x v="1"/>
    <n v="700021"/>
    <x v="29"/>
    <x v="336"/>
    <x v="0"/>
    <s v="3364420080873"/>
    <n v="160"/>
    <x v="10"/>
    <m/>
    <n v="8.3333333333333301E-2"/>
    <m/>
    <n v="0.66666666666666696"/>
    <n v="1.9166666666666701"/>
    <n v="-0.65217391304347805"/>
    <n v="3.1666666666666701"/>
    <n v="10.5"/>
    <n v="-0.69841269841269904"/>
    <m/>
  </r>
  <r>
    <x v="1"/>
    <n v="74"/>
    <x v="1"/>
    <n v="700025"/>
    <x v="31"/>
    <x v="337"/>
    <x v="0"/>
    <s v="3364420090704"/>
    <n v="152"/>
    <x v="10"/>
    <m/>
    <m/>
    <m/>
    <m/>
    <m/>
    <m/>
    <m/>
    <n v="9.8333333333333304"/>
    <m/>
    <n v="1"/>
  </r>
  <r>
    <x v="1"/>
    <n v="74"/>
    <x v="1"/>
    <n v="700025"/>
    <x v="31"/>
    <x v="338"/>
    <x v="0"/>
    <s v="3364420084611"/>
    <n v="302"/>
    <x v="10"/>
    <n v="0.83333333333333304"/>
    <n v="3.9166666666666701"/>
    <n v="-0.78723404255319096"/>
    <n v="1.9166666666666701"/>
    <n v="4"/>
    <n v="-0.52083333333333304"/>
    <n v="7.0833333333333304"/>
    <n v="4"/>
    <n v="0.77083333333333304"/>
    <n v="5"/>
  </r>
  <r>
    <x v="1"/>
    <n v="74"/>
    <x v="1"/>
    <n v="700025"/>
    <x v="31"/>
    <x v="339"/>
    <x v="0"/>
    <s v="3364420061858"/>
    <n v="189.75"/>
    <x v="10"/>
    <m/>
    <m/>
    <m/>
    <m/>
    <n v="0.83333333333333304"/>
    <m/>
    <n v="0.5"/>
    <n v="3.8333333333333299"/>
    <n v="-0.86956521739130399"/>
    <m/>
  </r>
  <r>
    <x v="1"/>
    <n v="74"/>
    <x v="1"/>
    <n v="700025"/>
    <x v="31"/>
    <x v="340"/>
    <x v="0"/>
    <s v="3364420084543"/>
    <n v="148"/>
    <x v="10"/>
    <n v="0.16666666666666699"/>
    <m/>
    <m/>
    <n v="2.0833333333333299"/>
    <m/>
    <m/>
    <n v="14.1666666666667"/>
    <m/>
    <m/>
    <n v="2"/>
  </r>
  <r>
    <x v="1"/>
    <n v="74"/>
    <x v="1"/>
    <n v="700025"/>
    <x v="31"/>
    <x v="341"/>
    <x v="0"/>
    <s v="3364420080958"/>
    <n v="110"/>
    <x v="10"/>
    <m/>
    <m/>
    <m/>
    <m/>
    <n v="0.41666666666666702"/>
    <m/>
    <m/>
    <n v="10.8333333333333"/>
    <m/>
    <m/>
  </r>
  <r>
    <x v="1"/>
    <n v="74"/>
    <x v="1"/>
    <n v="700025"/>
    <x v="31"/>
    <x v="342"/>
    <x v="0"/>
    <s v="3364420036214"/>
    <n v="158"/>
    <x v="10"/>
    <m/>
    <n v="0.25"/>
    <m/>
    <n v="0.16666666666666699"/>
    <n v="0.66666666666666696"/>
    <n v="-0.75"/>
    <n v="1.1666666666666701"/>
    <n v="8.1666666666666696"/>
    <n v="-0.85714285714285698"/>
    <m/>
  </r>
  <r>
    <x v="1"/>
    <n v="74"/>
    <x v="1"/>
    <n v="700025"/>
    <x v="31"/>
    <x v="343"/>
    <x v="0"/>
    <s v="3364420090414"/>
    <n v="256"/>
    <x v="10"/>
    <m/>
    <m/>
    <m/>
    <n v="4.1666666666666696"/>
    <m/>
    <m/>
    <n v="68.5"/>
    <m/>
    <m/>
    <n v="2"/>
  </r>
  <r>
    <x v="1"/>
    <n v="74"/>
    <x v="1"/>
    <n v="700025"/>
    <x v="31"/>
    <x v="344"/>
    <x v="0"/>
    <s v="3364420079334"/>
    <n v="47.75"/>
    <x v="8"/>
    <m/>
    <m/>
    <m/>
    <m/>
    <m/>
    <m/>
    <n v="8.3333333333333301E-2"/>
    <n v="53.8333333333333"/>
    <n v="-0.99845201238390102"/>
    <m/>
  </r>
  <r>
    <x v="1"/>
    <n v="74"/>
    <x v="1"/>
    <n v="700025"/>
    <x v="31"/>
    <x v="345"/>
    <x v="0"/>
    <s v="400005062872"/>
    <n v="450.25"/>
    <x v="10"/>
    <m/>
    <m/>
    <m/>
    <m/>
    <n v="0.16666666666666699"/>
    <m/>
    <m/>
    <n v="0.25"/>
    <m/>
    <n v="1"/>
  </r>
  <r>
    <x v="1"/>
    <n v="74"/>
    <x v="1"/>
    <n v="700025"/>
    <x v="31"/>
    <x v="346"/>
    <x v="0"/>
    <s v="3364420080194"/>
    <n v="62.95"/>
    <x v="10"/>
    <m/>
    <n v="1.0833333333333299"/>
    <m/>
    <m/>
    <n v="18.8333333333333"/>
    <m/>
    <n v="0.66666666666666696"/>
    <n v="96.9166666666667"/>
    <n v="-0.99312123817712805"/>
    <m/>
  </r>
  <r>
    <x v="1"/>
    <n v="74"/>
    <x v="1"/>
    <n v="700025"/>
    <x v="31"/>
    <x v="347"/>
    <x v="0"/>
    <s v="3364420091312"/>
    <n v="375"/>
    <x v="10"/>
    <n v="1"/>
    <m/>
    <m/>
    <n v="1"/>
    <m/>
    <m/>
    <n v="19.8333333333333"/>
    <m/>
    <m/>
    <m/>
  </r>
  <r>
    <x v="1"/>
    <n v="74"/>
    <x v="1"/>
    <n v="700025"/>
    <x v="31"/>
    <x v="348"/>
    <x v="0"/>
    <s v="3364420083850"/>
    <n v="34.950000000000003"/>
    <x v="6"/>
    <n v="0.58333333333333304"/>
    <m/>
    <m/>
    <n v="4.5"/>
    <m/>
    <m/>
    <n v="235.833333333333"/>
    <m/>
    <m/>
    <n v="3"/>
  </r>
  <r>
    <x v="1"/>
    <n v="74"/>
    <x v="1"/>
    <n v="700025"/>
    <x v="31"/>
    <x v="349"/>
    <x v="0"/>
    <s v="3364420085403"/>
    <n v="295"/>
    <x v="10"/>
    <m/>
    <m/>
    <m/>
    <m/>
    <m/>
    <m/>
    <n v="1"/>
    <m/>
    <m/>
    <m/>
  </r>
  <r>
    <x v="1"/>
    <n v="74"/>
    <x v="1"/>
    <n v="700025"/>
    <x v="31"/>
    <x v="350"/>
    <x v="0"/>
    <s v="3364420085427"/>
    <n v="375"/>
    <x v="10"/>
    <m/>
    <m/>
    <m/>
    <m/>
    <m/>
    <m/>
    <n v="3"/>
    <m/>
    <m/>
    <m/>
  </r>
  <r>
    <x v="1"/>
    <n v="74"/>
    <x v="1"/>
    <n v="700025"/>
    <x v="31"/>
    <x v="351"/>
    <x v="0"/>
    <s v="3364420074032"/>
    <n v="545"/>
    <x v="10"/>
    <m/>
    <m/>
    <m/>
    <n v="0.33333333333333298"/>
    <m/>
    <m/>
    <n v="1"/>
    <m/>
    <m/>
    <m/>
  </r>
  <r>
    <x v="1"/>
    <n v="74"/>
    <x v="1"/>
    <n v="700025"/>
    <x v="31"/>
    <x v="352"/>
    <x v="0"/>
    <s v="3364420065108"/>
    <n v="645"/>
    <x v="10"/>
    <m/>
    <m/>
    <m/>
    <n v="0.16666666666666699"/>
    <m/>
    <m/>
    <n v="0.83333333333333304"/>
    <m/>
    <m/>
    <m/>
  </r>
  <r>
    <x v="1"/>
    <n v="74"/>
    <x v="1"/>
    <n v="700025"/>
    <x v="31"/>
    <x v="353"/>
    <x v="0"/>
    <s v="3364420091435"/>
    <n v="699"/>
    <x v="10"/>
    <n v="0.33333333333333298"/>
    <m/>
    <m/>
    <n v="0.5"/>
    <m/>
    <m/>
    <n v="6.6666666666666696"/>
    <m/>
    <m/>
    <n v="2"/>
  </r>
  <r>
    <x v="1"/>
    <n v="74"/>
    <x v="1"/>
    <n v="700025"/>
    <x v="31"/>
    <x v="354"/>
    <x v="0"/>
    <s v="3364420091053"/>
    <n v="479"/>
    <x v="10"/>
    <m/>
    <m/>
    <m/>
    <m/>
    <m/>
    <m/>
    <n v="1.8333333333333299"/>
    <m/>
    <m/>
    <n v="1"/>
  </r>
  <r>
    <x v="1"/>
    <n v="74"/>
    <x v="1"/>
    <n v="700025"/>
    <x v="31"/>
    <x v="355"/>
    <x v="1"/>
    <s v="3364420085731"/>
    <n v="950"/>
    <x v="2"/>
    <m/>
    <m/>
    <m/>
    <n v="0.33333333333333298"/>
    <m/>
    <m/>
    <n v="1"/>
    <m/>
    <m/>
    <m/>
  </r>
  <r>
    <x v="1"/>
    <n v="74"/>
    <x v="1"/>
    <n v="700025"/>
    <x v="31"/>
    <x v="356"/>
    <x v="0"/>
    <s v="3364420066990"/>
    <n v="625"/>
    <x v="10"/>
    <m/>
    <m/>
    <m/>
    <m/>
    <m/>
    <m/>
    <n v="1.6666666666666701"/>
    <m/>
    <m/>
    <n v="1"/>
  </r>
  <r>
    <x v="1"/>
    <n v="74"/>
    <x v="1"/>
    <n v="700025"/>
    <x v="31"/>
    <x v="357"/>
    <x v="0"/>
    <s v="3364420085861"/>
    <n v="350"/>
    <x v="10"/>
    <n v="0.16666666666666699"/>
    <m/>
    <m/>
    <n v="1.5"/>
    <m/>
    <m/>
    <n v="3.8333333333333299"/>
    <m/>
    <m/>
    <n v="2"/>
  </r>
  <r>
    <x v="1"/>
    <n v="74"/>
    <x v="1"/>
    <n v="700025"/>
    <x v="31"/>
    <x v="358"/>
    <x v="1"/>
    <s v="400006390967"/>
    <n v="1750"/>
    <x v="2"/>
    <m/>
    <m/>
    <m/>
    <n v="4"/>
    <m/>
    <m/>
    <n v="4"/>
    <m/>
    <m/>
    <n v="1"/>
  </r>
  <r>
    <x v="1"/>
    <n v="74"/>
    <x v="1"/>
    <n v="700025"/>
    <x v="31"/>
    <x v="359"/>
    <x v="0"/>
    <s v="400006393692"/>
    <n v="995"/>
    <x v="10"/>
    <m/>
    <m/>
    <m/>
    <n v="1"/>
    <m/>
    <m/>
    <n v="1"/>
    <m/>
    <m/>
    <m/>
  </r>
  <r>
    <x v="1"/>
    <n v="74"/>
    <x v="1"/>
    <n v="700025"/>
    <x v="31"/>
    <x v="360"/>
    <x v="0"/>
    <s v="400006393777"/>
    <n v="350"/>
    <x v="10"/>
    <n v="0.33333333333333298"/>
    <m/>
    <m/>
    <n v="0.5"/>
    <m/>
    <m/>
    <n v="0.5"/>
    <m/>
    <m/>
    <n v="1"/>
  </r>
  <r>
    <x v="1"/>
    <n v="74"/>
    <x v="1"/>
    <n v="700025"/>
    <x v="31"/>
    <x v="361"/>
    <x v="0"/>
    <s v="400006393852"/>
    <n v="1900"/>
    <x v="10"/>
    <m/>
    <m/>
    <m/>
    <n v="0.66666666666666696"/>
    <m/>
    <m/>
    <n v="0.66666666666666696"/>
    <m/>
    <m/>
    <n v="1"/>
  </r>
  <r>
    <x v="1"/>
    <n v="74"/>
    <x v="1"/>
    <n v="700025"/>
    <x v="31"/>
    <x v="362"/>
    <x v="0"/>
    <s v="400006394019"/>
    <n v="899"/>
    <x v="10"/>
    <n v="0.66666666666666696"/>
    <m/>
    <m/>
    <n v="1"/>
    <m/>
    <m/>
    <n v="1"/>
    <m/>
    <m/>
    <m/>
  </r>
  <r>
    <x v="1"/>
    <n v="74"/>
    <x v="1"/>
    <n v="700025"/>
    <x v="31"/>
    <x v="363"/>
    <x v="0"/>
    <s v="400006397737"/>
    <n v="799"/>
    <x v="10"/>
    <m/>
    <m/>
    <m/>
    <n v="2"/>
    <m/>
    <m/>
    <n v="2"/>
    <m/>
    <m/>
    <n v="1"/>
  </r>
  <r>
    <x v="1"/>
    <n v="74"/>
    <x v="1"/>
    <n v="700025"/>
    <x v="31"/>
    <x v="364"/>
    <x v="0"/>
    <s v="3364420065009"/>
    <n v="63"/>
    <x v="10"/>
    <n v="-8.3333333333333301E-2"/>
    <m/>
    <m/>
    <n v="-8.3333333333333301E-2"/>
    <m/>
    <m/>
    <n v="49.8333333333333"/>
    <m/>
    <m/>
    <n v="1"/>
  </r>
  <r>
    <x v="1"/>
    <n v="74"/>
    <x v="1"/>
    <n v="700025"/>
    <x v="31"/>
    <x v="365"/>
    <x v="0"/>
    <s v="3364420076005"/>
    <n v="85"/>
    <x v="10"/>
    <m/>
    <n v="8.3333333333333301E-2"/>
    <m/>
    <m/>
    <n v="0.16666666666666699"/>
    <m/>
    <n v="0.91666666666666696"/>
    <n v="29"/>
    <n v="-0.96839080459770099"/>
    <m/>
  </r>
  <r>
    <x v="1"/>
    <n v="74"/>
    <x v="1"/>
    <n v="700034"/>
    <x v="22"/>
    <x v="366"/>
    <x v="0"/>
    <s v="3506123980115"/>
    <n v="147"/>
    <x v="10"/>
    <m/>
    <m/>
    <m/>
    <m/>
    <n v="9.1666666666666696"/>
    <m/>
    <n v="0.83333333333333304"/>
    <n v="9.1666666666666696"/>
    <n v="-0.90909090909090895"/>
    <m/>
  </r>
  <r>
    <x v="1"/>
    <n v="74"/>
    <x v="1"/>
    <n v="700050"/>
    <x v="26"/>
    <x v="367"/>
    <x v="0"/>
    <s v="3760003794104"/>
    <n v="15.75"/>
    <x v="0"/>
    <n v="0.25"/>
    <n v="77.6666666666667"/>
    <n v="-0.99678111587982798"/>
    <n v="2.5833333333333299"/>
    <n v="173"/>
    <n v="-0.98506743737957603"/>
    <n v="203.25"/>
    <n v="173"/>
    <n v="0.17485549132948"/>
    <n v="2"/>
  </r>
  <r>
    <x v="1"/>
    <n v="74"/>
    <x v="1"/>
    <n v="700060"/>
    <x v="35"/>
    <x v="368"/>
    <x v="0"/>
    <s v="3234786903904"/>
    <n v="37.25"/>
    <x v="6"/>
    <n v="5.8333333333333304"/>
    <m/>
    <m/>
    <n v="28"/>
    <m/>
    <m/>
    <n v="185.833333333333"/>
    <n v="14"/>
    <n v="12.273809523809501"/>
    <n v="12"/>
  </r>
  <r>
    <x v="1"/>
    <n v="74"/>
    <x v="1"/>
    <n v="700060"/>
    <x v="35"/>
    <x v="369"/>
    <x v="0"/>
    <s v="3234784103900"/>
    <n v="89"/>
    <x v="10"/>
    <m/>
    <n v="4.5"/>
    <m/>
    <m/>
    <n v="15.6666666666667"/>
    <m/>
    <n v="1.6666666666666701"/>
    <n v="17"/>
    <n v="-0.90196078431372595"/>
    <m/>
  </r>
  <r>
    <x v="1"/>
    <n v="74"/>
    <x v="1"/>
    <n v="700060"/>
    <x v="35"/>
    <x v="370"/>
    <x v="0"/>
    <s v="3234783103901"/>
    <n v="24.95"/>
    <x v="4"/>
    <n v="13.25"/>
    <m/>
    <m/>
    <n v="235.833333333333"/>
    <n v="5.4166666666666696"/>
    <n v="42.538461538461497"/>
    <n v="235.833333333333"/>
    <n v="272.75"/>
    <n v="-0.13534983195844799"/>
    <n v="25"/>
  </r>
  <r>
    <x v="1"/>
    <n v="74"/>
    <x v="1"/>
    <n v="700063"/>
    <x v="24"/>
    <x v="371"/>
    <x v="0"/>
    <s v="3760048732048"/>
    <n v="17.95"/>
    <x v="9"/>
    <n v="134.916666666667"/>
    <n v="-8.3333333333333301E-2"/>
    <n v="-1620"/>
    <n v="679"/>
    <n v="3.0833333333333299"/>
    <n v="219.216216216216"/>
    <n v="2079.9166666666702"/>
    <n v="412.16666666666703"/>
    <n v="4.0463000404367202"/>
    <n v="216"/>
  </r>
  <r>
    <x v="1"/>
    <n v="74"/>
    <x v="1"/>
    <n v="700063"/>
    <x v="24"/>
    <x v="372"/>
    <x v="0"/>
    <s v="3760048730402"/>
    <n v="16.95"/>
    <x v="0"/>
    <n v="178.583333333333"/>
    <m/>
    <m/>
    <n v="237.25"/>
    <n v="1.0833333333333299"/>
    <n v="218"/>
    <n v="858.16666666666697"/>
    <n v="126"/>
    <n v="5.81084656084656"/>
    <n v="229"/>
  </r>
  <r>
    <x v="1"/>
    <n v="74"/>
    <x v="1"/>
    <n v="700063"/>
    <x v="24"/>
    <x v="373"/>
    <x v="0"/>
    <s v="3760048730518"/>
    <n v="17.95"/>
    <x v="9"/>
    <n v="9.3333333333333304"/>
    <m/>
    <m/>
    <n v="99.3333333333333"/>
    <m/>
    <m/>
    <n v="1577.5833333333301"/>
    <n v="0"/>
    <m/>
    <n v="16"/>
  </r>
  <r>
    <x v="1"/>
    <n v="74"/>
    <x v="1"/>
    <n v="700063"/>
    <x v="24"/>
    <x v="374"/>
    <x v="0"/>
    <s v="664605613012"/>
    <n v="15.95"/>
    <x v="0"/>
    <n v="7.3333333333333304"/>
    <n v="0.16666666666666699"/>
    <n v="43"/>
    <n v="487"/>
    <n v="2.4166666666666701"/>
    <n v="200.51724137931001"/>
    <n v="487"/>
    <n v="555.25"/>
    <n v="-0.122917604682575"/>
    <n v="24"/>
  </r>
  <r>
    <x v="1"/>
    <n v="74"/>
    <x v="1"/>
    <n v="700063"/>
    <x v="24"/>
    <x v="375"/>
    <x v="0"/>
    <s v="3760048730808"/>
    <n v="29.95"/>
    <x v="7"/>
    <m/>
    <n v="0.83333333333333304"/>
    <m/>
    <n v="0"/>
    <n v="16.4166666666667"/>
    <n v="-1"/>
    <n v="0.75"/>
    <n v="696.91666666666697"/>
    <n v="-0.99892383116106698"/>
    <m/>
  </r>
  <r>
    <x v="1"/>
    <n v="74"/>
    <x v="1"/>
    <n v="700063"/>
    <x v="24"/>
    <x v="376"/>
    <x v="0"/>
    <s v="3760048730846"/>
    <n v="35"/>
    <x v="6"/>
    <m/>
    <m/>
    <m/>
    <n v="0.83333333333333304"/>
    <m/>
    <m/>
    <n v="49.9166666666667"/>
    <m/>
    <m/>
    <m/>
  </r>
  <r>
    <x v="1"/>
    <n v="74"/>
    <x v="1"/>
    <n v="700063"/>
    <x v="24"/>
    <x v="377"/>
    <x v="0"/>
    <s v="3760048730709"/>
    <n v="22.95"/>
    <x v="4"/>
    <n v="2.75"/>
    <m/>
    <m/>
    <n v="54.75"/>
    <m/>
    <m/>
    <n v="689.83333333333303"/>
    <m/>
    <m/>
    <n v="16"/>
  </r>
  <r>
    <x v="1"/>
    <n v="74"/>
    <x v="1"/>
    <n v="700063"/>
    <x v="24"/>
    <x v="378"/>
    <x v="0"/>
    <s v="3760048730129"/>
    <n v="40"/>
    <x v="8"/>
    <n v="13.8333333333333"/>
    <m/>
    <m/>
    <n v="16"/>
    <m/>
    <m/>
    <n v="16"/>
    <m/>
    <m/>
    <n v="12"/>
  </r>
  <r>
    <x v="1"/>
    <n v="74"/>
    <x v="1"/>
    <n v="700063"/>
    <x v="24"/>
    <x v="379"/>
    <x v="0"/>
    <s v="664605315039"/>
    <n v="17.75"/>
    <x v="9"/>
    <m/>
    <n v="65.25"/>
    <m/>
    <m/>
    <n v="127.333333333333"/>
    <m/>
    <n v="119.166666666667"/>
    <n v="127.333333333333"/>
    <n v="-6.4136125654450205E-2"/>
    <m/>
  </r>
  <r>
    <x v="1"/>
    <n v="74"/>
    <x v="1"/>
    <n v="700063"/>
    <x v="24"/>
    <x v="380"/>
    <x v="0"/>
    <s v="664605315046"/>
    <n v="17.95"/>
    <x v="9"/>
    <n v="168"/>
    <m/>
    <m/>
    <n v="191.833333333333"/>
    <n v="1.1666666666666701"/>
    <n v="163.42857142857099"/>
    <n v="191.833333333333"/>
    <n v="498.58333333333297"/>
    <n v="-0.61524318903560105"/>
    <n v="154"/>
  </r>
  <r>
    <x v="1"/>
    <n v="74"/>
    <x v="1"/>
    <n v="700065"/>
    <x v="27"/>
    <x v="381"/>
    <x v="0"/>
    <s v="3760048733151"/>
    <n v="45.75"/>
    <x v="8"/>
    <m/>
    <n v="26.9166666666667"/>
    <m/>
    <n v="0.16666666666666699"/>
    <n v="60.4166666666667"/>
    <n v="-0.99724137931034496"/>
    <n v="66.0833333333333"/>
    <n v="145.5"/>
    <n v="-0.54581901489118001"/>
    <m/>
  </r>
  <r>
    <x v="1"/>
    <n v="74"/>
    <x v="1"/>
    <n v="700065"/>
    <x v="27"/>
    <x v="382"/>
    <x v="0"/>
    <s v="3760048734141"/>
    <n v="61.95"/>
    <x v="10"/>
    <m/>
    <n v="0.41666666666666702"/>
    <m/>
    <m/>
    <n v="6.25"/>
    <m/>
    <n v="0.41666666666666702"/>
    <n v="160.833333333333"/>
    <n v="-0.99740932642487101"/>
    <m/>
  </r>
  <r>
    <x v="1"/>
    <n v="74"/>
    <x v="1"/>
    <n v="700065"/>
    <x v="27"/>
    <x v="383"/>
    <x v="0"/>
    <s v="3760048734196"/>
    <n v="59"/>
    <x v="10"/>
    <m/>
    <m/>
    <m/>
    <m/>
    <n v="2"/>
    <m/>
    <m/>
    <n v="30"/>
    <m/>
    <m/>
  </r>
  <r>
    <x v="1"/>
    <n v="74"/>
    <x v="1"/>
    <n v="700065"/>
    <x v="27"/>
    <x v="384"/>
    <x v="0"/>
    <s v="3760048734202"/>
    <n v="78"/>
    <x v="10"/>
    <m/>
    <m/>
    <m/>
    <m/>
    <n v="0.33333333333333298"/>
    <m/>
    <m/>
    <n v="18.9166666666667"/>
    <m/>
    <m/>
  </r>
  <r>
    <x v="1"/>
    <n v="74"/>
    <x v="1"/>
    <n v="700065"/>
    <x v="27"/>
    <x v="385"/>
    <x v="0"/>
    <s v="638426506075"/>
    <n v="140"/>
    <x v="10"/>
    <n v="8.3333333333333301E-2"/>
    <n v="0.41666666666666702"/>
    <n v="-0.8"/>
    <n v="2.5"/>
    <n v="3.3333333333333299"/>
    <n v="-0.25"/>
    <n v="16.5"/>
    <n v="19.0833333333333"/>
    <n v="-0.13537117903930099"/>
    <n v="6"/>
  </r>
  <r>
    <x v="1"/>
    <n v="74"/>
    <x v="1"/>
    <n v="700065"/>
    <x v="27"/>
    <x v="386"/>
    <x v="0"/>
    <s v="6384265060615"/>
    <n v="70.95"/>
    <x v="10"/>
    <n v="6.5833333333333304"/>
    <n v="13.4166666666667"/>
    <n v="-0.50931677018633503"/>
    <n v="76.5"/>
    <n v="60.5833333333333"/>
    <n v="0.26272352132049498"/>
    <n v="103.666666666667"/>
    <n v="76.5"/>
    <n v="0.355119825708061"/>
    <n v="21"/>
  </r>
  <r>
    <x v="1"/>
    <n v="74"/>
    <x v="1"/>
    <n v="700065"/>
    <x v="27"/>
    <x v="387"/>
    <x v="0"/>
    <s v="638426503005"/>
    <n v="41.95"/>
    <x v="8"/>
    <m/>
    <m/>
    <m/>
    <m/>
    <m/>
    <m/>
    <n v="99.0833333333333"/>
    <m/>
    <m/>
    <m/>
  </r>
  <r>
    <x v="1"/>
    <n v="74"/>
    <x v="1"/>
    <n v="700065"/>
    <x v="27"/>
    <x v="388"/>
    <x v="0"/>
    <s v="638426508000"/>
    <n v="97"/>
    <x v="10"/>
    <n v="8.3333333333333301E-2"/>
    <n v="1.0833333333333299"/>
    <n v="-0.92307692307692302"/>
    <n v="0.91666666666666696"/>
    <n v="1.0833333333333299"/>
    <n v="-0.15384615384615399"/>
    <n v="22.9166666666667"/>
    <n v="1.0833333333333299"/>
    <n v="20.153846153846199"/>
    <n v="5"/>
  </r>
  <r>
    <x v="1"/>
    <n v="74"/>
    <x v="1"/>
    <n v="700065"/>
    <x v="27"/>
    <x v="389"/>
    <x v="0"/>
    <s v="3760048739900"/>
    <n v="159"/>
    <x v="10"/>
    <m/>
    <m/>
    <m/>
    <n v="3.6666666666666701"/>
    <m/>
    <m/>
    <n v="38.6666666666667"/>
    <m/>
    <m/>
    <n v="3"/>
  </r>
  <r>
    <x v="1"/>
    <n v="99"/>
    <x v="38"/>
    <n v="690020"/>
    <x v="33"/>
    <x v="390"/>
    <x v="0"/>
    <s v="400005589737"/>
    <n v="70.849999999999994"/>
    <x v="10"/>
    <n v="0.75"/>
    <m/>
    <m/>
    <n v="3.1666666666666701"/>
    <m/>
    <m/>
    <n v="7.5833333333333304"/>
    <m/>
    <m/>
    <n v="6"/>
  </r>
  <r>
    <x v="1"/>
    <n v="99"/>
    <x v="38"/>
    <n v="690020"/>
    <x v="33"/>
    <x v="391"/>
    <x v="0"/>
    <s v="400005590054"/>
    <n v="79.849999999999994"/>
    <x v="10"/>
    <n v="8.3333333333333301E-2"/>
    <m/>
    <m/>
    <n v="2.6666666666666701"/>
    <m/>
    <m/>
    <n v="6.9166666666666696"/>
    <m/>
    <m/>
    <n v="4"/>
  </r>
  <r>
    <x v="1"/>
    <n v="99"/>
    <x v="38"/>
    <n v="690020"/>
    <x v="33"/>
    <x v="392"/>
    <x v="0"/>
    <s v="400005590139"/>
    <n v="95.85"/>
    <x v="10"/>
    <m/>
    <m/>
    <m/>
    <m/>
    <m/>
    <m/>
    <n v="3.8333333333333299"/>
    <m/>
    <m/>
    <n v="1"/>
  </r>
  <r>
    <x v="1"/>
    <n v="99"/>
    <x v="38"/>
    <n v="690020"/>
    <x v="33"/>
    <x v="393"/>
    <x v="0"/>
    <s v="400005590474"/>
    <n v="125.85"/>
    <x v="10"/>
    <m/>
    <m/>
    <m/>
    <n v="0.33333333333333298"/>
    <m/>
    <m/>
    <n v="2"/>
    <m/>
    <m/>
    <n v="1"/>
  </r>
  <r>
    <x v="1"/>
    <n v="99"/>
    <x v="38"/>
    <n v="690020"/>
    <x v="33"/>
    <x v="394"/>
    <x v="0"/>
    <s v="400005593284"/>
    <n v="255.85"/>
    <x v="10"/>
    <n v="8.3333333333333301E-2"/>
    <m/>
    <m/>
    <n v="8.3333333333333301E-2"/>
    <m/>
    <m/>
    <n v="0.75"/>
    <m/>
    <m/>
    <n v="1"/>
  </r>
  <r>
    <x v="1"/>
    <n v="99"/>
    <x v="38"/>
    <n v="690025"/>
    <x v="34"/>
    <x v="395"/>
    <x v="0"/>
    <s v="3412959010622"/>
    <n v="169.95"/>
    <x v="10"/>
    <m/>
    <n v="0.16666666666666699"/>
    <m/>
    <m/>
    <n v="0.25"/>
    <m/>
    <m/>
    <n v="0.25"/>
    <m/>
    <m/>
  </r>
  <r>
    <x v="1"/>
    <n v="99"/>
    <x v="38"/>
    <n v="690025"/>
    <x v="34"/>
    <x v="396"/>
    <x v="4"/>
    <s v="3412951397707"/>
    <n v="32.950000000000003"/>
    <x v="2"/>
    <n v="7.4166666666666696"/>
    <m/>
    <m/>
    <n v="10.1666666666667"/>
    <m/>
    <m/>
    <n v="10.1666666666667"/>
    <m/>
    <m/>
    <n v="10"/>
  </r>
  <r>
    <x v="1"/>
    <n v="99"/>
    <x v="38"/>
    <n v="690025"/>
    <x v="34"/>
    <x v="397"/>
    <x v="4"/>
    <s v="3412951501005"/>
    <n v="25"/>
    <x v="2"/>
    <n v="0.83333333333333304"/>
    <m/>
    <m/>
    <n v="8.9166666666666696"/>
    <m/>
    <m/>
    <n v="17.0833333333333"/>
    <m/>
    <m/>
    <n v="5"/>
  </r>
  <r>
    <x v="1"/>
    <n v="99"/>
    <x v="38"/>
    <n v="690030"/>
    <x v="16"/>
    <x v="398"/>
    <x v="0"/>
    <s v="3451497750966"/>
    <n v="105"/>
    <x v="10"/>
    <m/>
    <m/>
    <m/>
    <n v="1.25"/>
    <m/>
    <m/>
    <n v="3.8333333333333299"/>
    <m/>
    <m/>
    <n v="2"/>
  </r>
  <r>
    <x v="1"/>
    <n v="99"/>
    <x v="38"/>
    <n v="690030"/>
    <x v="16"/>
    <x v="399"/>
    <x v="0"/>
    <s v="3451493750960"/>
    <n v="38"/>
    <x v="6"/>
    <m/>
    <m/>
    <m/>
    <m/>
    <n v="8.3333333333333301E-2"/>
    <m/>
    <m/>
    <n v="0.5"/>
    <m/>
    <m/>
  </r>
  <r>
    <x v="1"/>
    <n v="99"/>
    <x v="38"/>
    <n v="690033"/>
    <x v="25"/>
    <x v="400"/>
    <x v="0"/>
    <s v="3468671606759"/>
    <n v="134"/>
    <x v="10"/>
    <m/>
    <m/>
    <m/>
    <m/>
    <m/>
    <m/>
    <n v="4.9166666666666696"/>
    <m/>
    <m/>
    <m/>
  </r>
  <r>
    <x v="1"/>
    <n v="99"/>
    <x v="38"/>
    <n v="690033"/>
    <x v="25"/>
    <x v="401"/>
    <x v="0"/>
    <s v="3760135450152"/>
    <n v="80"/>
    <x v="10"/>
    <m/>
    <m/>
    <m/>
    <m/>
    <m/>
    <m/>
    <m/>
    <n v="3.0833333333333299"/>
    <m/>
    <m/>
  </r>
  <r>
    <x v="1"/>
    <n v="99"/>
    <x v="38"/>
    <n v="690033"/>
    <x v="25"/>
    <x v="402"/>
    <x v="0"/>
    <s v="3560960002904"/>
    <n v="43.75"/>
    <x v="8"/>
    <n v="0.25"/>
    <n v="8.1666666666666696"/>
    <n v="-0.969387755102041"/>
    <n v="0.83333333333333304"/>
    <n v="64.75"/>
    <n v="-0.98712998712998701"/>
    <n v="19"/>
    <n v="79.1666666666667"/>
    <n v="-0.76"/>
    <n v="1"/>
  </r>
  <r>
    <x v="1"/>
    <n v="99"/>
    <x v="38"/>
    <n v="690040"/>
    <x v="21"/>
    <x v="403"/>
    <x v="0"/>
    <s v="3507921400119"/>
    <n v="20.95"/>
    <x v="4"/>
    <m/>
    <m/>
    <m/>
    <n v="18.3333333333333"/>
    <n v="0.83333333333333304"/>
    <n v="21"/>
    <n v="198.416666666667"/>
    <n v="199.916666666667"/>
    <n v="-7.5031263026260897E-3"/>
    <m/>
  </r>
  <r>
    <x v="1"/>
    <n v="99"/>
    <x v="38"/>
    <n v="690050"/>
    <x v="28"/>
    <x v="404"/>
    <x v="0"/>
    <s v="3760112171773"/>
    <n v="50"/>
    <x v="10"/>
    <n v="0.5"/>
    <m/>
    <m/>
    <n v="24.25"/>
    <m/>
    <m/>
    <n v="24.25"/>
    <m/>
    <m/>
    <n v="2"/>
  </r>
  <r>
    <x v="1"/>
    <n v="99"/>
    <x v="38"/>
    <n v="700020"/>
    <x v="4"/>
    <x v="405"/>
    <x v="0"/>
    <s v="400005595677"/>
    <n v="119.85"/>
    <x v="10"/>
    <m/>
    <m/>
    <m/>
    <n v="0.58333333333333304"/>
    <m/>
    <m/>
    <n v="4.8333333333333304"/>
    <m/>
    <m/>
    <n v="1"/>
  </r>
  <r>
    <x v="1"/>
    <n v="99"/>
    <x v="38"/>
    <n v="700020"/>
    <x v="4"/>
    <x v="406"/>
    <x v="0"/>
    <s v="3412950505325"/>
    <n v="345"/>
    <x v="10"/>
    <m/>
    <m/>
    <m/>
    <m/>
    <m/>
    <m/>
    <n v="2.9166666666666701"/>
    <m/>
    <m/>
    <n v="1"/>
  </r>
  <r>
    <x v="1"/>
    <n v="99"/>
    <x v="38"/>
    <n v="700020"/>
    <x v="4"/>
    <x v="407"/>
    <x v="0"/>
    <s v="3412950805524"/>
    <n v="950"/>
    <x v="10"/>
    <n v="0.5"/>
    <m/>
    <m/>
    <n v="0.58333333333333304"/>
    <m/>
    <m/>
    <n v="0.91666666666666696"/>
    <m/>
    <m/>
    <n v="1"/>
  </r>
  <r>
    <x v="1"/>
    <n v="99"/>
    <x v="38"/>
    <n v="700021"/>
    <x v="29"/>
    <x v="408"/>
    <x v="0"/>
    <s v="3412951211829"/>
    <n v="132"/>
    <x v="10"/>
    <m/>
    <n v="0.16666666666666699"/>
    <m/>
    <n v="2.9166666666666701"/>
    <n v="13.75"/>
    <n v="-0.78787878787878796"/>
    <n v="22.5833333333333"/>
    <n v="14.75"/>
    <n v="0.53107344632768405"/>
    <m/>
  </r>
  <r>
    <x v="1"/>
    <n v="99"/>
    <x v="38"/>
    <n v="700021"/>
    <x v="29"/>
    <x v="409"/>
    <x v="0"/>
    <s v="3412959606429"/>
    <n v="1750"/>
    <x v="10"/>
    <n v="-8.3333333333333301E-2"/>
    <m/>
    <m/>
    <n v="0"/>
    <m/>
    <m/>
    <n v="0"/>
    <m/>
    <m/>
    <n v="2"/>
  </r>
  <r>
    <x v="1"/>
    <n v="99"/>
    <x v="38"/>
    <n v="700021"/>
    <x v="29"/>
    <x v="410"/>
    <x v="0"/>
    <s v="3412951051128"/>
    <n v="44.95"/>
    <x v="8"/>
    <n v="0.25"/>
    <n v="1.75"/>
    <n v="-0.85714285714285698"/>
    <n v="10.3333333333333"/>
    <n v="36"/>
    <n v="-0.71296296296296302"/>
    <n v="110.5"/>
    <n v="36.1666666666667"/>
    <n v="2.0552995391705098"/>
    <n v="3"/>
  </r>
  <r>
    <x v="1"/>
    <n v="99"/>
    <x v="38"/>
    <n v="700021"/>
    <x v="29"/>
    <x v="411"/>
    <x v="0"/>
    <s v="3412950306427"/>
    <n v="2100"/>
    <x v="10"/>
    <m/>
    <m/>
    <m/>
    <m/>
    <m/>
    <m/>
    <m/>
    <n v="8.3333333333333301E-2"/>
    <m/>
    <m/>
  </r>
  <r>
    <x v="1"/>
    <n v="99"/>
    <x v="38"/>
    <n v="700021"/>
    <x v="29"/>
    <x v="412"/>
    <x v="0"/>
    <s v="3412951020827"/>
    <n v="88"/>
    <x v="10"/>
    <m/>
    <n v="6.8333333333333304"/>
    <m/>
    <m/>
    <n v="26.8333333333333"/>
    <m/>
    <n v="20.6666666666667"/>
    <n v="26.8333333333333"/>
    <n v="-0.229813664596273"/>
    <m/>
  </r>
  <r>
    <x v="1"/>
    <n v="99"/>
    <x v="38"/>
    <n v="700021"/>
    <x v="29"/>
    <x v="413"/>
    <x v="0"/>
    <s v="3412951094125"/>
    <n v="69.95"/>
    <x v="10"/>
    <m/>
    <m/>
    <m/>
    <n v="0.16666666666666699"/>
    <m/>
    <m/>
    <n v="196.666666666667"/>
    <n v="199"/>
    <n v="-1.1725293132328399E-2"/>
    <m/>
  </r>
  <r>
    <x v="1"/>
    <n v="99"/>
    <x v="38"/>
    <n v="700021"/>
    <x v="29"/>
    <x v="414"/>
    <x v="0"/>
    <s v="3412951402227"/>
    <n v="40.950000000000003"/>
    <x v="8"/>
    <m/>
    <n v="20.75"/>
    <m/>
    <m/>
    <n v="20.75"/>
    <m/>
    <n v="125.666666666667"/>
    <n v="21.3333333333333"/>
    <n v="4.890625"/>
    <m/>
  </r>
  <r>
    <x v="1"/>
    <n v="99"/>
    <x v="38"/>
    <n v="700021"/>
    <x v="29"/>
    <x v="415"/>
    <x v="0"/>
    <s v="3760181350314"/>
    <n v="199"/>
    <x v="10"/>
    <m/>
    <m/>
    <m/>
    <m/>
    <m/>
    <m/>
    <m/>
    <n v="3"/>
    <m/>
    <m/>
  </r>
  <r>
    <x v="1"/>
    <n v="99"/>
    <x v="38"/>
    <n v="700021"/>
    <x v="29"/>
    <x v="416"/>
    <x v="0"/>
    <s v="400005583957"/>
    <n v="33.85"/>
    <x v="6"/>
    <m/>
    <m/>
    <m/>
    <n v="1.6666666666666701"/>
    <m/>
    <m/>
    <n v="48.5833333333333"/>
    <m/>
    <m/>
    <n v="1"/>
  </r>
  <r>
    <x v="1"/>
    <n v="99"/>
    <x v="38"/>
    <n v="700021"/>
    <x v="29"/>
    <x v="417"/>
    <x v="0"/>
    <s v="400005584039"/>
    <n v="39.85"/>
    <x v="6"/>
    <n v="0.25"/>
    <m/>
    <m/>
    <n v="0.75"/>
    <m/>
    <m/>
    <n v="9.3333333333333304"/>
    <m/>
    <m/>
    <n v="2"/>
  </r>
  <r>
    <x v="1"/>
    <n v="99"/>
    <x v="38"/>
    <n v="700021"/>
    <x v="29"/>
    <x v="418"/>
    <x v="0"/>
    <s v="400005584114"/>
    <n v="39.85"/>
    <x v="6"/>
    <n v="8.3333333333333301E-2"/>
    <m/>
    <m/>
    <n v="0.83333333333333304"/>
    <m/>
    <m/>
    <n v="6.5"/>
    <m/>
    <m/>
    <n v="3"/>
  </r>
  <r>
    <x v="1"/>
    <n v="99"/>
    <x v="38"/>
    <n v="700021"/>
    <x v="29"/>
    <x v="419"/>
    <x v="0"/>
    <s v="400005584374"/>
    <n v="76.849999999999994"/>
    <x v="10"/>
    <m/>
    <m/>
    <m/>
    <m/>
    <m/>
    <m/>
    <n v="9.8333333333333304"/>
    <m/>
    <m/>
    <n v="1"/>
  </r>
  <r>
    <x v="1"/>
    <n v="99"/>
    <x v="38"/>
    <n v="700021"/>
    <x v="29"/>
    <x v="420"/>
    <x v="0"/>
    <s v="400005589652"/>
    <n v="55.85"/>
    <x v="10"/>
    <n v="8.3333333333333301E-2"/>
    <m/>
    <m/>
    <n v="0.58333333333333304"/>
    <m/>
    <m/>
    <n v="14.6666666666667"/>
    <m/>
    <m/>
    <n v="2"/>
  </r>
  <r>
    <x v="1"/>
    <n v="99"/>
    <x v="38"/>
    <n v="700021"/>
    <x v="29"/>
    <x v="421"/>
    <x v="0"/>
    <s v="400005589812"/>
    <n v="70.849999999999994"/>
    <x v="10"/>
    <m/>
    <m/>
    <m/>
    <n v="2.25"/>
    <m/>
    <m/>
    <n v="9.6666666666666696"/>
    <m/>
    <m/>
    <n v="1"/>
  </r>
  <r>
    <x v="1"/>
    <n v="99"/>
    <x v="38"/>
    <n v="700021"/>
    <x v="29"/>
    <x v="422"/>
    <x v="0"/>
    <s v="400005590214"/>
    <n v="115.85"/>
    <x v="10"/>
    <m/>
    <m/>
    <m/>
    <m/>
    <m/>
    <m/>
    <n v="4.8333333333333304"/>
    <m/>
    <m/>
    <n v="1"/>
  </r>
  <r>
    <x v="1"/>
    <n v="99"/>
    <x v="38"/>
    <n v="700021"/>
    <x v="29"/>
    <x v="423"/>
    <x v="0"/>
    <s v="400005591532"/>
    <n v="165.85"/>
    <x v="10"/>
    <m/>
    <m/>
    <m/>
    <m/>
    <m/>
    <m/>
    <n v="1.5833333333333299"/>
    <m/>
    <m/>
    <m/>
  </r>
  <r>
    <x v="1"/>
    <n v="99"/>
    <x v="38"/>
    <n v="700021"/>
    <x v="29"/>
    <x v="424"/>
    <x v="0"/>
    <s v="400005591617"/>
    <n v="210.85"/>
    <x v="10"/>
    <m/>
    <m/>
    <m/>
    <n v="0.25"/>
    <m/>
    <m/>
    <n v="2"/>
    <m/>
    <m/>
    <m/>
  </r>
  <r>
    <x v="1"/>
    <n v="99"/>
    <x v="38"/>
    <n v="700021"/>
    <x v="29"/>
    <x v="425"/>
    <x v="0"/>
    <s v="3412950622022"/>
    <n v="239"/>
    <x v="10"/>
    <n v="-0.16666666666666699"/>
    <m/>
    <m/>
    <n v="1.25"/>
    <m/>
    <m/>
    <n v="4.0833333333333304"/>
    <m/>
    <m/>
    <n v="3"/>
  </r>
  <r>
    <x v="1"/>
    <n v="99"/>
    <x v="38"/>
    <n v="700021"/>
    <x v="29"/>
    <x v="426"/>
    <x v="0"/>
    <s v="400005592379"/>
    <n v="240.85"/>
    <x v="10"/>
    <m/>
    <m/>
    <m/>
    <n v="0.83333333333333304"/>
    <m/>
    <m/>
    <n v="4"/>
    <m/>
    <m/>
    <m/>
  </r>
  <r>
    <x v="1"/>
    <n v="99"/>
    <x v="38"/>
    <n v="700021"/>
    <x v="29"/>
    <x v="427"/>
    <x v="0"/>
    <s v="400005593857"/>
    <n v="85.85"/>
    <x v="10"/>
    <n v="8.3333333333333301E-2"/>
    <m/>
    <m/>
    <n v="8.3333333333333301E-2"/>
    <m/>
    <m/>
    <n v="4.9166666666666696"/>
    <m/>
    <m/>
    <m/>
  </r>
  <r>
    <x v="1"/>
    <n v="99"/>
    <x v="38"/>
    <n v="700021"/>
    <x v="29"/>
    <x v="428"/>
    <x v="0"/>
    <s v="3760175850875"/>
    <n v="150.85"/>
    <x v="10"/>
    <n v="8.3333333333333301E-2"/>
    <m/>
    <m/>
    <n v="0.25"/>
    <m/>
    <m/>
    <n v="2.6666666666666701"/>
    <m/>
    <m/>
    <n v="1"/>
  </r>
  <r>
    <x v="1"/>
    <n v="99"/>
    <x v="38"/>
    <n v="700021"/>
    <x v="29"/>
    <x v="429"/>
    <x v="0"/>
    <s v="400005595349"/>
    <n v="259.85000000000002"/>
    <x v="10"/>
    <n v="0.16666666666666699"/>
    <m/>
    <m/>
    <n v="3.1666666666666701"/>
    <m/>
    <m/>
    <n v="4.6666666666666696"/>
    <m/>
    <m/>
    <n v="2"/>
  </r>
  <r>
    <x v="1"/>
    <n v="99"/>
    <x v="38"/>
    <n v="700021"/>
    <x v="29"/>
    <x v="430"/>
    <x v="0"/>
    <s v="400005595424"/>
    <n v="375.85"/>
    <x v="10"/>
    <n v="0"/>
    <m/>
    <m/>
    <n v="8.3333333333333301E-2"/>
    <m/>
    <m/>
    <n v="1.1666666666666701"/>
    <m/>
    <m/>
    <n v="3"/>
  </r>
  <r>
    <x v="1"/>
    <n v="99"/>
    <x v="38"/>
    <n v="700021"/>
    <x v="29"/>
    <x v="431"/>
    <x v="0"/>
    <s v="400005595592"/>
    <n v="95.85"/>
    <x v="10"/>
    <n v="8.3333333333333301E-2"/>
    <m/>
    <m/>
    <n v="8.3333333333333301E-2"/>
    <m/>
    <m/>
    <n v="9.5"/>
    <m/>
    <m/>
    <m/>
  </r>
  <r>
    <x v="1"/>
    <n v="99"/>
    <x v="38"/>
    <n v="700021"/>
    <x v="29"/>
    <x v="432"/>
    <x v="0"/>
    <s v="400005595752"/>
    <n v="209.85"/>
    <x v="10"/>
    <m/>
    <m/>
    <m/>
    <m/>
    <m/>
    <m/>
    <n v="2"/>
    <m/>
    <m/>
    <m/>
  </r>
  <r>
    <x v="1"/>
    <n v="99"/>
    <x v="38"/>
    <n v="700021"/>
    <x v="29"/>
    <x v="433"/>
    <x v="0"/>
    <s v="400005595837"/>
    <n v="315.85000000000002"/>
    <x v="10"/>
    <m/>
    <m/>
    <m/>
    <n v="0.41666666666666702"/>
    <m/>
    <m/>
    <n v="2"/>
    <m/>
    <m/>
    <m/>
  </r>
  <r>
    <x v="1"/>
    <n v="99"/>
    <x v="38"/>
    <n v="700021"/>
    <x v="29"/>
    <x v="434"/>
    <x v="0"/>
    <s v="400005595912"/>
    <n v="100.85"/>
    <x v="10"/>
    <n v="0.16666666666666699"/>
    <m/>
    <m/>
    <n v="0.5"/>
    <m/>
    <m/>
    <n v="14.8333333333333"/>
    <m/>
    <m/>
    <n v="1"/>
  </r>
  <r>
    <x v="1"/>
    <n v="99"/>
    <x v="38"/>
    <n v="700021"/>
    <x v="29"/>
    <x v="435"/>
    <x v="0"/>
    <s v="400005596094"/>
    <n v="119.85"/>
    <x v="10"/>
    <m/>
    <m/>
    <m/>
    <m/>
    <m/>
    <m/>
    <n v="3.8333333333333299"/>
    <m/>
    <m/>
    <m/>
  </r>
  <r>
    <x v="1"/>
    <n v="99"/>
    <x v="38"/>
    <n v="700021"/>
    <x v="29"/>
    <x v="436"/>
    <x v="0"/>
    <s v="400005596179"/>
    <n v="115.85"/>
    <x v="10"/>
    <m/>
    <m/>
    <m/>
    <m/>
    <m/>
    <m/>
    <n v="4.8333333333333304"/>
    <m/>
    <m/>
    <n v="1"/>
  </r>
  <r>
    <x v="1"/>
    <n v="99"/>
    <x v="38"/>
    <n v="700021"/>
    <x v="29"/>
    <x v="437"/>
    <x v="0"/>
    <s v="400005596414"/>
    <n v="120.85"/>
    <x v="10"/>
    <m/>
    <m/>
    <m/>
    <m/>
    <m/>
    <m/>
    <n v="4.6666666666666696"/>
    <m/>
    <m/>
    <n v="1"/>
  </r>
  <r>
    <x v="1"/>
    <n v="99"/>
    <x v="38"/>
    <n v="700021"/>
    <x v="29"/>
    <x v="438"/>
    <x v="0"/>
    <s v="400005596582"/>
    <n v="152.85"/>
    <x v="10"/>
    <m/>
    <m/>
    <m/>
    <m/>
    <m/>
    <m/>
    <n v="5"/>
    <m/>
    <m/>
    <n v="1"/>
  </r>
  <r>
    <x v="1"/>
    <n v="99"/>
    <x v="38"/>
    <n v="700021"/>
    <x v="29"/>
    <x v="439"/>
    <x v="0"/>
    <s v="400005596667"/>
    <n v="115.85"/>
    <x v="10"/>
    <n v="0.16666666666666699"/>
    <m/>
    <m/>
    <n v="0.83333333333333304"/>
    <m/>
    <m/>
    <n v="9.6666666666666696"/>
    <m/>
    <m/>
    <n v="2"/>
  </r>
  <r>
    <x v="1"/>
    <n v="99"/>
    <x v="38"/>
    <n v="700021"/>
    <x v="29"/>
    <x v="440"/>
    <x v="0"/>
    <s v="400005596742"/>
    <n v="119.85"/>
    <x v="10"/>
    <m/>
    <m/>
    <m/>
    <m/>
    <m/>
    <m/>
    <n v="1.8333333333333299"/>
    <m/>
    <m/>
    <n v="1"/>
  </r>
  <r>
    <x v="1"/>
    <n v="99"/>
    <x v="38"/>
    <n v="700021"/>
    <x v="29"/>
    <x v="441"/>
    <x v="0"/>
    <s v="400005596827"/>
    <n v="140.85"/>
    <x v="10"/>
    <m/>
    <m/>
    <m/>
    <m/>
    <m/>
    <m/>
    <n v="5"/>
    <m/>
    <m/>
    <n v="1"/>
  </r>
  <r>
    <x v="1"/>
    <n v="99"/>
    <x v="38"/>
    <n v="700021"/>
    <x v="29"/>
    <x v="442"/>
    <x v="0"/>
    <s v="400005596902"/>
    <n v="205.85"/>
    <x v="10"/>
    <n v="0.16666666666666699"/>
    <m/>
    <m/>
    <n v="0.33333333333333298"/>
    <m/>
    <m/>
    <n v="1.4166666666666701"/>
    <m/>
    <m/>
    <n v="2"/>
  </r>
  <r>
    <x v="1"/>
    <n v="99"/>
    <x v="38"/>
    <n v="700021"/>
    <x v="29"/>
    <x v="443"/>
    <x v="0"/>
    <s v="400005597084"/>
    <n v="275.85000000000002"/>
    <x v="10"/>
    <m/>
    <m/>
    <m/>
    <m/>
    <m/>
    <m/>
    <n v="2.1666666666666701"/>
    <m/>
    <m/>
    <m/>
  </r>
  <r>
    <x v="1"/>
    <n v="99"/>
    <x v="38"/>
    <n v="700021"/>
    <x v="29"/>
    <x v="444"/>
    <x v="0"/>
    <s v="400005597169"/>
    <n v="229.85"/>
    <x v="10"/>
    <m/>
    <m/>
    <m/>
    <m/>
    <m/>
    <m/>
    <n v="5"/>
    <m/>
    <m/>
    <m/>
  </r>
  <r>
    <x v="1"/>
    <n v="99"/>
    <x v="38"/>
    <n v="700021"/>
    <x v="29"/>
    <x v="445"/>
    <x v="0"/>
    <s v="3412951400728"/>
    <n v="43.95"/>
    <x v="8"/>
    <n v="5.9166666666666696"/>
    <m/>
    <m/>
    <n v="76.75"/>
    <m/>
    <m/>
    <n v="229"/>
    <m/>
    <m/>
    <n v="31"/>
  </r>
  <r>
    <x v="1"/>
    <n v="99"/>
    <x v="38"/>
    <n v="700021"/>
    <x v="29"/>
    <x v="446"/>
    <x v="0"/>
    <s v="3412950016821"/>
    <n v="295"/>
    <x v="10"/>
    <m/>
    <m/>
    <m/>
    <m/>
    <m/>
    <m/>
    <n v="5.6666666666666696"/>
    <m/>
    <m/>
    <n v="1"/>
  </r>
  <r>
    <x v="1"/>
    <n v="99"/>
    <x v="38"/>
    <n v="700021"/>
    <x v="29"/>
    <x v="447"/>
    <x v="0"/>
    <s v="3412951516825"/>
    <n v="225"/>
    <x v="10"/>
    <m/>
    <m/>
    <m/>
    <m/>
    <m/>
    <m/>
    <n v="0.91666666666666696"/>
    <m/>
    <m/>
    <n v="1"/>
  </r>
  <r>
    <x v="1"/>
    <n v="99"/>
    <x v="38"/>
    <n v="700021"/>
    <x v="29"/>
    <x v="448"/>
    <x v="0"/>
    <s v="3412950588922"/>
    <n v="95"/>
    <x v="10"/>
    <m/>
    <m/>
    <m/>
    <m/>
    <m/>
    <m/>
    <n v="7.8333333333333304"/>
    <m/>
    <m/>
    <n v="1"/>
  </r>
  <r>
    <x v="1"/>
    <n v="99"/>
    <x v="38"/>
    <n v="700021"/>
    <x v="29"/>
    <x v="449"/>
    <x v="0"/>
    <s v="3412959006427"/>
    <n v="2245"/>
    <x v="10"/>
    <m/>
    <m/>
    <m/>
    <m/>
    <m/>
    <m/>
    <n v="0.91666666666666696"/>
    <m/>
    <m/>
    <n v="1"/>
  </r>
  <r>
    <x v="1"/>
    <n v="99"/>
    <x v="38"/>
    <n v="700021"/>
    <x v="29"/>
    <x v="450"/>
    <x v="0"/>
    <s v="0"/>
    <n v="1945"/>
    <x v="10"/>
    <m/>
    <m/>
    <m/>
    <m/>
    <m/>
    <m/>
    <n v="0.33333333333333298"/>
    <m/>
    <m/>
    <m/>
  </r>
  <r>
    <x v="1"/>
    <n v="99"/>
    <x v="38"/>
    <n v="700021"/>
    <x v="29"/>
    <x v="451"/>
    <x v="0"/>
    <s v="3412950605926"/>
    <n v="1995"/>
    <x v="10"/>
    <m/>
    <m/>
    <m/>
    <m/>
    <m/>
    <m/>
    <n v="0.83333333333333304"/>
    <m/>
    <m/>
    <n v="1"/>
  </r>
  <r>
    <x v="1"/>
    <n v="99"/>
    <x v="38"/>
    <n v="700021"/>
    <x v="29"/>
    <x v="452"/>
    <x v="0"/>
    <s v="3412950607623"/>
    <n v="1145"/>
    <x v="10"/>
    <n v="8.3333333333333301E-2"/>
    <m/>
    <m/>
    <n v="8.3333333333333301E-2"/>
    <m/>
    <m/>
    <n v="0.58333333333333304"/>
    <m/>
    <m/>
    <n v="2"/>
  </r>
  <r>
    <x v="1"/>
    <n v="99"/>
    <x v="38"/>
    <n v="700021"/>
    <x v="29"/>
    <x v="453"/>
    <x v="0"/>
    <s v="3412950506728"/>
    <n v="625"/>
    <x v="10"/>
    <m/>
    <m/>
    <m/>
    <n v="0.25"/>
    <m/>
    <m/>
    <n v="0.91666666666666696"/>
    <m/>
    <m/>
    <n v="1"/>
  </r>
  <r>
    <x v="1"/>
    <n v="99"/>
    <x v="38"/>
    <n v="700021"/>
    <x v="29"/>
    <x v="454"/>
    <x v="0"/>
    <s v="3412950508920"/>
    <n v="395"/>
    <x v="10"/>
    <m/>
    <m/>
    <m/>
    <m/>
    <m/>
    <m/>
    <n v="1.9166666666666701"/>
    <m/>
    <m/>
    <n v="1"/>
  </r>
  <r>
    <x v="1"/>
    <n v="99"/>
    <x v="38"/>
    <n v="700021"/>
    <x v="29"/>
    <x v="455"/>
    <x v="0"/>
    <s v="3412959508525"/>
    <n v="575"/>
    <x v="10"/>
    <m/>
    <m/>
    <m/>
    <n v="8.3333333333333301E-2"/>
    <m/>
    <m/>
    <n v="0.91666666666666696"/>
    <m/>
    <m/>
    <n v="1"/>
  </r>
  <r>
    <x v="1"/>
    <n v="99"/>
    <x v="38"/>
    <n v="700021"/>
    <x v="29"/>
    <x v="456"/>
    <x v="0"/>
    <s v="3412950806828"/>
    <n v="195"/>
    <x v="10"/>
    <m/>
    <m/>
    <m/>
    <m/>
    <m/>
    <m/>
    <n v="3.6666666666666701"/>
    <m/>
    <m/>
    <n v="1"/>
  </r>
  <r>
    <x v="1"/>
    <n v="99"/>
    <x v="38"/>
    <n v="700021"/>
    <x v="29"/>
    <x v="457"/>
    <x v="0"/>
    <s v="3412950608521"/>
    <n v="295"/>
    <x v="10"/>
    <m/>
    <m/>
    <m/>
    <n v="0.25"/>
    <m/>
    <m/>
    <n v="1.9166666666666701"/>
    <m/>
    <m/>
    <n v="1"/>
  </r>
  <r>
    <x v="1"/>
    <n v="99"/>
    <x v="38"/>
    <n v="700021"/>
    <x v="29"/>
    <x v="458"/>
    <x v="0"/>
    <s v="3412950506629"/>
    <n v="325"/>
    <x v="10"/>
    <m/>
    <m/>
    <m/>
    <m/>
    <m/>
    <m/>
    <n v="3.8333333333333299"/>
    <m/>
    <m/>
    <n v="1"/>
  </r>
  <r>
    <x v="1"/>
    <n v="99"/>
    <x v="38"/>
    <n v="700021"/>
    <x v="29"/>
    <x v="459"/>
    <x v="0"/>
    <s v="3412950607821"/>
    <n v="245"/>
    <x v="10"/>
    <m/>
    <m/>
    <m/>
    <m/>
    <m/>
    <m/>
    <n v="1.9166666666666701"/>
    <m/>
    <m/>
    <n v="1"/>
  </r>
  <r>
    <x v="1"/>
    <n v="99"/>
    <x v="38"/>
    <n v="700021"/>
    <x v="29"/>
    <x v="460"/>
    <x v="0"/>
    <s v="3412950501228"/>
    <n v="269"/>
    <x v="10"/>
    <m/>
    <m/>
    <m/>
    <m/>
    <m/>
    <m/>
    <n v="1.8333333333333299"/>
    <m/>
    <m/>
    <n v="1"/>
  </r>
  <r>
    <x v="1"/>
    <n v="99"/>
    <x v="38"/>
    <n v="700021"/>
    <x v="29"/>
    <x v="461"/>
    <x v="5"/>
    <s v="3412950806040"/>
    <n v="695"/>
    <x v="2"/>
    <m/>
    <m/>
    <m/>
    <m/>
    <m/>
    <m/>
    <n v="1"/>
    <m/>
    <m/>
    <m/>
  </r>
  <r>
    <x v="1"/>
    <n v="99"/>
    <x v="38"/>
    <n v="700021"/>
    <x v="29"/>
    <x v="462"/>
    <x v="0"/>
    <s v="3412951575822"/>
    <n v="44"/>
    <x v="8"/>
    <n v="1.5"/>
    <m/>
    <m/>
    <n v="12.1666666666667"/>
    <m/>
    <m/>
    <n v="12.6666666666667"/>
    <m/>
    <m/>
    <n v="10"/>
  </r>
  <r>
    <x v="1"/>
    <n v="99"/>
    <x v="38"/>
    <n v="700025"/>
    <x v="31"/>
    <x v="463"/>
    <x v="0"/>
    <s v="3760111816040"/>
    <n v="58"/>
    <x v="10"/>
    <m/>
    <n v="0.16666666666666699"/>
    <m/>
    <m/>
    <n v="1.5"/>
    <m/>
    <n v="0.75"/>
    <n v="29.0833333333333"/>
    <n v="-0.97421203438395398"/>
    <m/>
  </r>
  <r>
    <x v="1"/>
    <n v="99"/>
    <x v="38"/>
    <n v="700025"/>
    <x v="31"/>
    <x v="464"/>
    <x v="0"/>
    <s v="3412951434228"/>
    <n v="64"/>
    <x v="10"/>
    <n v="7.75"/>
    <m/>
    <m/>
    <n v="7.75"/>
    <m/>
    <m/>
    <n v="7.75"/>
    <m/>
    <m/>
    <n v="6"/>
  </r>
  <r>
    <x v="1"/>
    <n v="99"/>
    <x v="38"/>
    <n v="700025"/>
    <x v="31"/>
    <x v="465"/>
    <x v="0"/>
    <s v="3412951004322"/>
    <n v="39.950000000000003"/>
    <x v="6"/>
    <n v="8.3333333333333301E-2"/>
    <m/>
    <m/>
    <n v="8.3333333333333301E-2"/>
    <n v="0"/>
    <m/>
    <n v="98"/>
    <n v="153.166666666667"/>
    <n v="-0.360174102285092"/>
    <m/>
  </r>
  <r>
    <x v="1"/>
    <n v="99"/>
    <x v="38"/>
    <n v="700025"/>
    <x v="31"/>
    <x v="466"/>
    <x v="1"/>
    <s v="3412950541026"/>
    <n v="395"/>
    <x v="2"/>
    <m/>
    <m/>
    <m/>
    <n v="0.16666666666666699"/>
    <m/>
    <m/>
    <n v="1"/>
    <m/>
    <m/>
    <m/>
  </r>
  <r>
    <x v="1"/>
    <n v="99"/>
    <x v="38"/>
    <n v="700025"/>
    <x v="31"/>
    <x v="467"/>
    <x v="0"/>
    <s v="0"/>
    <n v="115"/>
    <x v="10"/>
    <m/>
    <m/>
    <m/>
    <m/>
    <m/>
    <m/>
    <n v="1.8333333333333299"/>
    <m/>
    <m/>
    <m/>
  </r>
  <r>
    <x v="1"/>
    <n v="99"/>
    <x v="38"/>
    <n v="700025"/>
    <x v="31"/>
    <x v="468"/>
    <x v="0"/>
    <s v="3412950391423"/>
    <n v="145"/>
    <x v="10"/>
    <m/>
    <m/>
    <m/>
    <m/>
    <m/>
    <m/>
    <n v="1.8333333333333299"/>
    <m/>
    <m/>
    <n v="1"/>
  </r>
  <r>
    <x v="1"/>
    <n v="99"/>
    <x v="38"/>
    <n v="700025"/>
    <x v="31"/>
    <x v="469"/>
    <x v="1"/>
    <s v="3412950410339"/>
    <n v="725"/>
    <x v="2"/>
    <m/>
    <m/>
    <m/>
    <n v="0.16666666666666699"/>
    <m/>
    <m/>
    <n v="1.5"/>
    <m/>
    <m/>
    <n v="2"/>
  </r>
  <r>
    <x v="1"/>
    <n v="99"/>
    <x v="38"/>
    <n v="700025"/>
    <x v="31"/>
    <x v="470"/>
    <x v="0"/>
    <s v="3412950008123"/>
    <n v="195"/>
    <x v="10"/>
    <m/>
    <m/>
    <m/>
    <m/>
    <m/>
    <m/>
    <n v="0.83333333333333304"/>
    <m/>
    <m/>
    <n v="1"/>
  </r>
  <r>
    <x v="1"/>
    <n v="99"/>
    <x v="38"/>
    <n v="700025"/>
    <x v="31"/>
    <x v="471"/>
    <x v="0"/>
    <s v="3412950091422"/>
    <n v="465"/>
    <x v="10"/>
    <m/>
    <m/>
    <m/>
    <m/>
    <m/>
    <m/>
    <n v="1.8333333333333299"/>
    <m/>
    <m/>
    <n v="1"/>
  </r>
  <r>
    <x v="1"/>
    <n v="99"/>
    <x v="38"/>
    <n v="700025"/>
    <x v="31"/>
    <x v="472"/>
    <x v="0"/>
    <s v="3412950110123"/>
    <n v="245"/>
    <x v="10"/>
    <m/>
    <m/>
    <m/>
    <m/>
    <m/>
    <m/>
    <n v="1.8333333333333299"/>
    <m/>
    <m/>
    <n v="1"/>
  </r>
  <r>
    <x v="1"/>
    <n v="99"/>
    <x v="38"/>
    <n v="700025"/>
    <x v="31"/>
    <x v="473"/>
    <x v="0"/>
    <s v="3412951207327"/>
    <n v="66.95"/>
    <x v="10"/>
    <n v="1.6666666666666701"/>
    <m/>
    <m/>
    <n v="13.3333333333333"/>
    <m/>
    <m/>
    <n v="91.75"/>
    <n v="14.75"/>
    <n v="5.2203389830508504"/>
    <n v="8"/>
  </r>
  <r>
    <x v="1"/>
    <n v="99"/>
    <x v="38"/>
    <n v="700034"/>
    <x v="22"/>
    <x v="474"/>
    <x v="0"/>
    <s v="3560960001716"/>
    <n v="279"/>
    <x v="10"/>
    <n v="8.3333333333333301E-2"/>
    <m/>
    <m/>
    <n v="0.66666666666666696"/>
    <m/>
    <m/>
    <n v="2"/>
    <m/>
    <m/>
    <n v="1"/>
  </r>
  <r>
    <x v="1"/>
    <n v="99"/>
    <x v="38"/>
    <n v="700034"/>
    <x v="22"/>
    <x v="475"/>
    <x v="0"/>
    <s v="3560960002225"/>
    <n v="145.75"/>
    <x v="10"/>
    <m/>
    <m/>
    <m/>
    <n v="8.3333333333333301E-2"/>
    <m/>
    <m/>
    <n v="0.83333333333333304"/>
    <n v="1.8333333333333299"/>
    <n v="-0.54545454545454497"/>
    <m/>
  </r>
  <r>
    <x v="1"/>
    <n v="99"/>
    <x v="38"/>
    <n v="700034"/>
    <x v="22"/>
    <x v="476"/>
    <x v="0"/>
    <s v="3468671412756"/>
    <n v="100"/>
    <x v="10"/>
    <m/>
    <m/>
    <m/>
    <m/>
    <n v="0.5"/>
    <m/>
    <n v="0.16666666666666699"/>
    <n v="9.75"/>
    <n v="-0.98290598290598297"/>
    <m/>
  </r>
  <r>
    <x v="1"/>
    <n v="99"/>
    <x v="38"/>
    <n v="700034"/>
    <x v="22"/>
    <x v="477"/>
    <x v="0"/>
    <s v="3460691003167"/>
    <n v="116"/>
    <x v="10"/>
    <n v="0.75"/>
    <n v="0.25"/>
    <n v="2"/>
    <n v="12.4166666666667"/>
    <n v="0.75"/>
    <n v="15.5555555555556"/>
    <n v="12.5833333333333"/>
    <n v="6"/>
    <n v="1.0972222222222201"/>
    <n v="4"/>
  </r>
  <r>
    <x v="1"/>
    <n v="99"/>
    <x v="38"/>
    <n v="700034"/>
    <x v="22"/>
    <x v="478"/>
    <x v="0"/>
    <s v="3460691012169"/>
    <n v="99"/>
    <x v="10"/>
    <n v="8.3333333333333304"/>
    <m/>
    <m/>
    <n v="9.0833333333333304"/>
    <m/>
    <m/>
    <n v="9.0833333333333304"/>
    <m/>
    <m/>
    <n v="4"/>
  </r>
  <r>
    <x v="1"/>
    <n v="99"/>
    <x v="38"/>
    <n v="700034"/>
    <x v="22"/>
    <x v="479"/>
    <x v="0"/>
    <s v="3460691002146"/>
    <n v="106"/>
    <x v="10"/>
    <m/>
    <n v="8.3333333333333301E-2"/>
    <m/>
    <m/>
    <n v="0.33333333333333298"/>
    <m/>
    <n v="2.0833333333333299"/>
    <n v="12.1666666666667"/>
    <n v="-0.82876712328767099"/>
    <m/>
  </r>
  <r>
    <x v="1"/>
    <n v="99"/>
    <x v="38"/>
    <n v="700034"/>
    <x v="22"/>
    <x v="480"/>
    <x v="0"/>
    <s v="3560960002430"/>
    <n v="275"/>
    <x v="10"/>
    <m/>
    <m/>
    <m/>
    <m/>
    <n v="8.3333333333333301E-2"/>
    <m/>
    <m/>
    <n v="1.75"/>
    <m/>
    <m/>
  </r>
  <r>
    <x v="1"/>
    <n v="99"/>
    <x v="38"/>
    <n v="700034"/>
    <x v="22"/>
    <x v="481"/>
    <x v="0"/>
    <s v="3455591431103"/>
    <n v="137.94999999999999"/>
    <x v="10"/>
    <m/>
    <m/>
    <m/>
    <m/>
    <n v="0.33333333333333298"/>
    <m/>
    <n v="8.3333333333333301E-2"/>
    <n v="4.0833333333333304"/>
    <n v="-0.97959183673469397"/>
    <m/>
  </r>
  <r>
    <x v="1"/>
    <n v="99"/>
    <x v="38"/>
    <n v="700034"/>
    <x v="22"/>
    <x v="482"/>
    <x v="0"/>
    <s v="3560960002553"/>
    <n v="164"/>
    <x v="10"/>
    <m/>
    <n v="0.33333333333333298"/>
    <m/>
    <m/>
    <n v="2.5"/>
    <m/>
    <n v="2"/>
    <n v="10.5833333333333"/>
    <n v="-0.81102362204724399"/>
    <m/>
  </r>
  <r>
    <x v="1"/>
    <n v="99"/>
    <x v="38"/>
    <n v="700034"/>
    <x v="22"/>
    <x v="483"/>
    <x v="0"/>
    <s v="3455591426109"/>
    <n v="242"/>
    <x v="10"/>
    <m/>
    <m/>
    <m/>
    <n v="8.3333333333333301E-2"/>
    <n v="0.25"/>
    <n v="-0.66666666666666696"/>
    <n v="0.25"/>
    <n v="3"/>
    <n v="-0.91666666666666696"/>
    <m/>
  </r>
  <r>
    <x v="1"/>
    <n v="99"/>
    <x v="38"/>
    <n v="700035"/>
    <x v="23"/>
    <x v="484"/>
    <x v="0"/>
    <s v="3455591712103"/>
    <n v="25.95"/>
    <x v="7"/>
    <n v="16.0833333333333"/>
    <n v="49"/>
    <n v="-0.671768707482993"/>
    <n v="176"/>
    <n v="49.0833333333333"/>
    <n v="2.5857385398981299"/>
    <n v="321.08333333333297"/>
    <n v="59.8333333333333"/>
    <n v="4.3662952646239601"/>
    <n v="37"/>
  </r>
  <r>
    <x v="1"/>
    <n v="99"/>
    <x v="38"/>
    <n v="700063"/>
    <x v="24"/>
    <x v="485"/>
    <x v="0"/>
    <s v="3455591546104"/>
    <n v="15.75"/>
    <x v="0"/>
    <n v="3.4166666666666701"/>
    <m/>
    <m/>
    <n v="49"/>
    <m/>
    <m/>
    <n v="489.16666666666703"/>
    <m/>
    <m/>
    <n v="15"/>
  </r>
  <r>
    <x v="1"/>
    <n v="99"/>
    <x v="38"/>
    <n v="700065"/>
    <x v="27"/>
    <x v="486"/>
    <x v="0"/>
    <s v="3760112171650"/>
    <n v="78"/>
    <x v="10"/>
    <n v="6.5"/>
    <m/>
    <m/>
    <n v="17.1666666666667"/>
    <m/>
    <m/>
    <n v="36.75"/>
    <n v="5.5833333333333304"/>
    <n v="5.5820895522388101"/>
    <n v="8"/>
  </r>
  <r>
    <x v="1"/>
    <n v="99"/>
    <x v="38"/>
    <n v="700065"/>
    <x v="27"/>
    <x v="487"/>
    <x v="0"/>
    <s v="3760112171612"/>
    <n v="48.95"/>
    <x v="8"/>
    <m/>
    <n v="0.25"/>
    <m/>
    <n v="12.9166666666667"/>
    <n v="4.4166666666666696"/>
    <n v="1.92452830188679"/>
    <n v="99.4166666666667"/>
    <n v="147.166666666667"/>
    <n v="-0.32446206115515303"/>
    <n v="1"/>
  </r>
  <r>
    <x v="1"/>
    <n v="99"/>
    <x v="38"/>
    <n v="700065"/>
    <x v="27"/>
    <x v="488"/>
    <x v="0"/>
    <s v="3760112171636"/>
    <n v="76"/>
    <x v="10"/>
    <n v="2.1666666666666701"/>
    <n v="4.25"/>
    <n v="-0.49019607843137297"/>
    <n v="20.5"/>
    <n v="15.0833333333333"/>
    <n v="0.35911602209944798"/>
    <n v="35.5"/>
    <n v="15.5"/>
    <n v="1.2903225806451599"/>
    <n v="7"/>
  </r>
  <r>
    <x v="1"/>
    <n v="99"/>
    <x v="38"/>
    <n v="700065"/>
    <x v="27"/>
    <x v="489"/>
    <x v="0"/>
    <s v="3760112171858"/>
    <n v="83"/>
    <x v="10"/>
    <n v="0.25"/>
    <m/>
    <m/>
    <n v="3.4166666666666701"/>
    <m/>
    <m/>
    <n v="49.1666666666667"/>
    <n v="14.9166666666667"/>
    <n v="2.2960893854748599"/>
    <n v="1"/>
  </r>
  <r>
    <x v="1"/>
    <n v="108"/>
    <x v="39"/>
    <n v="690010"/>
    <x v="32"/>
    <x v="490"/>
    <x v="0"/>
    <s v="3267980001121"/>
    <n v="16.95"/>
    <x v="0"/>
    <m/>
    <n v="1"/>
    <m/>
    <m/>
    <n v="76.3333333333333"/>
    <m/>
    <n v="2"/>
    <n v="255.833333333333"/>
    <n v="-0.99218241042345301"/>
    <m/>
  </r>
  <r>
    <x v="1"/>
    <n v="108"/>
    <x v="39"/>
    <n v="690010"/>
    <x v="32"/>
    <x v="491"/>
    <x v="0"/>
    <s v="3267980001428"/>
    <n v="13.95"/>
    <x v="1"/>
    <m/>
    <m/>
    <m/>
    <m/>
    <n v="0"/>
    <m/>
    <m/>
    <n v="0"/>
    <m/>
    <m/>
  </r>
  <r>
    <x v="1"/>
    <n v="108"/>
    <x v="39"/>
    <n v="690040"/>
    <x v="21"/>
    <x v="492"/>
    <x v="0"/>
    <s v="3174140700452"/>
    <n v="21.95"/>
    <x v="4"/>
    <n v="16.9166666666667"/>
    <n v="0.16666666666666699"/>
    <n v="100.5"/>
    <n v="288.25"/>
    <n v="7.4166666666666696"/>
    <n v="37.865168539325801"/>
    <n v="586.83333333333303"/>
    <n v="546.83333333333303"/>
    <n v="7.3148430356598598E-2"/>
    <n v="25"/>
  </r>
  <r>
    <x v="1"/>
    <n v="108"/>
    <x v="39"/>
    <n v="690050"/>
    <x v="28"/>
    <x v="493"/>
    <x v="0"/>
    <s v="3367770132919"/>
    <n v="13.95"/>
    <x v="1"/>
    <m/>
    <m/>
    <m/>
    <m/>
    <n v="8.3333333333333301E-2"/>
    <m/>
    <m/>
    <n v="8.3333333333333301E-2"/>
    <m/>
    <m/>
  </r>
  <r>
    <x v="1"/>
    <n v="108"/>
    <x v="39"/>
    <n v="700015"/>
    <x v="12"/>
    <x v="494"/>
    <x v="0"/>
    <s v="3528330000011"/>
    <n v="12.75"/>
    <x v="5"/>
    <m/>
    <m/>
    <m/>
    <n v="0.5"/>
    <n v="0.16666666666666699"/>
    <n v="2"/>
    <n v="0.5"/>
    <n v="136.333333333333"/>
    <n v="-0.99633251833740799"/>
    <m/>
  </r>
  <r>
    <x v="1"/>
    <n v="108"/>
    <x v="39"/>
    <n v="700020"/>
    <x v="4"/>
    <x v="495"/>
    <x v="0"/>
    <s v="659651089973"/>
    <n v="17.95"/>
    <x v="9"/>
    <n v="8.3333333333333301E-2"/>
    <n v="280.33333333333297"/>
    <n v="-0.99970273483947703"/>
    <n v="0"/>
    <n v="344.83333333333297"/>
    <n v="-1"/>
    <n v="198.5"/>
    <n v="344.83333333333297"/>
    <n v="-0.42435959400676698"/>
    <n v="34"/>
  </r>
  <r>
    <x v="1"/>
    <n v="108"/>
    <x v="39"/>
    <n v="700021"/>
    <x v="29"/>
    <x v="496"/>
    <x v="0"/>
    <s v="659651090269"/>
    <n v="24.95"/>
    <x v="4"/>
    <n v="123.75"/>
    <m/>
    <m/>
    <n v="140.25"/>
    <m/>
    <m/>
    <n v="140.25"/>
    <m/>
    <m/>
    <n v="117"/>
  </r>
  <r>
    <x v="1"/>
    <n v="108"/>
    <x v="39"/>
    <n v="700055"/>
    <x v="36"/>
    <x v="497"/>
    <x v="0"/>
    <s v="659651092584"/>
    <n v="17.95"/>
    <x v="9"/>
    <n v="27.8333333333333"/>
    <n v="2.4166666666666701"/>
    <n v="10.517241379310301"/>
    <n v="420.75"/>
    <n v="248.333333333333"/>
    <n v="0.69429530201342304"/>
    <n v="421.08333333333297"/>
    <n v="374.83333333333297"/>
    <n v="0.123388172521121"/>
    <n v="46"/>
  </r>
  <r>
    <x v="1"/>
    <n v="108"/>
    <x v="39"/>
    <n v="700055"/>
    <x v="36"/>
    <x v="498"/>
    <x v="0"/>
    <s v="659651414003"/>
    <n v="20.95"/>
    <x v="4"/>
    <n v="44.1666666666667"/>
    <n v="0.16666666666666699"/>
    <n v="264"/>
    <n v="113.083333333333"/>
    <n v="1.0833333333333299"/>
    <n v="103.384615384615"/>
    <n v="580.41666666666697"/>
    <n v="46.0833333333333"/>
    <n v="11.5949367088608"/>
    <n v="137"/>
  </r>
  <r>
    <x v="1"/>
    <n v="108"/>
    <x v="39"/>
    <n v="700060"/>
    <x v="35"/>
    <x v="499"/>
    <x v="0"/>
    <s v="3760098130443"/>
    <n v="42"/>
    <x v="8"/>
    <n v="2.1666666666666701"/>
    <m/>
    <m/>
    <n v="33.1666666666667"/>
    <m/>
    <m/>
    <n v="33.6666666666667"/>
    <m/>
    <m/>
    <n v="13"/>
  </r>
  <r>
    <x v="1"/>
    <n v="108"/>
    <x v="39"/>
    <n v="700063"/>
    <x v="24"/>
    <x v="500"/>
    <x v="0"/>
    <s v="818347010619"/>
    <n v="15.95"/>
    <x v="0"/>
    <m/>
    <n v="21.0833333333333"/>
    <m/>
    <m/>
    <n v="330.66666666666703"/>
    <m/>
    <n v="18.9166666666667"/>
    <n v="330.66666666666703"/>
    <n v="-0.94279233870967705"/>
    <m/>
  </r>
  <r>
    <x v="1"/>
    <n v="112"/>
    <x v="40"/>
    <n v="700025"/>
    <x v="31"/>
    <x v="501"/>
    <x v="0"/>
    <s v="3479212214869"/>
    <n v="24.25"/>
    <x v="4"/>
    <m/>
    <n v="20.4166666666667"/>
    <m/>
    <m/>
    <n v="178.666666666667"/>
    <m/>
    <n v="26.9166666666667"/>
    <n v="239.416666666667"/>
    <n v="-0.88757396449704096"/>
    <m/>
  </r>
  <r>
    <x v="1"/>
    <n v="112"/>
    <x v="40"/>
    <n v="700055"/>
    <x v="36"/>
    <x v="502"/>
    <x v="0"/>
    <s v="3461350200002"/>
    <n v="19.95"/>
    <x v="9"/>
    <m/>
    <n v="62.8333333333333"/>
    <m/>
    <n v="4.5"/>
    <n v="62.8333333333333"/>
    <n v="-0.92838196286472197"/>
    <n v="268.91666666666703"/>
    <n v="74.25"/>
    <n v="2.62177328843996"/>
    <m/>
  </r>
  <r>
    <x v="1"/>
    <n v="112"/>
    <x v="40"/>
    <n v="700055"/>
    <x v="36"/>
    <x v="503"/>
    <x v="0"/>
    <s v="3461350000428"/>
    <n v="17.95"/>
    <x v="9"/>
    <m/>
    <n v="8.3333333333333301E-2"/>
    <m/>
    <m/>
    <n v="4.25"/>
    <m/>
    <n v="0.25"/>
    <n v="499.25"/>
    <n v="-0.99949924887330999"/>
    <m/>
  </r>
  <r>
    <x v="1"/>
    <n v="112"/>
    <x v="40"/>
    <n v="700065"/>
    <x v="27"/>
    <x v="504"/>
    <x v="0"/>
    <s v="3517971727166"/>
    <n v="65.95"/>
    <x v="10"/>
    <n v="11.0833333333333"/>
    <m/>
    <m/>
    <n v="16.0833333333333"/>
    <m/>
    <m/>
    <n v="16.0833333333333"/>
    <m/>
    <m/>
    <n v="14"/>
  </r>
  <r>
    <x v="1"/>
    <n v="117"/>
    <x v="41"/>
    <n v="690035"/>
    <x v="20"/>
    <x v="505"/>
    <x v="0"/>
    <s v="3443200001007"/>
    <n v="19.95"/>
    <x v="9"/>
    <m/>
    <m/>
    <m/>
    <n v="9.6666666666666696"/>
    <m/>
    <m/>
    <n v="248.583333333333"/>
    <m/>
    <m/>
    <n v="1"/>
  </r>
  <r>
    <x v="1"/>
    <n v="117"/>
    <x v="41"/>
    <n v="690040"/>
    <x v="21"/>
    <x v="506"/>
    <x v="0"/>
    <s v="3760035480051"/>
    <n v="24.95"/>
    <x v="4"/>
    <n v="8.5"/>
    <m/>
    <m/>
    <n v="39.5"/>
    <m/>
    <m/>
    <n v="39.5"/>
    <m/>
    <m/>
    <n v="10"/>
  </r>
  <r>
    <x v="1"/>
    <n v="117"/>
    <x v="41"/>
    <n v="700021"/>
    <x v="29"/>
    <x v="507"/>
    <x v="0"/>
    <s v="3303292604121"/>
    <n v="34.25"/>
    <x v="6"/>
    <m/>
    <n v="35.5"/>
    <m/>
    <m/>
    <n v="132.5"/>
    <m/>
    <n v="39.8333333333333"/>
    <n v="133.5"/>
    <n v="-0.70162297128589302"/>
    <m/>
  </r>
  <r>
    <x v="1"/>
    <n v="117"/>
    <x v="41"/>
    <n v="700021"/>
    <x v="29"/>
    <x v="508"/>
    <x v="0"/>
    <s v="3303292309521"/>
    <n v="158"/>
    <x v="10"/>
    <m/>
    <m/>
    <m/>
    <n v="0.16666666666666699"/>
    <m/>
    <m/>
    <n v="19.1666666666667"/>
    <m/>
    <m/>
    <m/>
  </r>
  <r>
    <x v="1"/>
    <n v="117"/>
    <x v="41"/>
    <n v="700021"/>
    <x v="29"/>
    <x v="509"/>
    <x v="0"/>
    <s v="3296341009100"/>
    <n v="284"/>
    <x v="10"/>
    <n v="0.83333333333333304"/>
    <m/>
    <m/>
    <n v="3.4166666666666701"/>
    <m/>
    <m/>
    <n v="12.8333333333333"/>
    <m/>
    <m/>
    <n v="6"/>
  </r>
  <r>
    <x v="1"/>
    <n v="117"/>
    <x v="41"/>
    <n v="700021"/>
    <x v="29"/>
    <x v="510"/>
    <x v="0"/>
    <s v="3303292711201"/>
    <n v="138"/>
    <x v="10"/>
    <n v="1.5833333333333299"/>
    <m/>
    <m/>
    <n v="21.0833333333333"/>
    <m/>
    <m/>
    <n v="24.6666666666667"/>
    <m/>
    <m/>
    <n v="11"/>
  </r>
  <r>
    <x v="1"/>
    <n v="161"/>
    <x v="42"/>
    <n v="690010"/>
    <x v="32"/>
    <x v="511"/>
    <x v="0"/>
    <s v="3263530000705"/>
    <n v="19.95"/>
    <x v="9"/>
    <n v="21.9166666666667"/>
    <m/>
    <m/>
    <n v="253.416666666667"/>
    <m/>
    <m/>
    <n v="269.91666666666703"/>
    <m/>
    <m/>
    <n v="51"/>
  </r>
  <r>
    <x v="1"/>
    <n v="161"/>
    <x v="42"/>
    <n v="690010"/>
    <x v="32"/>
    <x v="512"/>
    <x v="0"/>
    <s v="3263530024442"/>
    <n v="26"/>
    <x v="7"/>
    <n v="8.3333333333333301E-2"/>
    <m/>
    <m/>
    <n v="1.0833333333333299"/>
    <m/>
    <m/>
    <n v="39.4166666666667"/>
    <m/>
    <m/>
    <n v="1"/>
  </r>
  <r>
    <x v="1"/>
    <n v="161"/>
    <x v="42"/>
    <n v="690010"/>
    <x v="32"/>
    <x v="513"/>
    <x v="0"/>
    <s v="3263530024749"/>
    <n v="25.95"/>
    <x v="7"/>
    <m/>
    <m/>
    <m/>
    <n v="2.5"/>
    <m/>
    <m/>
    <n v="148.166666666667"/>
    <m/>
    <m/>
    <m/>
  </r>
  <r>
    <x v="1"/>
    <n v="161"/>
    <x v="42"/>
    <n v="690010"/>
    <x v="32"/>
    <x v="514"/>
    <x v="0"/>
    <s v="3263530020819"/>
    <n v="18.95"/>
    <x v="9"/>
    <n v="71.25"/>
    <n v="71.5"/>
    <n v="-3.4965034965035E-3"/>
    <n v="228.833333333333"/>
    <n v="253.833333333333"/>
    <n v="-9.8489822718319103E-2"/>
    <n v="705.25"/>
    <n v="679.25"/>
    <n v="3.82775119617225E-2"/>
    <n v="125"/>
  </r>
  <r>
    <x v="1"/>
    <n v="161"/>
    <x v="42"/>
    <n v="690010"/>
    <x v="32"/>
    <x v="515"/>
    <x v="0"/>
    <s v="3263530022646"/>
    <n v="14.25"/>
    <x v="1"/>
    <n v="0.16666666666666699"/>
    <n v="25.0833333333333"/>
    <n v="-0.99335548172757504"/>
    <n v="0"/>
    <n v="254.25"/>
    <n v="-1"/>
    <n v="11.75"/>
    <n v="286.83333333333297"/>
    <n v="-0.95903544450900602"/>
    <m/>
  </r>
  <r>
    <x v="1"/>
    <n v="161"/>
    <x v="42"/>
    <n v="690010"/>
    <x v="32"/>
    <x v="516"/>
    <x v="0"/>
    <s v="3263530024046"/>
    <n v="26.95"/>
    <x v="7"/>
    <m/>
    <n v="3.6666666666666701"/>
    <m/>
    <n v="-8.3333333333333301E-2"/>
    <n v="96.4166666666667"/>
    <n v="-1.00086430423509"/>
    <n v="1.8333333333333299"/>
    <n v="96.4166666666667"/>
    <n v="-0.980985306828004"/>
    <n v="1"/>
  </r>
  <r>
    <x v="1"/>
    <n v="161"/>
    <x v="42"/>
    <n v="690010"/>
    <x v="32"/>
    <x v="517"/>
    <x v="0"/>
    <s v="3263530020512"/>
    <n v="18.95"/>
    <x v="9"/>
    <n v="0.41666666666666702"/>
    <m/>
    <m/>
    <n v="8.0833333333333304"/>
    <n v="0"/>
    <m/>
    <n v="324.41666666666703"/>
    <n v="120.75"/>
    <n v="1.6866804692891699"/>
    <m/>
  </r>
  <r>
    <x v="1"/>
    <n v="161"/>
    <x v="42"/>
    <n v="690033"/>
    <x v="25"/>
    <x v="518"/>
    <x v="0"/>
    <s v="3267680004507"/>
    <n v="43.75"/>
    <x v="8"/>
    <m/>
    <n v="10"/>
    <m/>
    <m/>
    <n v="30.3333333333333"/>
    <m/>
    <n v="13.5833333333333"/>
    <n v="83.4166666666667"/>
    <n v="-0.83716283716283701"/>
    <m/>
  </r>
  <r>
    <x v="1"/>
    <n v="161"/>
    <x v="42"/>
    <n v="690040"/>
    <x v="21"/>
    <x v="519"/>
    <x v="0"/>
    <s v="3571470001004"/>
    <n v="17.95"/>
    <x v="9"/>
    <m/>
    <n v="6.5833333333333304"/>
    <m/>
    <m/>
    <n v="330.25"/>
    <m/>
    <n v="3.6666666666666701"/>
    <n v="330.25"/>
    <n v="-0.98889730002523302"/>
    <m/>
  </r>
  <r>
    <x v="1"/>
    <n v="161"/>
    <x v="42"/>
    <n v="690050"/>
    <x v="28"/>
    <x v="520"/>
    <x v="0"/>
    <s v="690604000140"/>
    <n v="14.75"/>
    <x v="1"/>
    <m/>
    <m/>
    <m/>
    <m/>
    <m/>
    <m/>
    <m/>
    <n v="40"/>
    <m/>
    <m/>
  </r>
  <r>
    <x v="1"/>
    <n v="161"/>
    <x v="42"/>
    <n v="690050"/>
    <x v="28"/>
    <x v="521"/>
    <x v="0"/>
    <s v="690604000034"/>
    <n v="26.95"/>
    <x v="7"/>
    <n v="18.1666666666667"/>
    <n v="1.1666666666666701"/>
    <n v="14.5714285714286"/>
    <n v="20.9166666666667"/>
    <n v="27.5833333333333"/>
    <n v="-0.24169184290030199"/>
    <n v="22.9166666666667"/>
    <n v="28.0833333333333"/>
    <n v="-0.18397626112759599"/>
    <n v="14"/>
  </r>
  <r>
    <x v="1"/>
    <n v="161"/>
    <x v="42"/>
    <n v="690050"/>
    <x v="28"/>
    <x v="522"/>
    <x v="0"/>
    <s v="3760026100685"/>
    <n v="14.75"/>
    <x v="1"/>
    <m/>
    <n v="3.75"/>
    <m/>
    <n v="8.3333333333333301E-2"/>
    <n v="40.9166666666667"/>
    <n v="-0.9979633401222"/>
    <n v="6.4166666666666696"/>
    <n v="341"/>
    <n v="-0.98118279569892497"/>
    <m/>
  </r>
  <r>
    <x v="1"/>
    <n v="161"/>
    <x v="42"/>
    <n v="690050"/>
    <x v="28"/>
    <x v="523"/>
    <x v="0"/>
    <s v="3760088374468"/>
    <n v="65"/>
    <x v="10"/>
    <m/>
    <n v="1.5833333333333299"/>
    <m/>
    <n v="8.3333333333333301E-2"/>
    <n v="19.1666666666667"/>
    <n v="-0.99565217391304395"/>
    <n v="6.4166666666666696"/>
    <n v="22.9166666666667"/>
    <n v="-0.72"/>
    <n v="1"/>
  </r>
  <r>
    <x v="1"/>
    <n v="161"/>
    <x v="42"/>
    <n v="690050"/>
    <x v="28"/>
    <x v="524"/>
    <x v="0"/>
    <s v="3760026100159"/>
    <n v="73"/>
    <x v="10"/>
    <n v="1.3333333333333299"/>
    <n v="1.0833333333333299"/>
    <n v="0.230769230769231"/>
    <n v="8.6666666666666696"/>
    <n v="1.4166666666666701"/>
    <n v="5.1176470588235299"/>
    <n v="25.6666666666667"/>
    <n v="1.4166666666666701"/>
    <n v="17.117647058823501"/>
    <n v="32"/>
  </r>
  <r>
    <x v="1"/>
    <n v="161"/>
    <x v="42"/>
    <n v="700020"/>
    <x v="4"/>
    <x v="525"/>
    <x v="0"/>
    <s v="3571960005079"/>
    <n v="14.25"/>
    <x v="1"/>
    <m/>
    <n v="70.5"/>
    <m/>
    <n v="1"/>
    <n v="336.16666666666703"/>
    <n v="-0.99702528507684696"/>
    <n v="167.083333333333"/>
    <n v="336.16666666666703"/>
    <n v="-0.50297471492315304"/>
    <m/>
  </r>
  <r>
    <x v="1"/>
    <n v="161"/>
    <x v="42"/>
    <n v="700021"/>
    <x v="29"/>
    <x v="526"/>
    <x v="0"/>
    <s v="335028116106"/>
    <n v="22.95"/>
    <x v="4"/>
    <m/>
    <m/>
    <m/>
    <m/>
    <m/>
    <m/>
    <m/>
    <n v="42.5"/>
    <m/>
    <m/>
  </r>
  <r>
    <x v="1"/>
    <n v="161"/>
    <x v="42"/>
    <n v="700035"/>
    <x v="23"/>
    <x v="527"/>
    <x v="0"/>
    <s v="3267681795305"/>
    <n v="36.950000000000003"/>
    <x v="6"/>
    <n v="8.3333333333333301E-2"/>
    <n v="0.58333333333333304"/>
    <n v="-0.85714285714285698"/>
    <n v="0.16666666666666699"/>
    <n v="5"/>
    <n v="-0.96666666666666701"/>
    <n v="0.66666666666666696"/>
    <n v="124.5"/>
    <n v="-0.99464524765729601"/>
    <m/>
  </r>
  <r>
    <x v="1"/>
    <n v="161"/>
    <x v="42"/>
    <n v="700060"/>
    <x v="35"/>
    <x v="528"/>
    <x v="0"/>
    <s v="3760026100739"/>
    <n v="115"/>
    <x v="10"/>
    <n v="0.33333333333333298"/>
    <m/>
    <m/>
    <n v="3.3333333333333299"/>
    <n v="0.41666666666666702"/>
    <n v="7"/>
    <n v="12"/>
    <n v="7.25"/>
    <n v="0.65517241379310298"/>
    <n v="15"/>
  </r>
  <r>
    <x v="1"/>
    <n v="161"/>
    <x v="42"/>
    <n v="700060"/>
    <x v="35"/>
    <x v="529"/>
    <x v="0"/>
    <s v="3760026100746"/>
    <n v="75"/>
    <x v="10"/>
    <m/>
    <n v="0.5"/>
    <m/>
    <m/>
    <n v="8.8333333333333304"/>
    <m/>
    <n v="2.0833333333333299"/>
    <n v="18"/>
    <n v="-0.88425925925925897"/>
    <m/>
  </r>
  <r>
    <x v="1"/>
    <n v="161"/>
    <x v="42"/>
    <n v="700063"/>
    <x v="24"/>
    <x v="530"/>
    <x v="0"/>
    <s v="690604000133"/>
    <n v="19.95"/>
    <x v="9"/>
    <n v="29.6666666666667"/>
    <n v="12.8333333333333"/>
    <n v="1.31168831168831"/>
    <n v="421.75"/>
    <n v="223.5"/>
    <n v="0.88702460850111897"/>
    <n v="877.25"/>
    <n v="417.41666666666703"/>
    <n v="1.10161708923937"/>
    <n v="64"/>
  </r>
  <r>
    <x v="1"/>
    <n v="161"/>
    <x v="42"/>
    <n v="700063"/>
    <x v="24"/>
    <x v="531"/>
    <x v="0"/>
    <s v="690604000041"/>
    <n v="26.95"/>
    <x v="7"/>
    <n v="108.5"/>
    <n v="48.8333333333333"/>
    <n v="1.2218430034129699"/>
    <n v="110.75"/>
    <n v="162.333333333333"/>
    <n v="-0.31776180698152001"/>
    <n v="197.25"/>
    <n v="164.666666666667"/>
    <n v="0.197874493927126"/>
    <n v="113"/>
  </r>
  <r>
    <x v="1"/>
    <n v="169"/>
    <x v="43"/>
    <n v="690010"/>
    <x v="32"/>
    <x v="532"/>
    <x v="0"/>
    <s v="3760073340218"/>
    <n v="37"/>
    <x v="6"/>
    <n v="0.41666666666666702"/>
    <m/>
    <m/>
    <n v="3.4166666666666701"/>
    <m/>
    <m/>
    <n v="18.75"/>
    <m/>
    <m/>
    <n v="2"/>
  </r>
  <r>
    <x v="1"/>
    <n v="169"/>
    <x v="43"/>
    <n v="690070"/>
    <x v="37"/>
    <x v="533"/>
    <x v="0"/>
    <s v="3464230003007"/>
    <n v="16.95"/>
    <x v="0"/>
    <n v="37.1666666666667"/>
    <m/>
    <m/>
    <n v="143.5"/>
    <m/>
    <m/>
    <n v="143.5"/>
    <m/>
    <m/>
    <n v="58"/>
  </r>
  <r>
    <x v="1"/>
    <n v="169"/>
    <x v="43"/>
    <n v="700015"/>
    <x v="12"/>
    <x v="534"/>
    <x v="0"/>
    <s v="3760174750343"/>
    <n v="20.95"/>
    <x v="4"/>
    <n v="69.8333333333333"/>
    <n v="0.16666666666666699"/>
    <n v="418"/>
    <n v="70.8333333333333"/>
    <n v="1.9166666666666701"/>
    <n v="35.956521739130402"/>
    <n v="70.8333333333333"/>
    <n v="172.166666666667"/>
    <n v="-0.58857696030977702"/>
    <n v="124"/>
  </r>
  <r>
    <x v="1"/>
    <n v="177"/>
    <x v="44"/>
    <n v="690020"/>
    <x v="33"/>
    <x v="535"/>
    <x v="0"/>
    <s v="3760115292499"/>
    <n v="34"/>
    <x v="6"/>
    <m/>
    <n v="0.16666666666666699"/>
    <m/>
    <m/>
    <n v="13.6666666666667"/>
    <m/>
    <n v="0.5"/>
    <n v="76.6666666666667"/>
    <n v="-0.99347826086956503"/>
    <m/>
  </r>
  <r>
    <x v="1"/>
    <n v="177"/>
    <x v="44"/>
    <n v="690020"/>
    <x v="33"/>
    <x v="536"/>
    <x v="0"/>
    <s v="3381960003018"/>
    <n v="15.95"/>
    <x v="0"/>
    <n v="3.9166666666666701"/>
    <m/>
    <m/>
    <n v="74.1666666666667"/>
    <m/>
    <m/>
    <n v="494.83333333333297"/>
    <m/>
    <m/>
    <n v="5"/>
  </r>
  <r>
    <x v="1"/>
    <n v="177"/>
    <x v="44"/>
    <n v="690033"/>
    <x v="25"/>
    <x v="537"/>
    <x v="0"/>
    <s v="3342835600107"/>
    <n v="75"/>
    <x v="10"/>
    <n v="8.3333333333333301E-2"/>
    <n v="0.91666666666666696"/>
    <n v="-0.90909090909090895"/>
    <n v="0.66666666666666696"/>
    <n v="6.6666666666666696"/>
    <n v="-0.9"/>
    <n v="1.5"/>
    <n v="17.25"/>
    <n v="-0.91304347826086996"/>
    <n v="1"/>
  </r>
  <r>
    <x v="1"/>
    <n v="177"/>
    <x v="44"/>
    <n v="690033"/>
    <x v="25"/>
    <x v="538"/>
    <x v="0"/>
    <s v="3342835200109"/>
    <n v="72"/>
    <x v="10"/>
    <m/>
    <n v="0.41666666666666702"/>
    <m/>
    <m/>
    <n v="3.25"/>
    <m/>
    <n v="1.3333333333333299"/>
    <n v="17"/>
    <n v="-0.92156862745098"/>
    <m/>
  </r>
  <r>
    <x v="1"/>
    <n v="177"/>
    <x v="44"/>
    <n v="690035"/>
    <x v="20"/>
    <x v="539"/>
    <x v="0"/>
    <s v="3342830410107"/>
    <n v="20.75"/>
    <x v="4"/>
    <m/>
    <n v="63.3333333333333"/>
    <m/>
    <n v="1.5833333333333299"/>
    <n v="143.083333333333"/>
    <n v="-0.98893418753640105"/>
    <n v="199.5"/>
    <n v="143.083333333333"/>
    <n v="0.39429237041351201"/>
    <m/>
  </r>
  <r>
    <x v="1"/>
    <n v="177"/>
    <x v="44"/>
    <n v="690040"/>
    <x v="21"/>
    <x v="540"/>
    <x v="0"/>
    <s v="3382250000526"/>
    <n v="17.95"/>
    <x v="9"/>
    <n v="24.25"/>
    <m/>
    <m/>
    <n v="224.833333333333"/>
    <m/>
    <m/>
    <n v="224.833333333333"/>
    <m/>
    <m/>
    <n v="41"/>
  </r>
  <r>
    <x v="1"/>
    <n v="177"/>
    <x v="44"/>
    <n v="690040"/>
    <x v="21"/>
    <x v="541"/>
    <x v="0"/>
    <s v="3382250000311"/>
    <n v="32.950000000000003"/>
    <x v="6"/>
    <n v="0.33333333333333298"/>
    <m/>
    <m/>
    <n v="5.9166666666666696"/>
    <m/>
    <m/>
    <n v="246.333333333333"/>
    <m/>
    <m/>
    <n v="2"/>
  </r>
  <r>
    <x v="1"/>
    <n v="177"/>
    <x v="44"/>
    <n v="700034"/>
    <x v="22"/>
    <x v="542"/>
    <x v="0"/>
    <s v="3342832500103"/>
    <n v="70"/>
    <x v="10"/>
    <n v="0.33333333333333298"/>
    <n v="0.16666666666666699"/>
    <n v="1"/>
    <n v="1.25"/>
    <n v="6.0833333333333304"/>
    <n v="-0.79452054794520499"/>
    <n v="6.6666666666666696"/>
    <n v="32.75"/>
    <n v="-0.79643765903307895"/>
    <n v="3"/>
  </r>
  <r>
    <x v="1"/>
    <n v="177"/>
    <x v="44"/>
    <n v="700034"/>
    <x v="22"/>
    <x v="543"/>
    <x v="0"/>
    <s v="3342832480108"/>
    <n v="85"/>
    <x v="10"/>
    <n v="0.75"/>
    <n v="0.41666666666666702"/>
    <n v="0.8"/>
    <n v="1.8333333333333299"/>
    <n v="3.1666666666666701"/>
    <n v="-0.42105263157894701"/>
    <n v="3.5"/>
    <n v="14.6666666666667"/>
    <n v="-0.76136363636363602"/>
    <n v="4"/>
  </r>
  <r>
    <x v="1"/>
    <n v="177"/>
    <x v="44"/>
    <n v="700034"/>
    <x v="22"/>
    <x v="544"/>
    <x v="0"/>
    <s v="3342837200107"/>
    <n v="73"/>
    <x v="10"/>
    <m/>
    <n v="0.83333333333333304"/>
    <m/>
    <m/>
    <n v="5.4166666666666696"/>
    <m/>
    <n v="2.75"/>
    <n v="25.4166666666667"/>
    <n v="-0.89180327868852505"/>
    <m/>
  </r>
  <r>
    <x v="1"/>
    <n v="177"/>
    <x v="44"/>
    <n v="700034"/>
    <x v="22"/>
    <x v="545"/>
    <x v="0"/>
    <s v="3342836010103"/>
    <n v="28.75"/>
    <x v="7"/>
    <m/>
    <n v="15.4166666666667"/>
    <m/>
    <m/>
    <n v="83.3333333333333"/>
    <m/>
    <n v="25.4166666666667"/>
    <n v="138.333333333333"/>
    <n v="-0.81626506024096401"/>
    <m/>
  </r>
  <r>
    <x v="1"/>
    <n v="177"/>
    <x v="44"/>
    <n v="700034"/>
    <x v="22"/>
    <x v="546"/>
    <x v="0"/>
    <s v="3342831400107"/>
    <n v="31.75"/>
    <x v="6"/>
    <m/>
    <n v="18.9166666666667"/>
    <m/>
    <n v="8.3333333333333301E-2"/>
    <n v="54.5"/>
    <n v="-0.99847094801223202"/>
    <n v="72"/>
    <n v="66.25"/>
    <n v="8.6792452830188702E-2"/>
    <m/>
  </r>
  <r>
    <x v="1"/>
    <n v="177"/>
    <x v="44"/>
    <n v="700034"/>
    <x v="22"/>
    <x v="547"/>
    <x v="0"/>
    <s v="3342832470109"/>
    <n v="136"/>
    <x v="10"/>
    <m/>
    <m/>
    <m/>
    <m/>
    <m/>
    <m/>
    <m/>
    <m/>
    <m/>
    <n v="7"/>
  </r>
  <r>
    <x v="1"/>
    <n v="177"/>
    <x v="44"/>
    <n v="700035"/>
    <x v="23"/>
    <x v="548"/>
    <x v="0"/>
    <s v="3342830157149"/>
    <n v="24.95"/>
    <x v="4"/>
    <n v="77.6666666666667"/>
    <n v="85.0833333333333"/>
    <n v="-8.7169441723800103E-2"/>
    <n v="396.33333333333297"/>
    <n v="803.75"/>
    <n v="-0.50689476412649104"/>
    <n v="1268.25"/>
    <n v="2066"/>
    <n v="-0.38613262342691201"/>
    <n v="187"/>
  </r>
  <r>
    <x v="1"/>
    <n v="177"/>
    <x v="44"/>
    <n v="700040"/>
    <x v="38"/>
    <x v="549"/>
    <x v="0"/>
    <s v="3382250000359"/>
    <n v="21.95"/>
    <x v="4"/>
    <n v="31.6666666666667"/>
    <m/>
    <m/>
    <n v="102.25"/>
    <m/>
    <m/>
    <n v="102.25"/>
    <m/>
    <m/>
    <n v="71"/>
  </r>
  <r>
    <x v="1"/>
    <n v="177"/>
    <x v="44"/>
    <n v="700050"/>
    <x v="26"/>
    <x v="550"/>
    <x v="0"/>
    <s v="3760078070165"/>
    <n v="18.95"/>
    <x v="9"/>
    <n v="94.8333333333333"/>
    <m/>
    <m/>
    <n v="203.833333333333"/>
    <m/>
    <m/>
    <n v="203.833333333333"/>
    <n v="300.5"/>
    <n v="-0.321686078757626"/>
    <n v="99"/>
  </r>
  <r>
    <x v="1"/>
    <n v="177"/>
    <x v="44"/>
    <n v="700063"/>
    <x v="24"/>
    <x v="551"/>
    <x v="0"/>
    <s v="3374830041074"/>
    <n v="50"/>
    <x v="10"/>
    <m/>
    <n v="1.5"/>
    <m/>
    <n v="0.66666666666666696"/>
    <n v="7.25"/>
    <n v="-0.90804597701149403"/>
    <n v="4.9166666666666696"/>
    <n v="43.6666666666667"/>
    <n v="-0.88740458015267198"/>
    <n v="2"/>
  </r>
  <r>
    <x v="1"/>
    <n v="177"/>
    <x v="44"/>
    <n v="700065"/>
    <x v="27"/>
    <x v="552"/>
    <x v="0"/>
    <s v="3374830061157"/>
    <n v="55.95"/>
    <x v="10"/>
    <n v="0.75"/>
    <m/>
    <m/>
    <n v="3.75"/>
    <m/>
    <m/>
    <n v="146.416666666667"/>
    <n v="0.58333333333333304"/>
    <n v="250"/>
    <n v="3"/>
  </r>
  <r>
    <x v="1"/>
    <n v="177"/>
    <x v="44"/>
    <n v="700065"/>
    <x v="27"/>
    <x v="553"/>
    <x v="0"/>
    <s v="3760123030052"/>
    <n v="49.95"/>
    <x v="8"/>
    <n v="1"/>
    <m/>
    <m/>
    <n v="8.4166666666666696"/>
    <m/>
    <m/>
    <n v="95.8333333333333"/>
    <m/>
    <m/>
    <n v="5"/>
  </r>
  <r>
    <x v="1"/>
    <n v="177"/>
    <x v="44"/>
    <n v="700065"/>
    <x v="27"/>
    <x v="554"/>
    <x v="0"/>
    <s v="3374830011145"/>
    <n v="110"/>
    <x v="10"/>
    <n v="0.75"/>
    <n v="2.75"/>
    <n v="-0.72727272727272696"/>
    <n v="1.8333333333333299"/>
    <n v="13.1666666666667"/>
    <n v="-0.860759493670886"/>
    <n v="11.1666666666667"/>
    <n v="21.6666666666667"/>
    <n v="-0.484615384615385"/>
    <m/>
  </r>
  <r>
    <x v="1"/>
    <n v="180"/>
    <x v="4"/>
    <n v="690010"/>
    <x v="32"/>
    <x v="555"/>
    <x v="0"/>
    <s v="3300370190033"/>
    <n v="29"/>
    <x v="7"/>
    <n v="2.6666666666666701"/>
    <m/>
    <m/>
    <n v="22.25"/>
    <m/>
    <m/>
    <n v="22.25"/>
    <n v="27.6666666666667"/>
    <n v="-0.195783132530121"/>
    <n v="7"/>
  </r>
  <r>
    <x v="1"/>
    <n v="180"/>
    <x v="4"/>
    <n v="690010"/>
    <x v="32"/>
    <x v="556"/>
    <x v="0"/>
    <s v="3300370111038"/>
    <n v="18.95"/>
    <x v="9"/>
    <n v="9.5833333333333304"/>
    <n v="0.33333333333333298"/>
    <n v="27.75"/>
    <n v="142.583333333333"/>
    <n v="29.25"/>
    <n v="3.8746438746438798"/>
    <n v="320.75"/>
    <n v="332.83333333333297"/>
    <n v="-3.6304456685027499E-2"/>
    <n v="18"/>
  </r>
  <r>
    <x v="1"/>
    <n v="180"/>
    <x v="4"/>
    <n v="690010"/>
    <x v="32"/>
    <x v="557"/>
    <x v="0"/>
    <s v="3300370197032"/>
    <n v="55"/>
    <x v="10"/>
    <m/>
    <m/>
    <m/>
    <m/>
    <n v="1.9166666666666701"/>
    <m/>
    <n v="0.5"/>
    <n v="4.25"/>
    <n v="-0.88235294117647101"/>
    <m/>
  </r>
  <r>
    <x v="1"/>
    <n v="180"/>
    <x v="4"/>
    <n v="690020"/>
    <x v="33"/>
    <x v="558"/>
    <x v="0"/>
    <s v="3287140000054"/>
    <n v="14.95"/>
    <x v="1"/>
    <n v="197.833333333333"/>
    <m/>
    <m/>
    <n v="456.25"/>
    <m/>
    <m/>
    <n v="456.25"/>
    <m/>
    <m/>
    <n v="76"/>
  </r>
  <r>
    <x v="1"/>
    <n v="180"/>
    <x v="4"/>
    <n v="690030"/>
    <x v="16"/>
    <x v="559"/>
    <x v="0"/>
    <s v="3535928006492"/>
    <n v="58"/>
    <x v="10"/>
    <m/>
    <n v="8.3333333333333301E-2"/>
    <m/>
    <m/>
    <n v="4.5833333333333304"/>
    <m/>
    <m/>
    <n v="9.9166666666666696"/>
    <m/>
    <m/>
  </r>
  <r>
    <x v="1"/>
    <n v="180"/>
    <x v="4"/>
    <n v="690030"/>
    <x v="16"/>
    <x v="560"/>
    <x v="0"/>
    <s v="3535927753007"/>
    <n v="119"/>
    <x v="10"/>
    <m/>
    <m/>
    <m/>
    <m/>
    <m/>
    <m/>
    <n v="2"/>
    <n v="2.5"/>
    <n v="-0.2"/>
    <m/>
  </r>
  <r>
    <x v="1"/>
    <n v="180"/>
    <x v="4"/>
    <n v="690030"/>
    <x v="16"/>
    <x v="561"/>
    <x v="0"/>
    <s v="3535928012912"/>
    <n v="31.95"/>
    <x v="6"/>
    <n v="9.5833333333333304"/>
    <n v="7.75"/>
    <n v="0.236559139784946"/>
    <n v="240.416666666667"/>
    <n v="242.5"/>
    <n v="-8.5910652920962605E-3"/>
    <n v="244.333333333333"/>
    <n v="243.5"/>
    <n v="3.4223134839151698E-3"/>
    <n v="19"/>
  </r>
  <r>
    <x v="1"/>
    <n v="180"/>
    <x v="4"/>
    <n v="690030"/>
    <x v="16"/>
    <x v="562"/>
    <x v="0"/>
    <s v="3760142717811"/>
    <n v="47.95"/>
    <x v="8"/>
    <m/>
    <m/>
    <m/>
    <m/>
    <m/>
    <m/>
    <m/>
    <n v="0.33333333333333298"/>
    <m/>
    <m/>
  </r>
  <r>
    <x v="1"/>
    <n v="180"/>
    <x v="4"/>
    <n v="690030"/>
    <x v="16"/>
    <x v="563"/>
    <x v="0"/>
    <s v="3535928007055"/>
    <n v="108"/>
    <x v="10"/>
    <m/>
    <n v="1.8333333333333299"/>
    <m/>
    <n v="0.16666666666666699"/>
    <n v="3.3333333333333299"/>
    <n v="-0.95"/>
    <n v="1.5"/>
    <n v="5.8333333333333304"/>
    <n v="-0.74285714285714299"/>
    <n v="2"/>
  </r>
  <r>
    <x v="1"/>
    <n v="180"/>
    <x v="4"/>
    <n v="690030"/>
    <x v="16"/>
    <x v="564"/>
    <x v="0"/>
    <s v="3535928029538"/>
    <n v="120"/>
    <x v="10"/>
    <n v="4"/>
    <n v="0.16666666666666699"/>
    <n v="23"/>
    <n v="24"/>
    <n v="2.5"/>
    <n v="8.6"/>
    <n v="24"/>
    <n v="7.6666666666666696"/>
    <n v="2.1304347826086998"/>
    <n v="8"/>
  </r>
  <r>
    <x v="1"/>
    <n v="180"/>
    <x v="4"/>
    <n v="690030"/>
    <x v="16"/>
    <x v="565"/>
    <x v="0"/>
    <s v="3535928014169"/>
    <n v="62"/>
    <x v="10"/>
    <m/>
    <n v="0.16666666666666699"/>
    <m/>
    <m/>
    <n v="1.5"/>
    <m/>
    <n v="0.16666666666666699"/>
    <n v="4.75"/>
    <n v="-0.96491228070175405"/>
    <m/>
  </r>
  <r>
    <x v="1"/>
    <n v="180"/>
    <x v="4"/>
    <n v="690030"/>
    <x v="16"/>
    <x v="566"/>
    <x v="0"/>
    <s v="3535928005679"/>
    <n v="59"/>
    <x v="10"/>
    <m/>
    <m/>
    <m/>
    <m/>
    <n v="0.91666666666666696"/>
    <m/>
    <m/>
    <n v="19.6666666666667"/>
    <m/>
    <m/>
  </r>
  <r>
    <x v="1"/>
    <n v="180"/>
    <x v="4"/>
    <n v="690030"/>
    <x v="16"/>
    <x v="567"/>
    <x v="0"/>
    <s v="400006966667"/>
    <n v="135"/>
    <x v="10"/>
    <n v="2"/>
    <m/>
    <m/>
    <n v="5"/>
    <m/>
    <m/>
    <n v="5"/>
    <m/>
    <m/>
    <m/>
  </r>
  <r>
    <x v="1"/>
    <n v="180"/>
    <x v="4"/>
    <n v="690033"/>
    <x v="25"/>
    <x v="568"/>
    <x v="0"/>
    <s v="400000110523"/>
    <n v="159"/>
    <x v="10"/>
    <n v="1"/>
    <m/>
    <m/>
    <n v="1"/>
    <m/>
    <m/>
    <n v="1"/>
    <m/>
    <m/>
    <m/>
  </r>
  <r>
    <x v="1"/>
    <n v="180"/>
    <x v="4"/>
    <n v="690033"/>
    <x v="25"/>
    <x v="569"/>
    <x v="0"/>
    <s v="400000110608"/>
    <n v="125"/>
    <x v="10"/>
    <n v="1"/>
    <m/>
    <m/>
    <n v="1"/>
    <m/>
    <m/>
    <n v="1"/>
    <m/>
    <m/>
    <m/>
  </r>
  <r>
    <x v="1"/>
    <n v="180"/>
    <x v="4"/>
    <n v="690033"/>
    <x v="25"/>
    <x v="570"/>
    <x v="0"/>
    <s v="400000110684"/>
    <n v="225"/>
    <x v="10"/>
    <n v="1"/>
    <m/>
    <m/>
    <n v="1"/>
    <m/>
    <m/>
    <n v="1"/>
    <m/>
    <m/>
    <m/>
  </r>
  <r>
    <x v="1"/>
    <n v="180"/>
    <x v="4"/>
    <n v="690033"/>
    <x v="25"/>
    <x v="571"/>
    <x v="0"/>
    <s v="400000110691"/>
    <n v="1300"/>
    <x v="10"/>
    <n v="2"/>
    <m/>
    <m/>
    <n v="2"/>
    <m/>
    <m/>
    <n v="2"/>
    <m/>
    <m/>
    <m/>
  </r>
  <r>
    <x v="1"/>
    <n v="180"/>
    <x v="4"/>
    <n v="690033"/>
    <x v="25"/>
    <x v="572"/>
    <x v="0"/>
    <s v="400000110769"/>
    <n v="1300"/>
    <x v="10"/>
    <n v="4"/>
    <m/>
    <m/>
    <n v="4"/>
    <m/>
    <m/>
    <n v="4"/>
    <m/>
    <m/>
    <m/>
  </r>
  <r>
    <x v="1"/>
    <n v="180"/>
    <x v="4"/>
    <n v="690033"/>
    <x v="25"/>
    <x v="573"/>
    <x v="1"/>
    <s v="400000110776"/>
    <n v="2650"/>
    <x v="2"/>
    <n v="3"/>
    <m/>
    <m/>
    <n v="3"/>
    <m/>
    <m/>
    <n v="3"/>
    <m/>
    <m/>
    <m/>
  </r>
  <r>
    <x v="1"/>
    <n v="180"/>
    <x v="4"/>
    <n v="690033"/>
    <x v="25"/>
    <x v="574"/>
    <x v="5"/>
    <s v="400000110783"/>
    <n v="5300"/>
    <x v="2"/>
    <n v="1"/>
    <m/>
    <m/>
    <n v="1"/>
    <m/>
    <m/>
    <n v="1"/>
    <m/>
    <m/>
    <m/>
  </r>
  <r>
    <x v="1"/>
    <n v="180"/>
    <x v="4"/>
    <n v="690033"/>
    <x v="25"/>
    <x v="575"/>
    <x v="0"/>
    <s v="400000216188"/>
    <n v="99"/>
    <x v="10"/>
    <m/>
    <m/>
    <m/>
    <n v="0.25"/>
    <m/>
    <m/>
    <n v="5.9166666666666696"/>
    <n v="4.8333333333333304"/>
    <n v="0.22413793103448301"/>
    <n v="1"/>
  </r>
  <r>
    <x v="1"/>
    <n v="180"/>
    <x v="4"/>
    <n v="690033"/>
    <x v="25"/>
    <x v="576"/>
    <x v="0"/>
    <s v="400000216263"/>
    <n v="99"/>
    <x v="10"/>
    <m/>
    <n v="0.16666666666666699"/>
    <m/>
    <m/>
    <n v="0.66666666666666696"/>
    <m/>
    <n v="0.83333333333333304"/>
    <n v="3.8333333333333299"/>
    <n v="-0.78260869565217395"/>
    <m/>
  </r>
  <r>
    <x v="1"/>
    <n v="180"/>
    <x v="4"/>
    <n v="690033"/>
    <x v="25"/>
    <x v="577"/>
    <x v="0"/>
    <s v="400000216751"/>
    <n v="130"/>
    <x v="10"/>
    <m/>
    <n v="0.16666666666666699"/>
    <m/>
    <n v="0.5"/>
    <n v="0.33333333333333298"/>
    <n v="0.5"/>
    <n v="1"/>
    <n v="9"/>
    <n v="-0.88888888888888895"/>
    <m/>
  </r>
  <r>
    <x v="1"/>
    <n v="180"/>
    <x v="4"/>
    <n v="690033"/>
    <x v="25"/>
    <x v="578"/>
    <x v="0"/>
    <s v="400000217253"/>
    <n v="110"/>
    <x v="10"/>
    <m/>
    <m/>
    <m/>
    <n v="8.3333333333333301E-2"/>
    <n v="1.8333333333333299"/>
    <n v="-0.95454545454545503"/>
    <n v="2.3333333333333299"/>
    <n v="12.9166666666667"/>
    <n v="-0.81935483870967696"/>
    <m/>
  </r>
  <r>
    <x v="1"/>
    <n v="180"/>
    <x v="4"/>
    <n v="690033"/>
    <x v="25"/>
    <x v="579"/>
    <x v="0"/>
    <s v="400000217666"/>
    <n v="194"/>
    <x v="10"/>
    <m/>
    <m/>
    <m/>
    <m/>
    <n v="0.16666666666666699"/>
    <m/>
    <m/>
    <n v="6.1666666666666696"/>
    <m/>
    <m/>
  </r>
  <r>
    <x v="1"/>
    <n v="180"/>
    <x v="4"/>
    <n v="690033"/>
    <x v="25"/>
    <x v="580"/>
    <x v="0"/>
    <s v="400000217826"/>
    <n v="770"/>
    <x v="10"/>
    <m/>
    <m/>
    <m/>
    <m/>
    <m/>
    <m/>
    <m/>
    <n v="3"/>
    <m/>
    <m/>
  </r>
  <r>
    <x v="1"/>
    <n v="180"/>
    <x v="4"/>
    <n v="690033"/>
    <x v="25"/>
    <x v="581"/>
    <x v="0"/>
    <s v="400000483306"/>
    <n v="195"/>
    <x v="10"/>
    <m/>
    <m/>
    <m/>
    <m/>
    <m/>
    <m/>
    <n v="10"/>
    <m/>
    <m/>
    <m/>
  </r>
  <r>
    <x v="1"/>
    <n v="180"/>
    <x v="4"/>
    <n v="690033"/>
    <x v="25"/>
    <x v="582"/>
    <x v="0"/>
    <s v="400000529363"/>
    <n v="132"/>
    <x v="10"/>
    <m/>
    <m/>
    <m/>
    <m/>
    <m/>
    <m/>
    <m/>
    <n v="3.6666666666666701"/>
    <m/>
    <m/>
  </r>
  <r>
    <x v="1"/>
    <n v="180"/>
    <x v="4"/>
    <n v="690033"/>
    <x v="25"/>
    <x v="583"/>
    <x v="0"/>
    <s v="3535928007826"/>
    <n v="90"/>
    <x v="10"/>
    <m/>
    <n v="8.3333333333333301E-2"/>
    <m/>
    <n v="2.5"/>
    <n v="1.9166666666666701"/>
    <n v="0.30434782608695699"/>
    <n v="18.8333333333333"/>
    <n v="4.0833333333333304"/>
    <n v="3.6122448979591799"/>
    <m/>
  </r>
  <r>
    <x v="1"/>
    <n v="180"/>
    <x v="4"/>
    <n v="690033"/>
    <x v="25"/>
    <x v="584"/>
    <x v="0"/>
    <s v="3760094051643"/>
    <n v="215.25"/>
    <x v="10"/>
    <n v="1.1666666666666701"/>
    <m/>
    <m/>
    <n v="1.8333333333333299"/>
    <n v="10.3333333333333"/>
    <n v="-0.82258064516129004"/>
    <n v="22.1666666666667"/>
    <n v="17.6666666666667"/>
    <n v="0.25471698113207503"/>
    <m/>
  </r>
  <r>
    <x v="1"/>
    <n v="180"/>
    <x v="4"/>
    <n v="690033"/>
    <x v="25"/>
    <x v="585"/>
    <x v="0"/>
    <s v="3535928010352"/>
    <n v="130"/>
    <x v="10"/>
    <n v="8.3333333333333301E-2"/>
    <n v="1.9166666666666701"/>
    <n v="-0.95652173913043503"/>
    <n v="1.1666666666666701"/>
    <n v="9.8333333333333304"/>
    <n v="-0.88135593220339004"/>
    <n v="9.25"/>
    <n v="9.8333333333333304"/>
    <n v="-5.93220338983051E-2"/>
    <n v="2"/>
  </r>
  <r>
    <x v="1"/>
    <n v="180"/>
    <x v="4"/>
    <n v="690033"/>
    <x v="25"/>
    <x v="586"/>
    <x v="0"/>
    <s v="3535928007482"/>
    <n v="262"/>
    <x v="10"/>
    <m/>
    <m/>
    <m/>
    <m/>
    <m/>
    <m/>
    <m/>
    <n v="7"/>
    <m/>
    <m/>
  </r>
  <r>
    <x v="1"/>
    <n v="180"/>
    <x v="4"/>
    <n v="690033"/>
    <x v="25"/>
    <x v="587"/>
    <x v="0"/>
    <s v="3535928012745"/>
    <n v="49"/>
    <x v="8"/>
    <n v="1.6666666666666701"/>
    <m/>
    <m/>
    <n v="2"/>
    <m/>
    <m/>
    <n v="2"/>
    <m/>
    <m/>
    <n v="2"/>
  </r>
  <r>
    <x v="1"/>
    <n v="180"/>
    <x v="4"/>
    <n v="690033"/>
    <x v="25"/>
    <x v="588"/>
    <x v="0"/>
    <s v="400003554539"/>
    <n v="98.95"/>
    <x v="10"/>
    <m/>
    <n v="2.8333333333333299"/>
    <m/>
    <m/>
    <n v="9.1666666666666696"/>
    <m/>
    <n v="2.6666666666666701"/>
    <n v="11.6666666666667"/>
    <n v="-0.77142857142857202"/>
    <m/>
  </r>
  <r>
    <x v="1"/>
    <n v="180"/>
    <x v="4"/>
    <n v="690033"/>
    <x v="25"/>
    <x v="589"/>
    <x v="0"/>
    <s v="400003757749"/>
    <n v="211.85"/>
    <x v="10"/>
    <m/>
    <n v="5.5"/>
    <m/>
    <m/>
    <n v="5.5"/>
    <m/>
    <n v="6.5"/>
    <n v="5.5"/>
    <n v="0.18181818181818199"/>
    <m/>
  </r>
  <r>
    <x v="1"/>
    <n v="180"/>
    <x v="4"/>
    <n v="690033"/>
    <x v="25"/>
    <x v="590"/>
    <x v="0"/>
    <s v="400003761524"/>
    <n v="85"/>
    <x v="10"/>
    <m/>
    <n v="0.33333333333333298"/>
    <m/>
    <n v="29.1666666666667"/>
    <n v="24.5"/>
    <n v="0.19047619047619099"/>
    <n v="29.3333333333333"/>
    <n v="24.5"/>
    <n v="0.19727891156462601"/>
    <n v="1"/>
  </r>
  <r>
    <x v="1"/>
    <n v="180"/>
    <x v="4"/>
    <n v="690033"/>
    <x v="25"/>
    <x v="591"/>
    <x v="0"/>
    <s v="3535928007789"/>
    <n v="155"/>
    <x v="10"/>
    <m/>
    <m/>
    <m/>
    <m/>
    <n v="8.3333333333333301E-2"/>
    <m/>
    <n v="8.3333333333333301E-2"/>
    <n v="2.9166666666666701"/>
    <n v="-0.97142857142857097"/>
    <m/>
  </r>
  <r>
    <x v="1"/>
    <n v="180"/>
    <x v="4"/>
    <n v="690033"/>
    <x v="25"/>
    <x v="592"/>
    <x v="1"/>
    <s v="3535928030367"/>
    <n v="1120"/>
    <x v="2"/>
    <m/>
    <m/>
    <m/>
    <n v="1"/>
    <m/>
    <m/>
    <n v="1"/>
    <m/>
    <m/>
    <m/>
  </r>
  <r>
    <x v="1"/>
    <n v="180"/>
    <x v="4"/>
    <n v="690033"/>
    <x v="25"/>
    <x v="593"/>
    <x v="0"/>
    <s v="3535928007741"/>
    <n v="90"/>
    <x v="10"/>
    <m/>
    <n v="0.25"/>
    <m/>
    <n v="0.33333333333333298"/>
    <n v="0.83333333333333304"/>
    <n v="-0.6"/>
    <n v="3.75"/>
    <n v="3"/>
    <n v="0.25"/>
    <m/>
  </r>
  <r>
    <x v="1"/>
    <n v="180"/>
    <x v="4"/>
    <n v="690033"/>
    <x v="25"/>
    <x v="594"/>
    <x v="0"/>
    <s v="3535928007802"/>
    <n v="140"/>
    <x v="10"/>
    <m/>
    <m/>
    <m/>
    <m/>
    <n v="0.33333333333333298"/>
    <m/>
    <m/>
    <n v="6"/>
    <m/>
    <m/>
  </r>
  <r>
    <x v="1"/>
    <n v="180"/>
    <x v="4"/>
    <n v="690033"/>
    <x v="25"/>
    <x v="595"/>
    <x v="0"/>
    <s v="400004183929"/>
    <n v="200"/>
    <x v="10"/>
    <m/>
    <n v="5.5"/>
    <m/>
    <m/>
    <n v="5.5"/>
    <m/>
    <n v="0.5"/>
    <n v="5.5"/>
    <n v="-0.90909090909090895"/>
    <m/>
  </r>
  <r>
    <x v="1"/>
    <n v="180"/>
    <x v="4"/>
    <n v="690033"/>
    <x v="25"/>
    <x v="596"/>
    <x v="0"/>
    <s v="400004215378"/>
    <n v="295"/>
    <x v="10"/>
    <n v="2.3333333333333299"/>
    <m/>
    <m/>
    <n v="6"/>
    <m/>
    <m/>
    <n v="6"/>
    <n v="0.5"/>
    <n v="11"/>
    <m/>
  </r>
  <r>
    <x v="1"/>
    <n v="180"/>
    <x v="4"/>
    <n v="690033"/>
    <x v="25"/>
    <x v="597"/>
    <x v="0"/>
    <s v="3760142718245"/>
    <n v="95"/>
    <x v="10"/>
    <m/>
    <m/>
    <m/>
    <m/>
    <n v="8.3333333333333301E-2"/>
    <m/>
    <m/>
    <n v="10.6666666666667"/>
    <m/>
    <m/>
  </r>
  <r>
    <x v="1"/>
    <n v="180"/>
    <x v="4"/>
    <n v="690033"/>
    <x v="25"/>
    <x v="598"/>
    <x v="0"/>
    <s v="400004333751"/>
    <n v="73.95"/>
    <x v="10"/>
    <m/>
    <m/>
    <m/>
    <m/>
    <m/>
    <m/>
    <m/>
    <n v="1.4166666666666701"/>
    <m/>
    <m/>
  </r>
  <r>
    <x v="1"/>
    <n v="180"/>
    <x v="4"/>
    <n v="690033"/>
    <x v="25"/>
    <x v="599"/>
    <x v="0"/>
    <s v="3535927881007"/>
    <n v="114"/>
    <x v="10"/>
    <m/>
    <m/>
    <m/>
    <m/>
    <n v="8.3333333333333301E-2"/>
    <m/>
    <m/>
    <n v="3.25"/>
    <m/>
    <m/>
  </r>
  <r>
    <x v="1"/>
    <n v="180"/>
    <x v="4"/>
    <n v="690033"/>
    <x v="25"/>
    <x v="600"/>
    <x v="0"/>
    <s v="3535927815101"/>
    <n v="85"/>
    <x v="10"/>
    <m/>
    <m/>
    <m/>
    <m/>
    <n v="0.66666666666666696"/>
    <m/>
    <n v="0.75"/>
    <n v="4.0833333333333304"/>
    <n v="-0.81632653061224503"/>
    <m/>
  </r>
  <r>
    <x v="1"/>
    <n v="180"/>
    <x v="4"/>
    <n v="690033"/>
    <x v="25"/>
    <x v="601"/>
    <x v="0"/>
    <s v="3535928029651"/>
    <n v="126"/>
    <x v="10"/>
    <n v="5.5"/>
    <m/>
    <m/>
    <n v="5.5"/>
    <m/>
    <m/>
    <n v="5.5"/>
    <n v="0.33333333333333298"/>
    <n v="15.5"/>
    <n v="2"/>
  </r>
  <r>
    <x v="1"/>
    <n v="180"/>
    <x v="4"/>
    <n v="690033"/>
    <x v="25"/>
    <x v="602"/>
    <x v="0"/>
    <s v="3535928007765"/>
    <n v="142"/>
    <x v="10"/>
    <m/>
    <m/>
    <m/>
    <m/>
    <m/>
    <m/>
    <n v="0.16666666666666699"/>
    <n v="3"/>
    <n v="-0.94444444444444497"/>
    <m/>
  </r>
  <r>
    <x v="1"/>
    <n v="180"/>
    <x v="4"/>
    <n v="690033"/>
    <x v="25"/>
    <x v="603"/>
    <x v="0"/>
    <s v="3535928029590"/>
    <n v="437"/>
    <x v="10"/>
    <m/>
    <m/>
    <m/>
    <m/>
    <n v="1"/>
    <m/>
    <m/>
    <n v="1"/>
    <m/>
    <m/>
  </r>
  <r>
    <x v="1"/>
    <n v="180"/>
    <x v="4"/>
    <n v="690033"/>
    <x v="25"/>
    <x v="604"/>
    <x v="0"/>
    <s v="400004524821"/>
    <n v="245"/>
    <x v="10"/>
    <m/>
    <n v="0.33333333333333298"/>
    <m/>
    <n v="0.66666666666666696"/>
    <n v="0.33333333333333298"/>
    <n v="1"/>
    <n v="0.83333333333333304"/>
    <n v="0.66666666666666696"/>
    <n v="0.25"/>
    <m/>
  </r>
  <r>
    <x v="1"/>
    <n v="180"/>
    <x v="4"/>
    <n v="690033"/>
    <x v="25"/>
    <x v="605"/>
    <x v="0"/>
    <s v="400004524906"/>
    <n v="255"/>
    <x v="10"/>
    <m/>
    <m/>
    <m/>
    <m/>
    <m/>
    <m/>
    <n v="11.8333333333333"/>
    <n v="10.5"/>
    <n v="0.126984126984127"/>
    <m/>
  </r>
  <r>
    <x v="1"/>
    <n v="180"/>
    <x v="4"/>
    <n v="690033"/>
    <x v="25"/>
    <x v="606"/>
    <x v="0"/>
    <s v="400004535711"/>
    <n v="183"/>
    <x v="10"/>
    <m/>
    <n v="3.6666666666666701"/>
    <m/>
    <n v="4"/>
    <n v="4.1666666666666696"/>
    <n v="-4.0000000000000098E-2"/>
    <n v="4.8333333333333304"/>
    <n v="4.1666666666666696"/>
    <n v="0.16"/>
    <m/>
  </r>
  <r>
    <x v="1"/>
    <n v="180"/>
    <x v="4"/>
    <n v="690033"/>
    <x v="25"/>
    <x v="607"/>
    <x v="0"/>
    <s v="400004856809"/>
    <n v="765"/>
    <x v="10"/>
    <n v="3"/>
    <n v="2"/>
    <n v="0.5"/>
    <n v="6"/>
    <n v="2.3333333333333299"/>
    <n v="1.5714285714285701"/>
    <n v="6.6666666666666696"/>
    <n v="2.3333333333333299"/>
    <n v="1.8571428571428601"/>
    <m/>
  </r>
  <r>
    <x v="1"/>
    <n v="180"/>
    <x v="4"/>
    <n v="690033"/>
    <x v="25"/>
    <x v="608"/>
    <x v="0"/>
    <s v="3535928029439"/>
    <n v="93"/>
    <x v="10"/>
    <m/>
    <n v="2.3333333333333299"/>
    <m/>
    <n v="19.1666666666667"/>
    <n v="7.6666666666666696"/>
    <n v="1.5"/>
    <n v="20.3333333333333"/>
    <n v="58"/>
    <n v="-0.64942528735632199"/>
    <n v="1"/>
  </r>
  <r>
    <x v="1"/>
    <n v="180"/>
    <x v="4"/>
    <n v="690033"/>
    <x v="25"/>
    <x v="609"/>
    <x v="0"/>
    <s v="3535928008793"/>
    <n v="90"/>
    <x v="10"/>
    <m/>
    <n v="2.0833333333333299"/>
    <m/>
    <n v="2.9166666666666701"/>
    <n v="9.4166666666666696"/>
    <n v="-0.69026548672566401"/>
    <n v="16.6666666666667"/>
    <n v="23.25"/>
    <n v="-0.28315412186379901"/>
    <n v="2"/>
  </r>
  <r>
    <x v="1"/>
    <n v="180"/>
    <x v="4"/>
    <n v="690033"/>
    <x v="25"/>
    <x v="610"/>
    <x v="0"/>
    <s v="3760142717750"/>
    <n v="69"/>
    <x v="10"/>
    <m/>
    <m/>
    <m/>
    <m/>
    <n v="0.41666666666666702"/>
    <m/>
    <m/>
    <n v="16.25"/>
    <m/>
    <m/>
  </r>
  <r>
    <x v="1"/>
    <n v="180"/>
    <x v="4"/>
    <n v="690033"/>
    <x v="25"/>
    <x v="611"/>
    <x v="0"/>
    <s v="3760142717989"/>
    <n v="46"/>
    <x v="8"/>
    <m/>
    <m/>
    <m/>
    <m/>
    <m/>
    <m/>
    <m/>
    <n v="14.75"/>
    <m/>
    <m/>
  </r>
  <r>
    <x v="1"/>
    <n v="180"/>
    <x v="4"/>
    <n v="690033"/>
    <x v="25"/>
    <x v="612"/>
    <x v="0"/>
    <s v="400005134814"/>
    <n v="121"/>
    <x v="10"/>
    <m/>
    <m/>
    <m/>
    <m/>
    <m/>
    <m/>
    <m/>
    <n v="2.8333333333333299"/>
    <m/>
    <m/>
  </r>
  <r>
    <x v="1"/>
    <n v="180"/>
    <x v="4"/>
    <n v="690033"/>
    <x v="25"/>
    <x v="613"/>
    <x v="0"/>
    <s v="400005134999"/>
    <n v="198"/>
    <x v="10"/>
    <m/>
    <m/>
    <m/>
    <m/>
    <m/>
    <m/>
    <m/>
    <n v="3"/>
    <m/>
    <m/>
  </r>
  <r>
    <x v="1"/>
    <n v="180"/>
    <x v="4"/>
    <n v="690033"/>
    <x v="25"/>
    <x v="614"/>
    <x v="0"/>
    <s v="400005135071"/>
    <n v="289.95"/>
    <x v="10"/>
    <m/>
    <m/>
    <m/>
    <m/>
    <m/>
    <m/>
    <m/>
    <n v="2"/>
    <m/>
    <m/>
  </r>
  <r>
    <x v="1"/>
    <n v="180"/>
    <x v="4"/>
    <n v="690033"/>
    <x v="25"/>
    <x v="615"/>
    <x v="0"/>
    <s v="3760142718283"/>
    <n v="57"/>
    <x v="10"/>
    <m/>
    <n v="0.25"/>
    <m/>
    <n v="0.41666666666666702"/>
    <n v="1.9166666666666701"/>
    <n v="-0.78260869565217395"/>
    <n v="1.9166666666666701"/>
    <n v="27.6666666666667"/>
    <n v="-0.93072289156626498"/>
    <n v="1"/>
  </r>
  <r>
    <x v="1"/>
    <n v="180"/>
    <x v="4"/>
    <n v="690033"/>
    <x v="25"/>
    <x v="616"/>
    <x v="0"/>
    <s v="3760142717835"/>
    <n v="49.75"/>
    <x v="8"/>
    <m/>
    <m/>
    <m/>
    <n v="0.83333333333333304"/>
    <n v="6.8333333333333304"/>
    <n v="-0.87804878048780499"/>
    <n v="8.1666666666666696"/>
    <n v="21.5833333333333"/>
    <n v="-0.62162162162162204"/>
    <m/>
  </r>
  <r>
    <x v="1"/>
    <n v="180"/>
    <x v="4"/>
    <n v="690033"/>
    <x v="25"/>
    <x v="617"/>
    <x v="0"/>
    <s v="3760094051148"/>
    <n v="89"/>
    <x v="10"/>
    <m/>
    <n v="1.6666666666666701"/>
    <m/>
    <m/>
    <n v="3.5"/>
    <m/>
    <m/>
    <n v="39.6666666666667"/>
    <m/>
    <m/>
  </r>
  <r>
    <x v="1"/>
    <n v="180"/>
    <x v="4"/>
    <n v="690033"/>
    <x v="25"/>
    <x v="618"/>
    <x v="0"/>
    <s v="3760094051537"/>
    <n v="112"/>
    <x v="10"/>
    <n v="0.83333333333333304"/>
    <n v="0.5"/>
    <n v="0.66666666666666696"/>
    <n v="5.1666666666666696"/>
    <n v="16"/>
    <n v="-0.67708333333333304"/>
    <n v="30.6666666666667"/>
    <n v="35"/>
    <n v="-0.12380952380952399"/>
    <n v="1"/>
  </r>
  <r>
    <x v="1"/>
    <n v="180"/>
    <x v="4"/>
    <n v="690033"/>
    <x v="25"/>
    <x v="619"/>
    <x v="0"/>
    <s v="3760012992881"/>
    <n v="1020"/>
    <x v="10"/>
    <m/>
    <m/>
    <m/>
    <m/>
    <n v="5"/>
    <m/>
    <m/>
    <n v="5"/>
    <m/>
    <m/>
  </r>
  <r>
    <x v="1"/>
    <n v="180"/>
    <x v="4"/>
    <n v="690033"/>
    <x v="25"/>
    <x v="620"/>
    <x v="0"/>
    <s v="3535928009066"/>
    <n v="41.95"/>
    <x v="8"/>
    <m/>
    <n v="2"/>
    <m/>
    <m/>
    <n v="23.8333333333333"/>
    <m/>
    <n v="2.5"/>
    <n v="95.9166666666667"/>
    <n v="-0.97393570807993102"/>
    <m/>
  </r>
  <r>
    <x v="1"/>
    <n v="180"/>
    <x v="4"/>
    <n v="690033"/>
    <x v="25"/>
    <x v="621"/>
    <x v="0"/>
    <s v="3760094051575"/>
    <n v="44"/>
    <x v="8"/>
    <m/>
    <m/>
    <m/>
    <m/>
    <n v="2.1666666666666701"/>
    <m/>
    <m/>
    <n v="49.6666666666667"/>
    <m/>
    <m/>
  </r>
  <r>
    <x v="1"/>
    <n v="180"/>
    <x v="4"/>
    <n v="690033"/>
    <x v="25"/>
    <x v="622"/>
    <x v="1"/>
    <s v="3760142718399"/>
    <n v="310"/>
    <x v="2"/>
    <m/>
    <m/>
    <m/>
    <m/>
    <n v="1.6666666666666701"/>
    <m/>
    <m/>
    <n v="4"/>
    <m/>
    <m/>
  </r>
  <r>
    <x v="1"/>
    <n v="180"/>
    <x v="4"/>
    <n v="690033"/>
    <x v="25"/>
    <x v="623"/>
    <x v="1"/>
    <s v="3760142718382"/>
    <n v="310"/>
    <x v="2"/>
    <m/>
    <m/>
    <m/>
    <m/>
    <n v="2.5"/>
    <m/>
    <m/>
    <n v="4.8333333333333304"/>
    <m/>
    <m/>
  </r>
  <r>
    <x v="1"/>
    <n v="180"/>
    <x v="4"/>
    <n v="690033"/>
    <x v="25"/>
    <x v="624"/>
    <x v="0"/>
    <s v="3535928029613"/>
    <n v="1000"/>
    <x v="10"/>
    <m/>
    <m/>
    <m/>
    <n v="2"/>
    <m/>
    <m/>
    <n v="2"/>
    <n v="6"/>
    <n v="-0.66666666666666696"/>
    <m/>
  </r>
  <r>
    <x v="1"/>
    <n v="180"/>
    <x v="4"/>
    <n v="690033"/>
    <x v="25"/>
    <x v="625"/>
    <x v="0"/>
    <s v="400005348914"/>
    <n v="67.75"/>
    <x v="10"/>
    <m/>
    <n v="20.0833333333333"/>
    <m/>
    <m/>
    <n v="40.1666666666667"/>
    <m/>
    <n v="19.5"/>
    <n v="63.5"/>
    <n v="-0.69291338582677198"/>
    <m/>
  </r>
  <r>
    <x v="1"/>
    <n v="180"/>
    <x v="4"/>
    <n v="690033"/>
    <x v="25"/>
    <x v="626"/>
    <x v="0"/>
    <s v="3760142718276"/>
    <n v="46"/>
    <x v="8"/>
    <m/>
    <n v="1.6666666666666701"/>
    <m/>
    <m/>
    <n v="16.4166666666667"/>
    <m/>
    <n v="7.5833333333333304"/>
    <n v="22.4166666666667"/>
    <n v="-0.66171003717472099"/>
    <m/>
  </r>
  <r>
    <x v="1"/>
    <n v="180"/>
    <x v="4"/>
    <n v="690033"/>
    <x v="25"/>
    <x v="627"/>
    <x v="1"/>
    <s v="3535928030381"/>
    <n v="2025"/>
    <x v="2"/>
    <m/>
    <m/>
    <m/>
    <n v="1"/>
    <m/>
    <m/>
    <n v="1"/>
    <n v="1"/>
    <n v="0"/>
    <m/>
  </r>
  <r>
    <x v="1"/>
    <n v="180"/>
    <x v="4"/>
    <n v="690033"/>
    <x v="25"/>
    <x v="628"/>
    <x v="1"/>
    <s v="3535928010260"/>
    <n v="540"/>
    <x v="2"/>
    <m/>
    <m/>
    <m/>
    <m/>
    <m/>
    <m/>
    <m/>
    <n v="9"/>
    <m/>
    <m/>
  </r>
  <r>
    <x v="1"/>
    <n v="180"/>
    <x v="4"/>
    <n v="690033"/>
    <x v="25"/>
    <x v="629"/>
    <x v="0"/>
    <s v="400005402036"/>
    <n v="125"/>
    <x v="10"/>
    <m/>
    <n v="2"/>
    <m/>
    <n v="0.66666666666666696"/>
    <n v="10"/>
    <n v="-0.93333333333333302"/>
    <n v="5"/>
    <n v="10"/>
    <n v="-0.5"/>
    <m/>
  </r>
  <r>
    <x v="1"/>
    <n v="180"/>
    <x v="4"/>
    <n v="690033"/>
    <x v="25"/>
    <x v="630"/>
    <x v="0"/>
    <s v="400005492952"/>
    <n v="165"/>
    <x v="10"/>
    <n v="2.6666666666666701"/>
    <n v="2.1666666666666701"/>
    <n v="0.230769230769231"/>
    <n v="4"/>
    <n v="3.8333333333333299"/>
    <n v="4.3478260869565202E-2"/>
    <n v="4.3333333333333304"/>
    <n v="3.8333333333333299"/>
    <n v="0.13043478260869601"/>
    <m/>
  </r>
  <r>
    <x v="1"/>
    <n v="180"/>
    <x v="4"/>
    <n v="690033"/>
    <x v="25"/>
    <x v="631"/>
    <x v="0"/>
    <s v="400005493034"/>
    <n v="155"/>
    <x v="10"/>
    <m/>
    <n v="4.5"/>
    <m/>
    <n v="5"/>
    <n v="4.6666666666666696"/>
    <n v="7.1428571428571397E-2"/>
    <n v="6.3333333333333304"/>
    <n v="4.6666666666666696"/>
    <n v="0.35714285714285698"/>
    <m/>
  </r>
  <r>
    <x v="1"/>
    <n v="180"/>
    <x v="4"/>
    <n v="690033"/>
    <x v="25"/>
    <x v="632"/>
    <x v="0"/>
    <s v="400005493119"/>
    <n v="183"/>
    <x v="10"/>
    <n v="3.5"/>
    <n v="3.8333333333333299"/>
    <n v="-8.6956521739130502E-2"/>
    <n v="5"/>
    <n v="4.5"/>
    <n v="0.11111111111111099"/>
    <n v="6.5"/>
    <n v="4.5"/>
    <n v="0.44444444444444398"/>
    <m/>
  </r>
  <r>
    <x v="1"/>
    <n v="180"/>
    <x v="4"/>
    <n v="690033"/>
    <x v="25"/>
    <x v="633"/>
    <x v="0"/>
    <s v="400005493379"/>
    <n v="183"/>
    <x v="10"/>
    <n v="3"/>
    <n v="3.3333333333333299"/>
    <n v="-0.1"/>
    <n v="6"/>
    <n v="3.6666666666666701"/>
    <n v="0.63636363636363702"/>
    <n v="7.3333333333333304"/>
    <n v="3.6666666666666701"/>
    <n v="1"/>
    <m/>
  </r>
  <r>
    <x v="1"/>
    <n v="180"/>
    <x v="4"/>
    <n v="690033"/>
    <x v="25"/>
    <x v="634"/>
    <x v="0"/>
    <s v="400005493454"/>
    <n v="189"/>
    <x v="10"/>
    <m/>
    <n v="3.3333333333333299"/>
    <m/>
    <m/>
    <n v="3.6666666666666701"/>
    <m/>
    <n v="1.3333333333333299"/>
    <n v="3.6666666666666701"/>
    <n v="-0.63636363636363602"/>
    <m/>
  </r>
  <r>
    <x v="1"/>
    <n v="180"/>
    <x v="4"/>
    <n v="690033"/>
    <x v="25"/>
    <x v="635"/>
    <x v="0"/>
    <s v="400005493522"/>
    <n v="215"/>
    <x v="10"/>
    <n v="2.3333333333333299"/>
    <n v="3"/>
    <n v="-0.22222222222222199"/>
    <n v="4"/>
    <n v="3.6666666666666701"/>
    <n v="9.0909090909090995E-2"/>
    <n v="4.3333333333333304"/>
    <n v="3.6666666666666701"/>
    <n v="0.18181818181818199"/>
    <m/>
  </r>
  <r>
    <x v="1"/>
    <n v="180"/>
    <x v="4"/>
    <n v="690033"/>
    <x v="25"/>
    <x v="636"/>
    <x v="0"/>
    <s v="400005493607"/>
    <n v="899"/>
    <x v="10"/>
    <m/>
    <n v="1.3333333333333299"/>
    <m/>
    <m/>
    <n v="1.5"/>
    <m/>
    <n v="0.5"/>
    <n v="1.5"/>
    <n v="-0.66666666666666696"/>
    <m/>
  </r>
  <r>
    <x v="1"/>
    <n v="180"/>
    <x v="4"/>
    <n v="690033"/>
    <x v="25"/>
    <x v="637"/>
    <x v="0"/>
    <s v="3535928029316"/>
    <n v="107"/>
    <x v="10"/>
    <n v="0.66666666666666696"/>
    <m/>
    <m/>
    <n v="5.3333333333333304"/>
    <m/>
    <m/>
    <n v="28.8333333333333"/>
    <m/>
    <m/>
    <n v="3"/>
  </r>
  <r>
    <x v="1"/>
    <n v="180"/>
    <x v="4"/>
    <n v="690033"/>
    <x v="25"/>
    <x v="638"/>
    <x v="0"/>
    <s v="3535928013490"/>
    <n v="107"/>
    <x v="10"/>
    <m/>
    <m/>
    <m/>
    <n v="8"/>
    <m/>
    <m/>
    <n v="9.8333333333333304"/>
    <m/>
    <m/>
    <m/>
  </r>
  <r>
    <x v="1"/>
    <n v="180"/>
    <x v="4"/>
    <n v="690033"/>
    <x v="25"/>
    <x v="639"/>
    <x v="0"/>
    <s v="400005771637"/>
    <n v="99"/>
    <x v="10"/>
    <m/>
    <m/>
    <m/>
    <n v="0.5"/>
    <m/>
    <m/>
    <n v="9.9166666666666696"/>
    <m/>
    <m/>
    <m/>
  </r>
  <r>
    <x v="1"/>
    <n v="180"/>
    <x v="4"/>
    <n v="690033"/>
    <x v="25"/>
    <x v="640"/>
    <x v="0"/>
    <s v="400006100061"/>
    <n v="100"/>
    <x v="10"/>
    <m/>
    <m/>
    <m/>
    <m/>
    <m/>
    <m/>
    <n v="3.9166666666666701"/>
    <m/>
    <m/>
    <m/>
  </r>
  <r>
    <x v="1"/>
    <n v="180"/>
    <x v="4"/>
    <n v="690033"/>
    <x v="25"/>
    <x v="641"/>
    <x v="0"/>
    <s v="400006100221"/>
    <n v="115"/>
    <x v="10"/>
    <m/>
    <m/>
    <m/>
    <m/>
    <m/>
    <m/>
    <n v="6.9166666666666696"/>
    <m/>
    <m/>
    <m/>
  </r>
  <r>
    <x v="1"/>
    <n v="180"/>
    <x v="4"/>
    <n v="690033"/>
    <x v="25"/>
    <x v="642"/>
    <x v="1"/>
    <s v="400006100306"/>
    <n v="299"/>
    <x v="2"/>
    <m/>
    <m/>
    <m/>
    <m/>
    <m/>
    <m/>
    <n v="4"/>
    <m/>
    <m/>
    <m/>
  </r>
  <r>
    <x v="1"/>
    <n v="180"/>
    <x v="4"/>
    <n v="690033"/>
    <x v="25"/>
    <x v="643"/>
    <x v="0"/>
    <s v="400006100634"/>
    <n v="159"/>
    <x v="10"/>
    <n v="8.3333333333333301E-2"/>
    <m/>
    <m/>
    <n v="1.0833333333333299"/>
    <m/>
    <m/>
    <n v="4.8333333333333304"/>
    <m/>
    <m/>
    <m/>
  </r>
  <r>
    <x v="1"/>
    <n v="180"/>
    <x v="4"/>
    <n v="690033"/>
    <x v="25"/>
    <x v="644"/>
    <x v="0"/>
    <s v="400006268044"/>
    <n v="314.60000000000002"/>
    <x v="10"/>
    <m/>
    <n v="2"/>
    <m/>
    <m/>
    <n v="2"/>
    <m/>
    <n v="2"/>
    <n v="2"/>
    <n v="0"/>
    <m/>
  </r>
  <r>
    <x v="1"/>
    <n v="180"/>
    <x v="4"/>
    <n v="690033"/>
    <x v="25"/>
    <x v="645"/>
    <x v="0"/>
    <s v="400006268464"/>
    <n v="143.35"/>
    <x v="10"/>
    <m/>
    <n v="7.5"/>
    <m/>
    <m/>
    <n v="7.5"/>
    <m/>
    <n v="10.5"/>
    <n v="7.5"/>
    <n v="0.4"/>
    <m/>
  </r>
  <r>
    <x v="1"/>
    <n v="180"/>
    <x v="4"/>
    <n v="690033"/>
    <x v="25"/>
    <x v="646"/>
    <x v="0"/>
    <s v="400006268617"/>
    <n v="95"/>
    <x v="10"/>
    <m/>
    <m/>
    <m/>
    <n v="1"/>
    <m/>
    <m/>
    <n v="9.8333333333333304"/>
    <m/>
    <m/>
    <m/>
  </r>
  <r>
    <x v="1"/>
    <n v="180"/>
    <x v="4"/>
    <n v="690033"/>
    <x v="25"/>
    <x v="647"/>
    <x v="0"/>
    <s v="3535928013001"/>
    <n v="55"/>
    <x v="10"/>
    <m/>
    <m/>
    <m/>
    <n v="1.3333333333333299"/>
    <m/>
    <m/>
    <n v="1.3333333333333299"/>
    <m/>
    <m/>
    <n v="2"/>
  </r>
  <r>
    <x v="1"/>
    <n v="180"/>
    <x v="4"/>
    <n v="690033"/>
    <x v="25"/>
    <x v="648"/>
    <x v="0"/>
    <s v="3535928013025"/>
    <n v="130"/>
    <x v="10"/>
    <m/>
    <m/>
    <m/>
    <n v="2.1666666666666701"/>
    <m/>
    <m/>
    <n v="2.1666666666666701"/>
    <m/>
    <m/>
    <n v="1"/>
  </r>
  <r>
    <x v="1"/>
    <n v="180"/>
    <x v="4"/>
    <n v="690033"/>
    <x v="25"/>
    <x v="649"/>
    <x v="0"/>
    <s v="3535928013100"/>
    <n v="160"/>
    <x v="10"/>
    <m/>
    <m/>
    <m/>
    <n v="1"/>
    <m/>
    <m/>
    <n v="1"/>
    <m/>
    <m/>
    <m/>
  </r>
  <r>
    <x v="1"/>
    <n v="180"/>
    <x v="4"/>
    <n v="690033"/>
    <x v="25"/>
    <x v="650"/>
    <x v="0"/>
    <s v="3535928013063"/>
    <n v="146"/>
    <x v="10"/>
    <m/>
    <m/>
    <m/>
    <n v="3.1666666666666701"/>
    <m/>
    <m/>
    <n v="3.1666666666666701"/>
    <m/>
    <m/>
    <n v="1"/>
  </r>
  <r>
    <x v="1"/>
    <n v="180"/>
    <x v="4"/>
    <n v="690033"/>
    <x v="25"/>
    <x v="651"/>
    <x v="0"/>
    <s v="3535928013087"/>
    <n v="130"/>
    <x v="10"/>
    <m/>
    <m/>
    <m/>
    <n v="2"/>
    <m/>
    <m/>
    <n v="2"/>
    <m/>
    <m/>
    <m/>
  </r>
  <r>
    <x v="1"/>
    <n v="180"/>
    <x v="4"/>
    <n v="690033"/>
    <x v="25"/>
    <x v="652"/>
    <x v="0"/>
    <s v="3535928010956"/>
    <n v="120"/>
    <x v="10"/>
    <n v="0.16666666666666699"/>
    <m/>
    <m/>
    <n v="7.1666666666666696"/>
    <m/>
    <m/>
    <n v="19.5833333333333"/>
    <m/>
    <m/>
    <n v="1"/>
  </r>
  <r>
    <x v="1"/>
    <n v="180"/>
    <x v="4"/>
    <n v="690033"/>
    <x v="25"/>
    <x v="653"/>
    <x v="0"/>
    <s v="400006343116"/>
    <n v="2845"/>
    <x v="10"/>
    <m/>
    <m/>
    <m/>
    <m/>
    <m/>
    <m/>
    <n v="13"/>
    <m/>
    <m/>
    <m/>
  </r>
  <r>
    <x v="1"/>
    <n v="180"/>
    <x v="4"/>
    <n v="690033"/>
    <x v="25"/>
    <x v="654"/>
    <x v="1"/>
    <s v="400006343291"/>
    <n v="5685"/>
    <x v="2"/>
    <m/>
    <m/>
    <m/>
    <m/>
    <m/>
    <m/>
    <n v="1"/>
    <m/>
    <m/>
    <m/>
  </r>
  <r>
    <x v="1"/>
    <n v="180"/>
    <x v="4"/>
    <n v="690033"/>
    <x v="25"/>
    <x v="655"/>
    <x v="1"/>
    <s v="3760012993789"/>
    <n v="2544.65"/>
    <x v="2"/>
    <m/>
    <m/>
    <m/>
    <m/>
    <m/>
    <m/>
    <n v="5"/>
    <m/>
    <m/>
    <m/>
  </r>
  <r>
    <x v="1"/>
    <n v="180"/>
    <x v="4"/>
    <n v="690033"/>
    <x v="25"/>
    <x v="656"/>
    <x v="0"/>
    <s v="3535928012349"/>
    <n v="550"/>
    <x v="10"/>
    <m/>
    <m/>
    <m/>
    <n v="1"/>
    <m/>
    <m/>
    <n v="1"/>
    <m/>
    <m/>
    <m/>
  </r>
  <r>
    <x v="1"/>
    <n v="180"/>
    <x v="4"/>
    <n v="690033"/>
    <x v="25"/>
    <x v="657"/>
    <x v="0"/>
    <s v="400000216836"/>
    <n v="138"/>
    <x v="10"/>
    <m/>
    <m/>
    <m/>
    <n v="1.5"/>
    <m/>
    <m/>
    <n v="5"/>
    <m/>
    <m/>
    <m/>
  </r>
  <r>
    <x v="1"/>
    <n v="180"/>
    <x v="4"/>
    <n v="690033"/>
    <x v="25"/>
    <x v="658"/>
    <x v="0"/>
    <s v="400006470577"/>
    <n v="169"/>
    <x v="10"/>
    <m/>
    <m/>
    <m/>
    <n v="29.8333333333333"/>
    <m/>
    <m/>
    <n v="29.8333333333333"/>
    <m/>
    <m/>
    <n v="1"/>
  </r>
  <r>
    <x v="1"/>
    <n v="180"/>
    <x v="4"/>
    <n v="690033"/>
    <x v="25"/>
    <x v="659"/>
    <x v="0"/>
    <s v="400006475114"/>
    <n v="219"/>
    <x v="10"/>
    <n v="0.16666666666666699"/>
    <m/>
    <m/>
    <n v="0.33333333333333298"/>
    <m/>
    <m/>
    <n v="2"/>
    <m/>
    <m/>
    <m/>
  </r>
  <r>
    <x v="1"/>
    <n v="180"/>
    <x v="4"/>
    <n v="690033"/>
    <x v="25"/>
    <x v="660"/>
    <x v="0"/>
    <s v="400006475299"/>
    <n v="500"/>
    <x v="10"/>
    <m/>
    <m/>
    <m/>
    <n v="0.5"/>
    <m/>
    <m/>
    <n v="4"/>
    <m/>
    <m/>
    <m/>
  </r>
  <r>
    <x v="1"/>
    <n v="180"/>
    <x v="4"/>
    <n v="690033"/>
    <x v="25"/>
    <x v="661"/>
    <x v="0"/>
    <s v="400006475374"/>
    <n v="500"/>
    <x v="10"/>
    <m/>
    <m/>
    <m/>
    <n v="0.33333333333333298"/>
    <m/>
    <m/>
    <n v="4"/>
    <m/>
    <m/>
    <m/>
  </r>
  <r>
    <x v="1"/>
    <n v="180"/>
    <x v="4"/>
    <n v="690033"/>
    <x v="25"/>
    <x v="662"/>
    <x v="0"/>
    <s v="3535928012318"/>
    <n v="125"/>
    <x v="10"/>
    <n v="3.4166666666666701"/>
    <m/>
    <m/>
    <n v="8.9166666666666696"/>
    <m/>
    <m/>
    <n v="8.9166666666666696"/>
    <m/>
    <m/>
    <n v="3"/>
  </r>
  <r>
    <x v="1"/>
    <n v="180"/>
    <x v="4"/>
    <n v="690033"/>
    <x v="25"/>
    <x v="663"/>
    <x v="1"/>
    <s v="3535928012325"/>
    <n v="270"/>
    <x v="2"/>
    <m/>
    <m/>
    <m/>
    <n v="3"/>
    <m/>
    <m/>
    <n v="3"/>
    <m/>
    <m/>
    <m/>
  </r>
  <r>
    <x v="1"/>
    <n v="180"/>
    <x v="4"/>
    <n v="690033"/>
    <x v="25"/>
    <x v="664"/>
    <x v="0"/>
    <s v="400006887139"/>
    <n v="210"/>
    <x v="10"/>
    <n v="8.3333333333333304"/>
    <m/>
    <m/>
    <n v="8.3333333333333304"/>
    <m/>
    <m/>
    <n v="8.3333333333333304"/>
    <m/>
    <m/>
    <n v="5"/>
  </r>
  <r>
    <x v="1"/>
    <n v="180"/>
    <x v="4"/>
    <n v="690033"/>
    <x v="25"/>
    <x v="665"/>
    <x v="0"/>
    <s v="400006887214"/>
    <n v="490"/>
    <x v="10"/>
    <n v="4"/>
    <m/>
    <m/>
    <n v="4"/>
    <m/>
    <m/>
    <n v="4"/>
    <m/>
    <m/>
    <m/>
  </r>
  <r>
    <x v="1"/>
    <n v="180"/>
    <x v="4"/>
    <n v="690033"/>
    <x v="25"/>
    <x v="666"/>
    <x v="0"/>
    <s v="400006965752"/>
    <n v="135"/>
    <x v="10"/>
    <n v="3.8333333333333299"/>
    <m/>
    <m/>
    <n v="3.8333333333333299"/>
    <m/>
    <m/>
    <n v="3.8333333333333299"/>
    <m/>
    <m/>
    <n v="1"/>
  </r>
  <r>
    <x v="1"/>
    <n v="180"/>
    <x v="4"/>
    <n v="690033"/>
    <x v="25"/>
    <x v="667"/>
    <x v="0"/>
    <s v="400006966742"/>
    <n v="195"/>
    <x v="10"/>
    <n v="2"/>
    <m/>
    <m/>
    <n v="5"/>
    <m/>
    <m/>
    <n v="5"/>
    <m/>
    <m/>
    <m/>
  </r>
  <r>
    <x v="1"/>
    <n v="180"/>
    <x v="4"/>
    <n v="690033"/>
    <x v="25"/>
    <x v="668"/>
    <x v="0"/>
    <s v="400006967244"/>
    <n v="675"/>
    <x v="10"/>
    <n v="3"/>
    <m/>
    <m/>
    <n v="6"/>
    <m/>
    <m/>
    <n v="6"/>
    <m/>
    <m/>
    <m/>
  </r>
  <r>
    <x v="1"/>
    <n v="180"/>
    <x v="4"/>
    <n v="690033"/>
    <x v="25"/>
    <x v="669"/>
    <x v="0"/>
    <s v="400007214569"/>
    <n v="2519"/>
    <x v="10"/>
    <m/>
    <m/>
    <m/>
    <m/>
    <m/>
    <m/>
    <m/>
    <n v="15"/>
    <m/>
    <m/>
  </r>
  <r>
    <x v="1"/>
    <n v="180"/>
    <x v="4"/>
    <n v="690033"/>
    <x v="25"/>
    <x v="670"/>
    <x v="1"/>
    <s v="400007235106"/>
    <n v="4999"/>
    <x v="2"/>
    <m/>
    <m/>
    <m/>
    <m/>
    <m/>
    <m/>
    <m/>
    <n v="1"/>
    <m/>
    <m/>
  </r>
  <r>
    <x v="1"/>
    <n v="180"/>
    <x v="4"/>
    <n v="690033"/>
    <x v="25"/>
    <x v="671"/>
    <x v="0"/>
    <s v="3535928007840"/>
    <n v="127"/>
    <x v="10"/>
    <n v="0.25"/>
    <n v="0.16666666666666699"/>
    <n v="0.5"/>
    <n v="9.5"/>
    <n v="0.58333333333333304"/>
    <n v="15.285714285714301"/>
    <n v="19.6666666666667"/>
    <n v="4.3333333333333304"/>
    <n v="3.5384615384615401"/>
    <n v="6"/>
  </r>
  <r>
    <x v="1"/>
    <n v="180"/>
    <x v="4"/>
    <n v="690035"/>
    <x v="20"/>
    <x v="672"/>
    <x v="0"/>
    <s v="400000529448"/>
    <n v="54"/>
    <x v="10"/>
    <m/>
    <m/>
    <m/>
    <m/>
    <m/>
    <m/>
    <m/>
    <n v="3.1666666666666701"/>
    <m/>
    <m/>
  </r>
  <r>
    <x v="1"/>
    <n v="180"/>
    <x v="4"/>
    <n v="690035"/>
    <x v="20"/>
    <x v="673"/>
    <x v="0"/>
    <s v="400004850036"/>
    <n v="50"/>
    <x v="10"/>
    <m/>
    <n v="8.3333333333333301E-2"/>
    <m/>
    <m/>
    <n v="5.1666666666666696"/>
    <m/>
    <n v="1.0833333333333299"/>
    <n v="14.8333333333333"/>
    <n v="-0.92696629213483095"/>
    <m/>
  </r>
  <r>
    <x v="1"/>
    <n v="180"/>
    <x v="4"/>
    <n v="690035"/>
    <x v="20"/>
    <x v="674"/>
    <x v="0"/>
    <s v="400005156922"/>
    <n v="50"/>
    <x v="10"/>
    <m/>
    <m/>
    <m/>
    <n v="0.58333333333333304"/>
    <n v="0.66666666666666696"/>
    <n v="-0.125"/>
    <n v="1.6666666666666701"/>
    <n v="13.25"/>
    <n v="-0.874213836477988"/>
    <m/>
  </r>
  <r>
    <x v="1"/>
    <n v="180"/>
    <x v="4"/>
    <n v="690035"/>
    <x v="20"/>
    <x v="675"/>
    <x v="0"/>
    <s v="3760090820342"/>
    <n v="39"/>
    <x v="6"/>
    <m/>
    <m/>
    <m/>
    <m/>
    <n v="9.9166666666666696"/>
    <m/>
    <m/>
    <n v="9.9166666666666696"/>
    <m/>
    <m/>
  </r>
  <r>
    <x v="1"/>
    <n v="180"/>
    <x v="4"/>
    <n v="690035"/>
    <x v="20"/>
    <x v="676"/>
    <x v="0"/>
    <s v="3760090820359"/>
    <n v="42"/>
    <x v="8"/>
    <m/>
    <m/>
    <m/>
    <m/>
    <n v="-8.3333333333333301E-2"/>
    <m/>
    <m/>
    <n v="4.8333333333333304"/>
    <m/>
    <m/>
  </r>
  <r>
    <x v="1"/>
    <n v="180"/>
    <x v="4"/>
    <n v="690035"/>
    <x v="20"/>
    <x v="677"/>
    <x v="0"/>
    <s v="400006094124"/>
    <n v="52"/>
    <x v="10"/>
    <m/>
    <m/>
    <m/>
    <n v="1.9166666666666701"/>
    <m/>
    <m/>
    <n v="14.9166666666667"/>
    <m/>
    <m/>
    <m/>
  </r>
  <r>
    <x v="1"/>
    <n v="180"/>
    <x v="4"/>
    <n v="690035"/>
    <x v="20"/>
    <x v="678"/>
    <x v="0"/>
    <s v="400006095602"/>
    <n v="51"/>
    <x v="10"/>
    <m/>
    <m/>
    <m/>
    <n v="1.5"/>
    <m/>
    <m/>
    <n v="14.9166666666667"/>
    <m/>
    <m/>
    <m/>
  </r>
  <r>
    <x v="1"/>
    <n v="180"/>
    <x v="4"/>
    <n v="690035"/>
    <x v="20"/>
    <x v="679"/>
    <x v="0"/>
    <s v="400006268792"/>
    <n v="47"/>
    <x v="8"/>
    <m/>
    <m/>
    <m/>
    <n v="0.83333333333333304"/>
    <m/>
    <m/>
    <n v="19.8333333333333"/>
    <m/>
    <m/>
    <m/>
  </r>
  <r>
    <x v="1"/>
    <n v="180"/>
    <x v="4"/>
    <n v="690035"/>
    <x v="20"/>
    <x v="680"/>
    <x v="0"/>
    <s v="3760113370014"/>
    <n v="32"/>
    <x v="6"/>
    <n v="5.9166666666666696"/>
    <m/>
    <m/>
    <n v="35.75"/>
    <m/>
    <m/>
    <n v="35.75"/>
    <m/>
    <m/>
    <n v="11"/>
  </r>
  <r>
    <x v="1"/>
    <n v="180"/>
    <x v="4"/>
    <n v="690035"/>
    <x v="20"/>
    <x v="681"/>
    <x v="0"/>
    <s v="400006886972"/>
    <n v="100"/>
    <x v="10"/>
    <n v="8.3333333333333304"/>
    <m/>
    <m/>
    <n v="8.3333333333333304"/>
    <m/>
    <m/>
    <n v="8.3333333333333304"/>
    <m/>
    <m/>
    <m/>
  </r>
  <r>
    <x v="1"/>
    <n v="180"/>
    <x v="4"/>
    <n v="690035"/>
    <x v="20"/>
    <x v="682"/>
    <x v="0"/>
    <s v="3535928029781"/>
    <n v="39.950000000000003"/>
    <x v="6"/>
    <n v="1.1666666666666701"/>
    <n v="5.6666666666666696"/>
    <n v="-0.79411764705882404"/>
    <n v="23"/>
    <n v="129.583333333333"/>
    <n v="-0.82250803858520904"/>
    <n v="291"/>
    <n v="208"/>
    <n v="0.39903846153846201"/>
    <n v="2"/>
  </r>
  <r>
    <x v="1"/>
    <n v="180"/>
    <x v="4"/>
    <n v="690035"/>
    <x v="20"/>
    <x v="683"/>
    <x v="0"/>
    <s v="3535926001000"/>
    <n v="24.95"/>
    <x v="4"/>
    <n v="230.416666666667"/>
    <n v="190.583333333333"/>
    <n v="0.20900743331875801"/>
    <n v="1064.9166666666699"/>
    <n v="905.08333333333303"/>
    <n v="0.17659515698370301"/>
    <n v="2954.1666666666702"/>
    <n v="2738.25"/>
    <n v="7.8852064883289205E-2"/>
    <n v="307"/>
  </r>
  <r>
    <x v="1"/>
    <n v="180"/>
    <x v="4"/>
    <n v="690040"/>
    <x v="21"/>
    <x v="684"/>
    <x v="0"/>
    <s v="3490960180107"/>
    <n v="31.95"/>
    <x v="6"/>
    <n v="124.333333333333"/>
    <n v="77.9166666666667"/>
    <n v="0.59572192513369004"/>
    <n v="128.916666666667"/>
    <n v="88.9166666666667"/>
    <n v="0.44985941893158399"/>
    <n v="232.416666666667"/>
    <n v="108.166666666667"/>
    <n v="1.14869029275809"/>
    <n v="93"/>
  </r>
  <r>
    <x v="1"/>
    <n v="180"/>
    <x v="4"/>
    <n v="690040"/>
    <x v="21"/>
    <x v="685"/>
    <x v="0"/>
    <s v="3490960150124"/>
    <n v="47"/>
    <x v="8"/>
    <m/>
    <n v="6"/>
    <m/>
    <n v="0.66666666666666696"/>
    <n v="6"/>
    <n v="-0.88888888888888895"/>
    <n v="14"/>
    <n v="6"/>
    <n v="1.3333333333333299"/>
    <m/>
  </r>
  <r>
    <x v="1"/>
    <n v="180"/>
    <x v="4"/>
    <n v="690040"/>
    <x v="21"/>
    <x v="686"/>
    <x v="0"/>
    <s v="3490960130003"/>
    <n v="16.75"/>
    <x v="0"/>
    <m/>
    <m/>
    <m/>
    <n v="0"/>
    <m/>
    <m/>
    <n v="0"/>
    <m/>
    <m/>
    <m/>
  </r>
  <r>
    <x v="1"/>
    <n v="180"/>
    <x v="4"/>
    <n v="690050"/>
    <x v="28"/>
    <x v="687"/>
    <x v="0"/>
    <s v="400003606931"/>
    <n v="550"/>
    <x v="10"/>
    <m/>
    <m/>
    <m/>
    <m/>
    <m/>
    <m/>
    <n v="5"/>
    <n v="3"/>
    <n v="0.66666666666666696"/>
    <m/>
  </r>
  <r>
    <x v="1"/>
    <n v="180"/>
    <x v="4"/>
    <n v="690050"/>
    <x v="28"/>
    <x v="688"/>
    <x v="0"/>
    <s v="3760046021267"/>
    <n v="290"/>
    <x v="10"/>
    <n v="7.1666666666666696"/>
    <m/>
    <m/>
    <n v="7.1666666666666696"/>
    <m/>
    <m/>
    <n v="22"/>
    <n v="0"/>
    <m/>
    <n v="4"/>
  </r>
  <r>
    <x v="1"/>
    <n v="180"/>
    <x v="4"/>
    <n v="690050"/>
    <x v="28"/>
    <x v="689"/>
    <x v="1"/>
    <s v="3760046023261"/>
    <n v="595"/>
    <x v="2"/>
    <n v="1"/>
    <m/>
    <m/>
    <n v="1"/>
    <m/>
    <m/>
    <n v="2"/>
    <m/>
    <m/>
    <m/>
  </r>
  <r>
    <x v="1"/>
    <n v="180"/>
    <x v="4"/>
    <n v="690050"/>
    <x v="28"/>
    <x v="690"/>
    <x v="0"/>
    <s v="3760046004239"/>
    <n v="75"/>
    <x v="10"/>
    <m/>
    <m/>
    <m/>
    <m/>
    <m/>
    <m/>
    <n v="4.9166666666666696"/>
    <m/>
    <m/>
    <m/>
  </r>
  <r>
    <x v="1"/>
    <n v="180"/>
    <x v="4"/>
    <n v="690050"/>
    <x v="28"/>
    <x v="691"/>
    <x v="0"/>
    <s v="690604000225"/>
    <n v="35"/>
    <x v="6"/>
    <n v="2.3333333333333299"/>
    <n v="5.4166666666666696"/>
    <n v="-0.56923076923076898"/>
    <n v="3.9166666666666701"/>
    <n v="19.0833333333333"/>
    <n v="-0.79475982532751099"/>
    <n v="17.6666666666667"/>
    <n v="19.0833333333333"/>
    <n v="-7.4235807860261904E-2"/>
    <n v="16"/>
  </r>
  <r>
    <x v="1"/>
    <n v="180"/>
    <x v="4"/>
    <n v="690050"/>
    <x v="28"/>
    <x v="692"/>
    <x v="0"/>
    <s v="400004536138"/>
    <n v="145"/>
    <x v="10"/>
    <n v="3.1666666666666701"/>
    <n v="0.33333333333333298"/>
    <n v="8.5"/>
    <n v="8.5"/>
    <n v="0.33333333333333298"/>
    <n v="24.5"/>
    <n v="21.5"/>
    <n v="5.1666666666666696"/>
    <n v="3.1612903225806401"/>
    <n v="2"/>
  </r>
  <r>
    <x v="1"/>
    <n v="180"/>
    <x v="4"/>
    <n v="690050"/>
    <x v="28"/>
    <x v="693"/>
    <x v="0"/>
    <s v="400004887261"/>
    <n v="34.950000000000003"/>
    <x v="6"/>
    <m/>
    <n v="0.16666666666666699"/>
    <m/>
    <m/>
    <n v="1.5"/>
    <m/>
    <n v="0.16666666666666699"/>
    <n v="13.6666666666667"/>
    <n v="-0.98780487804878103"/>
    <m/>
  </r>
  <r>
    <x v="1"/>
    <n v="180"/>
    <x v="4"/>
    <n v="690050"/>
    <x v="28"/>
    <x v="694"/>
    <x v="0"/>
    <s v="690604000683"/>
    <n v="14.25"/>
    <x v="1"/>
    <m/>
    <n v="9.6666666666666696"/>
    <m/>
    <n v="0.25"/>
    <n v="72.4166666666667"/>
    <n v="-0.99654775604142698"/>
    <n v="14.3333333333333"/>
    <n v="328.83333333333297"/>
    <n v="-0.95641155600608196"/>
    <m/>
  </r>
  <r>
    <x v="1"/>
    <n v="180"/>
    <x v="4"/>
    <n v="690050"/>
    <x v="28"/>
    <x v="695"/>
    <x v="0"/>
    <s v="400005587757"/>
    <n v="38"/>
    <x v="6"/>
    <n v="11.1666666666667"/>
    <n v="6.6666666666666696"/>
    <n v="0.67500000000000004"/>
    <n v="18"/>
    <n v="6.6666666666666696"/>
    <n v="1.7"/>
    <n v="40.6666666666667"/>
    <n v="6.6666666666666696"/>
    <n v="5.0999999999999996"/>
    <n v="7"/>
  </r>
  <r>
    <x v="1"/>
    <n v="180"/>
    <x v="4"/>
    <n v="690050"/>
    <x v="28"/>
    <x v="696"/>
    <x v="0"/>
    <s v="400006336446"/>
    <n v="93"/>
    <x v="10"/>
    <n v="0.16666666666666699"/>
    <m/>
    <m/>
    <n v="5.8333333333333304"/>
    <m/>
    <m/>
    <n v="5.8333333333333304"/>
    <m/>
    <m/>
    <m/>
  </r>
  <r>
    <x v="1"/>
    <n v="180"/>
    <x v="4"/>
    <n v="690050"/>
    <x v="28"/>
    <x v="697"/>
    <x v="0"/>
    <s v="690604000263"/>
    <n v="18.95"/>
    <x v="9"/>
    <n v="38"/>
    <n v="112"/>
    <n v="-0.66071428571428603"/>
    <n v="210.083333333333"/>
    <n v="139.5"/>
    <n v="0.50597371565113503"/>
    <n v="313.75"/>
    <n v="139.5"/>
    <n v="1.24910394265233"/>
    <n v="63"/>
  </r>
  <r>
    <x v="1"/>
    <n v="180"/>
    <x v="4"/>
    <n v="690070"/>
    <x v="37"/>
    <x v="698"/>
    <x v="0"/>
    <s v="400004964559"/>
    <n v="56"/>
    <x v="10"/>
    <m/>
    <m/>
    <m/>
    <n v="0.5"/>
    <m/>
    <m/>
    <n v="8.75"/>
    <n v="1"/>
    <n v="7.75"/>
    <n v="2"/>
  </r>
  <r>
    <x v="1"/>
    <n v="180"/>
    <x v="4"/>
    <n v="690070"/>
    <x v="37"/>
    <x v="699"/>
    <x v="0"/>
    <s v="400004970994"/>
    <n v="55"/>
    <x v="10"/>
    <n v="1.75"/>
    <m/>
    <m/>
    <n v="2.6666666666666701"/>
    <m/>
    <m/>
    <n v="16.0833333333333"/>
    <n v="14.8333333333333"/>
    <n v="8.4269662921348201E-2"/>
    <n v="1"/>
  </r>
  <r>
    <x v="1"/>
    <n v="180"/>
    <x v="4"/>
    <n v="700015"/>
    <x v="12"/>
    <x v="700"/>
    <x v="0"/>
    <s v="3535923001003"/>
    <n v="17.95"/>
    <x v="9"/>
    <n v="466.41666666666703"/>
    <n v="490.41666666666703"/>
    <n v="-4.8937977909940499E-2"/>
    <n v="2815.4166666666702"/>
    <n v="2886.4166666666702"/>
    <n v="-2.4597973265582999E-2"/>
    <n v="7210.4166666666697"/>
    <n v="7966.3333333333303"/>
    <n v="-9.4888907485668805E-2"/>
    <n v="417"/>
  </r>
  <r>
    <x v="1"/>
    <n v="180"/>
    <x v="4"/>
    <n v="700015"/>
    <x v="12"/>
    <x v="701"/>
    <x v="0"/>
    <s v="3535928008380"/>
    <n v="44"/>
    <x v="8"/>
    <m/>
    <n v="1.8333333333333299"/>
    <m/>
    <n v="0.33333333333333298"/>
    <n v="15.5833333333333"/>
    <n v="-0.978609625668449"/>
    <n v="4.9166666666666696"/>
    <n v="15.5833333333333"/>
    <n v="-0.68449197860962596"/>
    <m/>
  </r>
  <r>
    <x v="1"/>
    <n v="180"/>
    <x v="4"/>
    <n v="700015"/>
    <x v="12"/>
    <x v="702"/>
    <x v="0"/>
    <s v="3535928001169"/>
    <n v="47"/>
    <x v="8"/>
    <n v="1.5"/>
    <m/>
    <m/>
    <n v="11.5833333333333"/>
    <m/>
    <m/>
    <n v="26.3333333333333"/>
    <m/>
    <m/>
    <n v="5"/>
  </r>
  <r>
    <x v="1"/>
    <n v="180"/>
    <x v="4"/>
    <n v="700015"/>
    <x v="12"/>
    <x v="703"/>
    <x v="0"/>
    <s v="3535928007369"/>
    <n v="32.950000000000003"/>
    <x v="6"/>
    <n v="6.5"/>
    <m/>
    <m/>
    <n v="32.8333333333333"/>
    <m/>
    <m/>
    <n v="32.8333333333333"/>
    <m/>
    <m/>
    <n v="5"/>
  </r>
  <r>
    <x v="1"/>
    <n v="180"/>
    <x v="4"/>
    <n v="700020"/>
    <x v="4"/>
    <x v="704"/>
    <x v="0"/>
    <s v="3287145008017"/>
    <n v="16.95"/>
    <x v="0"/>
    <n v="0"/>
    <n v="716.58333333333303"/>
    <n v="-1"/>
    <n v="0.16666666666666699"/>
    <n v="716.83333333333303"/>
    <n v="-0.99976749593117897"/>
    <n v="83"/>
    <n v="745.16666666666697"/>
    <n v="-0.888615522254529"/>
    <m/>
  </r>
  <r>
    <x v="1"/>
    <n v="180"/>
    <x v="4"/>
    <n v="700020"/>
    <x v="4"/>
    <x v="705"/>
    <x v="0"/>
    <s v="3760071990040"/>
    <n v="18.95"/>
    <x v="9"/>
    <n v="99.5833333333333"/>
    <m/>
    <m/>
    <n v="469.91666666666703"/>
    <n v="0.25"/>
    <n v="1878.6666666666699"/>
    <n v="470.08333333333297"/>
    <n v="40"/>
    <n v="10.752083333333299"/>
    <n v="94"/>
  </r>
  <r>
    <x v="1"/>
    <n v="180"/>
    <x v="4"/>
    <n v="700020"/>
    <x v="4"/>
    <x v="706"/>
    <x v="0"/>
    <s v="3277034253987"/>
    <n v="245"/>
    <x v="10"/>
    <m/>
    <m/>
    <m/>
    <m/>
    <m/>
    <m/>
    <n v="1.75"/>
    <m/>
    <m/>
    <n v="1"/>
  </r>
  <r>
    <x v="1"/>
    <n v="180"/>
    <x v="4"/>
    <n v="700021"/>
    <x v="29"/>
    <x v="707"/>
    <x v="0"/>
    <s v="3760090525568"/>
    <n v="32.950000000000003"/>
    <x v="6"/>
    <n v="25.8333333333333"/>
    <m/>
    <m/>
    <n v="25.8333333333333"/>
    <m/>
    <m/>
    <n v="25.8333333333333"/>
    <m/>
    <m/>
    <n v="12"/>
  </r>
  <r>
    <x v="1"/>
    <n v="180"/>
    <x v="4"/>
    <n v="700021"/>
    <x v="29"/>
    <x v="708"/>
    <x v="0"/>
    <s v="3760138991515"/>
    <n v="39"/>
    <x v="6"/>
    <n v="3.3333333333333299"/>
    <m/>
    <m/>
    <n v="3.3333333333333299"/>
    <m/>
    <m/>
    <n v="3.3333333333333299"/>
    <m/>
    <m/>
    <n v="5"/>
  </r>
  <r>
    <x v="1"/>
    <n v="180"/>
    <x v="4"/>
    <n v="700021"/>
    <x v="29"/>
    <x v="709"/>
    <x v="0"/>
    <s v="3304531110106"/>
    <n v="130"/>
    <x v="10"/>
    <m/>
    <n v="0.16666666666666699"/>
    <m/>
    <m/>
    <n v="3"/>
    <m/>
    <n v="0.33333333333333298"/>
    <n v="17.9166666666667"/>
    <n v="-0.98139534883720903"/>
    <m/>
  </r>
  <r>
    <x v="1"/>
    <n v="180"/>
    <x v="4"/>
    <n v="700021"/>
    <x v="29"/>
    <x v="710"/>
    <x v="0"/>
    <s v="3277035053043"/>
    <n v="320"/>
    <x v="10"/>
    <n v="0.16666666666666699"/>
    <n v="1.25"/>
    <n v="-0.86666666666666703"/>
    <n v="0.25"/>
    <n v="5.75"/>
    <n v="-0.95652173913043503"/>
    <n v="3.9166666666666701"/>
    <n v="5.9166666666666696"/>
    <n v="-0.338028169014085"/>
    <n v="1"/>
  </r>
  <r>
    <x v="1"/>
    <n v="180"/>
    <x v="4"/>
    <n v="700021"/>
    <x v="29"/>
    <x v="711"/>
    <x v="0"/>
    <s v="400002201786"/>
    <n v="87"/>
    <x v="10"/>
    <m/>
    <m/>
    <m/>
    <n v="1.8333333333333299"/>
    <n v="2.1666666666666701"/>
    <n v="-0.15384615384615399"/>
    <n v="1.8333333333333299"/>
    <n v="77.3333333333333"/>
    <n v="-0.97629310344827602"/>
    <m/>
  </r>
  <r>
    <x v="1"/>
    <n v="180"/>
    <x v="4"/>
    <n v="700021"/>
    <x v="29"/>
    <x v="712"/>
    <x v="0"/>
    <s v="3277034836562"/>
    <n v="147"/>
    <x v="10"/>
    <m/>
    <m/>
    <m/>
    <m/>
    <m/>
    <m/>
    <m/>
    <m/>
    <m/>
    <n v="1"/>
  </r>
  <r>
    <x v="1"/>
    <n v="180"/>
    <x v="4"/>
    <n v="700021"/>
    <x v="29"/>
    <x v="713"/>
    <x v="1"/>
    <s v="3277034460699"/>
    <n v="350"/>
    <x v="2"/>
    <m/>
    <m/>
    <m/>
    <m/>
    <m/>
    <m/>
    <m/>
    <n v="5"/>
    <m/>
    <m/>
  </r>
  <r>
    <x v="1"/>
    <n v="180"/>
    <x v="4"/>
    <n v="700021"/>
    <x v="29"/>
    <x v="714"/>
    <x v="0"/>
    <s v="400005614156"/>
    <n v="79.849999999999994"/>
    <x v="10"/>
    <n v="0.16666666666666699"/>
    <m/>
    <m/>
    <n v="0.16666666666666699"/>
    <m/>
    <m/>
    <n v="1.9166666666666701"/>
    <m/>
    <m/>
    <n v="1"/>
  </r>
  <r>
    <x v="1"/>
    <n v="180"/>
    <x v="4"/>
    <n v="700021"/>
    <x v="29"/>
    <x v="715"/>
    <x v="0"/>
    <s v="3660327010617"/>
    <n v="227"/>
    <x v="10"/>
    <m/>
    <m/>
    <m/>
    <m/>
    <m/>
    <m/>
    <m/>
    <m/>
    <m/>
    <n v="2"/>
  </r>
  <r>
    <x v="1"/>
    <n v="180"/>
    <x v="4"/>
    <n v="700021"/>
    <x v="29"/>
    <x v="716"/>
    <x v="0"/>
    <s v="3277034728003"/>
    <n v="275"/>
    <x v="10"/>
    <m/>
    <m/>
    <m/>
    <n v="0.33333333333333298"/>
    <m/>
    <m/>
    <n v="0.91666666666666696"/>
    <m/>
    <m/>
    <n v="1"/>
  </r>
  <r>
    <x v="1"/>
    <n v="180"/>
    <x v="4"/>
    <n v="700021"/>
    <x v="29"/>
    <x v="717"/>
    <x v="0"/>
    <s v="3277034836685"/>
    <n v="425"/>
    <x v="10"/>
    <n v="8.3333333333333301E-2"/>
    <m/>
    <m/>
    <n v="0.16666666666666699"/>
    <m/>
    <m/>
    <n v="0.75"/>
    <m/>
    <m/>
    <n v="1"/>
  </r>
  <r>
    <x v="1"/>
    <n v="180"/>
    <x v="4"/>
    <n v="700021"/>
    <x v="29"/>
    <x v="718"/>
    <x v="0"/>
    <s v="3277034833769"/>
    <n v="795"/>
    <x v="10"/>
    <m/>
    <m/>
    <m/>
    <m/>
    <m/>
    <m/>
    <n v="1"/>
    <m/>
    <m/>
    <m/>
  </r>
  <r>
    <x v="1"/>
    <n v="180"/>
    <x v="4"/>
    <n v="700021"/>
    <x v="29"/>
    <x v="719"/>
    <x v="0"/>
    <s v="3277035053685"/>
    <n v="295"/>
    <x v="10"/>
    <m/>
    <m/>
    <m/>
    <n v="0.33333333333333298"/>
    <m/>
    <m/>
    <n v="1"/>
    <m/>
    <m/>
    <m/>
  </r>
  <r>
    <x v="1"/>
    <n v="180"/>
    <x v="4"/>
    <n v="700021"/>
    <x v="29"/>
    <x v="720"/>
    <x v="0"/>
    <s v="3277034945936"/>
    <n v="425"/>
    <x v="10"/>
    <m/>
    <m/>
    <m/>
    <n v="0.33333333333333298"/>
    <m/>
    <m/>
    <n v="1"/>
    <m/>
    <m/>
    <m/>
  </r>
  <r>
    <x v="1"/>
    <n v="180"/>
    <x v="4"/>
    <n v="700021"/>
    <x v="29"/>
    <x v="721"/>
    <x v="0"/>
    <s v="3277034942669"/>
    <n v="275"/>
    <x v="10"/>
    <m/>
    <m/>
    <m/>
    <m/>
    <m/>
    <m/>
    <n v="3"/>
    <m/>
    <m/>
    <m/>
  </r>
  <r>
    <x v="1"/>
    <n v="180"/>
    <x v="4"/>
    <n v="700021"/>
    <x v="29"/>
    <x v="722"/>
    <x v="1"/>
    <s v="3277034946261"/>
    <n v="1395"/>
    <x v="2"/>
    <m/>
    <m/>
    <m/>
    <m/>
    <m/>
    <m/>
    <n v="2"/>
    <m/>
    <m/>
    <m/>
  </r>
  <r>
    <x v="1"/>
    <n v="180"/>
    <x v="4"/>
    <n v="700021"/>
    <x v="29"/>
    <x v="723"/>
    <x v="0"/>
    <s v="3410251090045"/>
    <n v="190"/>
    <x v="10"/>
    <m/>
    <m/>
    <m/>
    <n v="0.66666666666666696"/>
    <m/>
    <m/>
    <n v="15.75"/>
    <m/>
    <m/>
    <m/>
  </r>
  <r>
    <x v="1"/>
    <n v="180"/>
    <x v="4"/>
    <n v="700021"/>
    <x v="29"/>
    <x v="724"/>
    <x v="0"/>
    <s v="3277034467087"/>
    <n v="26.95"/>
    <x v="7"/>
    <n v="2.4166666666666701"/>
    <m/>
    <m/>
    <n v="332.75"/>
    <m/>
    <m/>
    <n v="397.41666666666703"/>
    <m/>
    <m/>
    <n v="3"/>
  </r>
  <r>
    <x v="1"/>
    <n v="180"/>
    <x v="4"/>
    <n v="700021"/>
    <x v="29"/>
    <x v="725"/>
    <x v="0"/>
    <s v="400009205619"/>
    <n v="56.25"/>
    <x v="10"/>
    <n v="0.16666666666666699"/>
    <n v="10.1666666666667"/>
    <n v="-0.98360655737704905"/>
    <n v="0.66666666666666696"/>
    <n v="35.25"/>
    <n v="-0.98108747044917299"/>
    <n v="36.5"/>
    <n v="60.5"/>
    <n v="-0.39669421487603301"/>
    <n v="1"/>
  </r>
  <r>
    <x v="1"/>
    <n v="180"/>
    <x v="4"/>
    <n v="700021"/>
    <x v="29"/>
    <x v="726"/>
    <x v="0"/>
    <s v="3277034832410"/>
    <n v="190"/>
    <x v="10"/>
    <m/>
    <m/>
    <m/>
    <m/>
    <m/>
    <m/>
    <m/>
    <n v="2.1666666666666701"/>
    <m/>
    <m/>
  </r>
  <r>
    <x v="1"/>
    <n v="180"/>
    <x v="4"/>
    <n v="700025"/>
    <x v="31"/>
    <x v="727"/>
    <x v="0"/>
    <s v="3760111811038"/>
    <n v="145"/>
    <x v="10"/>
    <m/>
    <m/>
    <m/>
    <m/>
    <m/>
    <m/>
    <m/>
    <m/>
    <m/>
    <n v="1"/>
  </r>
  <r>
    <x v="1"/>
    <n v="180"/>
    <x v="4"/>
    <n v="700025"/>
    <x v="31"/>
    <x v="728"/>
    <x v="0"/>
    <s v="3760111811069"/>
    <n v="204"/>
    <x v="10"/>
    <n v="0.83333333333333304"/>
    <n v="5.5"/>
    <n v="-0.84848484848484895"/>
    <n v="1.8333333333333299"/>
    <n v="22.5"/>
    <n v="-0.91851851851851896"/>
    <n v="16.8333333333333"/>
    <n v="25.1666666666667"/>
    <n v="-0.33112582781457001"/>
    <n v="4"/>
  </r>
  <r>
    <x v="1"/>
    <n v="180"/>
    <x v="4"/>
    <n v="700025"/>
    <x v="31"/>
    <x v="729"/>
    <x v="0"/>
    <s v="3277035315202"/>
    <n v="49"/>
    <x v="8"/>
    <m/>
    <m/>
    <m/>
    <n v="8.3333333333333301E-2"/>
    <m/>
    <m/>
    <n v="0.91666666666666696"/>
    <n v="17.4166666666667"/>
    <n v="-0.94736842105263197"/>
    <m/>
  </r>
  <r>
    <x v="1"/>
    <n v="180"/>
    <x v="4"/>
    <n v="700025"/>
    <x v="31"/>
    <x v="730"/>
    <x v="0"/>
    <s v="3277035310719"/>
    <n v="123"/>
    <x v="10"/>
    <m/>
    <n v="8.3333333333333301E-2"/>
    <m/>
    <m/>
    <n v="0.33333333333333298"/>
    <m/>
    <n v="0.25"/>
    <n v="18.6666666666667"/>
    <n v="-0.98660714285714302"/>
    <m/>
  </r>
  <r>
    <x v="1"/>
    <n v="180"/>
    <x v="4"/>
    <n v="700034"/>
    <x v="22"/>
    <x v="731"/>
    <x v="0"/>
    <s v="3535928029767"/>
    <n v="54"/>
    <x v="10"/>
    <m/>
    <m/>
    <m/>
    <m/>
    <m/>
    <m/>
    <m/>
    <m/>
    <m/>
    <n v="1"/>
  </r>
  <r>
    <x v="1"/>
    <n v="180"/>
    <x v="4"/>
    <n v="700034"/>
    <x v="22"/>
    <x v="732"/>
    <x v="0"/>
    <s v="400000109923"/>
    <n v="2100"/>
    <x v="10"/>
    <n v="1"/>
    <m/>
    <m/>
    <n v="1"/>
    <m/>
    <m/>
    <n v="1"/>
    <m/>
    <m/>
    <m/>
  </r>
  <r>
    <x v="1"/>
    <n v="180"/>
    <x v="4"/>
    <n v="700034"/>
    <x v="22"/>
    <x v="733"/>
    <x v="1"/>
    <s v="400000109930"/>
    <n v="4200"/>
    <x v="2"/>
    <n v="4"/>
    <m/>
    <m/>
    <n v="4"/>
    <m/>
    <m/>
    <n v="4"/>
    <m/>
    <m/>
    <m/>
  </r>
  <r>
    <x v="1"/>
    <n v="180"/>
    <x v="4"/>
    <n v="700034"/>
    <x v="22"/>
    <x v="734"/>
    <x v="0"/>
    <s v="400000109947"/>
    <n v="3050"/>
    <x v="10"/>
    <n v="0.33333333333333298"/>
    <m/>
    <m/>
    <n v="0.33333333333333298"/>
    <m/>
    <m/>
    <n v="0.33333333333333298"/>
    <m/>
    <m/>
    <m/>
  </r>
  <r>
    <x v="1"/>
    <n v="180"/>
    <x v="4"/>
    <n v="700034"/>
    <x v="22"/>
    <x v="735"/>
    <x v="1"/>
    <s v="400000109954"/>
    <n v="6075"/>
    <x v="2"/>
    <n v="7"/>
    <m/>
    <m/>
    <n v="7"/>
    <m/>
    <m/>
    <n v="7"/>
    <m/>
    <m/>
    <m/>
  </r>
  <r>
    <x v="1"/>
    <n v="180"/>
    <x v="4"/>
    <n v="700034"/>
    <x v="22"/>
    <x v="736"/>
    <x v="0"/>
    <s v="400000109961"/>
    <n v="1900"/>
    <x v="10"/>
    <n v="3"/>
    <m/>
    <m/>
    <n v="3"/>
    <m/>
    <m/>
    <n v="3"/>
    <m/>
    <m/>
    <m/>
  </r>
  <r>
    <x v="1"/>
    <n v="180"/>
    <x v="4"/>
    <n v="700034"/>
    <x v="22"/>
    <x v="737"/>
    <x v="1"/>
    <s v="400000109978"/>
    <n v="3050"/>
    <x v="2"/>
    <n v="4"/>
    <m/>
    <m/>
    <n v="4"/>
    <m/>
    <m/>
    <n v="4"/>
    <m/>
    <m/>
    <m/>
  </r>
  <r>
    <x v="1"/>
    <n v="180"/>
    <x v="4"/>
    <n v="700034"/>
    <x v="22"/>
    <x v="738"/>
    <x v="1"/>
    <s v="400000110028"/>
    <n v="8350"/>
    <x v="2"/>
    <n v="4"/>
    <m/>
    <m/>
    <n v="4"/>
    <m/>
    <m/>
    <n v="4"/>
    <m/>
    <m/>
    <m/>
  </r>
  <r>
    <x v="1"/>
    <n v="180"/>
    <x v="4"/>
    <n v="700034"/>
    <x v="22"/>
    <x v="739"/>
    <x v="0"/>
    <s v="400000110042"/>
    <n v="1275"/>
    <x v="10"/>
    <n v="1"/>
    <m/>
    <m/>
    <n v="1"/>
    <m/>
    <m/>
    <n v="1"/>
    <m/>
    <m/>
    <m/>
  </r>
  <r>
    <x v="1"/>
    <n v="180"/>
    <x v="4"/>
    <n v="700034"/>
    <x v="22"/>
    <x v="740"/>
    <x v="0"/>
    <s v="400000110059"/>
    <n v="550"/>
    <x v="10"/>
    <n v="4"/>
    <m/>
    <m/>
    <n v="4"/>
    <m/>
    <m/>
    <n v="4"/>
    <m/>
    <m/>
    <m/>
  </r>
  <r>
    <x v="1"/>
    <n v="180"/>
    <x v="4"/>
    <n v="700034"/>
    <x v="22"/>
    <x v="741"/>
    <x v="0"/>
    <s v="400000110080"/>
    <n v="1275"/>
    <x v="10"/>
    <n v="3"/>
    <m/>
    <m/>
    <n v="3"/>
    <m/>
    <m/>
    <n v="3"/>
    <m/>
    <m/>
    <m/>
  </r>
  <r>
    <x v="1"/>
    <n v="180"/>
    <x v="4"/>
    <n v="700034"/>
    <x v="22"/>
    <x v="742"/>
    <x v="1"/>
    <s v="400000110097"/>
    <n v="1950"/>
    <x v="2"/>
    <n v="4"/>
    <m/>
    <m/>
    <n v="4"/>
    <m/>
    <m/>
    <n v="4"/>
    <m/>
    <m/>
    <m/>
  </r>
  <r>
    <x v="1"/>
    <n v="180"/>
    <x v="4"/>
    <n v="700034"/>
    <x v="22"/>
    <x v="743"/>
    <x v="0"/>
    <s v="400000110103"/>
    <n v="675"/>
    <x v="10"/>
    <n v="1"/>
    <m/>
    <m/>
    <n v="1"/>
    <m/>
    <m/>
    <n v="1"/>
    <m/>
    <m/>
    <m/>
  </r>
  <r>
    <x v="1"/>
    <n v="180"/>
    <x v="4"/>
    <n v="700034"/>
    <x v="22"/>
    <x v="744"/>
    <x v="1"/>
    <s v="400000110110"/>
    <n v="3450"/>
    <x v="2"/>
    <n v="4"/>
    <m/>
    <m/>
    <n v="4"/>
    <m/>
    <m/>
    <n v="4"/>
    <m/>
    <m/>
    <m/>
  </r>
  <r>
    <x v="1"/>
    <n v="180"/>
    <x v="4"/>
    <n v="700034"/>
    <x v="22"/>
    <x v="745"/>
    <x v="1"/>
    <s v="400000110134"/>
    <n v="1900"/>
    <x v="2"/>
    <n v="1"/>
    <m/>
    <m/>
    <n v="1"/>
    <m/>
    <m/>
    <n v="1"/>
    <m/>
    <m/>
    <m/>
  </r>
  <r>
    <x v="1"/>
    <n v="180"/>
    <x v="4"/>
    <n v="700034"/>
    <x v="22"/>
    <x v="746"/>
    <x v="0"/>
    <s v="400000110257"/>
    <n v="560"/>
    <x v="10"/>
    <n v="1"/>
    <m/>
    <m/>
    <n v="1"/>
    <m/>
    <m/>
    <n v="1"/>
    <m/>
    <m/>
    <m/>
  </r>
  <r>
    <x v="1"/>
    <n v="180"/>
    <x v="4"/>
    <n v="700034"/>
    <x v="22"/>
    <x v="747"/>
    <x v="0"/>
    <s v="400000110271"/>
    <n v="625"/>
    <x v="10"/>
    <n v="3"/>
    <m/>
    <m/>
    <n v="3"/>
    <m/>
    <m/>
    <n v="3"/>
    <m/>
    <m/>
    <m/>
  </r>
  <r>
    <x v="1"/>
    <n v="180"/>
    <x v="4"/>
    <n v="700034"/>
    <x v="22"/>
    <x v="748"/>
    <x v="1"/>
    <s v="400000110288"/>
    <n v="2450"/>
    <x v="2"/>
    <n v="1"/>
    <m/>
    <m/>
    <n v="1"/>
    <m/>
    <m/>
    <n v="1"/>
    <m/>
    <m/>
    <m/>
  </r>
  <r>
    <x v="1"/>
    <n v="180"/>
    <x v="4"/>
    <n v="700034"/>
    <x v="22"/>
    <x v="749"/>
    <x v="0"/>
    <s v="400000110295"/>
    <n v="1050"/>
    <x v="10"/>
    <n v="1"/>
    <m/>
    <m/>
    <n v="1"/>
    <m/>
    <m/>
    <n v="1"/>
    <m/>
    <m/>
    <m/>
  </r>
  <r>
    <x v="1"/>
    <n v="180"/>
    <x v="4"/>
    <n v="700034"/>
    <x v="22"/>
    <x v="750"/>
    <x v="5"/>
    <s v="400000110363"/>
    <n v="1625"/>
    <x v="2"/>
    <n v="1"/>
    <m/>
    <m/>
    <n v="1"/>
    <m/>
    <m/>
    <n v="1"/>
    <m/>
    <m/>
    <m/>
  </r>
  <r>
    <x v="1"/>
    <n v="180"/>
    <x v="4"/>
    <n v="700034"/>
    <x v="22"/>
    <x v="751"/>
    <x v="1"/>
    <s v="400000110370"/>
    <n v="315"/>
    <x v="2"/>
    <n v="3"/>
    <m/>
    <m/>
    <n v="3"/>
    <m/>
    <m/>
    <n v="3"/>
    <m/>
    <m/>
    <m/>
  </r>
  <r>
    <x v="1"/>
    <n v="180"/>
    <x v="4"/>
    <n v="700034"/>
    <x v="22"/>
    <x v="752"/>
    <x v="1"/>
    <s v="400000110387"/>
    <n v="775"/>
    <x v="2"/>
    <n v="1"/>
    <m/>
    <m/>
    <n v="1"/>
    <m/>
    <m/>
    <n v="1"/>
    <m/>
    <m/>
    <m/>
  </r>
  <r>
    <x v="1"/>
    <n v="180"/>
    <x v="4"/>
    <n v="700034"/>
    <x v="22"/>
    <x v="753"/>
    <x v="0"/>
    <s v="400000110660"/>
    <n v="375"/>
    <x v="10"/>
    <n v="3"/>
    <m/>
    <m/>
    <n v="3"/>
    <m/>
    <m/>
    <n v="3"/>
    <m/>
    <m/>
    <m/>
  </r>
  <r>
    <x v="1"/>
    <n v="180"/>
    <x v="4"/>
    <n v="700034"/>
    <x v="22"/>
    <x v="754"/>
    <x v="0"/>
    <s v="400000227238"/>
    <n v="205"/>
    <x v="10"/>
    <m/>
    <n v="0.16666666666666699"/>
    <m/>
    <n v="0.16666666666666699"/>
    <n v="0.33333333333333298"/>
    <n v="-0.5"/>
    <n v="0.16666666666666699"/>
    <n v="9.8333333333333304"/>
    <n v="-0.98305084745762705"/>
    <m/>
  </r>
  <r>
    <x v="1"/>
    <n v="180"/>
    <x v="4"/>
    <n v="700034"/>
    <x v="22"/>
    <x v="755"/>
    <x v="0"/>
    <s v="400000228976"/>
    <n v="100"/>
    <x v="10"/>
    <m/>
    <n v="1"/>
    <m/>
    <m/>
    <n v="6.5"/>
    <m/>
    <n v="1.1666666666666701"/>
    <n v="18.6666666666667"/>
    <n v="-0.9375"/>
    <m/>
  </r>
  <r>
    <x v="1"/>
    <n v="180"/>
    <x v="4"/>
    <n v="700034"/>
    <x v="22"/>
    <x v="756"/>
    <x v="0"/>
    <s v="3535921733005"/>
    <n v="124"/>
    <x v="10"/>
    <m/>
    <m/>
    <m/>
    <m/>
    <m/>
    <m/>
    <n v="1"/>
    <m/>
    <m/>
    <m/>
  </r>
  <r>
    <x v="1"/>
    <n v="180"/>
    <x v="4"/>
    <n v="700034"/>
    <x v="22"/>
    <x v="757"/>
    <x v="0"/>
    <s v="3535928010451"/>
    <n v="152"/>
    <x v="10"/>
    <m/>
    <n v="2.1666666666666701"/>
    <m/>
    <n v="0.25"/>
    <n v="10.25"/>
    <n v="-0.97560975609756095"/>
    <n v="9.25"/>
    <n v="10.25"/>
    <n v="-9.7560975609756101E-2"/>
    <n v="1"/>
  </r>
  <r>
    <x v="1"/>
    <n v="180"/>
    <x v="4"/>
    <n v="700034"/>
    <x v="22"/>
    <x v="758"/>
    <x v="0"/>
    <s v="400000484051"/>
    <n v="170"/>
    <x v="10"/>
    <n v="1.5"/>
    <m/>
    <m/>
    <n v="4.3333333333333304"/>
    <n v="0.16666666666666699"/>
    <n v="25"/>
    <n v="18.5"/>
    <n v="1"/>
    <n v="17.5"/>
    <n v="3"/>
  </r>
  <r>
    <x v="1"/>
    <n v="180"/>
    <x v="4"/>
    <n v="700034"/>
    <x v="22"/>
    <x v="759"/>
    <x v="0"/>
    <s v="400000484136"/>
    <n v="170"/>
    <x v="10"/>
    <n v="1.6666666666666701"/>
    <n v="19.5"/>
    <n v="-0.91452991452991494"/>
    <n v="10.1666666666667"/>
    <n v="19.5"/>
    <n v="-0.47863247863247899"/>
    <n v="17.1666666666667"/>
    <n v="21"/>
    <n v="-0.182539682539682"/>
    <n v="3"/>
  </r>
  <r>
    <x v="1"/>
    <n v="180"/>
    <x v="4"/>
    <n v="700034"/>
    <x v="22"/>
    <x v="760"/>
    <x v="0"/>
    <s v="3535921540009"/>
    <n v="46"/>
    <x v="8"/>
    <m/>
    <m/>
    <m/>
    <n v="7.0833333333333304"/>
    <m/>
    <m/>
    <n v="8.0833333333333304"/>
    <n v="12.8333333333333"/>
    <n v="-0.37012987012986998"/>
    <m/>
  </r>
  <r>
    <x v="1"/>
    <n v="180"/>
    <x v="4"/>
    <n v="700034"/>
    <x v="22"/>
    <x v="761"/>
    <x v="0"/>
    <s v="3535928030428"/>
    <n v="530"/>
    <x v="10"/>
    <m/>
    <m/>
    <m/>
    <n v="6"/>
    <m/>
    <m/>
    <n v="6"/>
    <n v="9"/>
    <n v="-0.33333333333333298"/>
    <m/>
  </r>
  <r>
    <x v="1"/>
    <n v="180"/>
    <x v="4"/>
    <n v="700034"/>
    <x v="22"/>
    <x v="762"/>
    <x v="0"/>
    <s v="400001038048"/>
    <n v="585"/>
    <x v="10"/>
    <m/>
    <m/>
    <m/>
    <n v="0.33333333333333298"/>
    <n v="0.16666666666666699"/>
    <n v="1"/>
    <n v="8.6666666666666696"/>
    <n v="9"/>
    <n v="-3.7037037037037097E-2"/>
    <n v="1"/>
  </r>
  <r>
    <x v="1"/>
    <n v="180"/>
    <x v="4"/>
    <n v="700034"/>
    <x v="22"/>
    <x v="763"/>
    <x v="0"/>
    <s v="400001038123"/>
    <n v="600"/>
    <x v="10"/>
    <m/>
    <m/>
    <m/>
    <m/>
    <m/>
    <m/>
    <n v="2.8333333333333299"/>
    <n v="4"/>
    <n v="-0.29166666666666702"/>
    <m/>
  </r>
  <r>
    <x v="1"/>
    <n v="180"/>
    <x v="4"/>
    <n v="700034"/>
    <x v="22"/>
    <x v="764"/>
    <x v="0"/>
    <s v="400001038208"/>
    <n v="600"/>
    <x v="10"/>
    <m/>
    <m/>
    <m/>
    <m/>
    <m/>
    <m/>
    <n v="1.8333333333333299"/>
    <n v="3"/>
    <n v="-0.38888888888888901"/>
    <m/>
  </r>
  <r>
    <x v="1"/>
    <n v="180"/>
    <x v="4"/>
    <n v="700034"/>
    <x v="22"/>
    <x v="765"/>
    <x v="0"/>
    <s v="400001038383"/>
    <n v="320"/>
    <x v="10"/>
    <m/>
    <m/>
    <m/>
    <m/>
    <m/>
    <m/>
    <n v="1.8333333333333299"/>
    <n v="3"/>
    <n v="-0.38888888888888901"/>
    <m/>
  </r>
  <r>
    <x v="1"/>
    <n v="180"/>
    <x v="4"/>
    <n v="700034"/>
    <x v="22"/>
    <x v="766"/>
    <x v="0"/>
    <s v="400001038536"/>
    <n v="130"/>
    <x v="10"/>
    <m/>
    <m/>
    <m/>
    <m/>
    <m/>
    <m/>
    <n v="10.6666666666667"/>
    <n v="10"/>
    <n v="6.6666666666666596E-2"/>
    <m/>
  </r>
  <r>
    <x v="1"/>
    <n v="180"/>
    <x v="4"/>
    <n v="700034"/>
    <x v="22"/>
    <x v="767"/>
    <x v="0"/>
    <s v="3535928018532"/>
    <n v="77"/>
    <x v="10"/>
    <m/>
    <m/>
    <m/>
    <m/>
    <n v="0.66666666666666696"/>
    <m/>
    <m/>
    <n v="20.8333333333333"/>
    <m/>
    <m/>
  </r>
  <r>
    <x v="1"/>
    <n v="180"/>
    <x v="4"/>
    <n v="700034"/>
    <x v="22"/>
    <x v="768"/>
    <x v="0"/>
    <s v="3535921953007"/>
    <n v="300"/>
    <x v="10"/>
    <m/>
    <m/>
    <m/>
    <m/>
    <n v="0.33333333333333298"/>
    <m/>
    <n v="0.33333333333333298"/>
    <n v="1.5"/>
    <n v="-0.77777777777777801"/>
    <n v="1"/>
  </r>
  <r>
    <x v="1"/>
    <n v="180"/>
    <x v="4"/>
    <n v="700034"/>
    <x v="22"/>
    <x v="769"/>
    <x v="0"/>
    <s v="400001463246"/>
    <n v="435"/>
    <x v="10"/>
    <n v="2"/>
    <n v="2.3333333333333299"/>
    <n v="-0.14285714285714299"/>
    <n v="5"/>
    <n v="3.1666666666666701"/>
    <n v="0.57894736842105299"/>
    <n v="5.8333333333333304"/>
    <n v="3.1666666666666701"/>
    <n v="0.84210526315789502"/>
    <m/>
  </r>
  <r>
    <x v="1"/>
    <n v="180"/>
    <x v="4"/>
    <n v="700034"/>
    <x v="22"/>
    <x v="770"/>
    <x v="1"/>
    <s v="400001545263"/>
    <n v="1817"/>
    <x v="2"/>
    <m/>
    <n v="3"/>
    <m/>
    <n v="3"/>
    <n v="3"/>
    <n v="0"/>
    <n v="3"/>
    <n v="6"/>
    <n v="-0.5"/>
    <m/>
  </r>
  <r>
    <x v="1"/>
    <n v="180"/>
    <x v="4"/>
    <n v="700034"/>
    <x v="22"/>
    <x v="771"/>
    <x v="1"/>
    <s v="400001545348"/>
    <n v="1817"/>
    <x v="2"/>
    <m/>
    <n v="6"/>
    <m/>
    <n v="4"/>
    <n v="6"/>
    <n v="-0.33333333333333298"/>
    <n v="4"/>
    <n v="12"/>
    <n v="-0.66666666666666696"/>
    <m/>
  </r>
  <r>
    <x v="1"/>
    <n v="180"/>
    <x v="4"/>
    <n v="700034"/>
    <x v="22"/>
    <x v="772"/>
    <x v="1"/>
    <s v="400001545591"/>
    <n v="1180"/>
    <x v="2"/>
    <m/>
    <n v="4"/>
    <m/>
    <n v="5"/>
    <n v="4"/>
    <n v="0.25"/>
    <n v="5"/>
    <n v="8"/>
    <n v="-0.375"/>
    <m/>
  </r>
  <r>
    <x v="1"/>
    <n v="180"/>
    <x v="4"/>
    <n v="700034"/>
    <x v="22"/>
    <x v="773"/>
    <x v="0"/>
    <s v="400001621646"/>
    <n v="369"/>
    <x v="10"/>
    <m/>
    <n v="0.5"/>
    <m/>
    <n v="29.8333333333333"/>
    <n v="19.5"/>
    <n v="0.52991452991453003"/>
    <n v="30.1666666666667"/>
    <n v="19.5"/>
    <n v="0.54700854700854695"/>
    <n v="1"/>
  </r>
  <r>
    <x v="1"/>
    <n v="180"/>
    <x v="4"/>
    <n v="700034"/>
    <x v="22"/>
    <x v="774"/>
    <x v="0"/>
    <s v="400002654889"/>
    <n v="130"/>
    <x v="10"/>
    <m/>
    <m/>
    <m/>
    <m/>
    <m/>
    <m/>
    <n v="3.8333333333333299"/>
    <n v="3"/>
    <n v="0.27777777777777801"/>
    <m/>
  </r>
  <r>
    <x v="1"/>
    <n v="180"/>
    <x v="4"/>
    <n v="700034"/>
    <x v="22"/>
    <x v="775"/>
    <x v="0"/>
    <s v="400002908098"/>
    <n v="399"/>
    <x v="10"/>
    <m/>
    <m/>
    <m/>
    <m/>
    <n v="0.16666666666666699"/>
    <m/>
    <m/>
    <n v="12.8333333333333"/>
    <m/>
    <m/>
  </r>
  <r>
    <x v="1"/>
    <n v="180"/>
    <x v="4"/>
    <n v="700034"/>
    <x v="22"/>
    <x v="776"/>
    <x v="1"/>
    <s v="400002908173"/>
    <n v="775"/>
    <x v="2"/>
    <m/>
    <m/>
    <m/>
    <m/>
    <m/>
    <m/>
    <m/>
    <n v="1"/>
    <m/>
    <m/>
  </r>
  <r>
    <x v="1"/>
    <n v="180"/>
    <x v="4"/>
    <n v="700034"/>
    <x v="22"/>
    <x v="777"/>
    <x v="0"/>
    <s v="400003138821"/>
    <n v="85"/>
    <x v="10"/>
    <m/>
    <n v="0.16666666666666699"/>
    <m/>
    <n v="19.5"/>
    <n v="19.5"/>
    <n v="0"/>
    <n v="19.8333333333333"/>
    <n v="19.6666666666667"/>
    <n v="8.4745762711863192E-3"/>
    <n v="1"/>
  </r>
  <r>
    <x v="1"/>
    <n v="180"/>
    <x v="4"/>
    <n v="700034"/>
    <x v="22"/>
    <x v="778"/>
    <x v="0"/>
    <s v="3535928007529"/>
    <n v="272"/>
    <x v="10"/>
    <m/>
    <m/>
    <m/>
    <m/>
    <m/>
    <m/>
    <m/>
    <n v="4"/>
    <m/>
    <m/>
  </r>
  <r>
    <x v="1"/>
    <n v="180"/>
    <x v="4"/>
    <n v="700034"/>
    <x v="22"/>
    <x v="779"/>
    <x v="1"/>
    <s v="3535928012073"/>
    <n v="335"/>
    <x v="2"/>
    <m/>
    <m/>
    <m/>
    <n v="3"/>
    <m/>
    <m/>
    <n v="3"/>
    <m/>
    <m/>
    <m/>
  </r>
  <r>
    <x v="1"/>
    <n v="180"/>
    <x v="4"/>
    <n v="700034"/>
    <x v="22"/>
    <x v="780"/>
    <x v="0"/>
    <s v="3535928011915"/>
    <n v="135"/>
    <x v="10"/>
    <m/>
    <m/>
    <m/>
    <n v="7.5"/>
    <m/>
    <m/>
    <n v="7.5"/>
    <n v="7.8333333333333304"/>
    <n v="-4.2553191489361701E-2"/>
    <m/>
  </r>
  <r>
    <x v="1"/>
    <n v="180"/>
    <x v="4"/>
    <n v="700034"/>
    <x v="22"/>
    <x v="781"/>
    <x v="0"/>
    <s v="3535928011939"/>
    <n v="143"/>
    <x v="10"/>
    <n v="0.33333333333333298"/>
    <m/>
    <m/>
    <n v="6"/>
    <m/>
    <m/>
    <n v="6"/>
    <n v="10"/>
    <n v="-0.4"/>
    <n v="3"/>
  </r>
  <r>
    <x v="1"/>
    <n v="180"/>
    <x v="4"/>
    <n v="700034"/>
    <x v="22"/>
    <x v="782"/>
    <x v="0"/>
    <s v="3535928011977"/>
    <n v="200"/>
    <x v="10"/>
    <m/>
    <m/>
    <m/>
    <n v="6"/>
    <m/>
    <m/>
    <n v="6"/>
    <n v="6"/>
    <n v="0"/>
    <m/>
  </r>
  <r>
    <x v="1"/>
    <n v="180"/>
    <x v="4"/>
    <n v="700034"/>
    <x v="22"/>
    <x v="783"/>
    <x v="0"/>
    <s v="3535928012011"/>
    <n v="275"/>
    <x v="10"/>
    <n v="0.33333333333333298"/>
    <m/>
    <m/>
    <n v="16.1666666666667"/>
    <m/>
    <m/>
    <n v="16.1666666666667"/>
    <m/>
    <m/>
    <n v="1"/>
  </r>
  <r>
    <x v="1"/>
    <n v="180"/>
    <x v="4"/>
    <n v="700034"/>
    <x v="22"/>
    <x v="784"/>
    <x v="0"/>
    <s v="3535928013902"/>
    <n v="273"/>
    <x v="10"/>
    <n v="0.66666666666666696"/>
    <m/>
    <m/>
    <n v="0.66666666666666696"/>
    <m/>
    <m/>
    <n v="0.66666666666666696"/>
    <m/>
    <m/>
    <n v="3"/>
  </r>
  <r>
    <x v="1"/>
    <n v="180"/>
    <x v="4"/>
    <n v="700034"/>
    <x v="22"/>
    <x v="785"/>
    <x v="0"/>
    <s v="400004183769"/>
    <n v="90"/>
    <x v="10"/>
    <m/>
    <m/>
    <m/>
    <m/>
    <m/>
    <m/>
    <m/>
    <n v="0.16666666666666699"/>
    <m/>
    <m/>
  </r>
  <r>
    <x v="1"/>
    <n v="180"/>
    <x v="4"/>
    <n v="700034"/>
    <x v="22"/>
    <x v="786"/>
    <x v="0"/>
    <s v="400004216023"/>
    <n v="150"/>
    <x v="10"/>
    <n v="2.3333333333333299"/>
    <n v="3.3333333333333299"/>
    <n v="-0.3"/>
    <n v="7"/>
    <n v="3.8333333333333299"/>
    <n v="0.82608695652173902"/>
    <n v="8.1666666666666696"/>
    <n v="3.8333333333333299"/>
    <n v="1.1304347826087"/>
    <m/>
  </r>
  <r>
    <x v="1"/>
    <n v="180"/>
    <x v="4"/>
    <n v="700034"/>
    <x v="22"/>
    <x v="787"/>
    <x v="0"/>
    <s v="400004216696"/>
    <n v="410"/>
    <x v="10"/>
    <n v="1.5"/>
    <n v="2.3333333333333299"/>
    <n v="-0.35714285714285698"/>
    <n v="2"/>
    <n v="3"/>
    <n v="-0.33333333333333298"/>
    <n v="3"/>
    <n v="3"/>
    <n v="0"/>
    <m/>
  </r>
  <r>
    <x v="1"/>
    <n v="180"/>
    <x v="4"/>
    <n v="700034"/>
    <x v="22"/>
    <x v="788"/>
    <x v="0"/>
    <s v="400004217921"/>
    <n v="195"/>
    <x v="10"/>
    <n v="2.1666666666666701"/>
    <m/>
    <m/>
    <n v="4"/>
    <m/>
    <m/>
    <n v="4"/>
    <m/>
    <m/>
    <m/>
  </r>
  <r>
    <x v="1"/>
    <n v="180"/>
    <x v="4"/>
    <n v="700034"/>
    <x v="22"/>
    <x v="789"/>
    <x v="0"/>
    <s v="400004218188"/>
    <n v="440"/>
    <x v="10"/>
    <n v="2.5"/>
    <n v="2.5"/>
    <n v="0"/>
    <n v="5"/>
    <n v="2.8333333333333299"/>
    <n v="0.76470588235294101"/>
    <n v="6.1666666666666696"/>
    <n v="3"/>
    <n v="1.05555555555556"/>
    <m/>
  </r>
  <r>
    <x v="1"/>
    <n v="180"/>
    <x v="4"/>
    <n v="700034"/>
    <x v="22"/>
    <x v="790"/>
    <x v="0"/>
    <s v="400004218263"/>
    <n v="470"/>
    <x v="10"/>
    <n v="3"/>
    <n v="2.3333333333333299"/>
    <n v="0.28571428571428598"/>
    <n v="3"/>
    <n v="2.3333333333333299"/>
    <n v="0.28571428571428598"/>
    <n v="3.6666666666666701"/>
    <n v="2.3333333333333299"/>
    <n v="0.57142857142857095"/>
    <m/>
  </r>
  <r>
    <x v="1"/>
    <n v="180"/>
    <x v="4"/>
    <n v="700034"/>
    <x v="22"/>
    <x v="791"/>
    <x v="0"/>
    <s v="400004218348"/>
    <n v="165"/>
    <x v="10"/>
    <m/>
    <n v="4.3333333333333304"/>
    <m/>
    <m/>
    <n v="5.3333333333333304"/>
    <m/>
    <n v="1.6666666666666701"/>
    <n v="8.3333333333333304"/>
    <n v="-0.8"/>
    <m/>
  </r>
  <r>
    <x v="1"/>
    <n v="180"/>
    <x v="4"/>
    <n v="700034"/>
    <x v="22"/>
    <x v="792"/>
    <x v="0"/>
    <s v="3760094050714"/>
    <n v="44"/>
    <x v="8"/>
    <m/>
    <n v="0.5"/>
    <m/>
    <m/>
    <n v="13.1666666666667"/>
    <m/>
    <m/>
    <n v="59.1666666666667"/>
    <m/>
    <m/>
  </r>
  <r>
    <x v="1"/>
    <n v="180"/>
    <x v="4"/>
    <n v="700034"/>
    <x v="22"/>
    <x v="793"/>
    <x v="0"/>
    <s v="3535928011878"/>
    <n v="110"/>
    <x v="10"/>
    <n v="0.16666666666666699"/>
    <m/>
    <m/>
    <n v="8.8333333333333304"/>
    <n v="0.16666666666666699"/>
    <n v="52"/>
    <n v="8.8333333333333304"/>
    <n v="4.8333333333333304"/>
    <n v="0.82758620689655205"/>
    <m/>
  </r>
  <r>
    <x v="1"/>
    <n v="180"/>
    <x v="4"/>
    <n v="700034"/>
    <x v="22"/>
    <x v="794"/>
    <x v="0"/>
    <s v="3535928012059"/>
    <n v="160"/>
    <x v="10"/>
    <m/>
    <m/>
    <m/>
    <n v="8.6666666666666696"/>
    <m/>
    <m/>
    <n v="8.6666666666666696"/>
    <m/>
    <m/>
    <n v="1"/>
  </r>
  <r>
    <x v="1"/>
    <n v="180"/>
    <x v="4"/>
    <n v="700034"/>
    <x v="22"/>
    <x v="795"/>
    <x v="0"/>
    <s v="3535921211404"/>
    <n v="255"/>
    <x v="10"/>
    <m/>
    <m/>
    <m/>
    <m/>
    <m/>
    <m/>
    <n v="0.16666666666666699"/>
    <m/>
    <m/>
    <m/>
  </r>
  <r>
    <x v="1"/>
    <n v="180"/>
    <x v="4"/>
    <n v="700034"/>
    <x v="22"/>
    <x v="796"/>
    <x v="0"/>
    <s v="3535928007628"/>
    <n v="185"/>
    <x v="10"/>
    <m/>
    <n v="0.41666666666666702"/>
    <m/>
    <n v="1.25"/>
    <n v="6.5"/>
    <n v="-0.80769230769230804"/>
    <n v="7.5833333333333304"/>
    <n v="6.5"/>
    <n v="0.16666666666666699"/>
    <n v="1"/>
  </r>
  <r>
    <x v="1"/>
    <n v="180"/>
    <x v="4"/>
    <n v="700034"/>
    <x v="22"/>
    <x v="797"/>
    <x v="0"/>
    <s v="3535928012196"/>
    <n v="530"/>
    <x v="10"/>
    <n v="0.5"/>
    <m/>
    <m/>
    <n v="6"/>
    <m/>
    <m/>
    <n v="6"/>
    <n v="0.5"/>
    <n v="11"/>
    <n v="3"/>
  </r>
  <r>
    <x v="1"/>
    <n v="180"/>
    <x v="4"/>
    <n v="700034"/>
    <x v="22"/>
    <x v="798"/>
    <x v="0"/>
    <s v="3535928007543"/>
    <n v="570"/>
    <x v="10"/>
    <m/>
    <m/>
    <m/>
    <n v="0.16666666666666699"/>
    <m/>
    <m/>
    <n v="0.16666666666666699"/>
    <n v="3"/>
    <n v="-0.94444444444444497"/>
    <n v="1"/>
  </r>
  <r>
    <x v="1"/>
    <n v="180"/>
    <x v="4"/>
    <n v="700034"/>
    <x v="22"/>
    <x v="799"/>
    <x v="0"/>
    <s v="3535921811406"/>
    <n v="315"/>
    <x v="10"/>
    <m/>
    <m/>
    <m/>
    <m/>
    <m/>
    <m/>
    <m/>
    <n v="7.1666666666666696"/>
    <m/>
    <m/>
  </r>
  <r>
    <x v="1"/>
    <n v="180"/>
    <x v="4"/>
    <n v="700034"/>
    <x v="22"/>
    <x v="800"/>
    <x v="0"/>
    <s v="400004524173"/>
    <n v="210"/>
    <x v="10"/>
    <m/>
    <m/>
    <m/>
    <m/>
    <m/>
    <m/>
    <n v="2.8333333333333299"/>
    <n v="0.33333333333333298"/>
    <n v="7.5"/>
    <m/>
  </r>
  <r>
    <x v="1"/>
    <n v="180"/>
    <x v="4"/>
    <n v="700034"/>
    <x v="22"/>
    <x v="801"/>
    <x v="0"/>
    <s v="400004524258"/>
    <n v="210"/>
    <x v="10"/>
    <m/>
    <m/>
    <m/>
    <n v="0"/>
    <n v="0.16666666666666699"/>
    <n v="-1"/>
    <n v="9.8333333333333304"/>
    <n v="7"/>
    <n v="0.40476190476190499"/>
    <m/>
  </r>
  <r>
    <x v="1"/>
    <n v="180"/>
    <x v="4"/>
    <n v="700034"/>
    <x v="22"/>
    <x v="802"/>
    <x v="0"/>
    <s v="400004524418"/>
    <n v="260"/>
    <x v="10"/>
    <m/>
    <m/>
    <m/>
    <m/>
    <m/>
    <m/>
    <m/>
    <n v="2.5"/>
    <m/>
    <m/>
  </r>
  <r>
    <x v="1"/>
    <n v="180"/>
    <x v="4"/>
    <n v="700034"/>
    <x v="22"/>
    <x v="803"/>
    <x v="0"/>
    <s v="400004524586"/>
    <n v="260"/>
    <x v="10"/>
    <m/>
    <m/>
    <m/>
    <m/>
    <m/>
    <m/>
    <n v="3.6666666666666701"/>
    <m/>
    <m/>
    <n v="1"/>
  </r>
  <r>
    <x v="1"/>
    <n v="180"/>
    <x v="4"/>
    <n v="700034"/>
    <x v="22"/>
    <x v="804"/>
    <x v="0"/>
    <s v="400004524661"/>
    <n v="450"/>
    <x v="10"/>
    <n v="0.16666666666666699"/>
    <m/>
    <m/>
    <n v="0.16666666666666699"/>
    <n v="0.83333333333333304"/>
    <n v="-0.8"/>
    <n v="0.5"/>
    <n v="9.8333333333333304"/>
    <n v="-0.94915254237288105"/>
    <n v="3"/>
  </r>
  <r>
    <x v="1"/>
    <n v="180"/>
    <x v="4"/>
    <n v="700034"/>
    <x v="22"/>
    <x v="805"/>
    <x v="0"/>
    <s v="400004524746"/>
    <n v="750"/>
    <x v="10"/>
    <n v="0.16666666666666699"/>
    <n v="0"/>
    <m/>
    <n v="0.16666666666666699"/>
    <n v="0"/>
    <m/>
    <n v="0.33333333333333298"/>
    <n v="5"/>
    <n v="-0.93333333333333302"/>
    <m/>
  </r>
  <r>
    <x v="1"/>
    <n v="180"/>
    <x v="4"/>
    <n v="700034"/>
    <x v="22"/>
    <x v="806"/>
    <x v="0"/>
    <s v="400004535308"/>
    <n v="199"/>
    <x v="10"/>
    <m/>
    <n v="2.5"/>
    <m/>
    <m/>
    <n v="2.8333333333333299"/>
    <m/>
    <n v="0.83333333333333304"/>
    <n v="3"/>
    <n v="-0.72222222222222199"/>
    <m/>
  </r>
  <r>
    <x v="1"/>
    <n v="180"/>
    <x v="4"/>
    <n v="700034"/>
    <x v="22"/>
    <x v="807"/>
    <x v="0"/>
    <s v="400004535551"/>
    <n v="210"/>
    <x v="10"/>
    <n v="3"/>
    <n v="2.6666666666666701"/>
    <n v="0.125"/>
    <n v="6"/>
    <n v="3.1666666666666701"/>
    <n v="0.89473684210526305"/>
    <n v="6.8333333333333304"/>
    <n v="3.1666666666666701"/>
    <n v="1.15789473684211"/>
    <m/>
  </r>
  <r>
    <x v="1"/>
    <n v="180"/>
    <x v="4"/>
    <n v="700034"/>
    <x v="22"/>
    <x v="808"/>
    <x v="0"/>
    <s v="400004575809"/>
    <n v="170"/>
    <x v="10"/>
    <m/>
    <m/>
    <m/>
    <m/>
    <m/>
    <m/>
    <m/>
    <n v="0.66666666666666696"/>
    <m/>
    <m/>
  </r>
  <r>
    <x v="1"/>
    <n v="180"/>
    <x v="4"/>
    <n v="700034"/>
    <x v="22"/>
    <x v="809"/>
    <x v="0"/>
    <s v="400004687854"/>
    <n v="215"/>
    <x v="10"/>
    <m/>
    <m/>
    <m/>
    <m/>
    <m/>
    <m/>
    <m/>
    <n v="2.3333333333333299"/>
    <m/>
    <m/>
  </r>
  <r>
    <x v="1"/>
    <n v="180"/>
    <x v="4"/>
    <n v="700034"/>
    <x v="22"/>
    <x v="810"/>
    <x v="0"/>
    <s v="400004688011"/>
    <n v="649"/>
    <x v="10"/>
    <m/>
    <m/>
    <m/>
    <m/>
    <m/>
    <m/>
    <m/>
    <m/>
    <m/>
    <n v="1"/>
  </r>
  <r>
    <x v="1"/>
    <n v="180"/>
    <x v="4"/>
    <n v="700034"/>
    <x v="22"/>
    <x v="811"/>
    <x v="0"/>
    <s v="400004857066"/>
    <n v="540"/>
    <x v="10"/>
    <n v="0.33333333333333298"/>
    <n v="4.1666666666666696"/>
    <n v="-0.92"/>
    <n v="4"/>
    <n v="5.1666666666666696"/>
    <n v="-0.225806451612903"/>
    <n v="5.8333333333333304"/>
    <n v="5.1666666666666696"/>
    <n v="0.12903225806451599"/>
    <m/>
  </r>
  <r>
    <x v="1"/>
    <n v="180"/>
    <x v="4"/>
    <n v="700034"/>
    <x v="22"/>
    <x v="812"/>
    <x v="0"/>
    <s v="400004857301"/>
    <n v="195"/>
    <x v="10"/>
    <m/>
    <n v="4.8333333333333304"/>
    <m/>
    <n v="3.8333333333333299"/>
    <n v="5.1666666666666696"/>
    <n v="-0.25806451612903197"/>
    <n v="4.6666666666666696"/>
    <n v="6.1666666666666696"/>
    <n v="-0.24324324324324301"/>
    <n v="1"/>
  </r>
  <r>
    <x v="1"/>
    <n v="180"/>
    <x v="4"/>
    <n v="700034"/>
    <x v="22"/>
    <x v="813"/>
    <x v="0"/>
    <s v="3760142713363"/>
    <n v="159"/>
    <x v="10"/>
    <m/>
    <n v="0.5"/>
    <m/>
    <m/>
    <n v="4"/>
    <m/>
    <n v="0.83333333333333304"/>
    <n v="4.4166666666666696"/>
    <n v="-0.81132075471698095"/>
    <m/>
  </r>
  <r>
    <x v="1"/>
    <n v="180"/>
    <x v="4"/>
    <n v="700034"/>
    <x v="22"/>
    <x v="814"/>
    <x v="0"/>
    <s v="400005136306"/>
    <n v="310"/>
    <x v="10"/>
    <m/>
    <m/>
    <m/>
    <m/>
    <n v="1.8333333333333299"/>
    <m/>
    <n v="24.8333333333333"/>
    <n v="21.6666666666667"/>
    <n v="0.146153846153846"/>
    <m/>
  </r>
  <r>
    <x v="1"/>
    <n v="180"/>
    <x v="4"/>
    <n v="700034"/>
    <x v="22"/>
    <x v="815"/>
    <x v="1"/>
    <s v="400005136481"/>
    <n v="599.45000000000005"/>
    <x v="2"/>
    <m/>
    <m/>
    <m/>
    <m/>
    <m/>
    <m/>
    <n v="4"/>
    <n v="4"/>
    <n v="0"/>
    <m/>
  </r>
  <r>
    <x v="1"/>
    <n v="180"/>
    <x v="4"/>
    <n v="700034"/>
    <x v="22"/>
    <x v="816"/>
    <x v="0"/>
    <s v="400005136634"/>
    <n v="220"/>
    <x v="10"/>
    <m/>
    <m/>
    <m/>
    <n v="5.6666666666666696"/>
    <m/>
    <m/>
    <n v="55.6666666666667"/>
    <n v="39.8333333333333"/>
    <n v="0.39748953974895401"/>
    <n v="1"/>
  </r>
  <r>
    <x v="1"/>
    <n v="180"/>
    <x v="4"/>
    <n v="700034"/>
    <x v="22"/>
    <x v="817"/>
    <x v="1"/>
    <s v="400005136719"/>
    <n v="431.2"/>
    <x v="2"/>
    <m/>
    <m/>
    <m/>
    <m/>
    <m/>
    <m/>
    <n v="2"/>
    <n v="2"/>
    <n v="0"/>
    <m/>
  </r>
  <r>
    <x v="1"/>
    <n v="180"/>
    <x v="4"/>
    <n v="700034"/>
    <x v="22"/>
    <x v="818"/>
    <x v="0"/>
    <s v="400005136894"/>
    <n v="225"/>
    <x v="10"/>
    <m/>
    <m/>
    <m/>
    <n v="0.5"/>
    <m/>
    <m/>
    <n v="10"/>
    <n v="8"/>
    <n v="0.25"/>
    <m/>
  </r>
  <r>
    <x v="1"/>
    <n v="180"/>
    <x v="4"/>
    <n v="700034"/>
    <x v="22"/>
    <x v="819"/>
    <x v="0"/>
    <s v="400005136979"/>
    <n v="180"/>
    <x v="10"/>
    <m/>
    <m/>
    <m/>
    <m/>
    <m/>
    <m/>
    <n v="29.8333333333333"/>
    <n v="20"/>
    <n v="0.49166666666666697"/>
    <m/>
  </r>
  <r>
    <x v="1"/>
    <n v="180"/>
    <x v="4"/>
    <n v="700034"/>
    <x v="22"/>
    <x v="820"/>
    <x v="0"/>
    <s v="400005157004"/>
    <n v="92"/>
    <x v="10"/>
    <m/>
    <m/>
    <m/>
    <m/>
    <m/>
    <m/>
    <n v="0.16666666666666699"/>
    <n v="4.6666666666666696"/>
    <n v="-0.96428571428571397"/>
    <m/>
  </r>
  <r>
    <x v="1"/>
    <n v="180"/>
    <x v="4"/>
    <n v="700034"/>
    <x v="22"/>
    <x v="821"/>
    <x v="0"/>
    <s v="3760094050837"/>
    <n v="49"/>
    <x v="8"/>
    <m/>
    <n v="0.5"/>
    <m/>
    <m/>
    <n v="0.66666666666666696"/>
    <m/>
    <m/>
    <n v="60"/>
    <m/>
    <m/>
  </r>
  <r>
    <x v="1"/>
    <n v="180"/>
    <x v="4"/>
    <n v="700034"/>
    <x v="22"/>
    <x v="822"/>
    <x v="0"/>
    <s v="3535928009080"/>
    <n v="70"/>
    <x v="10"/>
    <m/>
    <m/>
    <m/>
    <m/>
    <m/>
    <m/>
    <m/>
    <n v="19.9166666666667"/>
    <m/>
    <m/>
  </r>
  <r>
    <x v="1"/>
    <n v="180"/>
    <x v="4"/>
    <n v="700034"/>
    <x v="22"/>
    <x v="823"/>
    <x v="1"/>
    <s v="3535928009042"/>
    <n v="143"/>
    <x v="2"/>
    <m/>
    <m/>
    <m/>
    <m/>
    <n v="0.16666666666666699"/>
    <m/>
    <n v="1"/>
    <n v="9.6666666666666696"/>
    <n v="-0.89655172413793105"/>
    <m/>
  </r>
  <r>
    <x v="1"/>
    <n v="180"/>
    <x v="4"/>
    <n v="700034"/>
    <x v="22"/>
    <x v="824"/>
    <x v="1"/>
    <s v="3760142714056"/>
    <n v="755"/>
    <x v="2"/>
    <m/>
    <n v="0.16666666666666699"/>
    <m/>
    <m/>
    <n v="3.5"/>
    <m/>
    <n v="0.16666666666666699"/>
    <n v="4.5"/>
    <n v="-0.96296296296296302"/>
    <n v="1"/>
  </r>
  <r>
    <x v="1"/>
    <n v="180"/>
    <x v="4"/>
    <n v="700034"/>
    <x v="22"/>
    <x v="825"/>
    <x v="1"/>
    <s v="3760142714070"/>
    <n v="665"/>
    <x v="2"/>
    <m/>
    <n v="0.16666666666666699"/>
    <m/>
    <n v="0.16666666666666699"/>
    <n v="3.5"/>
    <n v="-0.95238095238095299"/>
    <n v="0.16666666666666699"/>
    <n v="3.8333333333333299"/>
    <n v="-0.95652173913043503"/>
    <n v="2"/>
  </r>
  <r>
    <x v="1"/>
    <n v="180"/>
    <x v="4"/>
    <n v="700034"/>
    <x v="22"/>
    <x v="826"/>
    <x v="1"/>
    <s v="3760142714087"/>
    <n v="665"/>
    <x v="2"/>
    <m/>
    <n v="0.33333333333333298"/>
    <m/>
    <m/>
    <n v="3.1666666666666701"/>
    <m/>
    <n v="0.16666666666666699"/>
    <n v="3.8333333333333299"/>
    <n v="-0.95652173913043503"/>
    <n v="2"/>
  </r>
  <r>
    <x v="1"/>
    <n v="180"/>
    <x v="4"/>
    <n v="700034"/>
    <x v="22"/>
    <x v="827"/>
    <x v="1"/>
    <s v="3760142714025"/>
    <n v="665"/>
    <x v="2"/>
    <m/>
    <m/>
    <m/>
    <m/>
    <n v="3.6666666666666701"/>
    <m/>
    <n v="0.5"/>
    <n v="4.6666666666666696"/>
    <n v="-0.89285714285714302"/>
    <n v="3"/>
  </r>
  <r>
    <x v="1"/>
    <n v="180"/>
    <x v="4"/>
    <n v="700034"/>
    <x v="22"/>
    <x v="828"/>
    <x v="1"/>
    <s v="3760142714049"/>
    <n v="665"/>
    <x v="2"/>
    <n v="0.16666666666666699"/>
    <n v="0.16666666666666699"/>
    <n v="0"/>
    <n v="0.33333333333333298"/>
    <n v="0.66666666666666696"/>
    <n v="-0.5"/>
    <n v="2.8333333333333299"/>
    <n v="1.3333333333333299"/>
    <n v="1.125"/>
    <n v="3"/>
  </r>
  <r>
    <x v="1"/>
    <n v="180"/>
    <x v="4"/>
    <n v="700034"/>
    <x v="22"/>
    <x v="829"/>
    <x v="1"/>
    <s v="3760142714063"/>
    <n v="260"/>
    <x v="2"/>
    <m/>
    <m/>
    <m/>
    <m/>
    <n v="2.8333333333333299"/>
    <m/>
    <m/>
    <n v="5.8333333333333304"/>
    <m/>
    <m/>
  </r>
  <r>
    <x v="1"/>
    <n v="180"/>
    <x v="4"/>
    <n v="700034"/>
    <x v="22"/>
    <x v="830"/>
    <x v="1"/>
    <s v="3760142714032"/>
    <n v="235"/>
    <x v="2"/>
    <m/>
    <m/>
    <m/>
    <m/>
    <n v="2"/>
    <m/>
    <m/>
    <n v="5"/>
    <m/>
    <m/>
  </r>
  <r>
    <x v="1"/>
    <n v="180"/>
    <x v="4"/>
    <n v="700034"/>
    <x v="22"/>
    <x v="831"/>
    <x v="0"/>
    <s v="3535928028531"/>
    <n v="200"/>
    <x v="10"/>
    <m/>
    <m/>
    <m/>
    <n v="1"/>
    <n v="0.66666666666666696"/>
    <n v="0.5"/>
    <n v="1"/>
    <n v="2"/>
    <n v="-0.5"/>
    <m/>
  </r>
  <r>
    <x v="1"/>
    <n v="180"/>
    <x v="4"/>
    <n v="700034"/>
    <x v="22"/>
    <x v="832"/>
    <x v="0"/>
    <s v="3535928012257"/>
    <n v="560"/>
    <x v="10"/>
    <m/>
    <m/>
    <m/>
    <n v="1"/>
    <m/>
    <m/>
    <n v="1"/>
    <n v="1"/>
    <n v="0"/>
    <m/>
  </r>
  <r>
    <x v="1"/>
    <n v="180"/>
    <x v="4"/>
    <n v="700034"/>
    <x v="22"/>
    <x v="833"/>
    <x v="0"/>
    <s v="3535928029170"/>
    <n v="1075"/>
    <x v="10"/>
    <m/>
    <m/>
    <m/>
    <n v="3"/>
    <m/>
    <m/>
    <n v="3"/>
    <n v="3"/>
    <n v="0"/>
    <m/>
  </r>
  <r>
    <x v="1"/>
    <n v="180"/>
    <x v="4"/>
    <n v="700034"/>
    <x v="22"/>
    <x v="834"/>
    <x v="1"/>
    <s v="3535928029927"/>
    <n v="910"/>
    <x v="2"/>
    <m/>
    <m/>
    <m/>
    <n v="5"/>
    <m/>
    <m/>
    <n v="5"/>
    <n v="3"/>
    <n v="0.66666666666666696"/>
    <m/>
  </r>
  <r>
    <x v="1"/>
    <n v="180"/>
    <x v="4"/>
    <n v="700034"/>
    <x v="22"/>
    <x v="835"/>
    <x v="1"/>
    <s v="3535928030206"/>
    <n v="2170"/>
    <x v="2"/>
    <m/>
    <m/>
    <m/>
    <n v="6"/>
    <m/>
    <m/>
    <n v="6"/>
    <n v="7"/>
    <n v="-0.14285714285714299"/>
    <m/>
  </r>
  <r>
    <x v="1"/>
    <n v="180"/>
    <x v="4"/>
    <n v="700034"/>
    <x v="22"/>
    <x v="836"/>
    <x v="1"/>
    <s v="3535928030145"/>
    <n v="1070"/>
    <x v="2"/>
    <m/>
    <m/>
    <m/>
    <n v="10"/>
    <m/>
    <m/>
    <n v="10"/>
    <n v="9"/>
    <n v="0.11111111111111099"/>
    <m/>
  </r>
  <r>
    <x v="1"/>
    <n v="180"/>
    <x v="4"/>
    <n v="700034"/>
    <x v="22"/>
    <x v="837"/>
    <x v="1"/>
    <s v="3535928012035"/>
    <n v="565"/>
    <x v="2"/>
    <m/>
    <m/>
    <m/>
    <n v="12"/>
    <m/>
    <m/>
    <n v="12"/>
    <n v="6"/>
    <n v="1"/>
    <m/>
  </r>
  <r>
    <x v="1"/>
    <n v="180"/>
    <x v="4"/>
    <n v="700034"/>
    <x v="22"/>
    <x v="838"/>
    <x v="1"/>
    <s v="3535928030183"/>
    <n v="1150"/>
    <x v="2"/>
    <m/>
    <m/>
    <m/>
    <m/>
    <m/>
    <m/>
    <m/>
    <n v="9"/>
    <m/>
    <m/>
  </r>
  <r>
    <x v="1"/>
    <n v="180"/>
    <x v="4"/>
    <n v="700034"/>
    <x v="22"/>
    <x v="839"/>
    <x v="1"/>
    <s v="3535928010246"/>
    <n v="240"/>
    <x v="2"/>
    <m/>
    <m/>
    <m/>
    <m/>
    <m/>
    <m/>
    <m/>
    <n v="3"/>
    <m/>
    <m/>
  </r>
  <r>
    <x v="1"/>
    <n v="180"/>
    <x v="4"/>
    <n v="700034"/>
    <x v="22"/>
    <x v="840"/>
    <x v="5"/>
    <s v="3535928010222"/>
    <n v="2400"/>
    <x v="2"/>
    <m/>
    <m/>
    <m/>
    <m/>
    <m/>
    <m/>
    <m/>
    <n v="2"/>
    <m/>
    <m/>
  </r>
  <r>
    <x v="1"/>
    <n v="180"/>
    <x v="4"/>
    <n v="700034"/>
    <x v="22"/>
    <x v="841"/>
    <x v="1"/>
    <s v="3535928012271"/>
    <n v="1140"/>
    <x v="2"/>
    <m/>
    <m/>
    <m/>
    <n v="4"/>
    <m/>
    <m/>
    <n v="4"/>
    <n v="8"/>
    <n v="-0.5"/>
    <m/>
  </r>
  <r>
    <x v="1"/>
    <n v="180"/>
    <x v="4"/>
    <n v="700034"/>
    <x v="22"/>
    <x v="842"/>
    <x v="5"/>
    <s v="3535928012288"/>
    <n v="2350"/>
    <x v="2"/>
    <m/>
    <m/>
    <m/>
    <n v="1"/>
    <m/>
    <m/>
    <n v="1"/>
    <n v="1"/>
    <n v="0"/>
    <m/>
  </r>
  <r>
    <x v="1"/>
    <n v="180"/>
    <x v="4"/>
    <n v="700034"/>
    <x v="22"/>
    <x v="843"/>
    <x v="0"/>
    <s v="3535928010376"/>
    <n v="98"/>
    <x v="10"/>
    <m/>
    <n v="2.25"/>
    <m/>
    <n v="0.41666666666666702"/>
    <n v="7.4166666666666696"/>
    <n v="-0.94382022471910099"/>
    <n v="7.1666666666666696"/>
    <n v="12.6666666666667"/>
    <n v="-0.43421052631578899"/>
    <m/>
  </r>
  <r>
    <x v="1"/>
    <n v="180"/>
    <x v="4"/>
    <n v="700034"/>
    <x v="22"/>
    <x v="844"/>
    <x v="0"/>
    <s v="400005493782"/>
    <n v="120"/>
    <x v="10"/>
    <n v="1.5"/>
    <n v="2.5"/>
    <n v="-0.4"/>
    <n v="1.5"/>
    <n v="3.5"/>
    <n v="-0.57142857142857095"/>
    <n v="1.8333333333333299"/>
    <n v="3.5"/>
    <n v="-0.476190476190476"/>
    <m/>
  </r>
  <r>
    <x v="1"/>
    <n v="180"/>
    <x v="4"/>
    <n v="700034"/>
    <x v="22"/>
    <x v="845"/>
    <x v="0"/>
    <s v="400005493867"/>
    <n v="120"/>
    <x v="10"/>
    <n v="1.6666666666666701"/>
    <n v="5.6666666666666696"/>
    <n v="-0.70588235294117596"/>
    <n v="6"/>
    <n v="7.1666666666666696"/>
    <n v="-0.162790697674419"/>
    <n v="6.3333333333333304"/>
    <n v="7.1666666666666696"/>
    <n v="-0.116279069767442"/>
    <m/>
  </r>
  <r>
    <x v="1"/>
    <n v="180"/>
    <x v="4"/>
    <n v="700034"/>
    <x v="22"/>
    <x v="846"/>
    <x v="0"/>
    <s v="400005493942"/>
    <n v="160"/>
    <x v="10"/>
    <n v="3.1666666666666701"/>
    <n v="5"/>
    <n v="-0.36666666666666697"/>
    <n v="6"/>
    <n v="5.3333333333333304"/>
    <n v="0.125"/>
    <n v="7.6666666666666696"/>
    <n v="5.3333333333333304"/>
    <n v="0.4375"/>
    <m/>
  </r>
  <r>
    <x v="1"/>
    <n v="180"/>
    <x v="4"/>
    <n v="700034"/>
    <x v="22"/>
    <x v="847"/>
    <x v="0"/>
    <s v="400005494024"/>
    <n v="180"/>
    <x v="10"/>
    <n v="1.8333333333333299"/>
    <n v="3.6666666666666701"/>
    <n v="-0.5"/>
    <n v="4.3333333333333304"/>
    <n v="4"/>
    <n v="8.3333333333333301E-2"/>
    <n v="5.1666666666666696"/>
    <n v="4"/>
    <n v="0.29166666666666702"/>
    <m/>
  </r>
  <r>
    <x v="1"/>
    <n v="180"/>
    <x v="4"/>
    <n v="700034"/>
    <x v="22"/>
    <x v="848"/>
    <x v="0"/>
    <s v="400005494109"/>
    <n v="165"/>
    <x v="10"/>
    <n v="3.3333333333333299"/>
    <n v="5.5"/>
    <n v="-0.39393939393939398"/>
    <n v="5.6666666666666696"/>
    <n v="6.6666666666666696"/>
    <n v="-0.15"/>
    <n v="7"/>
    <n v="6.6666666666666696"/>
    <n v="0.05"/>
    <n v="1"/>
  </r>
  <r>
    <x v="1"/>
    <n v="180"/>
    <x v="4"/>
    <n v="700034"/>
    <x v="22"/>
    <x v="849"/>
    <x v="0"/>
    <s v="400005494284"/>
    <n v="189"/>
    <x v="10"/>
    <m/>
    <n v="2.3333333333333299"/>
    <m/>
    <m/>
    <n v="3.3333333333333299"/>
    <m/>
    <n v="0.66666666666666696"/>
    <n v="3.3333333333333299"/>
    <n v="-0.8"/>
    <m/>
  </r>
  <r>
    <x v="1"/>
    <n v="180"/>
    <x v="4"/>
    <n v="700034"/>
    <x v="22"/>
    <x v="850"/>
    <x v="0"/>
    <s v="400005494369"/>
    <n v="199"/>
    <x v="10"/>
    <m/>
    <n v="3"/>
    <m/>
    <m/>
    <n v="3.1666666666666701"/>
    <m/>
    <n v="0.83333333333333304"/>
    <n v="3.1666666666666701"/>
    <n v="-0.73684210526315796"/>
    <m/>
  </r>
  <r>
    <x v="1"/>
    <n v="180"/>
    <x v="4"/>
    <n v="700034"/>
    <x v="22"/>
    <x v="851"/>
    <x v="0"/>
    <s v="400005494444"/>
    <n v="295"/>
    <x v="10"/>
    <n v="1.5"/>
    <n v="1.6666666666666701"/>
    <n v="-0.1"/>
    <n v="4"/>
    <n v="2.3333333333333299"/>
    <n v="0.71428571428571397"/>
    <n v="4.6666666666666696"/>
    <n v="2.3333333333333299"/>
    <n v="1"/>
    <m/>
  </r>
  <r>
    <x v="1"/>
    <n v="180"/>
    <x v="4"/>
    <n v="700034"/>
    <x v="22"/>
    <x v="852"/>
    <x v="0"/>
    <s v="400005494512"/>
    <n v="215"/>
    <x v="10"/>
    <n v="3.3333333333333299"/>
    <n v="3"/>
    <n v="0.11111111111111099"/>
    <n v="4"/>
    <n v="3"/>
    <n v="0.33333333333333298"/>
    <n v="5"/>
    <n v="3"/>
    <n v="0.66666666666666696"/>
    <m/>
  </r>
  <r>
    <x v="1"/>
    <n v="180"/>
    <x v="4"/>
    <n v="700034"/>
    <x v="22"/>
    <x v="853"/>
    <x v="0"/>
    <s v="400005494697"/>
    <n v="229"/>
    <x v="10"/>
    <m/>
    <n v="4.3333333333333304"/>
    <m/>
    <m/>
    <n v="4.3333333333333304"/>
    <m/>
    <n v="1.6666666666666701"/>
    <n v="4.3333333333333304"/>
    <n v="-0.61538461538461497"/>
    <m/>
  </r>
  <r>
    <x v="1"/>
    <n v="180"/>
    <x v="4"/>
    <n v="700034"/>
    <x v="22"/>
    <x v="854"/>
    <x v="0"/>
    <s v="400005494857"/>
    <n v="435"/>
    <x v="10"/>
    <n v="2"/>
    <n v="2"/>
    <n v="0"/>
    <n v="4"/>
    <n v="2.1666666666666701"/>
    <n v="0.84615384615384603"/>
    <n v="4.8333333333333304"/>
    <n v="2.1666666666666701"/>
    <n v="1.2307692307692299"/>
    <m/>
  </r>
  <r>
    <x v="1"/>
    <n v="180"/>
    <x v="4"/>
    <n v="700034"/>
    <x v="22"/>
    <x v="855"/>
    <x v="0"/>
    <s v="400005494932"/>
    <n v="440"/>
    <x v="10"/>
    <n v="5"/>
    <n v="3.5"/>
    <n v="0.42857142857142899"/>
    <n v="6"/>
    <n v="3.6666666666666701"/>
    <n v="0.63636363636363702"/>
    <n v="7.1666666666666696"/>
    <n v="3.6666666666666701"/>
    <n v="0.95454545454545503"/>
    <m/>
  </r>
  <r>
    <x v="1"/>
    <n v="180"/>
    <x v="4"/>
    <n v="700034"/>
    <x v="22"/>
    <x v="856"/>
    <x v="0"/>
    <s v="400005495014"/>
    <n v="530"/>
    <x v="10"/>
    <n v="1.6666666666666701"/>
    <n v="2.5"/>
    <n v="-0.33333333333333298"/>
    <n v="5"/>
    <n v="3.1666666666666701"/>
    <n v="0.57894736842105299"/>
    <n v="5.8333333333333304"/>
    <n v="3.1666666666666701"/>
    <n v="0.84210526315789502"/>
    <m/>
  </r>
  <r>
    <x v="1"/>
    <n v="180"/>
    <x v="4"/>
    <n v="700034"/>
    <x v="22"/>
    <x v="857"/>
    <x v="0"/>
    <s v="400005495199"/>
    <n v="655"/>
    <x v="10"/>
    <n v="0.5"/>
    <n v="2.3333333333333299"/>
    <n v="-0.78571428571428603"/>
    <n v="2"/>
    <n v="2.3333333333333299"/>
    <n v="-0.14285714285714299"/>
    <n v="2.6666666666666701"/>
    <n v="2.3333333333333299"/>
    <n v="0.14285714285714299"/>
    <m/>
  </r>
  <r>
    <x v="1"/>
    <n v="180"/>
    <x v="4"/>
    <n v="700034"/>
    <x v="22"/>
    <x v="858"/>
    <x v="0"/>
    <s v="3535928010659"/>
    <n v="37.950000000000003"/>
    <x v="6"/>
    <n v="0.41666666666666702"/>
    <m/>
    <m/>
    <n v="9.0833333333333304"/>
    <m/>
    <m/>
    <n v="97.5833333333333"/>
    <m/>
    <m/>
    <n v="3"/>
  </r>
  <r>
    <x v="1"/>
    <n v="180"/>
    <x v="4"/>
    <n v="700034"/>
    <x v="22"/>
    <x v="859"/>
    <x v="0"/>
    <s v="3535928015876"/>
    <n v="125"/>
    <x v="10"/>
    <n v="0.16666666666666699"/>
    <n v="1.9166666666666701"/>
    <n v="-0.91304347826086996"/>
    <n v="1.3333333333333299"/>
    <n v="5.25"/>
    <n v="-0.74603174603174605"/>
    <n v="13.5833333333333"/>
    <n v="5.25"/>
    <n v="1.5873015873015901"/>
    <n v="3"/>
  </r>
  <r>
    <x v="1"/>
    <n v="180"/>
    <x v="4"/>
    <n v="700034"/>
    <x v="22"/>
    <x v="860"/>
    <x v="5"/>
    <s v="3535928017979"/>
    <n v="399"/>
    <x v="2"/>
    <n v="1"/>
    <m/>
    <m/>
    <n v="1"/>
    <m/>
    <m/>
    <n v="6"/>
    <m/>
    <m/>
    <m/>
  </r>
  <r>
    <x v="1"/>
    <n v="180"/>
    <x v="4"/>
    <n v="700034"/>
    <x v="22"/>
    <x v="861"/>
    <x v="5"/>
    <s v="3535928017993"/>
    <n v="715"/>
    <x v="2"/>
    <m/>
    <m/>
    <m/>
    <m/>
    <m/>
    <m/>
    <n v="6"/>
    <m/>
    <m/>
    <m/>
  </r>
  <r>
    <x v="1"/>
    <n v="180"/>
    <x v="4"/>
    <n v="700034"/>
    <x v="22"/>
    <x v="862"/>
    <x v="5"/>
    <s v="3535928018013"/>
    <n v="390"/>
    <x v="2"/>
    <n v="1"/>
    <m/>
    <m/>
    <n v="1"/>
    <m/>
    <m/>
    <n v="6"/>
    <m/>
    <m/>
    <m/>
  </r>
  <r>
    <x v="1"/>
    <n v="180"/>
    <x v="4"/>
    <n v="700034"/>
    <x v="22"/>
    <x v="863"/>
    <x v="0"/>
    <s v="400006085474"/>
    <n v="249"/>
    <x v="10"/>
    <m/>
    <n v="0.16666666666666699"/>
    <m/>
    <n v="29.8333333333333"/>
    <n v="9.6666666666666696"/>
    <n v="2.0862068965517202"/>
    <n v="30.1666666666667"/>
    <n v="9.6666666666666696"/>
    <n v="2.1206896551724101"/>
    <n v="1"/>
  </r>
  <r>
    <x v="1"/>
    <n v="180"/>
    <x v="4"/>
    <n v="700034"/>
    <x v="22"/>
    <x v="864"/>
    <x v="0"/>
    <s v="400006095787"/>
    <n v="99"/>
    <x v="10"/>
    <m/>
    <m/>
    <m/>
    <m/>
    <m/>
    <m/>
    <n v="4.9166666666666696"/>
    <m/>
    <m/>
    <m/>
  </r>
  <r>
    <x v="1"/>
    <n v="180"/>
    <x v="4"/>
    <n v="700034"/>
    <x v="22"/>
    <x v="865"/>
    <x v="0"/>
    <s v="400006095862"/>
    <n v="109"/>
    <x v="10"/>
    <m/>
    <m/>
    <m/>
    <n v="0.83333333333333304"/>
    <m/>
    <m/>
    <n v="9.6666666666666696"/>
    <m/>
    <m/>
    <m/>
  </r>
  <r>
    <x v="1"/>
    <n v="180"/>
    <x v="4"/>
    <n v="700034"/>
    <x v="22"/>
    <x v="866"/>
    <x v="0"/>
    <s v="400006095947"/>
    <n v="160"/>
    <x v="10"/>
    <m/>
    <m/>
    <m/>
    <m/>
    <m/>
    <m/>
    <n v="9.8333333333333304"/>
    <m/>
    <m/>
    <m/>
  </r>
  <r>
    <x v="1"/>
    <n v="180"/>
    <x v="4"/>
    <n v="700034"/>
    <x v="22"/>
    <x v="867"/>
    <x v="1"/>
    <s v="400006096029"/>
    <n v="440"/>
    <x v="2"/>
    <m/>
    <m/>
    <m/>
    <m/>
    <m/>
    <m/>
    <n v="2"/>
    <m/>
    <m/>
    <m/>
  </r>
  <r>
    <x v="1"/>
    <n v="180"/>
    <x v="4"/>
    <n v="700034"/>
    <x v="22"/>
    <x v="868"/>
    <x v="1"/>
    <s v="400006096104"/>
    <n v="466"/>
    <x v="2"/>
    <m/>
    <m/>
    <m/>
    <m/>
    <m/>
    <m/>
    <n v="2"/>
    <m/>
    <m/>
    <m/>
  </r>
  <r>
    <x v="1"/>
    <n v="180"/>
    <x v="4"/>
    <n v="700034"/>
    <x v="22"/>
    <x v="869"/>
    <x v="1"/>
    <s v="400006096289"/>
    <n v="440"/>
    <x v="2"/>
    <m/>
    <m/>
    <m/>
    <m/>
    <m/>
    <m/>
    <n v="2"/>
    <m/>
    <m/>
    <m/>
  </r>
  <r>
    <x v="1"/>
    <n v="180"/>
    <x v="4"/>
    <n v="700034"/>
    <x v="22"/>
    <x v="870"/>
    <x v="1"/>
    <s v="400006096364"/>
    <n v="550"/>
    <x v="2"/>
    <m/>
    <m/>
    <m/>
    <m/>
    <m/>
    <m/>
    <n v="2"/>
    <m/>
    <m/>
    <m/>
  </r>
  <r>
    <x v="1"/>
    <n v="180"/>
    <x v="4"/>
    <n v="700034"/>
    <x v="22"/>
    <x v="871"/>
    <x v="0"/>
    <s v="400006096449"/>
    <n v="515"/>
    <x v="10"/>
    <m/>
    <m/>
    <m/>
    <m/>
    <m/>
    <m/>
    <n v="5.8333333333333304"/>
    <m/>
    <m/>
    <m/>
  </r>
  <r>
    <x v="1"/>
    <n v="180"/>
    <x v="4"/>
    <n v="700034"/>
    <x v="22"/>
    <x v="872"/>
    <x v="0"/>
    <s v="400006096517"/>
    <n v="55"/>
    <x v="10"/>
    <n v="8.3333333333333301E-2"/>
    <m/>
    <m/>
    <n v="0.91666666666666696"/>
    <m/>
    <m/>
    <n v="19.8333333333333"/>
    <m/>
    <m/>
    <m/>
  </r>
  <r>
    <x v="1"/>
    <n v="180"/>
    <x v="4"/>
    <n v="700034"/>
    <x v="22"/>
    <x v="873"/>
    <x v="0"/>
    <s v="3700587103985"/>
    <n v="153"/>
    <x v="10"/>
    <m/>
    <m/>
    <m/>
    <m/>
    <m/>
    <m/>
    <n v="20.0833333333333"/>
    <m/>
    <m/>
    <m/>
  </r>
  <r>
    <x v="1"/>
    <n v="180"/>
    <x v="4"/>
    <n v="700034"/>
    <x v="22"/>
    <x v="874"/>
    <x v="0"/>
    <s v="3700587103855"/>
    <n v="210"/>
    <x v="10"/>
    <n v="0.5"/>
    <m/>
    <m/>
    <n v="2.8333333333333299"/>
    <m/>
    <m/>
    <n v="10.0833333333333"/>
    <m/>
    <m/>
    <n v="11"/>
  </r>
  <r>
    <x v="1"/>
    <n v="180"/>
    <x v="4"/>
    <n v="700034"/>
    <x v="22"/>
    <x v="875"/>
    <x v="0"/>
    <s v="3700587103374"/>
    <n v="315"/>
    <x v="10"/>
    <n v="0.33333333333333298"/>
    <m/>
    <m/>
    <n v="2.4166666666666701"/>
    <m/>
    <m/>
    <n v="9.1666666666666696"/>
    <m/>
    <m/>
    <n v="4"/>
  </r>
  <r>
    <x v="1"/>
    <n v="180"/>
    <x v="4"/>
    <n v="700034"/>
    <x v="22"/>
    <x v="876"/>
    <x v="0"/>
    <s v="3535928013155"/>
    <n v="65"/>
    <x v="10"/>
    <m/>
    <m/>
    <m/>
    <n v="3.6666666666666701"/>
    <m/>
    <m/>
    <n v="3.6666666666666701"/>
    <m/>
    <m/>
    <n v="1"/>
  </r>
  <r>
    <x v="1"/>
    <n v="180"/>
    <x v="4"/>
    <n v="700034"/>
    <x v="22"/>
    <x v="877"/>
    <x v="0"/>
    <s v="3535928013179"/>
    <n v="74"/>
    <x v="10"/>
    <m/>
    <m/>
    <m/>
    <n v="3.5"/>
    <m/>
    <m/>
    <n v="3.5"/>
    <m/>
    <m/>
    <n v="2"/>
  </r>
  <r>
    <x v="1"/>
    <n v="180"/>
    <x v="4"/>
    <n v="700034"/>
    <x v="22"/>
    <x v="878"/>
    <x v="0"/>
    <s v="3535928013193"/>
    <n v="114"/>
    <x v="10"/>
    <n v="0.33333333333333298"/>
    <m/>
    <m/>
    <n v="1.8333333333333299"/>
    <m/>
    <m/>
    <n v="1.8333333333333299"/>
    <m/>
    <m/>
    <n v="1"/>
  </r>
  <r>
    <x v="1"/>
    <n v="180"/>
    <x v="4"/>
    <n v="700034"/>
    <x v="22"/>
    <x v="879"/>
    <x v="0"/>
    <s v="3535928013216"/>
    <n v="155"/>
    <x v="10"/>
    <n v="0.16666666666666699"/>
    <m/>
    <m/>
    <n v="1.4166666666666701"/>
    <m/>
    <m/>
    <n v="1.4166666666666701"/>
    <m/>
    <m/>
    <n v="1"/>
  </r>
  <r>
    <x v="1"/>
    <n v="180"/>
    <x v="4"/>
    <n v="700034"/>
    <x v="22"/>
    <x v="880"/>
    <x v="0"/>
    <s v="3535928013230"/>
    <n v="117"/>
    <x v="10"/>
    <m/>
    <m/>
    <m/>
    <n v="0.83333333333333304"/>
    <m/>
    <m/>
    <n v="0.83333333333333304"/>
    <m/>
    <m/>
    <n v="1"/>
  </r>
  <r>
    <x v="1"/>
    <n v="180"/>
    <x v="4"/>
    <n v="700034"/>
    <x v="22"/>
    <x v="881"/>
    <x v="0"/>
    <s v="3535928013254"/>
    <n v="165"/>
    <x v="10"/>
    <n v="8.3333333333333301E-2"/>
    <m/>
    <m/>
    <n v="0.41666666666666702"/>
    <m/>
    <m/>
    <n v="0.41666666666666702"/>
    <m/>
    <m/>
    <n v="1"/>
  </r>
  <r>
    <x v="1"/>
    <n v="180"/>
    <x v="4"/>
    <n v="700034"/>
    <x v="22"/>
    <x v="882"/>
    <x v="0"/>
    <s v="3535928013278"/>
    <n v="160"/>
    <x v="10"/>
    <n v="1.6666666666666701"/>
    <m/>
    <m/>
    <n v="5.3333333333333304"/>
    <m/>
    <m/>
    <n v="5.3333333333333304"/>
    <m/>
    <m/>
    <n v="1"/>
  </r>
  <r>
    <x v="1"/>
    <n v="180"/>
    <x v="4"/>
    <n v="700034"/>
    <x v="22"/>
    <x v="883"/>
    <x v="0"/>
    <s v="3535928028739"/>
    <n v="165"/>
    <x v="10"/>
    <n v="0.5"/>
    <m/>
    <m/>
    <n v="3.1666666666666701"/>
    <m/>
    <m/>
    <n v="3.1666666666666701"/>
    <m/>
    <m/>
    <n v="1"/>
  </r>
  <r>
    <x v="1"/>
    <n v="180"/>
    <x v="4"/>
    <n v="700034"/>
    <x v="22"/>
    <x v="884"/>
    <x v="0"/>
    <s v="3535928013315"/>
    <n v="165"/>
    <x v="10"/>
    <m/>
    <m/>
    <m/>
    <n v="2"/>
    <m/>
    <m/>
    <n v="2"/>
    <m/>
    <m/>
    <m/>
  </r>
  <r>
    <x v="1"/>
    <n v="180"/>
    <x v="4"/>
    <n v="700034"/>
    <x v="22"/>
    <x v="885"/>
    <x v="0"/>
    <s v="3535928012981"/>
    <n v="350"/>
    <x v="10"/>
    <n v="0.16666666666666699"/>
    <m/>
    <m/>
    <n v="1.5"/>
    <m/>
    <m/>
    <n v="1.5"/>
    <m/>
    <m/>
    <n v="1"/>
  </r>
  <r>
    <x v="1"/>
    <n v="180"/>
    <x v="4"/>
    <n v="700034"/>
    <x v="22"/>
    <x v="886"/>
    <x v="0"/>
    <s v="3760012992393"/>
    <n v="1499"/>
    <x v="10"/>
    <m/>
    <m/>
    <m/>
    <m/>
    <m/>
    <m/>
    <n v="3.3333333333333299"/>
    <m/>
    <m/>
    <m/>
  </r>
  <r>
    <x v="1"/>
    <n v="180"/>
    <x v="4"/>
    <n v="700034"/>
    <x v="22"/>
    <x v="887"/>
    <x v="0"/>
    <s v="3760012992195"/>
    <n v="1299"/>
    <x v="10"/>
    <m/>
    <m/>
    <m/>
    <m/>
    <m/>
    <m/>
    <n v="3.3333333333333299"/>
    <m/>
    <m/>
    <m/>
  </r>
  <r>
    <x v="1"/>
    <n v="180"/>
    <x v="4"/>
    <n v="700034"/>
    <x v="22"/>
    <x v="888"/>
    <x v="0"/>
    <s v="3760012991730"/>
    <n v="1699"/>
    <x v="10"/>
    <m/>
    <m/>
    <m/>
    <m/>
    <m/>
    <m/>
    <n v="3.3333333333333299"/>
    <m/>
    <m/>
    <m/>
  </r>
  <r>
    <x v="1"/>
    <n v="180"/>
    <x v="4"/>
    <n v="700034"/>
    <x v="22"/>
    <x v="889"/>
    <x v="0"/>
    <s v="3760012991747"/>
    <n v="999"/>
    <x v="10"/>
    <m/>
    <m/>
    <m/>
    <m/>
    <m/>
    <m/>
    <n v="5.3333333333333304"/>
    <m/>
    <m/>
    <m/>
  </r>
  <r>
    <x v="1"/>
    <n v="180"/>
    <x v="4"/>
    <n v="700034"/>
    <x v="22"/>
    <x v="890"/>
    <x v="0"/>
    <s v="3760012990504"/>
    <n v="1399"/>
    <x v="10"/>
    <m/>
    <m/>
    <m/>
    <m/>
    <m/>
    <m/>
    <n v="0.33333333333333298"/>
    <m/>
    <m/>
    <m/>
  </r>
  <r>
    <x v="1"/>
    <n v="180"/>
    <x v="4"/>
    <n v="700034"/>
    <x v="22"/>
    <x v="891"/>
    <x v="0"/>
    <s v="3760012992867"/>
    <n v="550"/>
    <x v="10"/>
    <m/>
    <m/>
    <m/>
    <m/>
    <m/>
    <m/>
    <n v="3.3333333333333299"/>
    <m/>
    <m/>
    <m/>
  </r>
  <r>
    <x v="1"/>
    <n v="180"/>
    <x v="4"/>
    <n v="700034"/>
    <x v="22"/>
    <x v="892"/>
    <x v="0"/>
    <s v="3760012992874"/>
    <n v="375"/>
    <x v="10"/>
    <m/>
    <m/>
    <m/>
    <m/>
    <m/>
    <m/>
    <n v="3.3333333333333299"/>
    <m/>
    <m/>
    <m/>
  </r>
  <r>
    <x v="1"/>
    <n v="180"/>
    <x v="4"/>
    <n v="700034"/>
    <x v="22"/>
    <x v="893"/>
    <x v="0"/>
    <s v="3535928013131"/>
    <n v="42"/>
    <x v="8"/>
    <m/>
    <m/>
    <m/>
    <n v="0.83333333333333304"/>
    <m/>
    <m/>
    <n v="0.83333333333333304"/>
    <m/>
    <m/>
    <n v="1"/>
  </r>
  <r>
    <x v="1"/>
    <n v="180"/>
    <x v="4"/>
    <n v="700034"/>
    <x v="22"/>
    <x v="894"/>
    <x v="0"/>
    <s v="400006324061"/>
    <n v="135"/>
    <x v="10"/>
    <m/>
    <m/>
    <m/>
    <n v="6.6666666666666696"/>
    <m/>
    <m/>
    <n v="6.6666666666666696"/>
    <m/>
    <m/>
    <n v="1"/>
  </r>
  <r>
    <x v="1"/>
    <n v="180"/>
    <x v="4"/>
    <n v="700034"/>
    <x v="22"/>
    <x v="895"/>
    <x v="0"/>
    <s v="400006324146"/>
    <n v="180"/>
    <x v="10"/>
    <m/>
    <m/>
    <m/>
    <n v="3.6666666666666701"/>
    <m/>
    <m/>
    <n v="3.6666666666666701"/>
    <m/>
    <m/>
    <n v="1"/>
  </r>
  <r>
    <x v="1"/>
    <n v="180"/>
    <x v="4"/>
    <n v="700034"/>
    <x v="22"/>
    <x v="896"/>
    <x v="0"/>
    <s v="400006324221"/>
    <n v="355"/>
    <x v="10"/>
    <m/>
    <m/>
    <m/>
    <n v="1.6666666666666701"/>
    <m/>
    <m/>
    <n v="1.6666666666666701"/>
    <m/>
    <m/>
    <n v="1"/>
  </r>
  <r>
    <x v="1"/>
    <n v="180"/>
    <x v="4"/>
    <n v="700034"/>
    <x v="22"/>
    <x v="897"/>
    <x v="0"/>
    <s v="400006324306"/>
    <n v="650"/>
    <x v="10"/>
    <m/>
    <m/>
    <m/>
    <n v="0.83333333333333304"/>
    <m/>
    <m/>
    <n v="0.83333333333333304"/>
    <m/>
    <m/>
    <n v="1"/>
  </r>
  <r>
    <x v="1"/>
    <n v="180"/>
    <x v="4"/>
    <n v="700034"/>
    <x v="22"/>
    <x v="898"/>
    <x v="0"/>
    <s v="400006324559"/>
    <n v="740"/>
    <x v="10"/>
    <m/>
    <m/>
    <m/>
    <n v="2.3333333333333299"/>
    <m/>
    <m/>
    <n v="2.3333333333333299"/>
    <m/>
    <m/>
    <n v="1"/>
  </r>
  <r>
    <x v="1"/>
    <n v="180"/>
    <x v="4"/>
    <n v="700034"/>
    <x v="22"/>
    <x v="899"/>
    <x v="0"/>
    <s v="400006324634"/>
    <n v="650"/>
    <x v="10"/>
    <m/>
    <m/>
    <m/>
    <n v="5.6666666666666696"/>
    <m/>
    <m/>
    <n v="5.6666666666666696"/>
    <m/>
    <m/>
    <n v="1"/>
  </r>
  <r>
    <x v="1"/>
    <n v="180"/>
    <x v="4"/>
    <n v="700034"/>
    <x v="22"/>
    <x v="900"/>
    <x v="0"/>
    <s v="400006341709"/>
    <n v="429"/>
    <x v="10"/>
    <m/>
    <m/>
    <m/>
    <n v="0.5"/>
    <m/>
    <m/>
    <n v="10"/>
    <m/>
    <m/>
    <m/>
  </r>
  <r>
    <x v="1"/>
    <n v="180"/>
    <x v="4"/>
    <n v="700034"/>
    <x v="22"/>
    <x v="901"/>
    <x v="1"/>
    <s v="400006341884"/>
    <n v="869"/>
    <x v="2"/>
    <m/>
    <m/>
    <m/>
    <m/>
    <m/>
    <m/>
    <n v="1"/>
    <m/>
    <m/>
    <m/>
  </r>
  <r>
    <x v="1"/>
    <n v="180"/>
    <x v="4"/>
    <n v="700034"/>
    <x v="22"/>
    <x v="902"/>
    <x v="0"/>
    <s v="400006341969"/>
    <n v="535"/>
    <x v="10"/>
    <m/>
    <m/>
    <m/>
    <n v="1.1666666666666701"/>
    <m/>
    <m/>
    <n v="33.8333333333333"/>
    <m/>
    <m/>
    <n v="1"/>
  </r>
  <r>
    <x v="1"/>
    <n v="180"/>
    <x v="4"/>
    <n v="700034"/>
    <x v="22"/>
    <x v="903"/>
    <x v="1"/>
    <s v="400006342041"/>
    <n v="1079"/>
    <x v="2"/>
    <m/>
    <m/>
    <m/>
    <m/>
    <m/>
    <m/>
    <n v="2"/>
    <m/>
    <m/>
    <m/>
  </r>
  <r>
    <x v="1"/>
    <n v="180"/>
    <x v="4"/>
    <n v="700034"/>
    <x v="22"/>
    <x v="904"/>
    <x v="0"/>
    <s v="400006342126"/>
    <n v="785"/>
    <x v="10"/>
    <m/>
    <m/>
    <m/>
    <n v="1.1666666666666701"/>
    <m/>
    <m/>
    <n v="31"/>
    <m/>
    <m/>
    <m/>
  </r>
  <r>
    <x v="1"/>
    <n v="180"/>
    <x v="4"/>
    <n v="700034"/>
    <x v="22"/>
    <x v="905"/>
    <x v="1"/>
    <s v="400006342201"/>
    <n v="1579"/>
    <x v="2"/>
    <m/>
    <m/>
    <m/>
    <m/>
    <m/>
    <m/>
    <n v="2"/>
    <m/>
    <m/>
    <m/>
  </r>
  <r>
    <x v="1"/>
    <n v="180"/>
    <x v="4"/>
    <n v="700034"/>
    <x v="22"/>
    <x v="906"/>
    <x v="0"/>
    <s v="400006342386"/>
    <n v="1385"/>
    <x v="10"/>
    <m/>
    <m/>
    <m/>
    <n v="1.5"/>
    <m/>
    <m/>
    <n v="42"/>
    <m/>
    <m/>
    <m/>
  </r>
  <r>
    <x v="1"/>
    <n v="180"/>
    <x v="4"/>
    <n v="700034"/>
    <x v="22"/>
    <x v="907"/>
    <x v="1"/>
    <s v="400006342461"/>
    <n v="2779"/>
    <x v="2"/>
    <m/>
    <m/>
    <m/>
    <m/>
    <m/>
    <m/>
    <n v="2"/>
    <m/>
    <m/>
    <m/>
  </r>
  <r>
    <x v="1"/>
    <n v="180"/>
    <x v="4"/>
    <n v="700034"/>
    <x v="22"/>
    <x v="908"/>
    <x v="0"/>
    <s v="400006342539"/>
    <n v="1315"/>
    <x v="10"/>
    <m/>
    <m/>
    <m/>
    <n v="0.83333333333333304"/>
    <m/>
    <m/>
    <n v="24"/>
    <m/>
    <m/>
    <m/>
  </r>
  <r>
    <x v="1"/>
    <n v="180"/>
    <x v="4"/>
    <n v="700034"/>
    <x v="22"/>
    <x v="909"/>
    <x v="1"/>
    <s v="400006342614"/>
    <n v="2635"/>
    <x v="2"/>
    <m/>
    <m/>
    <m/>
    <m/>
    <m/>
    <m/>
    <n v="2"/>
    <m/>
    <m/>
    <m/>
  </r>
  <r>
    <x v="1"/>
    <n v="180"/>
    <x v="4"/>
    <n v="700034"/>
    <x v="22"/>
    <x v="910"/>
    <x v="0"/>
    <s v="400006342799"/>
    <n v="1595"/>
    <x v="10"/>
    <m/>
    <m/>
    <m/>
    <n v="0.83333333333333304"/>
    <m/>
    <m/>
    <n v="40"/>
    <m/>
    <m/>
    <m/>
  </r>
  <r>
    <x v="1"/>
    <n v="180"/>
    <x v="4"/>
    <n v="700034"/>
    <x v="22"/>
    <x v="911"/>
    <x v="1"/>
    <s v="400006342874"/>
    <n v="3199"/>
    <x v="2"/>
    <m/>
    <m/>
    <m/>
    <m/>
    <m/>
    <m/>
    <n v="3"/>
    <m/>
    <m/>
    <m/>
  </r>
  <r>
    <x v="1"/>
    <n v="180"/>
    <x v="4"/>
    <n v="700034"/>
    <x v="22"/>
    <x v="912"/>
    <x v="0"/>
    <s v="400006342959"/>
    <n v="4435"/>
    <x v="10"/>
    <m/>
    <m/>
    <m/>
    <n v="0.66666666666666696"/>
    <m/>
    <m/>
    <n v="22"/>
    <m/>
    <m/>
    <m/>
  </r>
  <r>
    <x v="1"/>
    <n v="180"/>
    <x v="4"/>
    <n v="700034"/>
    <x v="22"/>
    <x v="913"/>
    <x v="1"/>
    <s v="400006343031"/>
    <n v="8859"/>
    <x v="2"/>
    <m/>
    <m/>
    <m/>
    <m/>
    <m/>
    <m/>
    <n v="1"/>
    <m/>
    <m/>
    <m/>
  </r>
  <r>
    <x v="1"/>
    <n v="180"/>
    <x v="4"/>
    <n v="700034"/>
    <x v="22"/>
    <x v="914"/>
    <x v="1"/>
    <s v="3760012993529"/>
    <n v="2500"/>
    <x v="2"/>
    <m/>
    <m/>
    <m/>
    <n v="2"/>
    <m/>
    <m/>
    <n v="9"/>
    <m/>
    <m/>
    <m/>
  </r>
  <r>
    <x v="1"/>
    <n v="180"/>
    <x v="4"/>
    <n v="700034"/>
    <x v="22"/>
    <x v="915"/>
    <x v="1"/>
    <s v="3760012993536"/>
    <n v="1900"/>
    <x v="2"/>
    <m/>
    <m/>
    <m/>
    <n v="4"/>
    <m/>
    <m/>
    <n v="12"/>
    <m/>
    <m/>
    <m/>
  </r>
  <r>
    <x v="1"/>
    <n v="180"/>
    <x v="4"/>
    <n v="700034"/>
    <x v="22"/>
    <x v="916"/>
    <x v="1"/>
    <s v="3760012993543"/>
    <n v="1930.95"/>
    <x v="2"/>
    <m/>
    <m/>
    <m/>
    <m/>
    <m/>
    <m/>
    <n v="3"/>
    <m/>
    <m/>
    <m/>
  </r>
  <r>
    <x v="1"/>
    <n v="180"/>
    <x v="4"/>
    <n v="700034"/>
    <x v="22"/>
    <x v="917"/>
    <x v="1"/>
    <s v="3760012993550"/>
    <n v="975"/>
    <x v="2"/>
    <m/>
    <m/>
    <m/>
    <n v="3"/>
    <m/>
    <m/>
    <n v="8"/>
    <m/>
    <m/>
    <m/>
  </r>
  <r>
    <x v="1"/>
    <n v="180"/>
    <x v="4"/>
    <n v="700034"/>
    <x v="22"/>
    <x v="918"/>
    <x v="0"/>
    <s v="3535928002197"/>
    <n v="50"/>
    <x v="10"/>
    <m/>
    <m/>
    <m/>
    <m/>
    <m/>
    <m/>
    <m/>
    <n v="19.1666666666667"/>
    <m/>
    <m/>
  </r>
  <r>
    <x v="1"/>
    <n v="180"/>
    <x v="4"/>
    <n v="700034"/>
    <x v="22"/>
    <x v="919"/>
    <x v="0"/>
    <s v="3535928018518"/>
    <n v="58"/>
    <x v="10"/>
    <m/>
    <m/>
    <m/>
    <m/>
    <m/>
    <m/>
    <m/>
    <n v="0.66666666666666696"/>
    <m/>
    <m/>
  </r>
  <r>
    <x v="1"/>
    <n v="180"/>
    <x v="4"/>
    <n v="700034"/>
    <x v="22"/>
    <x v="920"/>
    <x v="0"/>
    <s v="3700587104623"/>
    <n v="115"/>
    <x v="10"/>
    <m/>
    <m/>
    <m/>
    <m/>
    <m/>
    <m/>
    <m/>
    <m/>
    <m/>
    <n v="2"/>
  </r>
  <r>
    <x v="1"/>
    <n v="180"/>
    <x v="4"/>
    <n v="700034"/>
    <x v="22"/>
    <x v="921"/>
    <x v="0"/>
    <s v="400006474957"/>
    <n v="219"/>
    <x v="10"/>
    <m/>
    <m/>
    <m/>
    <n v="0.33333333333333298"/>
    <m/>
    <m/>
    <n v="2"/>
    <m/>
    <m/>
    <m/>
  </r>
  <r>
    <x v="1"/>
    <n v="180"/>
    <x v="4"/>
    <n v="700034"/>
    <x v="22"/>
    <x v="922"/>
    <x v="0"/>
    <s v="400006475039"/>
    <n v="219"/>
    <x v="10"/>
    <m/>
    <m/>
    <m/>
    <n v="2.8333333333333299"/>
    <m/>
    <m/>
    <n v="4"/>
    <m/>
    <m/>
    <m/>
  </r>
  <r>
    <x v="1"/>
    <n v="180"/>
    <x v="4"/>
    <n v="700034"/>
    <x v="22"/>
    <x v="923"/>
    <x v="0"/>
    <s v="400006475459"/>
    <n v="644"/>
    <x v="10"/>
    <n v="0.33333333333333298"/>
    <m/>
    <m/>
    <n v="7"/>
    <m/>
    <m/>
    <n v="12.8333333333333"/>
    <m/>
    <m/>
    <m/>
  </r>
  <r>
    <x v="1"/>
    <n v="180"/>
    <x v="4"/>
    <n v="700034"/>
    <x v="22"/>
    <x v="924"/>
    <x v="0"/>
    <s v="400006475527"/>
    <n v="644"/>
    <x v="10"/>
    <m/>
    <m/>
    <m/>
    <n v="3.3333333333333299"/>
    <m/>
    <m/>
    <n v="10"/>
    <m/>
    <m/>
    <m/>
  </r>
  <r>
    <x v="1"/>
    <n v="180"/>
    <x v="4"/>
    <n v="700034"/>
    <x v="22"/>
    <x v="925"/>
    <x v="0"/>
    <s v="400006475602"/>
    <n v="785"/>
    <x v="10"/>
    <m/>
    <m/>
    <m/>
    <n v="0.5"/>
    <m/>
    <m/>
    <n v="8"/>
    <m/>
    <m/>
    <m/>
  </r>
  <r>
    <x v="1"/>
    <n v="180"/>
    <x v="4"/>
    <n v="700034"/>
    <x v="22"/>
    <x v="926"/>
    <x v="0"/>
    <s v="400006475787"/>
    <n v="785"/>
    <x v="10"/>
    <m/>
    <m/>
    <m/>
    <n v="0.5"/>
    <m/>
    <m/>
    <n v="8"/>
    <m/>
    <m/>
    <m/>
  </r>
  <r>
    <x v="1"/>
    <n v="180"/>
    <x v="4"/>
    <n v="700034"/>
    <x v="22"/>
    <x v="927"/>
    <x v="0"/>
    <s v="400006475862"/>
    <n v="855"/>
    <x v="10"/>
    <m/>
    <m/>
    <m/>
    <n v="2.1666666666666701"/>
    <m/>
    <m/>
    <n v="10"/>
    <m/>
    <m/>
    <m/>
  </r>
  <r>
    <x v="1"/>
    <n v="180"/>
    <x v="4"/>
    <n v="700034"/>
    <x v="22"/>
    <x v="928"/>
    <x v="1"/>
    <s v="400006475947"/>
    <n v="1780"/>
    <x v="2"/>
    <m/>
    <m/>
    <m/>
    <n v="2"/>
    <m/>
    <m/>
    <n v="10"/>
    <m/>
    <m/>
    <m/>
  </r>
  <r>
    <x v="1"/>
    <n v="180"/>
    <x v="4"/>
    <n v="700034"/>
    <x v="22"/>
    <x v="929"/>
    <x v="0"/>
    <s v="400006476029"/>
    <n v="855"/>
    <x v="10"/>
    <m/>
    <m/>
    <m/>
    <n v="0.16666666666666699"/>
    <m/>
    <m/>
    <n v="8"/>
    <m/>
    <m/>
    <m/>
  </r>
  <r>
    <x v="1"/>
    <n v="180"/>
    <x v="4"/>
    <n v="700034"/>
    <x v="22"/>
    <x v="930"/>
    <x v="1"/>
    <s v="400006476104"/>
    <n v="1780"/>
    <x v="2"/>
    <m/>
    <m/>
    <m/>
    <n v="0.66666666666666696"/>
    <m/>
    <m/>
    <n v="8"/>
    <m/>
    <m/>
    <m/>
  </r>
  <r>
    <x v="1"/>
    <n v="180"/>
    <x v="4"/>
    <n v="700034"/>
    <x v="22"/>
    <x v="931"/>
    <x v="0"/>
    <s v="400006572707"/>
    <n v="520"/>
    <x v="10"/>
    <n v="2"/>
    <n v="1.6666666666666701"/>
    <n v="0.2"/>
    <n v="4"/>
    <n v="2.1666666666666701"/>
    <n v="0.84615384615384603"/>
    <n v="4.8333333333333304"/>
    <n v="2.1666666666666701"/>
    <n v="1.2307692307692299"/>
    <m/>
  </r>
  <r>
    <x v="1"/>
    <n v="180"/>
    <x v="4"/>
    <n v="700034"/>
    <x v="22"/>
    <x v="932"/>
    <x v="0"/>
    <s v="400006572967"/>
    <n v="180"/>
    <x v="10"/>
    <n v="0.66666666666666696"/>
    <n v="3.5"/>
    <n v="-0.80952380952380998"/>
    <n v="5"/>
    <n v="4"/>
    <n v="0.25"/>
    <n v="6"/>
    <n v="4"/>
    <n v="0.5"/>
    <m/>
  </r>
  <r>
    <x v="1"/>
    <n v="180"/>
    <x v="4"/>
    <n v="700034"/>
    <x v="22"/>
    <x v="933"/>
    <x v="0"/>
    <s v="3535928011991"/>
    <n v="200"/>
    <x v="10"/>
    <m/>
    <m/>
    <m/>
    <n v="8.3333333333333304"/>
    <m/>
    <m/>
    <n v="8.3333333333333304"/>
    <m/>
    <m/>
    <n v="2"/>
  </r>
  <r>
    <x v="1"/>
    <n v="180"/>
    <x v="4"/>
    <n v="700034"/>
    <x v="22"/>
    <x v="934"/>
    <x v="0"/>
    <s v="3535928028654"/>
    <n v="450"/>
    <x v="10"/>
    <m/>
    <m/>
    <m/>
    <n v="2.6666666666666701"/>
    <m/>
    <m/>
    <n v="2.6666666666666701"/>
    <m/>
    <m/>
    <m/>
  </r>
  <r>
    <x v="1"/>
    <n v="180"/>
    <x v="4"/>
    <n v="700034"/>
    <x v="22"/>
    <x v="935"/>
    <x v="1"/>
    <s v="3535928012219"/>
    <n v="1070"/>
    <x v="2"/>
    <m/>
    <m/>
    <m/>
    <n v="3"/>
    <m/>
    <m/>
    <n v="3"/>
    <m/>
    <m/>
    <m/>
  </r>
  <r>
    <x v="1"/>
    <n v="180"/>
    <x v="4"/>
    <n v="700034"/>
    <x v="22"/>
    <x v="936"/>
    <x v="5"/>
    <s v="3535928012233"/>
    <n v="2210"/>
    <x v="2"/>
    <m/>
    <m/>
    <m/>
    <n v="1"/>
    <m/>
    <m/>
    <n v="1"/>
    <m/>
    <m/>
    <m/>
  </r>
  <r>
    <x v="1"/>
    <n v="180"/>
    <x v="4"/>
    <n v="700034"/>
    <x v="22"/>
    <x v="937"/>
    <x v="0"/>
    <s v="400006757029"/>
    <n v="342"/>
    <x v="10"/>
    <m/>
    <n v="6.3333333333333304"/>
    <m/>
    <n v="10.6666666666667"/>
    <n v="7.1666666666666696"/>
    <n v="0.48837209302325602"/>
    <n v="11.5"/>
    <n v="18.8333333333333"/>
    <n v="-0.38938053097345099"/>
    <m/>
  </r>
  <r>
    <x v="1"/>
    <n v="180"/>
    <x v="4"/>
    <n v="700034"/>
    <x v="22"/>
    <x v="938"/>
    <x v="0"/>
    <s v="400006757104"/>
    <n v="272"/>
    <x v="10"/>
    <m/>
    <n v="7.6666666666666696"/>
    <m/>
    <n v="11.6666666666667"/>
    <n v="8.3333333333333304"/>
    <n v="0.4"/>
    <n v="13.3333333333333"/>
    <n v="20.1666666666667"/>
    <n v="-0.338842975206612"/>
    <m/>
  </r>
  <r>
    <x v="1"/>
    <n v="180"/>
    <x v="4"/>
    <n v="700034"/>
    <x v="22"/>
    <x v="939"/>
    <x v="0"/>
    <s v="400006887054"/>
    <n v="210"/>
    <x v="10"/>
    <n v="4"/>
    <m/>
    <m/>
    <n v="4"/>
    <m/>
    <m/>
    <n v="4"/>
    <m/>
    <m/>
    <m/>
  </r>
  <r>
    <x v="1"/>
    <n v="180"/>
    <x v="4"/>
    <n v="700034"/>
    <x v="22"/>
    <x v="940"/>
    <x v="0"/>
    <s v="400006887399"/>
    <n v="840"/>
    <x v="10"/>
    <n v="18.6666666666667"/>
    <m/>
    <m/>
    <n v="18.6666666666667"/>
    <m/>
    <m/>
    <n v="18.6666666666667"/>
    <m/>
    <m/>
    <n v="3"/>
  </r>
  <r>
    <x v="1"/>
    <n v="180"/>
    <x v="4"/>
    <n v="700034"/>
    <x v="22"/>
    <x v="941"/>
    <x v="0"/>
    <s v="3535928017887"/>
    <n v="114"/>
    <x v="10"/>
    <n v="3.5833333333333299"/>
    <m/>
    <m/>
    <n v="19.75"/>
    <m/>
    <m/>
    <n v="20.25"/>
    <m/>
    <m/>
    <n v="44"/>
  </r>
  <r>
    <x v="1"/>
    <n v="180"/>
    <x v="4"/>
    <n v="700034"/>
    <x v="22"/>
    <x v="942"/>
    <x v="1"/>
    <s v="400006939371"/>
    <n v="1740"/>
    <x v="2"/>
    <n v="15"/>
    <m/>
    <m/>
    <n v="15"/>
    <m/>
    <m/>
    <n v="15"/>
    <m/>
    <m/>
    <n v="2"/>
  </r>
  <r>
    <x v="1"/>
    <n v="180"/>
    <x v="4"/>
    <n v="700034"/>
    <x v="22"/>
    <x v="943"/>
    <x v="0"/>
    <s v="400006967329"/>
    <n v="120"/>
    <x v="10"/>
    <n v="2.1666666666666701"/>
    <m/>
    <m/>
    <n v="5"/>
    <m/>
    <m/>
    <n v="5"/>
    <m/>
    <m/>
    <m/>
  </r>
  <r>
    <x v="1"/>
    <n v="180"/>
    <x v="4"/>
    <n v="700034"/>
    <x v="22"/>
    <x v="944"/>
    <x v="0"/>
    <s v="400006967404"/>
    <n v="150"/>
    <x v="10"/>
    <n v="3.1666666666666701"/>
    <m/>
    <m/>
    <n v="5.8333333333333304"/>
    <m/>
    <m/>
    <n v="5.8333333333333304"/>
    <m/>
    <m/>
    <n v="1"/>
  </r>
  <r>
    <x v="1"/>
    <n v="180"/>
    <x v="4"/>
    <n v="700034"/>
    <x v="22"/>
    <x v="945"/>
    <x v="0"/>
    <s v="400006967572"/>
    <n v="195"/>
    <x v="10"/>
    <n v="2"/>
    <m/>
    <m/>
    <n v="2.6666666666666701"/>
    <m/>
    <m/>
    <n v="2.6666666666666701"/>
    <m/>
    <m/>
    <n v="1"/>
  </r>
  <r>
    <x v="1"/>
    <n v="180"/>
    <x v="4"/>
    <n v="700034"/>
    <x v="22"/>
    <x v="946"/>
    <x v="0"/>
    <s v="400006967657"/>
    <n v="225"/>
    <x v="10"/>
    <n v="2"/>
    <m/>
    <m/>
    <n v="5"/>
    <m/>
    <m/>
    <n v="5"/>
    <m/>
    <m/>
    <m/>
  </r>
  <r>
    <x v="1"/>
    <n v="180"/>
    <x v="4"/>
    <n v="700034"/>
    <x v="22"/>
    <x v="947"/>
    <x v="0"/>
    <s v="400006968807"/>
    <n v="450"/>
    <x v="10"/>
    <n v="3.1666666666666701"/>
    <m/>
    <m/>
    <n v="4"/>
    <m/>
    <m/>
    <n v="4"/>
    <m/>
    <m/>
    <m/>
  </r>
  <r>
    <x v="1"/>
    <n v="180"/>
    <x v="4"/>
    <n v="700034"/>
    <x v="22"/>
    <x v="948"/>
    <x v="0"/>
    <s v="400006969224"/>
    <n v="1180"/>
    <x v="10"/>
    <m/>
    <m/>
    <m/>
    <n v="5"/>
    <m/>
    <m/>
    <n v="5"/>
    <m/>
    <m/>
    <m/>
  </r>
  <r>
    <x v="1"/>
    <n v="180"/>
    <x v="4"/>
    <n v="700034"/>
    <x v="22"/>
    <x v="949"/>
    <x v="0"/>
    <s v="400007026964"/>
    <n v="95"/>
    <x v="10"/>
    <m/>
    <n v="0.16666666666666699"/>
    <m/>
    <n v="78.8333333333333"/>
    <n v="28"/>
    <n v="1.81547619047619"/>
    <n v="87"/>
    <n v="29"/>
    <n v="2"/>
    <n v="2"/>
  </r>
  <r>
    <x v="1"/>
    <n v="180"/>
    <x v="4"/>
    <n v="700034"/>
    <x v="22"/>
    <x v="950"/>
    <x v="0"/>
    <s v="3760012992836"/>
    <n v="1170"/>
    <x v="10"/>
    <m/>
    <m/>
    <m/>
    <m/>
    <n v="10"/>
    <m/>
    <m/>
    <n v="10.1666666666667"/>
    <m/>
    <m/>
  </r>
  <r>
    <x v="1"/>
    <n v="180"/>
    <x v="4"/>
    <n v="700034"/>
    <x v="22"/>
    <x v="951"/>
    <x v="0"/>
    <s v="3760012992638"/>
    <n v="440"/>
    <x v="10"/>
    <m/>
    <m/>
    <m/>
    <m/>
    <n v="4"/>
    <m/>
    <m/>
    <n v="4"/>
    <m/>
    <m/>
  </r>
  <r>
    <x v="1"/>
    <n v="180"/>
    <x v="4"/>
    <n v="700034"/>
    <x v="22"/>
    <x v="952"/>
    <x v="0"/>
    <s v="3760012992850"/>
    <n v="885"/>
    <x v="10"/>
    <m/>
    <m/>
    <m/>
    <m/>
    <n v="1"/>
    <m/>
    <m/>
    <n v="1"/>
    <m/>
    <m/>
  </r>
  <r>
    <x v="1"/>
    <n v="180"/>
    <x v="4"/>
    <n v="700034"/>
    <x v="22"/>
    <x v="953"/>
    <x v="0"/>
    <s v="3760012992843"/>
    <n v="880"/>
    <x v="10"/>
    <m/>
    <m/>
    <m/>
    <m/>
    <n v="7"/>
    <m/>
    <m/>
    <n v="7"/>
    <m/>
    <m/>
  </r>
  <r>
    <x v="1"/>
    <n v="180"/>
    <x v="4"/>
    <n v="700034"/>
    <x v="22"/>
    <x v="954"/>
    <x v="0"/>
    <s v="400007133884"/>
    <n v="425"/>
    <x v="10"/>
    <m/>
    <n v="0.16666666666666699"/>
    <m/>
    <n v="19.8333333333333"/>
    <n v="9.8333333333333304"/>
    <n v="1.0169491525423699"/>
    <n v="20"/>
    <n v="9.8333333333333304"/>
    <n v="1.0338983050847499"/>
    <m/>
  </r>
  <r>
    <x v="1"/>
    <n v="180"/>
    <x v="4"/>
    <n v="700034"/>
    <x v="22"/>
    <x v="955"/>
    <x v="0"/>
    <s v="400007213166"/>
    <n v="699"/>
    <x v="10"/>
    <m/>
    <m/>
    <m/>
    <m/>
    <n v="0.33333333333333298"/>
    <m/>
    <n v="0.16666666666666699"/>
    <n v="35.6666666666667"/>
    <n v="-0.99532710280373804"/>
    <m/>
  </r>
  <r>
    <x v="1"/>
    <n v="180"/>
    <x v="4"/>
    <n v="700034"/>
    <x v="22"/>
    <x v="956"/>
    <x v="0"/>
    <s v="400007213999"/>
    <n v="1199"/>
    <x v="10"/>
    <m/>
    <m/>
    <m/>
    <m/>
    <n v="0.16666666666666699"/>
    <m/>
    <m/>
    <n v="48.8333333333333"/>
    <m/>
    <m/>
  </r>
  <r>
    <x v="1"/>
    <n v="180"/>
    <x v="4"/>
    <n v="700034"/>
    <x v="22"/>
    <x v="957"/>
    <x v="0"/>
    <s v="400007214071"/>
    <n v="3795"/>
    <x v="10"/>
    <m/>
    <m/>
    <m/>
    <m/>
    <m/>
    <m/>
    <m/>
    <n v="36.6666666666667"/>
    <m/>
    <m/>
  </r>
  <r>
    <x v="1"/>
    <n v="180"/>
    <x v="4"/>
    <n v="700034"/>
    <x v="22"/>
    <x v="958"/>
    <x v="0"/>
    <s v="400007216549"/>
    <n v="1395"/>
    <x v="10"/>
    <m/>
    <m/>
    <m/>
    <m/>
    <n v="0.33333333333333298"/>
    <m/>
    <n v="0.16666666666666699"/>
    <n v="53.6666666666667"/>
    <n v="-0.99689440993788803"/>
    <m/>
  </r>
  <r>
    <x v="1"/>
    <n v="180"/>
    <x v="4"/>
    <n v="700034"/>
    <x v="22"/>
    <x v="959"/>
    <x v="1"/>
    <s v="400007227361"/>
    <n v="2775"/>
    <x v="2"/>
    <m/>
    <m/>
    <m/>
    <m/>
    <m/>
    <m/>
    <m/>
    <n v="3"/>
    <m/>
    <m/>
  </r>
  <r>
    <x v="1"/>
    <n v="180"/>
    <x v="4"/>
    <n v="700034"/>
    <x v="22"/>
    <x v="960"/>
    <x v="1"/>
    <s v="400007229914"/>
    <n v="949"/>
    <x v="2"/>
    <m/>
    <m/>
    <m/>
    <m/>
    <m/>
    <m/>
    <m/>
    <n v="3"/>
    <m/>
    <m/>
  </r>
  <r>
    <x v="1"/>
    <n v="180"/>
    <x v="4"/>
    <n v="700034"/>
    <x v="22"/>
    <x v="961"/>
    <x v="0"/>
    <s v="400007231221"/>
    <n v="485"/>
    <x v="10"/>
    <m/>
    <m/>
    <m/>
    <m/>
    <n v="0.5"/>
    <m/>
    <m/>
    <n v="38.6666666666667"/>
    <m/>
    <m/>
  </r>
  <r>
    <x v="1"/>
    <n v="180"/>
    <x v="4"/>
    <n v="700034"/>
    <x v="22"/>
    <x v="962"/>
    <x v="1"/>
    <s v="400007233386"/>
    <n v="1389"/>
    <x v="2"/>
    <m/>
    <m/>
    <m/>
    <m/>
    <m/>
    <m/>
    <m/>
    <n v="2"/>
    <m/>
    <m/>
  </r>
  <r>
    <x v="1"/>
    <n v="180"/>
    <x v="4"/>
    <n v="700034"/>
    <x v="22"/>
    <x v="963"/>
    <x v="1"/>
    <s v="400007237001"/>
    <n v="7499"/>
    <x v="2"/>
    <m/>
    <m/>
    <m/>
    <m/>
    <m/>
    <m/>
    <m/>
    <n v="1"/>
    <m/>
    <m/>
  </r>
  <r>
    <x v="1"/>
    <n v="180"/>
    <x v="4"/>
    <n v="700034"/>
    <x v="22"/>
    <x v="964"/>
    <x v="1"/>
    <s v="400007240704"/>
    <n v="2299"/>
    <x v="2"/>
    <m/>
    <m/>
    <m/>
    <m/>
    <m/>
    <m/>
    <m/>
    <n v="2"/>
    <m/>
    <m/>
  </r>
  <r>
    <x v="1"/>
    <n v="180"/>
    <x v="4"/>
    <n v="700034"/>
    <x v="22"/>
    <x v="965"/>
    <x v="0"/>
    <s v="3535928023345"/>
    <n v="34.950000000000003"/>
    <x v="6"/>
    <n v="23.6666666666667"/>
    <m/>
    <m/>
    <n v="127.583333333333"/>
    <m/>
    <m/>
    <n v="127.583333333333"/>
    <m/>
    <m/>
    <n v="30"/>
  </r>
  <r>
    <x v="1"/>
    <n v="180"/>
    <x v="4"/>
    <n v="700034"/>
    <x v="22"/>
    <x v="966"/>
    <x v="0"/>
    <s v="400007373792"/>
    <n v="1155"/>
    <x v="10"/>
    <m/>
    <n v="0.16666666666666699"/>
    <m/>
    <m/>
    <n v="0.5"/>
    <m/>
    <m/>
    <n v="31.8333333333333"/>
    <m/>
    <m/>
  </r>
  <r>
    <x v="1"/>
    <n v="180"/>
    <x v="4"/>
    <n v="700034"/>
    <x v="22"/>
    <x v="967"/>
    <x v="0"/>
    <s v="3535928010970"/>
    <n v="150"/>
    <x v="10"/>
    <n v="0.25"/>
    <m/>
    <m/>
    <n v="5.1666666666666696"/>
    <m/>
    <m/>
    <n v="18.1666666666667"/>
    <m/>
    <m/>
    <n v="4"/>
  </r>
  <r>
    <x v="1"/>
    <n v="180"/>
    <x v="4"/>
    <n v="700034"/>
    <x v="22"/>
    <x v="968"/>
    <x v="0"/>
    <s v="3760012992645"/>
    <n v="270"/>
    <x v="10"/>
    <m/>
    <m/>
    <m/>
    <m/>
    <n v="13.8333333333333"/>
    <m/>
    <m/>
    <n v="13.8333333333333"/>
    <m/>
    <m/>
  </r>
  <r>
    <x v="1"/>
    <n v="180"/>
    <x v="4"/>
    <n v="700034"/>
    <x v="22"/>
    <x v="969"/>
    <x v="0"/>
    <s v="3535928017856"/>
    <n v="395"/>
    <x v="10"/>
    <m/>
    <m/>
    <m/>
    <m/>
    <m/>
    <m/>
    <n v="1"/>
    <n v="2"/>
    <n v="-0.5"/>
    <m/>
  </r>
  <r>
    <x v="1"/>
    <n v="180"/>
    <x v="4"/>
    <n v="700034"/>
    <x v="22"/>
    <x v="970"/>
    <x v="0"/>
    <s v="3535928029637"/>
    <n v="140"/>
    <x v="10"/>
    <n v="2.3333333333333299"/>
    <m/>
    <m/>
    <n v="2.75"/>
    <m/>
    <m/>
    <n v="2.75"/>
    <m/>
    <m/>
    <n v="3"/>
  </r>
  <r>
    <x v="1"/>
    <n v="180"/>
    <x v="4"/>
    <n v="700034"/>
    <x v="22"/>
    <x v="971"/>
    <x v="0"/>
    <s v="3535921713007"/>
    <n v="99"/>
    <x v="10"/>
    <m/>
    <n v="1"/>
    <m/>
    <m/>
    <n v="1.1666666666666701"/>
    <m/>
    <n v="0.25"/>
    <n v="4.4166666666666696"/>
    <n v="-0.94339622641509402"/>
    <m/>
  </r>
  <r>
    <x v="1"/>
    <n v="180"/>
    <x v="4"/>
    <n v="700034"/>
    <x v="22"/>
    <x v="972"/>
    <x v="0"/>
    <s v="400009880977"/>
    <n v="425"/>
    <x v="10"/>
    <m/>
    <n v="0.16666666666666699"/>
    <m/>
    <n v="20"/>
    <n v="13.6666666666667"/>
    <n v="0.46341463414634199"/>
    <n v="20.5"/>
    <n v="13.6666666666667"/>
    <n v="0.5"/>
    <n v="2"/>
  </r>
  <r>
    <x v="1"/>
    <n v="180"/>
    <x v="4"/>
    <n v="700034"/>
    <x v="22"/>
    <x v="973"/>
    <x v="1"/>
    <s v="400009891782"/>
    <n v="2375"/>
    <x v="2"/>
    <m/>
    <m/>
    <m/>
    <m/>
    <m/>
    <m/>
    <m/>
    <n v="3"/>
    <m/>
    <m/>
  </r>
  <r>
    <x v="1"/>
    <n v="180"/>
    <x v="4"/>
    <n v="700034"/>
    <x v="22"/>
    <x v="974"/>
    <x v="0"/>
    <s v="400009963892"/>
    <n v="590"/>
    <x v="10"/>
    <n v="1.6666666666666701"/>
    <n v="3.6666666666666701"/>
    <n v="-0.54545454545454497"/>
    <n v="4"/>
    <n v="3.6666666666666701"/>
    <n v="9.0909090909090995E-2"/>
    <n v="5.5"/>
    <n v="3.6666666666666701"/>
    <n v="0.5"/>
    <m/>
  </r>
  <r>
    <x v="1"/>
    <n v="180"/>
    <x v="4"/>
    <n v="700034"/>
    <x v="22"/>
    <x v="975"/>
    <x v="0"/>
    <s v="400009976687"/>
    <n v="430"/>
    <x v="10"/>
    <n v="1.8333333333333299"/>
    <n v="2.5"/>
    <n v="-0.266666666666667"/>
    <n v="5"/>
    <n v="3"/>
    <n v="0.66666666666666696"/>
    <n v="6"/>
    <n v="3"/>
    <n v="1"/>
    <m/>
  </r>
  <r>
    <x v="1"/>
    <n v="180"/>
    <x v="4"/>
    <n v="700035"/>
    <x v="23"/>
    <x v="976"/>
    <x v="0"/>
    <s v="400000228716"/>
    <n v="50"/>
    <x v="10"/>
    <m/>
    <m/>
    <m/>
    <m/>
    <n v="0.91666666666666696"/>
    <m/>
    <n v="0.16666666666666699"/>
    <n v="19.75"/>
    <n v="-0.99156118143459904"/>
    <m/>
  </r>
  <r>
    <x v="1"/>
    <n v="180"/>
    <x v="4"/>
    <n v="700035"/>
    <x v="23"/>
    <x v="977"/>
    <x v="0"/>
    <s v="3535923020004"/>
    <n v="26.95"/>
    <x v="7"/>
    <n v="210.333333333333"/>
    <n v="201"/>
    <n v="4.6434494195688299E-2"/>
    <n v="1107.4166666666699"/>
    <n v="997.25"/>
    <n v="0.11047046043285701"/>
    <n v="3754.0833333333298"/>
    <n v="3426.5833333333298"/>
    <n v="9.5576254286339701E-2"/>
    <n v="291"/>
  </r>
  <r>
    <x v="1"/>
    <n v="180"/>
    <x v="4"/>
    <n v="700035"/>
    <x v="23"/>
    <x v="978"/>
    <x v="0"/>
    <s v="400004524098"/>
    <n v="52"/>
    <x v="10"/>
    <m/>
    <n v="0.5"/>
    <m/>
    <m/>
    <n v="1"/>
    <m/>
    <n v="0.33333333333333298"/>
    <n v="1.9166666666666701"/>
    <n v="-0.82608695652173902"/>
    <m/>
  </r>
  <r>
    <x v="1"/>
    <n v="180"/>
    <x v="4"/>
    <n v="700035"/>
    <x v="23"/>
    <x v="979"/>
    <x v="0"/>
    <s v="400004850111"/>
    <n v="58"/>
    <x v="10"/>
    <m/>
    <m/>
    <m/>
    <n v="8.3333333333333301E-2"/>
    <n v="4.1666666666666696"/>
    <n v="-0.98"/>
    <n v="1.25"/>
    <n v="35.1666666666667"/>
    <n v="-0.964454976303318"/>
    <n v="1"/>
  </r>
  <r>
    <x v="1"/>
    <n v="180"/>
    <x v="4"/>
    <n v="700035"/>
    <x v="23"/>
    <x v="980"/>
    <x v="0"/>
    <s v="400004850371"/>
    <n v="62"/>
    <x v="10"/>
    <m/>
    <m/>
    <m/>
    <n v="2.9166666666666701"/>
    <m/>
    <m/>
    <n v="14.9166666666667"/>
    <n v="9.9166666666666696"/>
    <n v="0.504201680672269"/>
    <m/>
  </r>
  <r>
    <x v="1"/>
    <n v="180"/>
    <x v="4"/>
    <n v="700035"/>
    <x v="23"/>
    <x v="981"/>
    <x v="0"/>
    <s v="3700587104333"/>
    <n v="38.950000000000003"/>
    <x v="6"/>
    <n v="6.0833333333333304"/>
    <n v="1.0833333333333299"/>
    <n v="4.6153846153846203"/>
    <n v="22.25"/>
    <n v="4.0833333333333304"/>
    <n v="4.4489795918367401"/>
    <n v="22.3333333333333"/>
    <n v="54.4166666666667"/>
    <n v="-0.58958652373660003"/>
    <n v="12"/>
  </r>
  <r>
    <x v="1"/>
    <n v="180"/>
    <x v="4"/>
    <n v="700035"/>
    <x v="23"/>
    <x v="982"/>
    <x v="0"/>
    <s v="400005237959"/>
    <n v="66"/>
    <x v="10"/>
    <m/>
    <m/>
    <m/>
    <n v="0.25"/>
    <m/>
    <m/>
    <n v="9.75"/>
    <n v="9.9166666666666696"/>
    <n v="-1.6806722689075598E-2"/>
    <m/>
  </r>
  <r>
    <x v="1"/>
    <n v="180"/>
    <x v="4"/>
    <n v="700035"/>
    <x v="23"/>
    <x v="983"/>
    <x v="0"/>
    <s v="400006094049"/>
    <n v="68"/>
    <x v="10"/>
    <m/>
    <m/>
    <m/>
    <n v="5.9166666666666696"/>
    <m/>
    <m/>
    <n v="33.9166666666667"/>
    <m/>
    <m/>
    <m/>
  </r>
  <r>
    <x v="1"/>
    <n v="180"/>
    <x v="4"/>
    <n v="700035"/>
    <x v="23"/>
    <x v="984"/>
    <x v="0"/>
    <s v="400006095527"/>
    <n v="54"/>
    <x v="10"/>
    <m/>
    <m/>
    <m/>
    <m/>
    <m/>
    <m/>
    <n v="14.9166666666667"/>
    <m/>
    <m/>
    <m/>
  </r>
  <r>
    <x v="1"/>
    <n v="180"/>
    <x v="4"/>
    <n v="700035"/>
    <x v="23"/>
    <x v="985"/>
    <x v="0"/>
    <s v="3700587103633"/>
    <n v="66"/>
    <x v="10"/>
    <n v="8.3333333333333301E-2"/>
    <m/>
    <m/>
    <n v="0.5"/>
    <m/>
    <m/>
    <n v="19.5"/>
    <m/>
    <m/>
    <m/>
  </r>
  <r>
    <x v="1"/>
    <n v="180"/>
    <x v="4"/>
    <n v="700035"/>
    <x v="23"/>
    <x v="986"/>
    <x v="0"/>
    <s v="400006099907"/>
    <n v="55"/>
    <x v="10"/>
    <n v="1.3333333333333299"/>
    <m/>
    <m/>
    <n v="1.9166666666666701"/>
    <m/>
    <m/>
    <n v="21.8333333333333"/>
    <m/>
    <m/>
    <m/>
  </r>
  <r>
    <x v="1"/>
    <n v="180"/>
    <x v="4"/>
    <n v="700050"/>
    <x v="26"/>
    <x v="987"/>
    <x v="0"/>
    <s v="376010824333"/>
    <n v="39"/>
    <x v="6"/>
    <n v="6"/>
    <n v="8.3333333333333301E-2"/>
    <n v="71"/>
    <n v="7.1666666666666696"/>
    <n v="3"/>
    <n v="1.3888888888888899"/>
    <n v="8.25"/>
    <n v="18.75"/>
    <n v="-0.56000000000000005"/>
    <n v="5"/>
  </r>
  <r>
    <x v="1"/>
    <n v="180"/>
    <x v="4"/>
    <n v="700050"/>
    <x v="26"/>
    <x v="988"/>
    <x v="0"/>
    <s v="3760206541406"/>
    <n v="32"/>
    <x v="6"/>
    <n v="-0.16666666666666699"/>
    <m/>
    <m/>
    <n v="-0.16666666666666699"/>
    <n v="0"/>
    <m/>
    <n v="39.5"/>
    <n v="39.8333333333333"/>
    <n v="-8.3682008368201402E-3"/>
    <n v="1"/>
  </r>
  <r>
    <x v="1"/>
    <n v="180"/>
    <x v="4"/>
    <n v="700050"/>
    <x v="26"/>
    <x v="989"/>
    <x v="0"/>
    <s v="3760206540010"/>
    <n v="57"/>
    <x v="10"/>
    <n v="0.16666666666666699"/>
    <n v="0.16666666666666699"/>
    <n v="0"/>
    <n v="0.16666666666666699"/>
    <n v="1.3333333333333299"/>
    <n v="-0.875"/>
    <n v="0.33333333333333298"/>
    <n v="93.8333333333333"/>
    <n v="-0.99644760213143901"/>
    <m/>
  </r>
  <r>
    <x v="1"/>
    <n v="180"/>
    <x v="4"/>
    <n v="700060"/>
    <x v="35"/>
    <x v="990"/>
    <x v="1"/>
    <s v="3105710170122"/>
    <n v="825"/>
    <x v="2"/>
    <m/>
    <m/>
    <m/>
    <m/>
    <m/>
    <m/>
    <m/>
    <n v="6"/>
    <m/>
    <m/>
  </r>
  <r>
    <x v="1"/>
    <n v="180"/>
    <x v="4"/>
    <n v="700060"/>
    <x v="35"/>
    <x v="991"/>
    <x v="0"/>
    <s v="3105710150162"/>
    <n v="355"/>
    <x v="10"/>
    <n v="0.16666666666666699"/>
    <m/>
    <m/>
    <n v="49.8333333333333"/>
    <m/>
    <m/>
    <n v="49.8333333333333"/>
    <n v="49.8333333333333"/>
    <n v="0"/>
    <m/>
  </r>
  <r>
    <x v="1"/>
    <n v="180"/>
    <x v="4"/>
    <n v="700060"/>
    <x v="35"/>
    <x v="992"/>
    <x v="0"/>
    <s v="3105710150032"/>
    <n v="290"/>
    <x v="10"/>
    <m/>
    <m/>
    <m/>
    <m/>
    <m/>
    <m/>
    <m/>
    <n v="9.8333333333333304"/>
    <m/>
    <m/>
  </r>
  <r>
    <x v="1"/>
    <n v="180"/>
    <x v="4"/>
    <n v="700060"/>
    <x v="35"/>
    <x v="993"/>
    <x v="1"/>
    <s v="3105710170030"/>
    <n v="610"/>
    <x v="2"/>
    <m/>
    <m/>
    <m/>
    <m/>
    <m/>
    <m/>
    <m/>
    <n v="6"/>
    <m/>
    <m/>
  </r>
  <r>
    <x v="1"/>
    <n v="180"/>
    <x v="4"/>
    <n v="700060"/>
    <x v="35"/>
    <x v="994"/>
    <x v="0"/>
    <s v="3105710150988"/>
    <n v="235"/>
    <x v="10"/>
    <m/>
    <m/>
    <m/>
    <m/>
    <n v="0.83333333333333304"/>
    <m/>
    <m/>
    <n v="15"/>
    <m/>
    <m/>
  </r>
  <r>
    <x v="1"/>
    <n v="180"/>
    <x v="4"/>
    <n v="700060"/>
    <x v="35"/>
    <x v="995"/>
    <x v="0"/>
    <s v="3760046000149"/>
    <n v="39"/>
    <x v="6"/>
    <n v="0"/>
    <m/>
    <m/>
    <n v="8.1666666666666696"/>
    <m/>
    <m/>
    <n v="50"/>
    <n v="2.6666666666666701"/>
    <n v="17.75"/>
    <m/>
  </r>
  <r>
    <x v="1"/>
    <n v="180"/>
    <x v="4"/>
    <n v="700060"/>
    <x v="35"/>
    <x v="996"/>
    <x v="0"/>
    <s v="3760046021168"/>
    <n v="290"/>
    <x v="10"/>
    <n v="14.3333333333333"/>
    <m/>
    <m/>
    <n v="14.3333333333333"/>
    <m/>
    <m/>
    <n v="31.1666666666667"/>
    <n v="0.33333333333333298"/>
    <n v="92.5"/>
    <n v="13"/>
  </r>
  <r>
    <x v="1"/>
    <n v="180"/>
    <x v="4"/>
    <n v="700060"/>
    <x v="35"/>
    <x v="997"/>
    <x v="1"/>
    <s v="3760046023162"/>
    <n v="595"/>
    <x v="2"/>
    <n v="3"/>
    <m/>
    <m/>
    <n v="3"/>
    <m/>
    <m/>
    <n v="6"/>
    <m/>
    <m/>
    <m/>
  </r>
  <r>
    <x v="1"/>
    <n v="180"/>
    <x v="4"/>
    <n v="700060"/>
    <x v="35"/>
    <x v="998"/>
    <x v="5"/>
    <s v="3760046024169"/>
    <n v="1340"/>
    <x v="2"/>
    <n v="1"/>
    <m/>
    <m/>
    <n v="1"/>
    <m/>
    <m/>
    <n v="2"/>
    <m/>
    <m/>
    <m/>
  </r>
  <r>
    <x v="1"/>
    <n v="180"/>
    <x v="4"/>
    <n v="700060"/>
    <x v="35"/>
    <x v="999"/>
    <x v="0"/>
    <s v="3760046022165"/>
    <n v="93"/>
    <x v="10"/>
    <n v="15.5"/>
    <m/>
    <m/>
    <n v="15.5"/>
    <m/>
    <m/>
    <n v="33.3333333333333"/>
    <n v="0.5"/>
    <n v="65.6666666666667"/>
    <n v="13"/>
  </r>
  <r>
    <x v="1"/>
    <n v="180"/>
    <x v="4"/>
    <n v="700060"/>
    <x v="35"/>
    <x v="1000"/>
    <x v="0"/>
    <s v="3760046003164"/>
    <n v="30"/>
    <x v="7"/>
    <m/>
    <m/>
    <m/>
    <m/>
    <n v="0.16666666666666699"/>
    <m/>
    <n v="29.8333333333333"/>
    <n v="0"/>
    <m/>
    <m/>
  </r>
  <r>
    <x v="1"/>
    <n v="180"/>
    <x v="4"/>
    <n v="700060"/>
    <x v="35"/>
    <x v="1001"/>
    <x v="0"/>
    <s v="3760046004147"/>
    <n v="75"/>
    <x v="10"/>
    <m/>
    <m/>
    <m/>
    <n v="4.8333333333333304"/>
    <m/>
    <m/>
    <n v="24.75"/>
    <n v="8.3333333333333301E-2"/>
    <n v="296"/>
    <m/>
  </r>
  <r>
    <x v="1"/>
    <n v="180"/>
    <x v="4"/>
    <n v="700060"/>
    <x v="35"/>
    <x v="1002"/>
    <x v="0"/>
    <s v="3105712150146"/>
    <n v="26.95"/>
    <x v="7"/>
    <m/>
    <n v="0.83333333333333304"/>
    <m/>
    <m/>
    <n v="3.1666666666666701"/>
    <m/>
    <n v="8.3333333333333301E-2"/>
    <n v="124.25"/>
    <n v="-0.99932930918846397"/>
    <m/>
  </r>
  <r>
    <x v="1"/>
    <n v="180"/>
    <x v="4"/>
    <n v="700060"/>
    <x v="35"/>
    <x v="1003"/>
    <x v="0"/>
    <s v="400005621406"/>
    <n v="272"/>
    <x v="10"/>
    <n v="0.16666666666666699"/>
    <m/>
    <m/>
    <n v="1.8333333333333299"/>
    <m/>
    <m/>
    <n v="12.8333333333333"/>
    <m/>
    <m/>
    <n v="6"/>
  </r>
  <r>
    <x v="1"/>
    <n v="180"/>
    <x v="4"/>
    <n v="700060"/>
    <x v="35"/>
    <x v="1004"/>
    <x v="0"/>
    <s v="3760046022363"/>
    <n v="110"/>
    <x v="10"/>
    <n v="1.6666666666666701"/>
    <m/>
    <m/>
    <n v="1.6666666666666701"/>
    <m/>
    <m/>
    <n v="3.5"/>
    <m/>
    <m/>
    <m/>
  </r>
  <r>
    <x v="1"/>
    <n v="180"/>
    <x v="4"/>
    <n v="700060"/>
    <x v="35"/>
    <x v="1005"/>
    <x v="0"/>
    <s v="3105710350166"/>
    <n v="110"/>
    <x v="10"/>
    <n v="0.33333333333333298"/>
    <m/>
    <m/>
    <n v="9.8333333333333304"/>
    <m/>
    <m/>
    <n v="9.8333333333333304"/>
    <m/>
    <m/>
    <m/>
  </r>
  <r>
    <x v="1"/>
    <n v="180"/>
    <x v="4"/>
    <n v="700060"/>
    <x v="35"/>
    <x v="1006"/>
    <x v="1"/>
    <s v="3105710170986"/>
    <n v="500"/>
    <x v="2"/>
    <m/>
    <m/>
    <m/>
    <m/>
    <m/>
    <m/>
    <m/>
    <n v="6"/>
    <m/>
    <m/>
  </r>
  <r>
    <x v="1"/>
    <n v="180"/>
    <x v="4"/>
    <n v="700060"/>
    <x v="35"/>
    <x v="1007"/>
    <x v="5"/>
    <s v="3105710180169"/>
    <n v="1560"/>
    <x v="2"/>
    <m/>
    <m/>
    <m/>
    <n v="3"/>
    <m/>
    <m/>
    <n v="3"/>
    <n v="3"/>
    <n v="0"/>
    <m/>
  </r>
  <r>
    <x v="1"/>
    <n v="180"/>
    <x v="4"/>
    <n v="700060"/>
    <x v="35"/>
    <x v="1008"/>
    <x v="0"/>
    <s v="3105712250136"/>
    <n v="49"/>
    <x v="8"/>
    <n v="6"/>
    <m/>
    <m/>
    <n v="34.5833333333333"/>
    <n v="8.3333333333333301E-2"/>
    <n v="414"/>
    <n v="35.0833333333333"/>
    <n v="13.9166666666667"/>
    <n v="1.52095808383234"/>
    <n v="15"/>
  </r>
  <r>
    <x v="1"/>
    <n v="180"/>
    <x v="4"/>
    <n v="700060"/>
    <x v="35"/>
    <x v="1009"/>
    <x v="6"/>
    <s v="3105710190151"/>
    <n v="3180"/>
    <x v="2"/>
    <m/>
    <m/>
    <m/>
    <m/>
    <m/>
    <m/>
    <m/>
    <n v="3"/>
    <m/>
    <m/>
  </r>
  <r>
    <x v="1"/>
    <n v="180"/>
    <x v="4"/>
    <n v="700060"/>
    <x v="35"/>
    <x v="1010"/>
    <x v="1"/>
    <s v="3105710170160"/>
    <n v="750"/>
    <x v="2"/>
    <m/>
    <m/>
    <m/>
    <n v="19.6666666666667"/>
    <n v="1"/>
    <n v="18.6666666666667"/>
    <n v="19.6666666666667"/>
    <n v="20"/>
    <n v="-1.6666666666666601E-2"/>
    <m/>
  </r>
  <r>
    <x v="1"/>
    <n v="180"/>
    <x v="4"/>
    <n v="700060"/>
    <x v="35"/>
    <x v="1011"/>
    <x v="0"/>
    <s v="3391181041539"/>
    <n v="33.950000000000003"/>
    <x v="6"/>
    <m/>
    <n v="18.8333333333333"/>
    <m/>
    <m/>
    <n v="22.8333333333333"/>
    <m/>
    <n v="34"/>
    <n v="22.8333333333333"/>
    <n v="0.48905109489051102"/>
    <m/>
  </r>
  <r>
    <x v="1"/>
    <n v="180"/>
    <x v="4"/>
    <n v="700060"/>
    <x v="35"/>
    <x v="1012"/>
    <x v="0"/>
    <s v="3105710150124"/>
    <n v="390"/>
    <x v="10"/>
    <m/>
    <m/>
    <m/>
    <m/>
    <m/>
    <m/>
    <m/>
    <n v="9.8333333333333304"/>
    <m/>
    <m/>
  </r>
  <r>
    <x v="1"/>
    <n v="180"/>
    <x v="4"/>
    <n v="700063"/>
    <x v="24"/>
    <x v="1013"/>
    <x v="0"/>
    <s v="690604000218"/>
    <n v="34.950000000000003"/>
    <x v="6"/>
    <n v="0.5"/>
    <m/>
    <m/>
    <n v="5.9166666666666696"/>
    <m/>
    <m/>
    <n v="68.5833333333333"/>
    <m/>
    <m/>
    <n v="4"/>
  </r>
  <r>
    <x v="1"/>
    <n v="180"/>
    <x v="4"/>
    <n v="700063"/>
    <x v="24"/>
    <x v="1014"/>
    <x v="0"/>
    <s v="690604000584"/>
    <n v="40"/>
    <x v="8"/>
    <n v="6.5"/>
    <n v="0.83333333333333304"/>
    <n v="6.8"/>
    <n v="29.4166666666667"/>
    <n v="6.3333333333333304"/>
    <n v="3.6447368421052602"/>
    <n v="34.25"/>
    <n v="142.916666666667"/>
    <n v="-0.76034985422740498"/>
    <n v="23"/>
  </r>
  <r>
    <x v="1"/>
    <n v="180"/>
    <x v="4"/>
    <n v="700063"/>
    <x v="24"/>
    <x v="1015"/>
    <x v="0"/>
    <s v="690604000409"/>
    <n v="32.950000000000003"/>
    <x v="6"/>
    <n v="8.3333333333333301E-2"/>
    <m/>
    <m/>
    <n v="8.3333333333333301E-2"/>
    <m/>
    <m/>
    <n v="39.0833333333333"/>
    <m/>
    <m/>
    <n v="1"/>
  </r>
  <r>
    <x v="1"/>
    <n v="180"/>
    <x v="4"/>
    <n v="700063"/>
    <x v="24"/>
    <x v="1016"/>
    <x v="0"/>
    <s v="690604000447"/>
    <n v="17.95"/>
    <x v="9"/>
    <n v="35.5"/>
    <n v="244.916666666667"/>
    <n v="-0.85505273902687995"/>
    <n v="36.3333333333333"/>
    <n v="307.58333333333297"/>
    <n v="-0.88187483066919503"/>
    <n v="926.16666666666697"/>
    <n v="1092.9166666666699"/>
    <n v="-0.152573389248952"/>
    <n v="169"/>
  </r>
  <r>
    <x v="1"/>
    <n v="180"/>
    <x v="4"/>
    <n v="700063"/>
    <x v="24"/>
    <x v="1017"/>
    <x v="0"/>
    <s v="690604000393"/>
    <n v="22.95"/>
    <x v="4"/>
    <n v="149"/>
    <n v="29"/>
    <n v="4.1379310344827598"/>
    <n v="174.916666666667"/>
    <n v="362.08333333333297"/>
    <n v="-0.51691599539700805"/>
    <n v="598.41666666666697"/>
    <n v="467"/>
    <n v="0.28140613847252"/>
    <n v="133"/>
  </r>
  <r>
    <x v="1"/>
    <n v="180"/>
    <x v="4"/>
    <n v="700063"/>
    <x v="24"/>
    <x v="1018"/>
    <x v="0"/>
    <s v="400004938666"/>
    <n v="26.25"/>
    <x v="7"/>
    <m/>
    <n v="0.16666666666666699"/>
    <m/>
    <m/>
    <n v="1.1666666666666701"/>
    <m/>
    <n v="0.16666666666666699"/>
    <n v="42"/>
    <n v="-0.99603174603174605"/>
    <m/>
  </r>
  <r>
    <x v="1"/>
    <n v="180"/>
    <x v="4"/>
    <n v="700063"/>
    <x v="24"/>
    <x v="1019"/>
    <x v="0"/>
    <s v="3105714650156"/>
    <n v="16.75"/>
    <x v="0"/>
    <m/>
    <m/>
    <m/>
    <m/>
    <n v="1"/>
    <m/>
    <n v="0.58333333333333304"/>
    <n v="146.916666666667"/>
    <n v="-0.99602949517867301"/>
    <m/>
  </r>
  <r>
    <x v="1"/>
    <n v="180"/>
    <x v="4"/>
    <n v="700063"/>
    <x v="24"/>
    <x v="1020"/>
    <x v="0"/>
    <s v="3105713350156"/>
    <n v="17.25"/>
    <x v="9"/>
    <m/>
    <n v="5.1666666666666696"/>
    <m/>
    <n v="2.9166666666666701"/>
    <n v="251.25"/>
    <n v="-0.988391376451078"/>
    <n v="17.75"/>
    <n v="330"/>
    <n v="-0.94621212121212095"/>
    <m/>
  </r>
  <r>
    <x v="1"/>
    <n v="180"/>
    <x v="4"/>
    <n v="700063"/>
    <x v="24"/>
    <x v="1021"/>
    <x v="0"/>
    <s v="690604000423"/>
    <n v="52.95"/>
    <x v="10"/>
    <m/>
    <n v="1.5833333333333299"/>
    <m/>
    <m/>
    <n v="1.5833333333333299"/>
    <m/>
    <n v="17.0833333333333"/>
    <n v="1.5833333333333299"/>
    <n v="9.7894736842105292"/>
    <m/>
  </r>
  <r>
    <x v="1"/>
    <n v="180"/>
    <x v="4"/>
    <n v="700063"/>
    <x v="24"/>
    <x v="1022"/>
    <x v="0"/>
    <s v="400005613326"/>
    <n v="36.950000000000003"/>
    <x v="6"/>
    <n v="1.1666666666666701"/>
    <m/>
    <m/>
    <n v="21.8333333333333"/>
    <m/>
    <m/>
    <n v="169.166666666667"/>
    <m/>
    <m/>
    <n v="15"/>
  </r>
  <r>
    <x v="1"/>
    <n v="180"/>
    <x v="4"/>
    <n v="700063"/>
    <x v="24"/>
    <x v="1023"/>
    <x v="0"/>
    <s v="690604000270"/>
    <n v="17.95"/>
    <x v="9"/>
    <n v="85.1666666666667"/>
    <n v="9.4166666666666696"/>
    <n v="8.0442477876106206"/>
    <n v="297.08333333333297"/>
    <n v="280.25"/>
    <n v="6.0065417781742403E-2"/>
    <n v="308.58333333333297"/>
    <n v="284.25"/>
    <n v="8.5605394312518304E-2"/>
    <n v="119"/>
  </r>
  <r>
    <x v="1"/>
    <n v="180"/>
    <x v="4"/>
    <n v="700063"/>
    <x v="24"/>
    <x v="1024"/>
    <x v="0"/>
    <s v="3105713150152"/>
    <n v="28.25"/>
    <x v="7"/>
    <n v="0.16666666666666699"/>
    <n v="2.0833333333333299"/>
    <n v="-0.92"/>
    <n v="2.3333333333333299"/>
    <n v="12.4166666666667"/>
    <n v="-0.81208053691275195"/>
    <n v="15.25"/>
    <n v="205.25"/>
    <n v="-0.92570036540803902"/>
    <n v="1"/>
  </r>
  <r>
    <x v="1"/>
    <n v="180"/>
    <x v="4"/>
    <n v="700063"/>
    <x v="24"/>
    <x v="1025"/>
    <x v="0"/>
    <s v="3760046002150"/>
    <n v="22.95"/>
    <x v="4"/>
    <m/>
    <m/>
    <m/>
    <n v="0.25"/>
    <n v="8.3333333333333301E-2"/>
    <n v="2"/>
    <n v="298"/>
    <n v="300.58333333333297"/>
    <n v="-8.5943997782089703E-3"/>
    <n v="1"/>
  </r>
  <r>
    <x v="1"/>
    <n v="180"/>
    <x v="4"/>
    <n v="700065"/>
    <x v="27"/>
    <x v="1026"/>
    <x v="0"/>
    <s v="3105712650103"/>
    <n v="43.25"/>
    <x v="8"/>
    <m/>
    <m/>
    <m/>
    <m/>
    <m/>
    <m/>
    <n v="0"/>
    <n v="0"/>
    <m/>
    <m/>
  </r>
  <r>
    <x v="1"/>
    <n v="180"/>
    <x v="4"/>
    <n v="700065"/>
    <x v="27"/>
    <x v="1027"/>
    <x v="0"/>
    <s v="3760270930038"/>
    <n v="85"/>
    <x v="10"/>
    <n v="2.75"/>
    <m/>
    <m/>
    <n v="9.75"/>
    <m/>
    <m/>
    <n v="16"/>
    <m/>
    <m/>
    <n v="2"/>
  </r>
  <r>
    <x v="1"/>
    <n v="180"/>
    <x v="4"/>
    <n v="700065"/>
    <x v="27"/>
    <x v="1028"/>
    <x v="0"/>
    <s v="400004536213"/>
    <n v="130"/>
    <x v="10"/>
    <n v="4.1666666666666696"/>
    <n v="2.5"/>
    <n v="0.66666666666666696"/>
    <n v="10.6666666666667"/>
    <n v="2.6666666666666701"/>
    <n v="3"/>
    <n v="34"/>
    <n v="3.8333333333333299"/>
    <n v="7.8695652173913002"/>
    <n v="7"/>
  </r>
  <r>
    <x v="1"/>
    <n v="180"/>
    <x v="4"/>
    <n v="700070"/>
    <x v="39"/>
    <x v="1029"/>
    <x v="0"/>
    <s v="400005290732"/>
    <n v="57"/>
    <x v="10"/>
    <n v="8.3333333333333301E-2"/>
    <n v="0.25"/>
    <n v="-0.66666666666666696"/>
    <n v="0.66666666666666696"/>
    <n v="4.5"/>
    <n v="-0.85185185185185197"/>
    <n v="12.75"/>
    <n v="11.5"/>
    <n v="0.108695652173913"/>
    <n v="1"/>
  </r>
  <r>
    <x v="1"/>
    <n v="180"/>
    <x v="4"/>
    <n v="700070"/>
    <x v="39"/>
    <x v="1030"/>
    <x v="0"/>
    <s v="400005710001"/>
    <n v="60"/>
    <x v="10"/>
    <n v="1.1666666666666701"/>
    <m/>
    <m/>
    <n v="3.25"/>
    <m/>
    <m/>
    <n v="9.25"/>
    <m/>
    <m/>
    <n v="1"/>
  </r>
  <r>
    <x v="1"/>
    <n v="190"/>
    <x v="5"/>
    <n v="690010"/>
    <x v="32"/>
    <x v="1031"/>
    <x v="0"/>
    <s v="3306997340752"/>
    <n v="19.95"/>
    <x v="9"/>
    <m/>
    <n v="115.166666666667"/>
    <m/>
    <n v="0.91666666666666696"/>
    <n v="142.833333333333"/>
    <n v="-0.99358226371061897"/>
    <n v="141.583333333333"/>
    <n v="142.833333333333"/>
    <n v="-8.7514585764294096E-3"/>
    <m/>
  </r>
  <r>
    <x v="1"/>
    <n v="190"/>
    <x v="5"/>
    <n v="690010"/>
    <x v="32"/>
    <x v="1032"/>
    <x v="0"/>
    <s v="3306994340755"/>
    <n v="15.25"/>
    <x v="0"/>
    <m/>
    <n v="23.5833333333333"/>
    <m/>
    <n v="2"/>
    <n v="23.5833333333333"/>
    <n v="-0.91519434628975305"/>
    <n v="311.25"/>
    <n v="23.8333333333333"/>
    <n v="12.059440559440599"/>
    <m/>
  </r>
  <r>
    <x v="1"/>
    <n v="190"/>
    <x v="5"/>
    <n v="690010"/>
    <x v="32"/>
    <x v="1033"/>
    <x v="0"/>
    <s v="3306995340754"/>
    <n v="20.95"/>
    <x v="4"/>
    <n v="12.6666666666667"/>
    <m/>
    <m/>
    <n v="258.83333333333297"/>
    <n v="0"/>
    <m/>
    <n v="279"/>
    <n v="332.33333333333297"/>
    <n v="-0.16048144433299899"/>
    <n v="33"/>
  </r>
  <r>
    <x v="1"/>
    <n v="190"/>
    <x v="5"/>
    <n v="690030"/>
    <x v="16"/>
    <x v="1034"/>
    <x v="0"/>
    <s v="3151850129070"/>
    <n v="25.95"/>
    <x v="7"/>
    <n v="0.83333333333333304"/>
    <n v="8.3333333333333301E-2"/>
    <n v="9"/>
    <n v="17.25"/>
    <n v="40.6666666666667"/>
    <n v="-0.57581967213114804"/>
    <n v="137.916666666667"/>
    <n v="629.5"/>
    <n v="-0.78091077574794798"/>
    <n v="2"/>
  </r>
  <r>
    <x v="1"/>
    <n v="190"/>
    <x v="5"/>
    <n v="690033"/>
    <x v="25"/>
    <x v="1035"/>
    <x v="0"/>
    <s v="3260980022776"/>
    <n v="93"/>
    <x v="10"/>
    <n v="0.16666666666666699"/>
    <n v="4.3333333333333304"/>
    <n v="-0.96153846153846201"/>
    <n v="6"/>
    <n v="5.3333333333333304"/>
    <n v="0.125"/>
    <n v="23.6666666666667"/>
    <n v="5.3333333333333304"/>
    <n v="3.4375"/>
    <n v="4"/>
  </r>
  <r>
    <x v="1"/>
    <n v="190"/>
    <x v="5"/>
    <n v="690033"/>
    <x v="25"/>
    <x v="1036"/>
    <x v="0"/>
    <s v="3260980023742"/>
    <n v="32.25"/>
    <x v="6"/>
    <m/>
    <n v="1.25"/>
    <m/>
    <n v="8.3333333333333301E-2"/>
    <n v="12.6666666666667"/>
    <n v="-0.99342105263157898"/>
    <n v="4.3333333333333304"/>
    <n v="25.0833333333333"/>
    <n v="-0.82724252491694406"/>
    <m/>
  </r>
  <r>
    <x v="1"/>
    <n v="190"/>
    <x v="5"/>
    <n v="690040"/>
    <x v="21"/>
    <x v="1037"/>
    <x v="0"/>
    <s v="3365910007318"/>
    <n v="28.25"/>
    <x v="7"/>
    <m/>
    <m/>
    <m/>
    <m/>
    <m/>
    <m/>
    <m/>
    <n v="31.1666666666667"/>
    <m/>
    <m/>
  </r>
  <r>
    <x v="1"/>
    <n v="190"/>
    <x v="5"/>
    <n v="690040"/>
    <x v="21"/>
    <x v="1038"/>
    <x v="0"/>
    <s v="3365910000418"/>
    <n v="45"/>
    <x v="8"/>
    <m/>
    <n v="0.91666666666666696"/>
    <m/>
    <n v="15.6666666666667"/>
    <n v="14.9166666666667"/>
    <n v="5.0279329608938501E-2"/>
    <n v="25.0833333333333"/>
    <n v="33.75"/>
    <n v="-0.25679012345678998"/>
    <n v="1"/>
  </r>
  <r>
    <x v="1"/>
    <n v="190"/>
    <x v="5"/>
    <n v="690040"/>
    <x v="21"/>
    <x v="1039"/>
    <x v="0"/>
    <s v="3365910002313"/>
    <n v="60"/>
    <x v="10"/>
    <m/>
    <n v="2.8333333333333299"/>
    <m/>
    <m/>
    <n v="27.1666666666667"/>
    <m/>
    <n v="3.1666666666666701"/>
    <n v="36.6666666666667"/>
    <n v="-0.91363636363636402"/>
    <m/>
  </r>
  <r>
    <x v="1"/>
    <n v="190"/>
    <x v="5"/>
    <n v="690040"/>
    <x v="21"/>
    <x v="1040"/>
    <x v="0"/>
    <s v="3365910002214"/>
    <n v="31.95"/>
    <x v="6"/>
    <n v="270.66666666666703"/>
    <n v="470.33333333333297"/>
    <n v="-0.42452161587526599"/>
    <n v="1460.4166666666699"/>
    <n v="2114.4166666666702"/>
    <n v="-0.309305166909707"/>
    <n v="3672.9166666666702"/>
    <n v="5335"/>
    <n v="-0.311543267728835"/>
    <n v="306"/>
  </r>
  <r>
    <x v="1"/>
    <n v="190"/>
    <x v="5"/>
    <n v="690040"/>
    <x v="21"/>
    <x v="1041"/>
    <x v="0"/>
    <s v="3365910009602"/>
    <n v="16.95"/>
    <x v="0"/>
    <n v="18.3333333333333"/>
    <n v="8.3333333333333301E-2"/>
    <n v="219"/>
    <n v="570.16666666666697"/>
    <n v="7.4166666666666696"/>
    <n v="75.876404494382001"/>
    <n v="570.25"/>
    <n v="597.75"/>
    <n v="-4.60058552906734E-2"/>
    <n v="58"/>
  </r>
  <r>
    <x v="1"/>
    <n v="190"/>
    <x v="5"/>
    <n v="690050"/>
    <x v="28"/>
    <x v="1042"/>
    <x v="0"/>
    <s v="633135152353"/>
    <n v="34.950000000000003"/>
    <x v="6"/>
    <m/>
    <n v="1.25"/>
    <m/>
    <m/>
    <n v="18"/>
    <m/>
    <n v="1.75"/>
    <n v="96.25"/>
    <n v="-0.98181818181818203"/>
    <m/>
  </r>
  <r>
    <x v="1"/>
    <n v="190"/>
    <x v="5"/>
    <n v="690050"/>
    <x v="28"/>
    <x v="1043"/>
    <x v="0"/>
    <s v="631470007994"/>
    <n v="14.95"/>
    <x v="1"/>
    <n v="57.5"/>
    <m/>
    <m/>
    <n v="569.16666666666697"/>
    <n v="0.58333333333333304"/>
    <n v="974.71428571428601"/>
    <n v="569.16666666666697"/>
    <n v="496.83333333333297"/>
    <n v="0.14558872861455899"/>
    <n v="44"/>
  </r>
  <r>
    <x v="1"/>
    <n v="190"/>
    <x v="5"/>
    <n v="690050"/>
    <x v="28"/>
    <x v="1044"/>
    <x v="0"/>
    <s v="633135172139"/>
    <n v="182"/>
    <x v="10"/>
    <m/>
    <n v="0.66666666666666696"/>
    <m/>
    <m/>
    <n v="3.3333333333333299"/>
    <m/>
    <n v="1"/>
    <n v="36.6666666666667"/>
    <n v="-0.972727272727273"/>
    <m/>
  </r>
  <r>
    <x v="1"/>
    <n v="190"/>
    <x v="5"/>
    <n v="690050"/>
    <x v="28"/>
    <x v="1045"/>
    <x v="0"/>
    <s v="631470007857"/>
    <n v="23.95"/>
    <x v="4"/>
    <m/>
    <n v="25.25"/>
    <m/>
    <n v="1"/>
    <n v="25.25"/>
    <n v="-0.96039603960396003"/>
    <n v="14.25"/>
    <n v="25.25"/>
    <n v="-0.43564356435643597"/>
    <m/>
  </r>
  <r>
    <x v="1"/>
    <n v="190"/>
    <x v="5"/>
    <n v="690050"/>
    <x v="28"/>
    <x v="1046"/>
    <x v="0"/>
    <s v="633135142132"/>
    <n v="172"/>
    <x v="10"/>
    <m/>
    <m/>
    <m/>
    <m/>
    <n v="0.66666666666666696"/>
    <m/>
    <m/>
    <n v="3.3333333333333299"/>
    <m/>
    <m/>
  </r>
  <r>
    <x v="1"/>
    <n v="190"/>
    <x v="5"/>
    <n v="690050"/>
    <x v="28"/>
    <x v="1047"/>
    <x v="0"/>
    <s v="633135082124"/>
    <n v="92"/>
    <x v="10"/>
    <m/>
    <m/>
    <m/>
    <m/>
    <m/>
    <m/>
    <m/>
    <n v="8.4166666666666696"/>
    <m/>
    <m/>
  </r>
  <r>
    <x v="1"/>
    <n v="190"/>
    <x v="5"/>
    <n v="700015"/>
    <x v="12"/>
    <x v="1048"/>
    <x v="0"/>
    <s v="3264380065418"/>
    <n v="19.95"/>
    <x v="9"/>
    <m/>
    <n v="1.9166666666666701"/>
    <m/>
    <m/>
    <n v="55.4166666666667"/>
    <m/>
    <n v="2.5"/>
    <n v="496.5"/>
    <n v="-0.99496475327291001"/>
    <m/>
  </r>
  <r>
    <x v="1"/>
    <n v="190"/>
    <x v="5"/>
    <n v="700015"/>
    <x v="12"/>
    <x v="1049"/>
    <x v="0"/>
    <s v="3264380080060"/>
    <n v="24.95"/>
    <x v="4"/>
    <n v="1.1666666666666701"/>
    <m/>
    <m/>
    <n v="18"/>
    <m/>
    <m/>
    <n v="221.333333333333"/>
    <m/>
    <m/>
    <n v="2"/>
  </r>
  <r>
    <x v="1"/>
    <n v="190"/>
    <x v="5"/>
    <n v="700020"/>
    <x v="4"/>
    <x v="1050"/>
    <x v="0"/>
    <s v="3760111833108"/>
    <n v="19.95"/>
    <x v="9"/>
    <m/>
    <m/>
    <m/>
    <m/>
    <m/>
    <m/>
    <n v="276"/>
    <m/>
    <m/>
    <m/>
  </r>
  <r>
    <x v="1"/>
    <n v="190"/>
    <x v="5"/>
    <n v="700020"/>
    <x v="4"/>
    <x v="1051"/>
    <x v="0"/>
    <s v="649944171249"/>
    <n v="49.95"/>
    <x v="8"/>
    <n v="3.9166666666666701"/>
    <m/>
    <m/>
    <n v="20.6666666666667"/>
    <m/>
    <m/>
    <n v="213.916666666667"/>
    <m/>
    <m/>
    <n v="15"/>
  </r>
  <r>
    <x v="1"/>
    <n v="190"/>
    <x v="5"/>
    <n v="700021"/>
    <x v="29"/>
    <x v="1052"/>
    <x v="0"/>
    <s v="3035134126101"/>
    <n v="27.95"/>
    <x v="7"/>
    <n v="0.83333333333333304"/>
    <m/>
    <m/>
    <n v="62.3333333333333"/>
    <n v="0"/>
    <m/>
    <n v="496.91666666666703"/>
    <n v="217.416666666667"/>
    <n v="1.28555001916443"/>
    <m/>
  </r>
  <r>
    <x v="1"/>
    <n v="190"/>
    <x v="5"/>
    <n v="700021"/>
    <x v="29"/>
    <x v="1053"/>
    <x v="0"/>
    <s v="3035131114712"/>
    <n v="19.95"/>
    <x v="9"/>
    <m/>
    <n v="0.16666666666666699"/>
    <m/>
    <m/>
    <n v="3.4166666666666701"/>
    <m/>
    <n v="0"/>
    <n v="349.5"/>
    <n v="-1"/>
    <m/>
  </r>
  <r>
    <x v="1"/>
    <n v="190"/>
    <x v="5"/>
    <n v="700021"/>
    <x v="29"/>
    <x v="1054"/>
    <x v="0"/>
    <s v="649944131472"/>
    <n v="24.95"/>
    <x v="4"/>
    <n v="2.4166666666666701"/>
    <n v="25.8333333333333"/>
    <n v="-0.90645161290322596"/>
    <n v="345.66666666666703"/>
    <n v="332.75"/>
    <n v="3.8817931379914898E-2"/>
    <n v="360"/>
    <n v="625.16666666666697"/>
    <n v="-0.42415355905092"/>
    <n v="5"/>
  </r>
  <r>
    <x v="1"/>
    <n v="190"/>
    <x v="5"/>
    <n v="700021"/>
    <x v="29"/>
    <x v="1055"/>
    <x v="0"/>
    <s v="649944170044"/>
    <n v="35.950000000000003"/>
    <x v="6"/>
    <m/>
    <n v="0.25"/>
    <m/>
    <m/>
    <n v="9.25"/>
    <m/>
    <n v="1.5"/>
    <n v="331.25"/>
    <n v="-0.99547169811320801"/>
    <m/>
  </r>
  <r>
    <x v="1"/>
    <n v="190"/>
    <x v="5"/>
    <n v="700021"/>
    <x v="29"/>
    <x v="1056"/>
    <x v="0"/>
    <s v="649944170013"/>
    <n v="39.950000000000003"/>
    <x v="6"/>
    <n v="1.6666666666666701"/>
    <n v="28.3333333333333"/>
    <n v="-0.94117647058823495"/>
    <n v="246"/>
    <n v="264.25"/>
    <n v="-6.9063386944181598E-2"/>
    <n v="279.25"/>
    <n v="264.25"/>
    <n v="5.6764427625354802E-2"/>
    <n v="4"/>
  </r>
  <r>
    <x v="1"/>
    <n v="190"/>
    <x v="5"/>
    <n v="700034"/>
    <x v="22"/>
    <x v="1057"/>
    <x v="0"/>
    <s v="3260980016690"/>
    <n v="320"/>
    <x v="10"/>
    <n v="0.33333333333333298"/>
    <m/>
    <m/>
    <n v="1.5"/>
    <m/>
    <m/>
    <n v="7.5"/>
    <m/>
    <m/>
    <n v="2"/>
  </r>
  <r>
    <x v="1"/>
    <n v="190"/>
    <x v="5"/>
    <n v="700034"/>
    <x v="22"/>
    <x v="1058"/>
    <x v="0"/>
    <s v="3260980026972"/>
    <n v="69"/>
    <x v="10"/>
    <m/>
    <n v="2"/>
    <m/>
    <m/>
    <n v="5.6666666666666696"/>
    <m/>
    <n v="3.8333333333333299"/>
    <n v="5.6666666666666696"/>
    <n v="-0.32352941176470601"/>
    <m/>
  </r>
  <r>
    <x v="1"/>
    <n v="190"/>
    <x v="5"/>
    <n v="700034"/>
    <x v="22"/>
    <x v="1059"/>
    <x v="0"/>
    <s v="3260980000651"/>
    <n v="83"/>
    <x v="10"/>
    <n v="0.66666666666666696"/>
    <m/>
    <m/>
    <n v="3.1666666666666701"/>
    <m/>
    <m/>
    <n v="29.3333333333333"/>
    <m/>
    <m/>
    <m/>
  </r>
  <r>
    <x v="1"/>
    <n v="190"/>
    <x v="5"/>
    <n v="700034"/>
    <x v="22"/>
    <x v="1060"/>
    <x v="0"/>
    <s v="3260980026231"/>
    <n v="60"/>
    <x v="10"/>
    <n v="0.5"/>
    <m/>
    <m/>
    <n v="5.3333333333333304"/>
    <m/>
    <m/>
    <n v="26.1666666666667"/>
    <m/>
    <m/>
    <n v="2"/>
  </r>
  <r>
    <x v="1"/>
    <n v="190"/>
    <x v="5"/>
    <n v="700035"/>
    <x v="23"/>
    <x v="1061"/>
    <x v="0"/>
    <s v="3260980023643"/>
    <n v="24.95"/>
    <x v="4"/>
    <n v="8.3333333333333301E-2"/>
    <m/>
    <m/>
    <n v="1.6666666666666701"/>
    <n v="8.3333333333333301E-2"/>
    <n v="19"/>
    <n v="397.91666666666703"/>
    <n v="15.5"/>
    <n v="24.672043010752699"/>
    <n v="1"/>
  </r>
  <r>
    <x v="1"/>
    <n v="190"/>
    <x v="5"/>
    <n v="700063"/>
    <x v="24"/>
    <x v="1062"/>
    <x v="0"/>
    <s v="631470007666"/>
    <n v="60"/>
    <x v="10"/>
    <m/>
    <m/>
    <m/>
    <m/>
    <n v="0.33333333333333298"/>
    <m/>
    <m/>
    <n v="5.1666666666666696"/>
    <m/>
    <m/>
  </r>
  <r>
    <x v="1"/>
    <n v="190"/>
    <x v="5"/>
    <n v="700063"/>
    <x v="24"/>
    <x v="1063"/>
    <x v="0"/>
    <s v="633135092154"/>
    <n v="29.95"/>
    <x v="7"/>
    <n v="0"/>
    <n v="2.1666666666666701"/>
    <n v="-1"/>
    <n v="6.75"/>
    <n v="72.4166666666667"/>
    <n v="-0.90678941311852701"/>
    <n v="301.5"/>
    <n v="295.66666666666703"/>
    <n v="1.97294250281848E-2"/>
    <m/>
  </r>
  <r>
    <x v="1"/>
    <n v="190"/>
    <x v="5"/>
    <n v="700063"/>
    <x v="24"/>
    <x v="1064"/>
    <x v="0"/>
    <s v="631470000131"/>
    <n v="16.95"/>
    <x v="0"/>
    <n v="520.16666666666697"/>
    <n v="580.91666666666697"/>
    <n v="-0.104576100989815"/>
    <n v="2777.8333333333298"/>
    <n v="2681.0833333333298"/>
    <n v="3.6086159201815203E-2"/>
    <n v="8099.25"/>
    <n v="10252.833333333299"/>
    <n v="-0.210047629110652"/>
    <n v="363"/>
  </r>
  <r>
    <x v="1"/>
    <n v="190"/>
    <x v="5"/>
    <n v="700063"/>
    <x v="24"/>
    <x v="1065"/>
    <x v="4"/>
    <s v="631470007819"/>
    <n v="8.9499999999999993"/>
    <x v="2"/>
    <m/>
    <n v="8.3333333333333301E-2"/>
    <m/>
    <m/>
    <n v="1.4166666666666701"/>
    <m/>
    <n v="0.16666666666666699"/>
    <n v="499.16666666666703"/>
    <n v="-0.99966611018363905"/>
    <m/>
  </r>
  <r>
    <x v="1"/>
    <n v="190"/>
    <x v="5"/>
    <n v="700063"/>
    <x v="24"/>
    <x v="1066"/>
    <x v="0"/>
    <s v="631470008106"/>
    <n v="17.95"/>
    <x v="9"/>
    <n v="19.9166666666667"/>
    <n v="0.33333333333333298"/>
    <n v="58.75"/>
    <n v="289.41666666666703"/>
    <n v="3.5833333333333299"/>
    <n v="79.767441860465098"/>
    <n v="289.41666666666703"/>
    <n v="296.41666666666703"/>
    <n v="-2.3615406241214498E-2"/>
    <n v="29"/>
  </r>
  <r>
    <x v="1"/>
    <n v="190"/>
    <x v="5"/>
    <n v="700063"/>
    <x v="24"/>
    <x v="1067"/>
    <x v="0"/>
    <s v="631470008014"/>
    <n v="29.95"/>
    <x v="7"/>
    <n v="4"/>
    <n v="1"/>
    <n v="3"/>
    <n v="4"/>
    <n v="2.5833333333333299"/>
    <n v="0.54838709677419395"/>
    <n v="4"/>
    <n v="276.83333333333297"/>
    <n v="-0.98555087296809196"/>
    <m/>
  </r>
  <r>
    <x v="1"/>
    <n v="190"/>
    <x v="5"/>
    <n v="700063"/>
    <x v="24"/>
    <x v="1068"/>
    <x v="0"/>
    <s v="631470007925"/>
    <n v="16.95"/>
    <x v="0"/>
    <n v="0.5"/>
    <m/>
    <m/>
    <n v="0.83333333333333304"/>
    <m/>
    <m/>
    <n v="395.5"/>
    <n v="40.5"/>
    <n v="8.7654320987654302"/>
    <n v="1"/>
  </r>
  <r>
    <x v="1"/>
    <n v="190"/>
    <x v="5"/>
    <n v="700063"/>
    <x v="24"/>
    <x v="1069"/>
    <x v="0"/>
    <s v="631470008076"/>
    <n v="24.95"/>
    <x v="4"/>
    <n v="88.9166666666667"/>
    <n v="2.0833333333333299"/>
    <n v="41.68"/>
    <n v="168.166666666667"/>
    <n v="24.4166666666667"/>
    <n v="5.8873720136518797"/>
    <n v="169.083333333333"/>
    <n v="402.66666666666703"/>
    <n v="-0.58009105960264895"/>
    <n v="123"/>
  </r>
  <r>
    <x v="1"/>
    <n v="190"/>
    <x v="5"/>
    <n v="700065"/>
    <x v="27"/>
    <x v="1070"/>
    <x v="0"/>
    <s v="633135052103"/>
    <n v="163"/>
    <x v="10"/>
    <m/>
    <n v="0.5"/>
    <m/>
    <m/>
    <n v="4.4166666666666696"/>
    <m/>
    <n v="1.1666666666666701"/>
    <n v="28"/>
    <n v="-0.95833333333333304"/>
    <m/>
  </r>
  <r>
    <x v="1"/>
    <n v="190"/>
    <x v="5"/>
    <n v="700065"/>
    <x v="27"/>
    <x v="1071"/>
    <x v="0"/>
    <s v="633135982103"/>
    <n v="200"/>
    <x v="10"/>
    <m/>
    <m/>
    <m/>
    <m/>
    <n v="8.3333333333333301E-2"/>
    <m/>
    <m/>
    <n v="9.9166666666666696"/>
    <m/>
    <m/>
  </r>
  <r>
    <x v="1"/>
    <n v="190"/>
    <x v="5"/>
    <n v="700065"/>
    <x v="27"/>
    <x v="1072"/>
    <x v="0"/>
    <s v="633135002108"/>
    <n v="183"/>
    <x v="10"/>
    <m/>
    <n v="8.3333333333333301E-2"/>
    <m/>
    <m/>
    <n v="1.8333333333333299"/>
    <m/>
    <n v="0.16666666666666699"/>
    <n v="14.1666666666667"/>
    <n v="-0.98823529411764699"/>
    <m/>
  </r>
  <r>
    <x v="1"/>
    <n v="190"/>
    <x v="5"/>
    <n v="700065"/>
    <x v="27"/>
    <x v="1073"/>
    <x v="0"/>
    <s v="633135032105"/>
    <n v="153"/>
    <x v="10"/>
    <m/>
    <n v="0.16666666666666699"/>
    <m/>
    <m/>
    <n v="2.8333333333333299"/>
    <m/>
    <n v="1.1666666666666701"/>
    <n v="8.5833333333333304"/>
    <n v="-0.86407766990291301"/>
    <m/>
  </r>
  <r>
    <x v="1"/>
    <n v="190"/>
    <x v="5"/>
    <n v="700065"/>
    <x v="27"/>
    <x v="1074"/>
    <x v="0"/>
    <s v="633135992102"/>
    <n v="183"/>
    <x v="10"/>
    <m/>
    <m/>
    <m/>
    <m/>
    <n v="3.0833333333333299"/>
    <m/>
    <n v="0.33333333333333298"/>
    <n v="9.75"/>
    <n v="-0.96581196581196604"/>
    <m/>
  </r>
  <r>
    <x v="1"/>
    <n v="190"/>
    <x v="5"/>
    <n v="700065"/>
    <x v="27"/>
    <x v="1075"/>
    <x v="0"/>
    <s v="633135952106"/>
    <n v="223"/>
    <x v="10"/>
    <m/>
    <m/>
    <m/>
    <m/>
    <n v="0.66666666666666696"/>
    <m/>
    <m/>
    <n v="14.4166666666667"/>
    <m/>
    <m/>
  </r>
  <r>
    <x v="1"/>
    <n v="190"/>
    <x v="5"/>
    <n v="700065"/>
    <x v="27"/>
    <x v="1076"/>
    <x v="0"/>
    <s v="633135092109"/>
    <n v="124"/>
    <x v="10"/>
    <m/>
    <n v="0.41666666666666702"/>
    <m/>
    <m/>
    <n v="1.75"/>
    <m/>
    <n v="0.41666666666666702"/>
    <n v="19.5"/>
    <n v="-0.97863247863247904"/>
    <m/>
  </r>
  <r>
    <x v="1"/>
    <n v="190"/>
    <x v="5"/>
    <n v="700065"/>
    <x v="27"/>
    <x v="1077"/>
    <x v="0"/>
    <s v="633135072101"/>
    <n v="153"/>
    <x v="10"/>
    <m/>
    <m/>
    <m/>
    <m/>
    <n v="0.16666666666666699"/>
    <m/>
    <m/>
    <n v="9.9166666666666696"/>
    <m/>
    <m/>
  </r>
  <r>
    <x v="1"/>
    <n v="190"/>
    <x v="5"/>
    <n v="700065"/>
    <x v="27"/>
    <x v="1078"/>
    <x v="0"/>
    <s v="633135014125"/>
    <n v="623.25"/>
    <x v="10"/>
    <m/>
    <m/>
    <m/>
    <m/>
    <m/>
    <m/>
    <n v="0.83333333333333304"/>
    <n v="0.66666666666666696"/>
    <n v="0.25"/>
    <n v="2"/>
  </r>
  <r>
    <x v="1"/>
    <n v="190"/>
    <x v="5"/>
    <n v="700065"/>
    <x v="27"/>
    <x v="1079"/>
    <x v="0"/>
    <s v="633135102105"/>
    <n v="143"/>
    <x v="10"/>
    <m/>
    <n v="0.33333333333333298"/>
    <m/>
    <m/>
    <n v="2.25"/>
    <m/>
    <n v="0.25"/>
    <n v="28.1666666666667"/>
    <n v="-0.99112426035502998"/>
    <m/>
  </r>
  <r>
    <x v="1"/>
    <n v="190"/>
    <x v="5"/>
    <n v="700065"/>
    <x v="27"/>
    <x v="1080"/>
    <x v="0"/>
    <s v="633135902101"/>
    <n v="253"/>
    <x v="10"/>
    <m/>
    <m/>
    <m/>
    <m/>
    <m/>
    <m/>
    <m/>
    <n v="0.5"/>
    <m/>
    <m/>
  </r>
  <r>
    <x v="1"/>
    <n v="190"/>
    <x v="5"/>
    <n v="700065"/>
    <x v="27"/>
    <x v="1081"/>
    <x v="1"/>
    <s v="633135004126"/>
    <n v="2000"/>
    <x v="2"/>
    <n v="1"/>
    <m/>
    <m/>
    <n v="1"/>
    <m/>
    <m/>
    <n v="1"/>
    <n v="1"/>
    <n v="0"/>
    <n v="1"/>
  </r>
  <r>
    <x v="1"/>
    <n v="190"/>
    <x v="5"/>
    <n v="700065"/>
    <x v="27"/>
    <x v="1082"/>
    <x v="0"/>
    <s v="633135172108"/>
    <n v="93.95"/>
    <x v="10"/>
    <n v="14.25"/>
    <n v="8.25"/>
    <n v="0.72727272727272696"/>
    <n v="107"/>
    <n v="143.416666666667"/>
    <n v="-0.25392213829169102"/>
    <n v="450"/>
    <n v="504.91666666666703"/>
    <n v="-0.108763822412939"/>
    <n v="36"/>
  </r>
  <r>
    <x v="1"/>
    <n v="190"/>
    <x v="5"/>
    <n v="700065"/>
    <x v="27"/>
    <x v="1083"/>
    <x v="0"/>
    <s v="631470000780"/>
    <n v="39.950000000000003"/>
    <x v="6"/>
    <n v="215.166666666667"/>
    <n v="188.25"/>
    <n v="0.14298362107127"/>
    <n v="1006.5"/>
    <n v="893.5"/>
    <n v="0.1264689423615"/>
    <n v="2996"/>
    <n v="2819.4166666666702"/>
    <n v="6.2631158927674194E-2"/>
    <n v="312"/>
  </r>
  <r>
    <x v="1"/>
    <n v="190"/>
    <x v="5"/>
    <n v="700065"/>
    <x v="27"/>
    <x v="1084"/>
    <x v="4"/>
    <s v="633135153107"/>
    <n v="48"/>
    <x v="2"/>
    <m/>
    <n v="0.33333333333333298"/>
    <m/>
    <m/>
    <n v="59.0833333333333"/>
    <m/>
    <n v="1.25"/>
    <n v="65.9166666666667"/>
    <n v="-0.98103666245259202"/>
    <m/>
  </r>
  <r>
    <x v="1"/>
    <n v="190"/>
    <x v="5"/>
    <n v="700065"/>
    <x v="27"/>
    <x v="1085"/>
    <x v="5"/>
    <s v="633135155101"/>
    <n v="420"/>
    <x v="2"/>
    <m/>
    <m/>
    <m/>
    <m/>
    <n v="19"/>
    <m/>
    <m/>
    <n v="20"/>
    <m/>
    <m/>
  </r>
  <r>
    <x v="1"/>
    <n v="190"/>
    <x v="5"/>
    <n v="700065"/>
    <x v="27"/>
    <x v="1086"/>
    <x v="0"/>
    <s v="633135142422"/>
    <n v="425"/>
    <x v="10"/>
    <m/>
    <n v="0.33333333333333298"/>
    <m/>
    <n v="0.66666666666666696"/>
    <n v="2"/>
    <n v="-0.66666666666666696"/>
    <n v="5.6666666666666696"/>
    <n v="23.6666666666667"/>
    <n v="-0.76056338028169002"/>
    <n v="4"/>
  </r>
  <r>
    <x v="1"/>
    <n v="190"/>
    <x v="5"/>
    <n v="700065"/>
    <x v="27"/>
    <x v="1087"/>
    <x v="1"/>
    <s v="633135154104"/>
    <n v="190"/>
    <x v="2"/>
    <m/>
    <m/>
    <m/>
    <m/>
    <n v="18.3333333333333"/>
    <m/>
    <n v="0.16666666666666699"/>
    <n v="19.8333333333333"/>
    <n v="-0.99159663865546199"/>
    <m/>
  </r>
  <r>
    <x v="1"/>
    <n v="194"/>
    <x v="45"/>
    <n v="700025"/>
    <x v="31"/>
    <x v="1088"/>
    <x v="0"/>
    <s v="792131750144"/>
    <n v="35.75"/>
    <x v="6"/>
    <m/>
    <n v="31.25"/>
    <m/>
    <m/>
    <n v="145.833333333333"/>
    <m/>
    <n v="21"/>
    <n v="158"/>
    <n v="-0.867088607594937"/>
    <m/>
  </r>
  <r>
    <x v="1"/>
    <n v="194"/>
    <x v="45"/>
    <n v="700063"/>
    <x v="24"/>
    <x v="1089"/>
    <x v="0"/>
    <s v="870749000513"/>
    <n v="28.95"/>
    <x v="7"/>
    <n v="2"/>
    <m/>
    <m/>
    <n v="77.8333333333333"/>
    <n v="10.25"/>
    <n v="6.5934959349593498"/>
    <n v="288.75"/>
    <n v="496.83333333333297"/>
    <n v="-0.41881918819188202"/>
    <n v="4"/>
  </r>
  <r>
    <x v="1"/>
    <n v="194"/>
    <x v="45"/>
    <n v="700063"/>
    <x v="24"/>
    <x v="1090"/>
    <x v="0"/>
    <s v="0870749000414"/>
    <n v="22.95"/>
    <x v="4"/>
    <m/>
    <n v="0.91666666666666696"/>
    <m/>
    <m/>
    <n v="46.0833333333333"/>
    <m/>
    <n v="1.4166666666666701"/>
    <n v="246.583333333333"/>
    <n v="-0.99425481581615405"/>
    <m/>
  </r>
  <r>
    <x v="1"/>
    <n v="194"/>
    <x v="45"/>
    <n v="700063"/>
    <x v="24"/>
    <x v="1091"/>
    <x v="0"/>
    <s v="870749001015"/>
    <n v="17.75"/>
    <x v="9"/>
    <n v="0.66666666666666696"/>
    <n v="105.583333333333"/>
    <n v="-0.99368587213891102"/>
    <n v="3.6666666666666701"/>
    <n v="129.833333333333"/>
    <n v="-0.97175866495507102"/>
    <n v="267.16666666666703"/>
    <n v="129.833333333333"/>
    <n v="1.0577663671373601"/>
    <n v="2"/>
  </r>
  <r>
    <x v="1"/>
    <n v="194"/>
    <x v="45"/>
    <n v="700063"/>
    <x v="24"/>
    <x v="1092"/>
    <x v="0"/>
    <s v="870749000612"/>
    <n v="29.95"/>
    <x v="7"/>
    <m/>
    <m/>
    <m/>
    <m/>
    <m/>
    <m/>
    <m/>
    <n v="0"/>
    <m/>
    <m/>
  </r>
  <r>
    <x v="1"/>
    <n v="216"/>
    <x v="6"/>
    <n v="690010"/>
    <x v="32"/>
    <x v="1093"/>
    <x v="0"/>
    <s v="3434040016047"/>
    <n v="90"/>
    <x v="10"/>
    <m/>
    <m/>
    <m/>
    <n v="4.8333333333333304"/>
    <m/>
    <m/>
    <n v="4.8333333333333304"/>
    <m/>
    <m/>
    <n v="1"/>
  </r>
  <r>
    <x v="1"/>
    <n v="216"/>
    <x v="6"/>
    <n v="690025"/>
    <x v="34"/>
    <x v="1094"/>
    <x v="4"/>
    <s v="649185011410"/>
    <n v="24.95"/>
    <x v="2"/>
    <m/>
    <m/>
    <m/>
    <m/>
    <m/>
    <m/>
    <n v="47.5833333333333"/>
    <m/>
    <m/>
    <m/>
  </r>
  <r>
    <x v="1"/>
    <n v="216"/>
    <x v="6"/>
    <n v="690040"/>
    <x v="21"/>
    <x v="1095"/>
    <x v="0"/>
    <s v="792059000024"/>
    <n v="29.95"/>
    <x v="7"/>
    <n v="3.4166666666666701"/>
    <n v="0.66666666666666696"/>
    <n v="4.125"/>
    <n v="144.75"/>
    <n v="28.4166666666667"/>
    <n v="4.0938416422287398"/>
    <n v="148"/>
    <n v="274.75"/>
    <n v="-0.461328480436761"/>
    <n v="6"/>
  </r>
  <r>
    <x v="1"/>
    <n v="216"/>
    <x v="6"/>
    <n v="690050"/>
    <x v="28"/>
    <x v="1096"/>
    <x v="0"/>
    <s v="3571710002006"/>
    <n v="14.95"/>
    <x v="1"/>
    <m/>
    <n v="0.91666666666666696"/>
    <m/>
    <m/>
    <n v="347.08333333333297"/>
    <m/>
    <n v="0.16666666666666699"/>
    <n v="347.08333333333297"/>
    <n v="-0.99951980792316897"/>
    <m/>
  </r>
  <r>
    <x v="1"/>
    <n v="216"/>
    <x v="6"/>
    <n v="700020"/>
    <x v="4"/>
    <x v="1097"/>
    <x v="0"/>
    <s v="3388118577988"/>
    <n v="18.95"/>
    <x v="9"/>
    <n v="12.25"/>
    <m/>
    <m/>
    <n v="439.91666666666703"/>
    <m/>
    <m/>
    <n v="439.91666666666703"/>
    <n v="48.8333333333333"/>
    <n v="8.0085324232081891"/>
    <n v="13"/>
  </r>
  <r>
    <x v="1"/>
    <n v="216"/>
    <x v="6"/>
    <n v="700021"/>
    <x v="29"/>
    <x v="1098"/>
    <x v="0"/>
    <s v="3760020121143"/>
    <n v="132"/>
    <x v="10"/>
    <n v="0.16666666666666699"/>
    <n v="0.58333333333333304"/>
    <n v="-0.71428571428571397"/>
    <n v="0.25"/>
    <n v="5.8333333333333304"/>
    <n v="-0.95714285714285696"/>
    <n v="2.4166666666666701"/>
    <n v="6.8333333333333304"/>
    <n v="-0.64634146341463405"/>
    <n v="2"/>
  </r>
  <r>
    <x v="1"/>
    <n v="216"/>
    <x v="6"/>
    <n v="700021"/>
    <x v="29"/>
    <x v="1099"/>
    <x v="0"/>
    <s v="0649185969032"/>
    <n v="82"/>
    <x v="10"/>
    <m/>
    <n v="1"/>
    <m/>
    <n v="1.25"/>
    <n v="1"/>
    <n v="0.25"/>
    <n v="24.5"/>
    <n v="1"/>
    <n v="23.5"/>
    <n v="1"/>
  </r>
  <r>
    <x v="1"/>
    <n v="216"/>
    <x v="6"/>
    <n v="700021"/>
    <x v="29"/>
    <x v="1100"/>
    <x v="0"/>
    <s v="3388118593261"/>
    <n v="39.950000000000003"/>
    <x v="6"/>
    <n v="1.5"/>
    <m/>
    <m/>
    <n v="46.5833333333333"/>
    <m/>
    <m/>
    <n v="46.5833333333333"/>
    <m/>
    <m/>
    <n v="2"/>
  </r>
  <r>
    <x v="1"/>
    <n v="216"/>
    <x v="6"/>
    <n v="700025"/>
    <x v="31"/>
    <x v="1101"/>
    <x v="0"/>
    <s v="338811859464"/>
    <n v="41.95"/>
    <x v="8"/>
    <n v="58.5"/>
    <m/>
    <m/>
    <n v="72.4166666666667"/>
    <m/>
    <m/>
    <n v="72.4166666666667"/>
    <m/>
    <m/>
    <n v="41"/>
  </r>
  <r>
    <x v="1"/>
    <n v="216"/>
    <x v="6"/>
    <n v="700050"/>
    <x v="26"/>
    <x v="1102"/>
    <x v="0"/>
    <s v="3571710002723"/>
    <n v="16.95"/>
    <x v="0"/>
    <m/>
    <n v="0.33333333333333298"/>
    <m/>
    <n v="0.33333333333333298"/>
    <n v="7.75"/>
    <n v="-0.956989247311828"/>
    <n v="0.5"/>
    <n v="366.58333333333297"/>
    <n v="-0.99863605364855701"/>
    <m/>
  </r>
  <r>
    <x v="1"/>
    <n v="216"/>
    <x v="6"/>
    <n v="700050"/>
    <x v="26"/>
    <x v="1103"/>
    <x v="0"/>
    <s v="3571710003751"/>
    <n v="13.75"/>
    <x v="1"/>
    <m/>
    <n v="61.6666666666667"/>
    <m/>
    <m/>
    <n v="301.58333333333297"/>
    <m/>
    <n v="243.083333333333"/>
    <n v="301.58333333333297"/>
    <n v="-0.193976236529428"/>
    <m/>
  </r>
  <r>
    <x v="1"/>
    <n v="237"/>
    <x v="7"/>
    <n v="690010"/>
    <x v="32"/>
    <x v="1104"/>
    <x v="0"/>
    <s v="3268920083221"/>
    <n v="37"/>
    <x v="6"/>
    <m/>
    <n v="0.83333333333333304"/>
    <m/>
    <n v="0.33333333333333298"/>
    <n v="7.6666666666666696"/>
    <n v="-0.95652173913043503"/>
    <n v="7.0833333333333304"/>
    <n v="32.4166666666667"/>
    <n v="-0.78149100257069404"/>
    <m/>
  </r>
  <r>
    <x v="1"/>
    <n v="237"/>
    <x v="7"/>
    <n v="690010"/>
    <x v="32"/>
    <x v="1105"/>
    <x v="0"/>
    <s v="3268920086222"/>
    <n v="29"/>
    <x v="7"/>
    <m/>
    <n v="0.5"/>
    <m/>
    <n v="0.25"/>
    <n v="1.5833333333333299"/>
    <n v="-0.84210526315789502"/>
    <n v="0.75"/>
    <n v="8.4166666666666696"/>
    <n v="-0.91089108910891103"/>
    <m/>
  </r>
  <r>
    <x v="1"/>
    <n v="237"/>
    <x v="7"/>
    <n v="690030"/>
    <x v="16"/>
    <x v="1106"/>
    <x v="0"/>
    <s v="3180421003143"/>
    <n v="24.95"/>
    <x v="4"/>
    <n v="69.6666666666667"/>
    <m/>
    <m/>
    <n v="230.166666666667"/>
    <m/>
    <m/>
    <n v="230.166666666667"/>
    <m/>
    <m/>
    <n v="32"/>
  </r>
  <r>
    <x v="1"/>
    <n v="237"/>
    <x v="7"/>
    <n v="690030"/>
    <x v="16"/>
    <x v="1107"/>
    <x v="0"/>
    <s v="3491631002667"/>
    <n v="85.95"/>
    <x v="10"/>
    <m/>
    <m/>
    <m/>
    <m/>
    <m/>
    <m/>
    <n v="4.9166666666666696"/>
    <m/>
    <m/>
    <m/>
  </r>
  <r>
    <x v="1"/>
    <n v="237"/>
    <x v="7"/>
    <n v="690030"/>
    <x v="16"/>
    <x v="1108"/>
    <x v="0"/>
    <s v="3491631002629"/>
    <n v="57"/>
    <x v="10"/>
    <n v="1.0833333333333299"/>
    <n v="8.3333333333333301E-2"/>
    <n v="12"/>
    <n v="7.0833333333333304"/>
    <n v="0.5"/>
    <n v="13.1666666666667"/>
    <n v="33.8333333333333"/>
    <n v="6.0833333333333304"/>
    <n v="4.5616438356164402"/>
    <n v="4"/>
  </r>
  <r>
    <x v="1"/>
    <n v="237"/>
    <x v="7"/>
    <n v="690035"/>
    <x v="20"/>
    <x v="1109"/>
    <x v="0"/>
    <s v="3120581441492"/>
    <n v="20.95"/>
    <x v="4"/>
    <n v="0.25"/>
    <m/>
    <m/>
    <n v="0.25"/>
    <m/>
    <m/>
    <n v="0.25"/>
    <m/>
    <m/>
    <n v="3"/>
  </r>
  <r>
    <x v="1"/>
    <n v="237"/>
    <x v="7"/>
    <n v="690040"/>
    <x v="21"/>
    <x v="1110"/>
    <x v="0"/>
    <s v="3700001015061"/>
    <n v="14.25"/>
    <x v="1"/>
    <m/>
    <m/>
    <m/>
    <m/>
    <m/>
    <m/>
    <n v="0"/>
    <n v="38.8333333333333"/>
    <n v="-1"/>
    <m/>
  </r>
  <r>
    <x v="1"/>
    <n v="237"/>
    <x v="7"/>
    <n v="690040"/>
    <x v="21"/>
    <x v="1111"/>
    <x v="0"/>
    <s v="3700001015009"/>
    <n v="26"/>
    <x v="7"/>
    <m/>
    <m/>
    <m/>
    <m/>
    <n v="7.8333333333333304"/>
    <m/>
    <m/>
    <n v="38.75"/>
    <m/>
    <m/>
  </r>
  <r>
    <x v="1"/>
    <n v="237"/>
    <x v="7"/>
    <n v="690040"/>
    <x v="21"/>
    <x v="1112"/>
    <x v="0"/>
    <s v="3352590000609"/>
    <n v="28"/>
    <x v="7"/>
    <n v="0.66666666666666696"/>
    <m/>
    <m/>
    <n v="9.75"/>
    <m/>
    <m/>
    <n v="9.75"/>
    <m/>
    <m/>
    <n v="3"/>
  </r>
  <r>
    <x v="1"/>
    <n v="237"/>
    <x v="7"/>
    <n v="690040"/>
    <x v="21"/>
    <x v="1113"/>
    <x v="0"/>
    <s v="3352590000562"/>
    <n v="17.95"/>
    <x v="9"/>
    <n v="0.41666666666666702"/>
    <m/>
    <m/>
    <n v="5.8333333333333304"/>
    <n v="0"/>
    <m/>
    <n v="347.91666666666703"/>
    <n v="23.6666666666667"/>
    <n v="13.7007042253521"/>
    <n v="1"/>
  </r>
  <r>
    <x v="1"/>
    <n v="237"/>
    <x v="7"/>
    <n v="700030"/>
    <x v="30"/>
    <x v="1114"/>
    <x v="0"/>
    <s v="3180421020867"/>
    <n v="26.95"/>
    <x v="7"/>
    <m/>
    <n v="3.4166666666666701"/>
    <m/>
    <m/>
    <n v="58.1666666666667"/>
    <m/>
    <n v="1.5"/>
    <n v="245.166666666667"/>
    <n v="-0.99388171312032603"/>
    <m/>
  </r>
  <r>
    <x v="1"/>
    <n v="237"/>
    <x v="7"/>
    <n v="700034"/>
    <x v="22"/>
    <x v="1115"/>
    <x v="0"/>
    <s v="3180421069002"/>
    <n v="360"/>
    <x v="10"/>
    <m/>
    <m/>
    <m/>
    <m/>
    <n v="8.5"/>
    <m/>
    <n v="1.1666666666666701"/>
    <n v="8.5"/>
    <n v="-0.86274509803921595"/>
    <m/>
  </r>
  <r>
    <x v="1"/>
    <n v="237"/>
    <x v="7"/>
    <n v="700034"/>
    <x v="22"/>
    <x v="1116"/>
    <x v="0"/>
    <s v="3120581444264"/>
    <n v="485"/>
    <x v="10"/>
    <n v="0.33333333333333298"/>
    <n v="6.1666666666666696"/>
    <n v="-0.94594594594594605"/>
    <n v="0.33333333333333298"/>
    <n v="6.1666666666666696"/>
    <n v="-0.94594594594594605"/>
    <n v="13.1666666666667"/>
    <n v="6.1666666666666696"/>
    <n v="1.13513513513513"/>
    <n v="1"/>
  </r>
  <r>
    <x v="1"/>
    <n v="237"/>
    <x v="7"/>
    <n v="700034"/>
    <x v="22"/>
    <x v="1117"/>
    <x v="0"/>
    <s v="3180421046010"/>
    <n v="447"/>
    <x v="10"/>
    <n v="0.66666666666666696"/>
    <m/>
    <m/>
    <n v="4.1666666666666696"/>
    <m/>
    <m/>
    <n v="13.1666666666667"/>
    <m/>
    <m/>
    <n v="6"/>
  </r>
  <r>
    <x v="1"/>
    <n v="237"/>
    <x v="7"/>
    <n v="700035"/>
    <x v="23"/>
    <x v="1118"/>
    <x v="0"/>
    <s v="3180421016075"/>
    <n v="28.95"/>
    <x v="7"/>
    <n v="-8.3333333333333301E-2"/>
    <n v="34.4166666666667"/>
    <n v="-1.00242130750605"/>
    <n v="-8.3333333333333301E-2"/>
    <n v="49.0833333333333"/>
    <n v="-1.0016977928692701"/>
    <n v="50"/>
    <n v="49.0833333333333"/>
    <n v="1.8675721561969401E-2"/>
    <n v="1"/>
  </r>
  <r>
    <x v="1"/>
    <n v="237"/>
    <x v="7"/>
    <n v="700040"/>
    <x v="38"/>
    <x v="1119"/>
    <x v="0"/>
    <s v="3700001031276"/>
    <n v="19.75"/>
    <x v="9"/>
    <m/>
    <n v="1.8333333333333299"/>
    <m/>
    <m/>
    <n v="62.9166666666667"/>
    <m/>
    <n v="2.4166666666666701"/>
    <n v="196.833333333333"/>
    <n v="-0.98772226926333595"/>
    <m/>
  </r>
  <r>
    <x v="1"/>
    <n v="237"/>
    <x v="7"/>
    <n v="700055"/>
    <x v="36"/>
    <x v="1120"/>
    <x v="0"/>
    <s v="3760121061126"/>
    <n v="19.95"/>
    <x v="9"/>
    <n v="57.5"/>
    <m/>
    <m/>
    <n v="359.33333333333297"/>
    <m/>
    <m/>
    <n v="359.33333333333297"/>
    <n v="86.1666666666667"/>
    <n v="3.1702127659574502"/>
    <n v="77"/>
  </r>
  <r>
    <x v="1"/>
    <n v="237"/>
    <x v="7"/>
    <n v="700063"/>
    <x v="24"/>
    <x v="1121"/>
    <x v="0"/>
    <s v="3420250752110"/>
    <n v="21.95"/>
    <x v="4"/>
    <n v="3.4166666666666701"/>
    <m/>
    <m/>
    <n v="50.25"/>
    <m/>
    <m/>
    <n v="382.66666666666703"/>
    <m/>
    <m/>
    <n v="28"/>
  </r>
  <r>
    <x v="1"/>
    <n v="239"/>
    <x v="46"/>
    <n v="700034"/>
    <x v="22"/>
    <x v="1122"/>
    <x v="0"/>
    <s v="011373002973"/>
    <n v="43.95"/>
    <x v="8"/>
    <m/>
    <m/>
    <m/>
    <m/>
    <m/>
    <m/>
    <n v="0.16666666666666699"/>
    <m/>
    <m/>
    <m/>
  </r>
  <r>
    <x v="1"/>
    <n v="252"/>
    <x v="47"/>
    <n v="690030"/>
    <x v="16"/>
    <x v="1123"/>
    <x v="0"/>
    <s v="3760025670011"/>
    <n v="23.95"/>
    <x v="4"/>
    <m/>
    <m/>
    <m/>
    <m/>
    <n v="0.16666666666666699"/>
    <m/>
    <n v="0.83333333333333304"/>
    <n v="0.16666666666666699"/>
    <n v="4"/>
    <m/>
  </r>
  <r>
    <x v="1"/>
    <n v="270"/>
    <x v="48"/>
    <n v="690050"/>
    <x v="28"/>
    <x v="1124"/>
    <x v="0"/>
    <s v="3700059200020"/>
    <n v="14.95"/>
    <x v="1"/>
    <n v="20.5833333333333"/>
    <m/>
    <m/>
    <n v="287.5"/>
    <n v="0.25"/>
    <n v="1149"/>
    <n v="287.5"/>
    <n v="48.3333333333333"/>
    <n v="4.9482758620689697"/>
    <n v="31"/>
  </r>
  <r>
    <x v="1"/>
    <n v="270"/>
    <x v="48"/>
    <n v="700050"/>
    <x v="26"/>
    <x v="1125"/>
    <x v="0"/>
    <s v="3382100010002"/>
    <n v="13.95"/>
    <x v="1"/>
    <n v="1.6666666666666701"/>
    <m/>
    <m/>
    <n v="312.75"/>
    <m/>
    <m/>
    <n v="443.58333333333297"/>
    <m/>
    <m/>
    <n v="4"/>
  </r>
  <r>
    <x v="1"/>
    <n v="270"/>
    <x v="48"/>
    <n v="700063"/>
    <x v="24"/>
    <x v="1126"/>
    <x v="0"/>
    <s v="3373160043376"/>
    <n v="13.95"/>
    <x v="1"/>
    <m/>
    <m/>
    <m/>
    <m/>
    <m/>
    <m/>
    <m/>
    <n v="0"/>
    <m/>
    <m/>
  </r>
  <r>
    <x v="1"/>
    <n v="270"/>
    <x v="48"/>
    <n v="700063"/>
    <x v="24"/>
    <x v="1127"/>
    <x v="0"/>
    <s v="3373160001536"/>
    <n v="16.95"/>
    <x v="0"/>
    <m/>
    <n v="0.25"/>
    <m/>
    <m/>
    <n v="42.4166666666667"/>
    <m/>
    <n v="0.5"/>
    <n v="430.5"/>
    <n v="-0.99883855981417002"/>
    <m/>
  </r>
  <r>
    <x v="1"/>
    <n v="270"/>
    <x v="48"/>
    <n v="700063"/>
    <x v="24"/>
    <x v="1128"/>
    <x v="0"/>
    <s v="3373160001192"/>
    <n v="15.95"/>
    <x v="0"/>
    <m/>
    <n v="8.3333333333333301E-2"/>
    <m/>
    <m/>
    <n v="9"/>
    <m/>
    <n v="8.3333333333333301E-2"/>
    <n v="813.5"/>
    <n v="-0.99989756197500501"/>
    <m/>
  </r>
  <r>
    <x v="1"/>
    <n v="270"/>
    <x v="48"/>
    <n v="700063"/>
    <x v="24"/>
    <x v="1129"/>
    <x v="0"/>
    <s v="3373160001116"/>
    <n v="14.95"/>
    <x v="1"/>
    <n v="69.75"/>
    <m/>
    <m/>
    <n v="525.33333333333303"/>
    <m/>
    <m/>
    <n v="525.58333333333303"/>
    <n v="94.25"/>
    <n v="4.5764809902740904"/>
    <n v="110"/>
  </r>
  <r>
    <x v="1"/>
    <n v="270"/>
    <x v="48"/>
    <n v="700063"/>
    <x v="24"/>
    <x v="1130"/>
    <x v="0"/>
    <s v="3373160001215"/>
    <n v="15.95"/>
    <x v="0"/>
    <n v="8.3333333333333301E-2"/>
    <m/>
    <m/>
    <n v="1.5833333333333299"/>
    <m/>
    <m/>
    <n v="491.91666666666703"/>
    <m/>
    <m/>
    <n v="1"/>
  </r>
  <r>
    <x v="1"/>
    <n v="271"/>
    <x v="9"/>
    <n v="690010"/>
    <x v="32"/>
    <x v="1131"/>
    <x v="0"/>
    <s v="3499057541005"/>
    <n v="17.25"/>
    <x v="9"/>
    <m/>
    <n v="0.16666666666666699"/>
    <m/>
    <m/>
    <n v="1.4166666666666701"/>
    <m/>
    <n v="0.5"/>
    <n v="136.833333333333"/>
    <n v="-0.996345919610232"/>
    <m/>
  </r>
  <r>
    <x v="1"/>
    <n v="271"/>
    <x v="9"/>
    <n v="690010"/>
    <x v="32"/>
    <x v="1132"/>
    <x v="0"/>
    <s v="3499057542002"/>
    <n v="35"/>
    <x v="6"/>
    <m/>
    <n v="0.75"/>
    <m/>
    <m/>
    <n v="2.9166666666666701"/>
    <m/>
    <n v="0.25"/>
    <n v="19.5833333333333"/>
    <n v="-0.98723404255319203"/>
    <m/>
  </r>
  <r>
    <x v="1"/>
    <n v="271"/>
    <x v="9"/>
    <n v="700020"/>
    <x v="4"/>
    <x v="1133"/>
    <x v="0"/>
    <s v="3573420305316"/>
    <n v="16.95"/>
    <x v="0"/>
    <m/>
    <n v="34.3333333333333"/>
    <m/>
    <m/>
    <n v="617.58333333333303"/>
    <m/>
    <n v="72.75"/>
    <n v="617.58333333333303"/>
    <n v="-0.88220213196599695"/>
    <m/>
  </r>
  <r>
    <x v="1"/>
    <n v="271"/>
    <x v="9"/>
    <n v="700020"/>
    <x v="4"/>
    <x v="1134"/>
    <x v="0"/>
    <s v="3468174821055"/>
    <n v="19.95"/>
    <x v="9"/>
    <m/>
    <m/>
    <m/>
    <m/>
    <m/>
    <m/>
    <n v="0"/>
    <n v="347"/>
    <n v="-1"/>
    <m/>
  </r>
  <r>
    <x v="1"/>
    <n v="271"/>
    <x v="9"/>
    <n v="700021"/>
    <x v="29"/>
    <x v="1135"/>
    <x v="0"/>
    <s v="3760159880461"/>
    <n v="23.95"/>
    <x v="4"/>
    <n v="0.25"/>
    <m/>
    <m/>
    <n v="10.75"/>
    <m/>
    <m/>
    <n v="295.16666666666703"/>
    <m/>
    <m/>
    <n v="1"/>
  </r>
  <r>
    <x v="1"/>
    <n v="271"/>
    <x v="9"/>
    <n v="700021"/>
    <x v="29"/>
    <x v="1136"/>
    <x v="0"/>
    <s v="3760235980290"/>
    <n v="36.950000000000003"/>
    <x v="6"/>
    <n v="5.25"/>
    <m/>
    <m/>
    <n v="40.75"/>
    <m/>
    <m/>
    <n v="40.75"/>
    <m/>
    <m/>
    <n v="9"/>
  </r>
  <r>
    <x v="1"/>
    <n v="271"/>
    <x v="9"/>
    <n v="700025"/>
    <x v="31"/>
    <x v="1137"/>
    <x v="0"/>
    <s v="400005617799"/>
    <n v="89.75"/>
    <x v="10"/>
    <n v="0.16666666666666699"/>
    <m/>
    <m/>
    <n v="8.0833333333333304"/>
    <m/>
    <m/>
    <n v="17.8333333333333"/>
    <m/>
    <m/>
    <n v="4"/>
  </r>
  <r>
    <x v="1"/>
    <n v="271"/>
    <x v="9"/>
    <n v="700025"/>
    <x v="31"/>
    <x v="1138"/>
    <x v="0"/>
    <s v="3573420915317"/>
    <n v="113"/>
    <x v="10"/>
    <n v="1"/>
    <m/>
    <m/>
    <n v="4.6666666666666696"/>
    <m/>
    <m/>
    <n v="15.3333333333333"/>
    <m/>
    <m/>
    <n v="8"/>
  </r>
  <r>
    <x v="1"/>
    <n v="271"/>
    <x v="9"/>
    <n v="700060"/>
    <x v="35"/>
    <x v="1139"/>
    <x v="0"/>
    <s v="3359950269034"/>
    <n v="54"/>
    <x v="10"/>
    <m/>
    <n v="0.25"/>
    <m/>
    <n v="0.16666666666666699"/>
    <n v="2.4166666666666701"/>
    <n v="-0.931034482758621"/>
    <n v="0.91666666666666696"/>
    <n v="23.5"/>
    <n v="-0.96099290780141899"/>
    <m/>
  </r>
  <r>
    <x v="1"/>
    <n v="271"/>
    <x v="9"/>
    <n v="700063"/>
    <x v="24"/>
    <x v="1140"/>
    <x v="0"/>
    <s v="3359950311009"/>
    <n v="17.95"/>
    <x v="9"/>
    <n v="16.8333333333333"/>
    <m/>
    <m/>
    <n v="590.25"/>
    <n v="0.25"/>
    <n v="2360"/>
    <n v="590.25"/>
    <n v="799.25"/>
    <n v="-0.26149515170472298"/>
    <n v="22"/>
  </r>
  <r>
    <x v="1"/>
    <n v="272"/>
    <x v="49"/>
    <n v="690040"/>
    <x v="21"/>
    <x v="1141"/>
    <x v="0"/>
    <s v="3760090860058"/>
    <n v="16.95"/>
    <x v="0"/>
    <n v="1.6666666666666701"/>
    <n v="0.16666666666666699"/>
    <n v="9"/>
    <n v="299.08333333333297"/>
    <n v="0.5"/>
    <n v="597.16666666666697"/>
    <n v="398.58333333333297"/>
    <n v="498.5"/>
    <n v="-0.20043463724506899"/>
    <n v="2"/>
  </r>
  <r>
    <x v="1"/>
    <n v="301"/>
    <x v="50"/>
    <n v="690030"/>
    <x v="16"/>
    <x v="1142"/>
    <x v="0"/>
    <s v="089744423672"/>
    <n v="100"/>
    <x v="10"/>
    <m/>
    <n v="2.0833333333333299"/>
    <m/>
    <n v="13.1666666666667"/>
    <n v="7.75"/>
    <n v="0.69892473118279597"/>
    <n v="16.4166666666667"/>
    <n v="16.4166666666667"/>
    <n v="0"/>
    <m/>
  </r>
  <r>
    <x v="1"/>
    <n v="301"/>
    <x v="50"/>
    <n v="690030"/>
    <x v="16"/>
    <x v="1143"/>
    <x v="0"/>
    <s v="3379681600111"/>
    <n v="47.95"/>
    <x v="8"/>
    <n v="0.41666666666666702"/>
    <m/>
    <m/>
    <n v="9.4166666666666696"/>
    <m/>
    <m/>
    <n v="147"/>
    <m/>
    <m/>
    <n v="4"/>
  </r>
  <r>
    <x v="1"/>
    <n v="301"/>
    <x v="50"/>
    <n v="690030"/>
    <x v="16"/>
    <x v="1144"/>
    <x v="0"/>
    <s v="089744423931"/>
    <n v="100"/>
    <x v="10"/>
    <n v="8.3333333333333301E-2"/>
    <n v="0.25"/>
    <n v="-0.66666666666666696"/>
    <n v="10.3333333333333"/>
    <n v="4.75"/>
    <n v="1.1754385964912299"/>
    <n v="17.25"/>
    <n v="11.8333333333333"/>
    <n v="0.45774647887323899"/>
    <n v="1"/>
  </r>
  <r>
    <x v="1"/>
    <n v="301"/>
    <x v="50"/>
    <n v="690030"/>
    <x v="16"/>
    <x v="1145"/>
    <x v="0"/>
    <s v="3379681500077"/>
    <n v="42"/>
    <x v="8"/>
    <m/>
    <m/>
    <m/>
    <m/>
    <m/>
    <m/>
    <m/>
    <n v="3.0833333333333299"/>
    <m/>
    <m/>
  </r>
  <r>
    <x v="1"/>
    <n v="301"/>
    <x v="50"/>
    <n v="690033"/>
    <x v="25"/>
    <x v="1146"/>
    <x v="0"/>
    <s v="3442320885153"/>
    <n v="63"/>
    <x v="10"/>
    <m/>
    <m/>
    <m/>
    <n v="0.5"/>
    <n v="5.8333333333333304"/>
    <n v="-0.91428571428571404"/>
    <n v="15"/>
    <n v="19.0833333333333"/>
    <n v="-0.213973799126638"/>
    <m/>
  </r>
  <r>
    <x v="1"/>
    <n v="301"/>
    <x v="50"/>
    <n v="690033"/>
    <x v="25"/>
    <x v="1147"/>
    <x v="0"/>
    <s v="3442320885207"/>
    <n v="57"/>
    <x v="10"/>
    <m/>
    <m/>
    <m/>
    <m/>
    <m/>
    <m/>
    <n v="14.75"/>
    <m/>
    <m/>
    <m/>
  </r>
  <r>
    <x v="1"/>
    <n v="301"/>
    <x v="50"/>
    <n v="690040"/>
    <x v="21"/>
    <x v="1148"/>
    <x v="0"/>
    <s v="3760046403919"/>
    <n v="41"/>
    <x v="8"/>
    <n v="8.3333333333333301E-2"/>
    <n v="0.58333333333333304"/>
    <n v="-0.85714285714285698"/>
    <n v="8.3333333333333301E-2"/>
    <n v="7.1666666666666696"/>
    <n v="-0.98837209302325602"/>
    <n v="3.8333333333333299"/>
    <n v="21.6666666666667"/>
    <n v="-0.82307692307692304"/>
    <m/>
  </r>
  <r>
    <x v="1"/>
    <n v="301"/>
    <x v="50"/>
    <n v="690040"/>
    <x v="21"/>
    <x v="1149"/>
    <x v="0"/>
    <s v="3760046403735"/>
    <n v="119"/>
    <x v="10"/>
    <n v="0.66666666666666696"/>
    <m/>
    <m/>
    <n v="0.66666666666666696"/>
    <m/>
    <m/>
    <n v="0.66666666666666696"/>
    <m/>
    <m/>
    <n v="4"/>
  </r>
  <r>
    <x v="1"/>
    <n v="301"/>
    <x v="50"/>
    <n v="690040"/>
    <x v="21"/>
    <x v="1150"/>
    <x v="0"/>
    <s v="3421290900325"/>
    <n v="82"/>
    <x v="10"/>
    <m/>
    <m/>
    <m/>
    <m/>
    <m/>
    <m/>
    <n v="9.6666666666666696"/>
    <m/>
    <m/>
    <m/>
  </r>
  <r>
    <x v="1"/>
    <n v="301"/>
    <x v="50"/>
    <n v="690040"/>
    <x v="21"/>
    <x v="1151"/>
    <x v="0"/>
    <s v="3421291600330"/>
    <n v="70"/>
    <x v="10"/>
    <m/>
    <m/>
    <m/>
    <m/>
    <m/>
    <m/>
    <n v="5"/>
    <m/>
    <m/>
    <m/>
  </r>
  <r>
    <x v="1"/>
    <n v="301"/>
    <x v="50"/>
    <n v="690040"/>
    <x v="21"/>
    <x v="1152"/>
    <x v="8"/>
    <s v="3421291500456"/>
    <n v="245"/>
    <x v="2"/>
    <m/>
    <m/>
    <m/>
    <n v="2"/>
    <m/>
    <m/>
    <n v="2"/>
    <m/>
    <m/>
    <m/>
  </r>
  <r>
    <x v="1"/>
    <n v="301"/>
    <x v="50"/>
    <n v="690040"/>
    <x v="21"/>
    <x v="1153"/>
    <x v="0"/>
    <s v="3760046403926"/>
    <n v="66"/>
    <x v="10"/>
    <n v="2.5"/>
    <n v="1.6666666666666701"/>
    <n v="0.5"/>
    <n v="6.75"/>
    <n v="11.25"/>
    <n v="-0.4"/>
    <n v="10.0833333333333"/>
    <n v="16.5833333333333"/>
    <n v="-0.39195979899497502"/>
    <n v="10"/>
  </r>
  <r>
    <x v="1"/>
    <n v="301"/>
    <x v="50"/>
    <n v="700020"/>
    <x v="4"/>
    <x v="1154"/>
    <x v="0"/>
    <s v="400002988694"/>
    <n v="895.85"/>
    <x v="10"/>
    <m/>
    <m/>
    <m/>
    <m/>
    <n v="0.66666666666666696"/>
    <m/>
    <n v="0.83333333333333304"/>
    <n v="1.1666666666666701"/>
    <n v="-0.28571428571428598"/>
    <m/>
  </r>
  <r>
    <x v="1"/>
    <n v="301"/>
    <x v="50"/>
    <n v="700020"/>
    <x v="4"/>
    <x v="1155"/>
    <x v="0"/>
    <s v="3328155003996"/>
    <n v="17.95"/>
    <x v="9"/>
    <n v="2.9166666666666701"/>
    <n v="6.25"/>
    <n v="-0.53333333333333299"/>
    <n v="69.1666666666667"/>
    <n v="108.25"/>
    <n v="-0.36104695919938401"/>
    <n v="1501.5"/>
    <n v="2487.9166666666702"/>
    <n v="-0.39648300117233298"/>
    <n v="8"/>
  </r>
  <r>
    <x v="1"/>
    <n v="301"/>
    <x v="50"/>
    <n v="700020"/>
    <x v="4"/>
    <x v="1156"/>
    <x v="0"/>
    <s v="3328150018056"/>
    <n v="16.95"/>
    <x v="0"/>
    <m/>
    <m/>
    <m/>
    <n v="0"/>
    <n v="-8.3333333333333301E-2"/>
    <n v="-1"/>
    <n v="0"/>
    <n v="-0.25"/>
    <n v="-1"/>
    <m/>
  </r>
  <r>
    <x v="1"/>
    <n v="301"/>
    <x v="50"/>
    <n v="700021"/>
    <x v="29"/>
    <x v="1157"/>
    <x v="0"/>
    <s v="400003004423"/>
    <n v="955.85"/>
    <x v="10"/>
    <m/>
    <m/>
    <m/>
    <m/>
    <m/>
    <m/>
    <n v="0.33333333333333298"/>
    <n v="0.5"/>
    <n v="-0.33333333333333298"/>
    <m/>
  </r>
  <r>
    <x v="1"/>
    <n v="301"/>
    <x v="50"/>
    <n v="700021"/>
    <x v="29"/>
    <x v="1158"/>
    <x v="0"/>
    <s v="400003004591"/>
    <n v="169.85"/>
    <x v="10"/>
    <m/>
    <n v="0.16666666666666699"/>
    <m/>
    <n v="0.16666666666666699"/>
    <n v="0.83333333333333304"/>
    <n v="-0.8"/>
    <n v="3.3333333333333299"/>
    <n v="12.5"/>
    <n v="-0.73333333333333295"/>
    <m/>
  </r>
  <r>
    <x v="1"/>
    <n v="301"/>
    <x v="50"/>
    <n v="700025"/>
    <x v="31"/>
    <x v="1159"/>
    <x v="0"/>
    <s v="3328150021919"/>
    <n v="639.75"/>
    <x v="10"/>
    <n v="0.16666666666666699"/>
    <n v="0.16666666666666699"/>
    <n v="0"/>
    <n v="0.5"/>
    <n v="0.33333333333333298"/>
    <n v="0.5"/>
    <n v="3.5"/>
    <n v="1.8333333333333299"/>
    <n v="0.90909090909090895"/>
    <n v="2"/>
  </r>
  <r>
    <x v="1"/>
    <n v="301"/>
    <x v="50"/>
    <n v="700025"/>
    <x v="31"/>
    <x v="1160"/>
    <x v="0"/>
    <s v="400003003761"/>
    <n v="139.25"/>
    <x v="10"/>
    <m/>
    <n v="0.16666666666666699"/>
    <m/>
    <m/>
    <n v="0.16666666666666699"/>
    <m/>
    <m/>
    <n v="0.16666666666666699"/>
    <m/>
    <m/>
  </r>
  <r>
    <x v="1"/>
    <n v="301"/>
    <x v="50"/>
    <n v="700025"/>
    <x v="31"/>
    <x v="1161"/>
    <x v="0"/>
    <s v="400003003846"/>
    <n v="115.85"/>
    <x v="10"/>
    <m/>
    <m/>
    <m/>
    <m/>
    <n v="0.66666666666666696"/>
    <m/>
    <n v="0"/>
    <n v="0.83333333333333304"/>
    <n v="-1"/>
    <m/>
  </r>
  <r>
    <x v="1"/>
    <n v="301"/>
    <x v="50"/>
    <n v="700025"/>
    <x v="31"/>
    <x v="1162"/>
    <x v="0"/>
    <s v="400003005093"/>
    <n v="1095.8499999999999"/>
    <x v="10"/>
    <m/>
    <n v="0.33333333333333298"/>
    <m/>
    <m/>
    <n v="1.1666666666666701"/>
    <m/>
    <n v="3.1666666666666701"/>
    <n v="5"/>
    <n v="-0.36666666666666697"/>
    <n v="3"/>
  </r>
  <r>
    <x v="1"/>
    <n v="301"/>
    <x v="50"/>
    <n v="700025"/>
    <x v="31"/>
    <x v="1163"/>
    <x v="0"/>
    <s v="3328150012528"/>
    <n v="3865"/>
    <x v="10"/>
    <n v="0.16666666666666699"/>
    <m/>
    <m/>
    <n v="0.16666666666666699"/>
    <m/>
    <m/>
    <n v="0.16666666666666699"/>
    <n v="0.16666666666666699"/>
    <n v="0"/>
    <m/>
  </r>
  <r>
    <x v="1"/>
    <n v="301"/>
    <x v="50"/>
    <n v="700025"/>
    <x v="31"/>
    <x v="1164"/>
    <x v="0"/>
    <s v="3328155004054"/>
    <n v="111"/>
    <x v="10"/>
    <m/>
    <n v="0.33333333333333298"/>
    <m/>
    <m/>
    <n v="6.1666666666666696"/>
    <m/>
    <n v="7.8333333333333304"/>
    <n v="12"/>
    <n v="-0.34722222222222199"/>
    <m/>
  </r>
  <r>
    <x v="1"/>
    <n v="301"/>
    <x v="50"/>
    <n v="700025"/>
    <x v="31"/>
    <x v="1165"/>
    <x v="0"/>
    <s v="3328155003934"/>
    <n v="105"/>
    <x v="10"/>
    <n v="0.5"/>
    <n v="0.16666666666666699"/>
    <n v="2"/>
    <n v="1.8333333333333299"/>
    <n v="1.3333333333333299"/>
    <n v="0.375"/>
    <n v="10"/>
    <n v="12.1666666666667"/>
    <n v="-0.17808219178082199"/>
    <n v="2"/>
  </r>
  <r>
    <x v="1"/>
    <n v="301"/>
    <x v="50"/>
    <n v="700025"/>
    <x v="31"/>
    <x v="1166"/>
    <x v="0"/>
    <s v="3328150024002"/>
    <n v="42.95"/>
    <x v="8"/>
    <m/>
    <m/>
    <m/>
    <n v="1"/>
    <m/>
    <m/>
    <n v="89.0833333333333"/>
    <m/>
    <m/>
    <m/>
  </r>
  <r>
    <x v="1"/>
    <n v="301"/>
    <x v="50"/>
    <n v="700050"/>
    <x v="26"/>
    <x v="1167"/>
    <x v="0"/>
    <s v="3352260057704"/>
    <n v="21.95"/>
    <x v="4"/>
    <n v="8.3333333333333301E-2"/>
    <n v="14.5"/>
    <n v="-0.99425287356321801"/>
    <n v="3.4166666666666701"/>
    <n v="14.5"/>
    <n v="-0.76436781609195403"/>
    <n v="282.58333333333297"/>
    <n v="14.5"/>
    <n v="18.4885057471264"/>
    <m/>
  </r>
  <r>
    <x v="1"/>
    <n v="301"/>
    <x v="50"/>
    <n v="700063"/>
    <x v="24"/>
    <x v="1168"/>
    <x v="0"/>
    <s v="3567108000044"/>
    <n v="30"/>
    <x v="7"/>
    <m/>
    <m/>
    <m/>
    <m/>
    <m/>
    <m/>
    <m/>
    <n v="14.75"/>
    <m/>
    <m/>
  </r>
  <r>
    <x v="1"/>
    <n v="301"/>
    <x v="50"/>
    <n v="700063"/>
    <x v="24"/>
    <x v="1169"/>
    <x v="0"/>
    <s v="3567106000046"/>
    <n v="56"/>
    <x v="10"/>
    <m/>
    <m/>
    <m/>
    <n v="3.3333333333333299"/>
    <m/>
    <m/>
    <n v="39.5833333333333"/>
    <m/>
    <m/>
    <m/>
  </r>
  <r>
    <x v="1"/>
    <n v="301"/>
    <x v="50"/>
    <n v="700065"/>
    <x v="27"/>
    <x v="1170"/>
    <x v="0"/>
    <s v="3760016380028"/>
    <n v="45.95"/>
    <x v="8"/>
    <n v="35.25"/>
    <m/>
    <m/>
    <n v="67"/>
    <m/>
    <m/>
    <n v="67"/>
    <m/>
    <m/>
    <n v="45"/>
  </r>
  <r>
    <x v="1"/>
    <n v="301"/>
    <x v="50"/>
    <n v="700065"/>
    <x v="27"/>
    <x v="1171"/>
    <x v="0"/>
    <s v="3386850112016"/>
    <n v="47"/>
    <x v="8"/>
    <m/>
    <m/>
    <m/>
    <m/>
    <m/>
    <m/>
    <m/>
    <n v="26.9166666666667"/>
    <m/>
    <m/>
  </r>
  <r>
    <x v="1"/>
    <n v="303"/>
    <x v="10"/>
    <n v="690010"/>
    <x v="32"/>
    <x v="1172"/>
    <x v="0"/>
    <s v="3442680030057"/>
    <n v="19.95"/>
    <x v="9"/>
    <n v="204.416666666667"/>
    <n v="218.25"/>
    <n v="-6.3382970599465502E-2"/>
    <n v="1388.5833333333301"/>
    <n v="1640.25"/>
    <n v="-0.153431895544378"/>
    <n v="3108.9166666666702"/>
    <n v="4508.0833333333303"/>
    <n v="-0.31036841229643097"/>
    <n v="317"/>
  </r>
  <r>
    <x v="1"/>
    <n v="303"/>
    <x v="10"/>
    <n v="690025"/>
    <x v="34"/>
    <x v="1173"/>
    <x v="0"/>
    <s v="649944082293"/>
    <n v="132"/>
    <x v="10"/>
    <m/>
    <n v="8.3333333333333301E-2"/>
    <m/>
    <n v="8.3333333333333301E-2"/>
    <n v="0.58333333333333304"/>
    <n v="-0.85714285714285698"/>
    <n v="1.3333333333333299"/>
    <n v="2.75"/>
    <n v="-0.51515151515151503"/>
    <m/>
  </r>
  <r>
    <x v="1"/>
    <n v="303"/>
    <x v="10"/>
    <n v="690035"/>
    <x v="20"/>
    <x v="1174"/>
    <x v="0"/>
    <s v="3340778003764"/>
    <n v="17.95"/>
    <x v="9"/>
    <n v="22.25"/>
    <m/>
    <m/>
    <n v="282.58333333333297"/>
    <m/>
    <m/>
    <n v="282.58333333333297"/>
    <m/>
    <m/>
    <n v="31"/>
  </r>
  <r>
    <x v="1"/>
    <n v="303"/>
    <x v="10"/>
    <n v="690035"/>
    <x v="20"/>
    <x v="1175"/>
    <x v="0"/>
    <s v="3443208002457"/>
    <n v="17.95"/>
    <x v="9"/>
    <n v="98.25"/>
    <m/>
    <m/>
    <n v="98.25"/>
    <m/>
    <m/>
    <n v="98.25"/>
    <m/>
    <m/>
    <n v="95"/>
  </r>
  <r>
    <x v="1"/>
    <n v="303"/>
    <x v="10"/>
    <n v="690040"/>
    <x v="21"/>
    <x v="1176"/>
    <x v="0"/>
    <s v="3292350012605"/>
    <n v="14.95"/>
    <x v="1"/>
    <m/>
    <n v="2.1666666666666701"/>
    <m/>
    <n v="2.0833333333333299"/>
    <n v="3.3333333333333299"/>
    <n v="-0.375"/>
    <n v="643.41666666666697"/>
    <n v="3.5833333333333299"/>
    <n v="178.55813953488399"/>
    <m/>
  </r>
  <r>
    <x v="1"/>
    <n v="303"/>
    <x v="10"/>
    <n v="690040"/>
    <x v="21"/>
    <x v="1177"/>
    <x v="0"/>
    <s v="3289850011023"/>
    <n v="29.95"/>
    <x v="7"/>
    <n v="71"/>
    <m/>
    <m/>
    <n v="127"/>
    <m/>
    <m/>
    <n v="127"/>
    <n v="42.5"/>
    <n v="1.98823529411765"/>
    <n v="113"/>
  </r>
  <r>
    <x v="1"/>
    <n v="303"/>
    <x v="10"/>
    <n v="700021"/>
    <x v="29"/>
    <x v="1178"/>
    <x v="0"/>
    <s v="3700415101688"/>
    <n v="110"/>
    <x v="10"/>
    <n v="0.58333333333333304"/>
    <m/>
    <m/>
    <n v="0.58333333333333304"/>
    <m/>
    <m/>
    <n v="0.58333333333333304"/>
    <m/>
    <m/>
    <n v="2"/>
  </r>
  <r>
    <x v="1"/>
    <n v="303"/>
    <x v="10"/>
    <n v="700025"/>
    <x v="31"/>
    <x v="1179"/>
    <x v="0"/>
    <s v="3429671546773"/>
    <n v="34.950000000000003"/>
    <x v="6"/>
    <n v="21.25"/>
    <m/>
    <m/>
    <n v="21.25"/>
    <m/>
    <m/>
    <n v="21.25"/>
    <m/>
    <m/>
    <n v="107"/>
  </r>
  <r>
    <x v="1"/>
    <n v="303"/>
    <x v="10"/>
    <n v="700034"/>
    <x v="22"/>
    <x v="1180"/>
    <x v="0"/>
    <s v="3760093301275"/>
    <n v="80"/>
    <x v="10"/>
    <m/>
    <n v="1.5"/>
    <m/>
    <m/>
    <n v="3"/>
    <m/>
    <n v="6.5833333333333304"/>
    <n v="3"/>
    <n v="1.19444444444444"/>
    <m/>
  </r>
  <r>
    <x v="1"/>
    <n v="303"/>
    <x v="10"/>
    <n v="700035"/>
    <x v="23"/>
    <x v="1181"/>
    <x v="0"/>
    <s v="3340778003757"/>
    <n v="19.95"/>
    <x v="9"/>
    <n v="53.6666666666667"/>
    <m/>
    <m/>
    <n v="277.16666666666703"/>
    <m/>
    <m/>
    <n v="277.16666666666703"/>
    <m/>
    <m/>
    <n v="86"/>
  </r>
  <r>
    <x v="1"/>
    <n v="303"/>
    <x v="10"/>
    <n v="700035"/>
    <x v="23"/>
    <x v="1182"/>
    <x v="0"/>
    <s v="3340778003740"/>
    <n v="22.95"/>
    <x v="4"/>
    <n v="1"/>
    <m/>
    <m/>
    <n v="1"/>
    <m/>
    <m/>
    <n v="1"/>
    <m/>
    <m/>
    <n v="7"/>
  </r>
  <r>
    <x v="1"/>
    <n v="303"/>
    <x v="10"/>
    <n v="700063"/>
    <x v="24"/>
    <x v="1183"/>
    <x v="0"/>
    <s v="3179077471383"/>
    <n v="14.95"/>
    <x v="1"/>
    <m/>
    <n v="0.5"/>
    <m/>
    <m/>
    <n v="30.1666666666667"/>
    <m/>
    <n v="2.5"/>
    <n v="873.16666666666697"/>
    <n v="-0.99713685817904196"/>
    <m/>
  </r>
  <r>
    <x v="1"/>
    <n v="303"/>
    <x v="10"/>
    <n v="700063"/>
    <x v="24"/>
    <x v="1184"/>
    <x v="0"/>
    <s v="3179077541611"/>
    <n v="14.25"/>
    <x v="1"/>
    <m/>
    <n v="24.6666666666667"/>
    <m/>
    <m/>
    <n v="368"/>
    <m/>
    <n v="44.5"/>
    <n v="368"/>
    <n v="-0.87907608695652195"/>
    <m/>
  </r>
  <r>
    <x v="1"/>
    <n v="305"/>
    <x v="51"/>
    <n v="700050"/>
    <x v="26"/>
    <x v="1185"/>
    <x v="0"/>
    <s v="0635335210369"/>
    <n v="24.7"/>
    <x v="4"/>
    <m/>
    <m/>
    <m/>
    <m/>
    <m/>
    <m/>
    <m/>
    <n v="0.16666666666666699"/>
    <m/>
    <m/>
  </r>
  <r>
    <x v="1"/>
    <n v="309"/>
    <x v="11"/>
    <n v="690010"/>
    <x v="32"/>
    <x v="1186"/>
    <x v="0"/>
    <s v="3267980060135"/>
    <n v="19.95"/>
    <x v="9"/>
    <n v="4.25"/>
    <n v="8.3333333333333301E-2"/>
    <n v="50"/>
    <n v="124.5"/>
    <n v="7.4166666666666696"/>
    <n v="15.7865168539326"/>
    <n v="234.416666666667"/>
    <n v="236.583333333333"/>
    <n v="-9.1581542796760201E-3"/>
    <n v="17"/>
  </r>
  <r>
    <x v="1"/>
    <n v="309"/>
    <x v="11"/>
    <n v="690010"/>
    <x v="32"/>
    <x v="1187"/>
    <x v="0"/>
    <s v="3267980020139"/>
    <n v="13.95"/>
    <x v="1"/>
    <m/>
    <n v="21.75"/>
    <m/>
    <m/>
    <n v="316.08333333333297"/>
    <m/>
    <n v="6.3333333333333304"/>
    <n v="316.08333333333297"/>
    <n v="-0.97996308990245196"/>
    <m/>
  </r>
  <r>
    <x v="1"/>
    <n v="309"/>
    <x v="11"/>
    <n v="690010"/>
    <x v="32"/>
    <x v="1188"/>
    <x v="0"/>
    <s v="3267980004924"/>
    <n v="16.95"/>
    <x v="0"/>
    <n v="0.16666666666666699"/>
    <m/>
    <m/>
    <n v="7.4166666666666696"/>
    <m/>
    <m/>
    <n v="299"/>
    <n v="0.25"/>
    <n v="1195"/>
    <n v="1"/>
  </r>
  <r>
    <x v="1"/>
    <n v="309"/>
    <x v="11"/>
    <n v="690020"/>
    <x v="33"/>
    <x v="1189"/>
    <x v="0"/>
    <s v="3539301005010"/>
    <n v="16.95"/>
    <x v="0"/>
    <n v="0.41666666666666702"/>
    <m/>
    <m/>
    <n v="26.8333333333333"/>
    <m/>
    <m/>
    <n v="294.75"/>
    <m/>
    <m/>
    <n v="1"/>
  </r>
  <r>
    <x v="1"/>
    <n v="309"/>
    <x v="11"/>
    <n v="690033"/>
    <x v="25"/>
    <x v="1190"/>
    <x v="0"/>
    <s v="3426155269883"/>
    <n v="26.95"/>
    <x v="7"/>
    <m/>
    <m/>
    <m/>
    <m/>
    <m/>
    <m/>
    <m/>
    <n v="2.25"/>
    <m/>
    <m/>
  </r>
  <r>
    <x v="1"/>
    <n v="309"/>
    <x v="11"/>
    <n v="690033"/>
    <x v="25"/>
    <x v="1191"/>
    <x v="0"/>
    <s v="3426151247984"/>
    <n v="30.95"/>
    <x v="6"/>
    <m/>
    <m/>
    <m/>
    <m/>
    <m/>
    <m/>
    <m/>
    <n v="2.25"/>
    <m/>
    <m/>
  </r>
  <r>
    <x v="1"/>
    <n v="309"/>
    <x v="11"/>
    <n v="690050"/>
    <x v="28"/>
    <x v="1192"/>
    <x v="0"/>
    <s v="3514122147460"/>
    <n v="14.95"/>
    <x v="1"/>
    <n v="120.916666666667"/>
    <n v="84.8333333333333"/>
    <n v="0.42534381139489202"/>
    <n v="551.08333333333303"/>
    <n v="587.41666666666697"/>
    <n v="-6.1852745070222599E-2"/>
    <n v="997.75"/>
    <n v="762.5"/>
    <n v="0.30852459016393402"/>
    <n v="126"/>
  </r>
  <r>
    <x v="1"/>
    <n v="309"/>
    <x v="11"/>
    <n v="690050"/>
    <x v="28"/>
    <x v="1193"/>
    <x v="0"/>
    <s v="3380650000337"/>
    <n v="68"/>
    <x v="10"/>
    <n v="1.1666666666666701"/>
    <m/>
    <m/>
    <n v="5.5"/>
    <m/>
    <m/>
    <n v="33.5"/>
    <m/>
    <m/>
    <n v="7"/>
  </r>
  <r>
    <x v="1"/>
    <n v="309"/>
    <x v="11"/>
    <n v="690070"/>
    <x v="37"/>
    <x v="1194"/>
    <x v="0"/>
    <s v="3514123109276"/>
    <n v="18.95"/>
    <x v="9"/>
    <m/>
    <m/>
    <m/>
    <m/>
    <m/>
    <m/>
    <m/>
    <m/>
    <m/>
    <n v="6"/>
  </r>
  <r>
    <x v="1"/>
    <n v="309"/>
    <x v="11"/>
    <n v="690070"/>
    <x v="37"/>
    <x v="1195"/>
    <x v="0"/>
    <s v="3514123106701"/>
    <n v="32.950000000000003"/>
    <x v="6"/>
    <m/>
    <m/>
    <m/>
    <m/>
    <m/>
    <m/>
    <m/>
    <m/>
    <m/>
    <n v="3"/>
  </r>
  <r>
    <x v="1"/>
    <n v="309"/>
    <x v="11"/>
    <n v="690070"/>
    <x v="37"/>
    <x v="1196"/>
    <x v="0"/>
    <s v="3514123107067"/>
    <n v="75.95"/>
    <x v="10"/>
    <m/>
    <m/>
    <m/>
    <m/>
    <m/>
    <m/>
    <m/>
    <m/>
    <m/>
    <n v="2"/>
  </r>
  <r>
    <x v="1"/>
    <n v="309"/>
    <x v="11"/>
    <n v="690070"/>
    <x v="37"/>
    <x v="1197"/>
    <x v="0"/>
    <s v="3760143141172"/>
    <n v="14.95"/>
    <x v="1"/>
    <m/>
    <m/>
    <m/>
    <m/>
    <n v="0.58333333333333304"/>
    <m/>
    <m/>
    <n v="448.33333333333297"/>
    <m/>
    <n v="9"/>
  </r>
  <r>
    <x v="1"/>
    <n v="309"/>
    <x v="11"/>
    <n v="700020"/>
    <x v="4"/>
    <x v="1198"/>
    <x v="0"/>
    <s v="3760247170337"/>
    <n v="15.95"/>
    <x v="0"/>
    <m/>
    <m/>
    <m/>
    <n v="138.666666666667"/>
    <m/>
    <m/>
    <n v="547.75"/>
    <n v="1.5"/>
    <n v="364.16666666666703"/>
    <n v="5"/>
  </r>
  <r>
    <x v="1"/>
    <n v="309"/>
    <x v="11"/>
    <n v="700020"/>
    <x v="4"/>
    <x v="1199"/>
    <x v="0"/>
    <s v="3760111814053"/>
    <n v="79"/>
    <x v="10"/>
    <m/>
    <n v="8.5833333333333304"/>
    <m/>
    <m/>
    <n v="37.75"/>
    <m/>
    <n v="11.25"/>
    <n v="37.75"/>
    <n v="-0.701986754966888"/>
    <m/>
  </r>
  <r>
    <x v="1"/>
    <n v="309"/>
    <x v="11"/>
    <n v="700021"/>
    <x v="29"/>
    <x v="1200"/>
    <x v="0"/>
    <s v="3550871202166"/>
    <n v="53"/>
    <x v="10"/>
    <m/>
    <m/>
    <m/>
    <m/>
    <n v="0.33333333333333298"/>
    <m/>
    <m/>
    <n v="44.3333333333333"/>
    <m/>
    <m/>
  </r>
  <r>
    <x v="1"/>
    <n v="309"/>
    <x v="11"/>
    <n v="700034"/>
    <x v="22"/>
    <x v="1201"/>
    <x v="0"/>
    <s v="3426152242001"/>
    <n v="32.950000000000003"/>
    <x v="6"/>
    <n v="1"/>
    <m/>
    <m/>
    <n v="26.8333333333333"/>
    <m/>
    <m/>
    <n v="39.6666666666667"/>
    <m/>
    <m/>
    <m/>
  </r>
  <r>
    <x v="1"/>
    <n v="309"/>
    <x v="11"/>
    <n v="700035"/>
    <x v="23"/>
    <x v="1202"/>
    <x v="0"/>
    <s v="3426152241899"/>
    <n v="26.75"/>
    <x v="7"/>
    <m/>
    <n v="29.5"/>
    <m/>
    <n v="3.0833333333333299"/>
    <n v="71.5"/>
    <n v="-0.95687645687645695"/>
    <n v="136.583333333333"/>
    <n v="207.833333333333"/>
    <n v="-0.34282277465918198"/>
    <m/>
  </r>
  <r>
    <x v="1"/>
    <n v="309"/>
    <x v="11"/>
    <n v="700050"/>
    <x v="26"/>
    <x v="1203"/>
    <x v="0"/>
    <s v="3514124231037"/>
    <n v="19.95"/>
    <x v="9"/>
    <n v="31.75"/>
    <n v="59.75"/>
    <n v="-0.46861924686192502"/>
    <n v="31.75"/>
    <n v="422.5"/>
    <n v="-0.92485207100591704"/>
    <n v="104.666666666667"/>
    <n v="500.25"/>
    <n v="-0.79077128102615402"/>
    <n v="180"/>
  </r>
  <r>
    <x v="1"/>
    <n v="309"/>
    <x v="11"/>
    <n v="700050"/>
    <x v="26"/>
    <x v="1204"/>
    <x v="0"/>
    <s v="3514120108326"/>
    <n v="17.95"/>
    <x v="9"/>
    <m/>
    <n v="8.3333333333333301E-2"/>
    <m/>
    <n v="6.25"/>
    <n v="0.58333333333333304"/>
    <n v="9.71428571428571"/>
    <n v="496.16666666666703"/>
    <n v="450.08333333333297"/>
    <n v="0.10238844658396599"/>
    <m/>
  </r>
  <r>
    <x v="1"/>
    <n v="309"/>
    <x v="11"/>
    <n v="700050"/>
    <x v="26"/>
    <x v="1205"/>
    <x v="0"/>
    <s v="3514123104523"/>
    <n v="19.95"/>
    <x v="9"/>
    <n v="73.5833333333333"/>
    <m/>
    <m/>
    <n v="245.083333333333"/>
    <n v="0.58333333333333304"/>
    <n v="419.142857142857"/>
    <n v="819.75"/>
    <n v="498.08333333333297"/>
    <n v="0.64580893424795105"/>
    <n v="162"/>
  </r>
  <r>
    <x v="1"/>
    <n v="309"/>
    <x v="11"/>
    <n v="700050"/>
    <x v="26"/>
    <x v="1206"/>
    <x v="0"/>
    <s v="3514123101768"/>
    <n v="17.95"/>
    <x v="9"/>
    <n v="4.9166666666666696"/>
    <n v="147.25"/>
    <n v="-0.96661007357102402"/>
    <n v="203.666666666667"/>
    <n v="315.08333333333297"/>
    <n v="-0.35361015604337498"/>
    <n v="655.66666666666697"/>
    <n v="1261.3333333333301"/>
    <n v="-0.48017970401691301"/>
    <n v="18"/>
  </r>
  <r>
    <x v="1"/>
    <n v="309"/>
    <x v="11"/>
    <n v="700050"/>
    <x v="26"/>
    <x v="1207"/>
    <x v="0"/>
    <s v="3514123106640"/>
    <n v="17.95"/>
    <x v="9"/>
    <n v="49.6666666666667"/>
    <n v="0.58333333333333304"/>
    <n v="84.142857142857096"/>
    <n v="326.5"/>
    <n v="43.25"/>
    <n v="6.5491329479768803"/>
    <n v="916.75"/>
    <n v="695.66666666666697"/>
    <n v="0.31780067081935798"/>
    <n v="124"/>
  </r>
  <r>
    <x v="1"/>
    <n v="309"/>
    <x v="11"/>
    <n v="700050"/>
    <x v="26"/>
    <x v="1208"/>
    <x v="0"/>
    <s v="3514123101959"/>
    <n v="16.95"/>
    <x v="0"/>
    <n v="6.25"/>
    <n v="36.0833333333333"/>
    <n v="-0.826789838337183"/>
    <n v="658.75"/>
    <n v="666.83333333333303"/>
    <n v="-1.21219695076231E-2"/>
    <n v="1778.5"/>
    <n v="1464.1666666666699"/>
    <n v="0.214684120660216"/>
    <n v="12"/>
  </r>
  <r>
    <x v="1"/>
    <n v="309"/>
    <x v="11"/>
    <n v="700050"/>
    <x v="26"/>
    <x v="1209"/>
    <x v="0"/>
    <s v="3514123106589"/>
    <n v="19.95"/>
    <x v="9"/>
    <n v="441.5"/>
    <m/>
    <m/>
    <n v="530.41666666666697"/>
    <m/>
    <m/>
    <n v="1126.4166666666699"/>
    <n v="164.083333333333"/>
    <n v="5.8649060436769904"/>
    <n v="292"/>
  </r>
  <r>
    <x v="1"/>
    <n v="309"/>
    <x v="11"/>
    <n v="700050"/>
    <x v="26"/>
    <x v="1210"/>
    <x v="0"/>
    <s v="3514123107975"/>
    <n v="17"/>
    <x v="0"/>
    <m/>
    <m/>
    <m/>
    <m/>
    <n v="0"/>
    <m/>
    <n v="0"/>
    <n v="31.9166666666667"/>
    <n v="-1"/>
    <m/>
  </r>
  <r>
    <x v="1"/>
    <n v="309"/>
    <x v="11"/>
    <n v="700050"/>
    <x v="26"/>
    <x v="1211"/>
    <x v="0"/>
    <s v="3514123106435"/>
    <n v="261"/>
    <x v="10"/>
    <m/>
    <m/>
    <m/>
    <m/>
    <n v="1"/>
    <m/>
    <n v="1.6666666666666701"/>
    <n v="1.3333333333333299"/>
    <n v="0.25"/>
    <m/>
  </r>
  <r>
    <x v="1"/>
    <n v="309"/>
    <x v="11"/>
    <n v="700050"/>
    <x v="26"/>
    <x v="1212"/>
    <x v="0"/>
    <s v="3514123108828"/>
    <n v="19.95"/>
    <x v="9"/>
    <n v="25.1666666666667"/>
    <m/>
    <m/>
    <n v="372"/>
    <m/>
    <m/>
    <n v="372"/>
    <m/>
    <m/>
    <n v="29"/>
  </r>
  <r>
    <x v="1"/>
    <n v="309"/>
    <x v="11"/>
    <n v="700050"/>
    <x v="26"/>
    <x v="1213"/>
    <x v="0"/>
    <s v="3514124232690"/>
    <n v="21.75"/>
    <x v="4"/>
    <m/>
    <n v="17"/>
    <m/>
    <m/>
    <n v="130"/>
    <m/>
    <n v="22.8333333333333"/>
    <n v="416.25"/>
    <n v="-0.94514514514514503"/>
    <m/>
  </r>
  <r>
    <x v="1"/>
    <n v="309"/>
    <x v="11"/>
    <n v="700050"/>
    <x v="26"/>
    <x v="1214"/>
    <x v="0"/>
    <s v="3514120105790"/>
    <n v="17.95"/>
    <x v="9"/>
    <n v="157.666666666667"/>
    <n v="166.083333333333"/>
    <n v="-5.0677370797792401E-2"/>
    <n v="189.666666666667"/>
    <n v="166.083333333333"/>
    <n v="0.141996989463121"/>
    <n v="612.25"/>
    <n v="166.083333333333"/>
    <n v="2.6864024084295002"/>
    <n v="196"/>
  </r>
  <r>
    <x v="1"/>
    <n v="309"/>
    <x v="11"/>
    <n v="700050"/>
    <x v="26"/>
    <x v="1215"/>
    <x v="0"/>
    <s v="3514123106725"/>
    <n v="46"/>
    <x v="8"/>
    <m/>
    <n v="0.16666666666666699"/>
    <m/>
    <m/>
    <n v="3.5"/>
    <m/>
    <n v="0.33333333333333298"/>
    <n v="58.5"/>
    <n v="-0.99430199430199395"/>
    <n v="1"/>
  </r>
  <r>
    <x v="1"/>
    <n v="309"/>
    <x v="11"/>
    <n v="700060"/>
    <x v="35"/>
    <x v="1216"/>
    <x v="0"/>
    <s v="3380650000566"/>
    <n v="31.95"/>
    <x v="6"/>
    <n v="42.6666666666667"/>
    <n v="2.8333333333333299"/>
    <n v="14.0588235294118"/>
    <n v="92"/>
    <n v="30.8333333333333"/>
    <n v="1.98378378378378"/>
    <n v="93.8333333333333"/>
    <n v="295.16666666666703"/>
    <n v="-0.68210050818746504"/>
    <n v="92"/>
  </r>
  <r>
    <x v="1"/>
    <n v="309"/>
    <x v="11"/>
    <n v="700060"/>
    <x v="35"/>
    <x v="1217"/>
    <x v="0"/>
    <s v="3380651951331"/>
    <n v="105"/>
    <x v="10"/>
    <m/>
    <n v="0.33333333333333298"/>
    <m/>
    <n v="0.5"/>
    <n v="9.3333333333333304"/>
    <n v="-0.94642857142857095"/>
    <n v="3.8333333333333299"/>
    <n v="10.6666666666667"/>
    <n v="-0.640625"/>
    <m/>
  </r>
  <r>
    <x v="1"/>
    <n v="309"/>
    <x v="11"/>
    <n v="700063"/>
    <x v="24"/>
    <x v="1218"/>
    <x v="0"/>
    <s v="3380650001372"/>
    <n v="19.95"/>
    <x v="9"/>
    <n v="44.1666666666667"/>
    <m/>
    <m/>
    <n v="248"/>
    <m/>
    <m/>
    <n v="248"/>
    <m/>
    <m/>
    <n v="33"/>
  </r>
  <r>
    <x v="1"/>
    <n v="309"/>
    <x v="11"/>
    <n v="700063"/>
    <x v="24"/>
    <x v="1219"/>
    <x v="0"/>
    <s v="3380650000177"/>
    <n v="13.95"/>
    <x v="1"/>
    <n v="5.8333333333333304"/>
    <m/>
    <m/>
    <n v="73.5"/>
    <m/>
    <m/>
    <n v="949.16666666666697"/>
    <m/>
    <m/>
    <n v="14"/>
  </r>
  <r>
    <x v="1"/>
    <n v="309"/>
    <x v="11"/>
    <n v="700065"/>
    <x v="27"/>
    <x v="1220"/>
    <x v="0"/>
    <s v="3380650000818"/>
    <n v="53.95"/>
    <x v="10"/>
    <n v="7.6666666666666696"/>
    <m/>
    <m/>
    <n v="79.1666666666667"/>
    <m/>
    <m/>
    <n v="79.1666666666667"/>
    <m/>
    <m/>
    <n v="13"/>
  </r>
  <r>
    <x v="1"/>
    <n v="309"/>
    <x v="11"/>
    <n v="700065"/>
    <x v="27"/>
    <x v="1221"/>
    <x v="0"/>
    <s v="3379931116317"/>
    <n v="49.95"/>
    <x v="8"/>
    <n v="1.9166666666666701"/>
    <m/>
    <m/>
    <n v="52.25"/>
    <n v="0.16666666666666699"/>
    <n v="312.5"/>
    <n v="293.83333333333297"/>
    <n v="119.666666666667"/>
    <n v="1.45543175487465"/>
    <n v="8"/>
  </r>
  <r>
    <x v="1"/>
    <n v="315"/>
    <x v="52"/>
    <n v="690035"/>
    <x v="20"/>
    <x v="1222"/>
    <x v="0"/>
    <s v="400002720058"/>
    <n v="29.95"/>
    <x v="7"/>
    <m/>
    <m/>
    <m/>
    <m/>
    <m/>
    <m/>
    <n v="8.3333333333333301E-2"/>
    <n v="0.91666666666666696"/>
    <n v="-0.90909090909090895"/>
    <m/>
  </r>
  <r>
    <x v="1"/>
    <n v="315"/>
    <x v="52"/>
    <n v="700025"/>
    <x v="31"/>
    <x v="1223"/>
    <x v="0"/>
    <s v="3760144821158"/>
    <n v="56.95"/>
    <x v="10"/>
    <n v="8.3333333333333301E-2"/>
    <m/>
    <m/>
    <n v="0"/>
    <m/>
    <m/>
    <n v="0"/>
    <n v="1.6666666666666701"/>
    <n v="-1"/>
    <m/>
  </r>
  <r>
    <x v="1"/>
    <n v="315"/>
    <x v="52"/>
    <n v="700025"/>
    <x v="31"/>
    <x v="1224"/>
    <x v="0"/>
    <s v="3760144822094"/>
    <n v="75"/>
    <x v="10"/>
    <n v="0"/>
    <n v="0.5"/>
    <n v="-1"/>
    <n v="12.1666666666667"/>
    <n v="3.6666666666666701"/>
    <n v="2.3181818181818201"/>
    <n v="57.1666666666667"/>
    <n v="58.5"/>
    <n v="-2.27920227920228E-2"/>
    <n v="2"/>
  </r>
  <r>
    <x v="1"/>
    <n v="347"/>
    <x v="12"/>
    <n v="690020"/>
    <x v="33"/>
    <x v="1225"/>
    <x v="0"/>
    <s v="3296325215107"/>
    <n v="17.95"/>
    <x v="9"/>
    <m/>
    <n v="0"/>
    <m/>
    <m/>
    <n v="0.5"/>
    <m/>
    <m/>
    <n v="22"/>
    <m/>
    <m/>
  </r>
  <r>
    <x v="1"/>
    <n v="347"/>
    <x v="12"/>
    <n v="690030"/>
    <x v="16"/>
    <x v="1226"/>
    <x v="0"/>
    <s v="3292060105451"/>
    <n v="39.950000000000003"/>
    <x v="6"/>
    <n v="2.5"/>
    <m/>
    <m/>
    <n v="3.3333333333333299"/>
    <m/>
    <m/>
    <n v="3.3333333333333299"/>
    <m/>
    <m/>
    <n v="1"/>
  </r>
  <r>
    <x v="1"/>
    <n v="347"/>
    <x v="12"/>
    <n v="690030"/>
    <x v="16"/>
    <x v="1227"/>
    <x v="0"/>
    <s v="0"/>
    <n v="39.950000000000003"/>
    <x v="6"/>
    <n v="8.3333333333333301E-2"/>
    <m/>
    <m/>
    <n v="8.3333333333333301E-2"/>
    <m/>
    <m/>
    <n v="8.3333333333333301E-2"/>
    <m/>
    <m/>
    <n v="1"/>
  </r>
  <r>
    <x v="1"/>
    <n v="347"/>
    <x v="12"/>
    <n v="690030"/>
    <x v="16"/>
    <x v="1228"/>
    <x v="0"/>
    <s v="3292060010687"/>
    <n v="38.950000000000003"/>
    <x v="6"/>
    <n v="1.1666666666666701"/>
    <m/>
    <m/>
    <n v="64.1666666666667"/>
    <n v="0.66666666666666696"/>
    <n v="95.25"/>
    <n v="96.9166666666667"/>
    <n v="30.25"/>
    <n v="2.2038567493112899"/>
    <n v="7"/>
  </r>
  <r>
    <x v="1"/>
    <n v="347"/>
    <x v="12"/>
    <n v="690030"/>
    <x v="16"/>
    <x v="1229"/>
    <x v="0"/>
    <s v="3292060100104"/>
    <n v="44.95"/>
    <x v="8"/>
    <n v="0.33333333333333298"/>
    <m/>
    <m/>
    <n v="3.0833333333333299"/>
    <m/>
    <m/>
    <n v="121.25"/>
    <m/>
    <m/>
    <n v="3"/>
  </r>
  <r>
    <x v="1"/>
    <n v="347"/>
    <x v="12"/>
    <n v="690030"/>
    <x v="16"/>
    <x v="1230"/>
    <x v="0"/>
    <s v="3292060008868"/>
    <n v="39.950000000000003"/>
    <x v="6"/>
    <n v="62.0833333333333"/>
    <m/>
    <m/>
    <n v="122"/>
    <m/>
    <m/>
    <n v="122"/>
    <m/>
    <m/>
    <n v="47"/>
  </r>
  <r>
    <x v="1"/>
    <n v="347"/>
    <x v="12"/>
    <n v="690030"/>
    <x v="16"/>
    <x v="1231"/>
    <x v="0"/>
    <s v="3292060014418"/>
    <n v="39.950000000000003"/>
    <x v="6"/>
    <n v="12.75"/>
    <m/>
    <m/>
    <n v="140.416666666667"/>
    <m/>
    <m/>
    <n v="140.416666666667"/>
    <m/>
    <m/>
    <n v="23"/>
  </r>
  <r>
    <x v="1"/>
    <n v="347"/>
    <x v="12"/>
    <n v="690033"/>
    <x v="25"/>
    <x v="1232"/>
    <x v="0"/>
    <s v="3120581445490"/>
    <n v="92"/>
    <x v="10"/>
    <m/>
    <n v="1.1666666666666701"/>
    <m/>
    <m/>
    <n v="16.5"/>
    <m/>
    <n v="1.5"/>
    <n v="18.3333333333333"/>
    <n v="-0.91818181818181799"/>
    <m/>
  </r>
  <r>
    <x v="1"/>
    <n v="347"/>
    <x v="12"/>
    <n v="690033"/>
    <x v="25"/>
    <x v="1233"/>
    <x v="0"/>
    <s v="0"/>
    <n v="35.950000000000003"/>
    <x v="6"/>
    <m/>
    <n v="46.4166666666667"/>
    <m/>
    <n v="1.25"/>
    <n v="105.333333333333"/>
    <n v="-0.988132911392405"/>
    <n v="39.6666666666667"/>
    <n v="105.333333333333"/>
    <n v="-0.623417721518987"/>
    <n v="1"/>
  </r>
  <r>
    <x v="1"/>
    <n v="347"/>
    <x v="12"/>
    <n v="690035"/>
    <x v="20"/>
    <x v="1234"/>
    <x v="0"/>
    <s v="3357400130101"/>
    <n v="35.950000000000003"/>
    <x v="6"/>
    <n v="0.91666666666666696"/>
    <m/>
    <m/>
    <n v="1.5"/>
    <m/>
    <m/>
    <n v="1.5"/>
    <m/>
    <m/>
    <n v="2"/>
  </r>
  <r>
    <x v="1"/>
    <n v="347"/>
    <x v="12"/>
    <n v="690035"/>
    <x v="20"/>
    <x v="1235"/>
    <x v="0"/>
    <s v="3120581449566"/>
    <n v="24.95"/>
    <x v="4"/>
    <n v="1.6666666666666701"/>
    <m/>
    <m/>
    <n v="1.6666666666666701"/>
    <m/>
    <m/>
    <n v="1.6666666666666701"/>
    <m/>
    <m/>
    <n v="2"/>
  </r>
  <r>
    <x v="1"/>
    <n v="347"/>
    <x v="12"/>
    <n v="700020"/>
    <x v="4"/>
    <x v="1236"/>
    <x v="0"/>
    <s v="3511061464580"/>
    <n v="16.95"/>
    <x v="0"/>
    <m/>
    <m/>
    <m/>
    <n v="0.41666666666666702"/>
    <m/>
    <m/>
    <n v="494.66666666666703"/>
    <m/>
    <m/>
    <m/>
  </r>
  <r>
    <x v="1"/>
    <n v="347"/>
    <x v="12"/>
    <n v="700021"/>
    <x v="29"/>
    <x v="1237"/>
    <x v="0"/>
    <s v="3511061038910"/>
    <n v="170"/>
    <x v="10"/>
    <n v="3.9166666666666701"/>
    <m/>
    <m/>
    <n v="4.25"/>
    <m/>
    <m/>
    <n v="4.25"/>
    <m/>
    <m/>
    <n v="5"/>
  </r>
  <r>
    <x v="1"/>
    <n v="347"/>
    <x v="12"/>
    <n v="700021"/>
    <x v="29"/>
    <x v="1238"/>
    <x v="0"/>
    <s v="3760082931025"/>
    <n v="21.95"/>
    <x v="4"/>
    <n v="0.16666666666666699"/>
    <n v="154.333333333333"/>
    <n v="-0.99892008639308905"/>
    <n v="1.0833333333333299"/>
    <n v="182.916666666667"/>
    <n v="-0.99407744874715298"/>
    <n v="309.25"/>
    <n v="182.916666666667"/>
    <n v="0.69066059225512499"/>
    <n v="1"/>
  </r>
  <r>
    <x v="1"/>
    <n v="347"/>
    <x v="12"/>
    <n v="700021"/>
    <x v="29"/>
    <x v="1239"/>
    <x v="0"/>
    <s v="3760248071510"/>
    <n v="22.95"/>
    <x v="4"/>
    <n v="0.66666666666666696"/>
    <m/>
    <m/>
    <n v="23.3333333333333"/>
    <m/>
    <m/>
    <n v="245.083333333333"/>
    <m/>
    <m/>
    <n v="3"/>
  </r>
  <r>
    <x v="1"/>
    <n v="347"/>
    <x v="12"/>
    <n v="700065"/>
    <x v="27"/>
    <x v="1240"/>
    <x v="0"/>
    <s v="714320142509"/>
    <n v="40.75"/>
    <x v="8"/>
    <m/>
    <m/>
    <m/>
    <m/>
    <n v="0.5"/>
    <m/>
    <n v="0"/>
    <n v="29"/>
    <n v="-1"/>
    <m/>
  </r>
  <r>
    <x v="1"/>
    <n v="362"/>
    <x v="13"/>
    <n v="690030"/>
    <x v="16"/>
    <x v="1241"/>
    <x v="0"/>
    <s v="3422511150413"/>
    <n v="45"/>
    <x v="8"/>
    <n v="0.91666666666666696"/>
    <m/>
    <m/>
    <n v="39.9166666666667"/>
    <n v="0.5"/>
    <n v="78.8333333333333"/>
    <n v="39.9166666666667"/>
    <n v="39.9166666666667"/>
    <n v="0"/>
    <m/>
  </r>
  <r>
    <x v="1"/>
    <n v="362"/>
    <x v="13"/>
    <n v="690033"/>
    <x v="25"/>
    <x v="1242"/>
    <x v="0"/>
    <s v="3566921161543"/>
    <n v="265"/>
    <x v="10"/>
    <m/>
    <m/>
    <m/>
    <m/>
    <n v="9.6666666666666696"/>
    <m/>
    <m/>
    <n v="14.8333333333333"/>
    <m/>
    <m/>
  </r>
  <r>
    <x v="1"/>
    <n v="362"/>
    <x v="13"/>
    <n v="690033"/>
    <x v="25"/>
    <x v="1243"/>
    <x v="1"/>
    <s v="3566923161589"/>
    <n v="420"/>
    <x v="2"/>
    <m/>
    <m/>
    <m/>
    <n v="0.83333333333333304"/>
    <m/>
    <m/>
    <n v="0.83333333333333304"/>
    <m/>
    <m/>
    <n v="1"/>
  </r>
  <r>
    <x v="1"/>
    <n v="362"/>
    <x v="13"/>
    <n v="690033"/>
    <x v="25"/>
    <x v="1244"/>
    <x v="0"/>
    <s v="3566921091543"/>
    <n v="249"/>
    <x v="10"/>
    <m/>
    <m/>
    <m/>
    <m/>
    <n v="0.16666666666666699"/>
    <m/>
    <n v="1.1666666666666701"/>
    <n v="2"/>
    <n v="-0.41666666666666702"/>
    <m/>
  </r>
  <r>
    <x v="1"/>
    <n v="362"/>
    <x v="13"/>
    <n v="690033"/>
    <x v="25"/>
    <x v="1245"/>
    <x v="0"/>
    <s v="3566921141545"/>
    <n v="252"/>
    <x v="10"/>
    <n v="0.66666666666666696"/>
    <m/>
    <m/>
    <n v="1.5"/>
    <n v="4"/>
    <n v="-0.625"/>
    <n v="2.1666666666666701"/>
    <n v="18.6666666666667"/>
    <n v="-0.88392857142857095"/>
    <m/>
  </r>
  <r>
    <x v="1"/>
    <n v="362"/>
    <x v="13"/>
    <n v="690033"/>
    <x v="25"/>
    <x v="1246"/>
    <x v="0"/>
    <s v="3566921162595"/>
    <n v="979"/>
    <x v="10"/>
    <m/>
    <m/>
    <m/>
    <n v="1"/>
    <m/>
    <m/>
    <n v="1"/>
    <m/>
    <m/>
    <m/>
  </r>
  <r>
    <x v="1"/>
    <n v="362"/>
    <x v="13"/>
    <n v="690033"/>
    <x v="25"/>
    <x v="1247"/>
    <x v="0"/>
    <s v="3566921142184"/>
    <n v="32.950000000000003"/>
    <x v="6"/>
    <n v="1.3333333333333299"/>
    <m/>
    <m/>
    <n v="38.25"/>
    <m/>
    <m/>
    <n v="196.166666666667"/>
    <m/>
    <m/>
    <n v="10"/>
  </r>
  <r>
    <x v="1"/>
    <n v="362"/>
    <x v="13"/>
    <n v="690050"/>
    <x v="28"/>
    <x v="1248"/>
    <x v="0"/>
    <s v="3217661025786"/>
    <n v="36.950000000000003"/>
    <x v="6"/>
    <n v="46.0833333333333"/>
    <m/>
    <m/>
    <n v="46.0833333333333"/>
    <n v="3.4166666666666701"/>
    <n v="12.4878048780488"/>
    <n v="46.0833333333333"/>
    <n v="148"/>
    <n v="-0.68862612612612595"/>
    <n v="48"/>
  </r>
  <r>
    <x v="1"/>
    <n v="362"/>
    <x v="13"/>
    <n v="690050"/>
    <x v="28"/>
    <x v="1249"/>
    <x v="0"/>
    <s v="3217661025069"/>
    <n v="16.95"/>
    <x v="0"/>
    <n v="2.0833333333333299"/>
    <m/>
    <m/>
    <n v="298.66666666666703"/>
    <m/>
    <m/>
    <n v="298.66666666666703"/>
    <m/>
    <m/>
    <n v="3"/>
  </r>
  <r>
    <x v="1"/>
    <n v="362"/>
    <x v="13"/>
    <n v="700015"/>
    <x v="12"/>
    <x v="1250"/>
    <x v="0"/>
    <s v="3433221002367"/>
    <n v="16.95"/>
    <x v="0"/>
    <n v="0.5"/>
    <m/>
    <m/>
    <n v="0.5"/>
    <m/>
    <m/>
    <n v="0.5"/>
    <m/>
    <m/>
    <n v="18"/>
  </r>
  <r>
    <x v="1"/>
    <n v="362"/>
    <x v="13"/>
    <n v="700020"/>
    <x v="4"/>
    <x v="1251"/>
    <x v="0"/>
    <s v="3500610083631"/>
    <n v="72"/>
    <x v="10"/>
    <n v="8.3333333333333301E-2"/>
    <n v="8"/>
    <n v="-0.98958333333333304"/>
    <n v="1.5833333333333299"/>
    <n v="10.1666666666667"/>
    <n v="-0.84426229508196704"/>
    <n v="37.5833333333333"/>
    <n v="10.1666666666667"/>
    <n v="2.6967213114754101"/>
    <n v="3"/>
  </r>
  <r>
    <x v="1"/>
    <n v="362"/>
    <x v="13"/>
    <n v="700021"/>
    <x v="29"/>
    <x v="1252"/>
    <x v="0"/>
    <s v="3760159880164"/>
    <n v="21.95"/>
    <x v="4"/>
    <m/>
    <n v="8.3333333333333301E-2"/>
    <m/>
    <m/>
    <n v="0.16666666666666699"/>
    <m/>
    <n v="0.25"/>
    <n v="6.5833333333333304"/>
    <n v="-0.962025316455696"/>
    <m/>
  </r>
  <r>
    <x v="1"/>
    <n v="362"/>
    <x v="13"/>
    <n v="700021"/>
    <x v="29"/>
    <x v="1253"/>
    <x v="0"/>
    <s v="3586250000597"/>
    <n v="32.75"/>
    <x v="6"/>
    <n v="19.25"/>
    <m/>
    <m/>
    <n v="132.083333333333"/>
    <n v="3"/>
    <n v="43.0277777777778"/>
    <n v="132.083333333333"/>
    <n v="105.083333333333"/>
    <n v="0.25693893735130902"/>
    <n v="26"/>
  </r>
  <r>
    <x v="1"/>
    <n v="362"/>
    <x v="13"/>
    <n v="700021"/>
    <x v="29"/>
    <x v="1254"/>
    <x v="0"/>
    <s v="3586250000733"/>
    <n v="37.25"/>
    <x v="6"/>
    <m/>
    <m/>
    <m/>
    <n v="3.3333333333333299"/>
    <m/>
    <m/>
    <n v="26.5"/>
    <m/>
    <m/>
    <n v="3"/>
  </r>
  <r>
    <x v="1"/>
    <n v="362"/>
    <x v="13"/>
    <n v="700021"/>
    <x v="29"/>
    <x v="1255"/>
    <x v="0"/>
    <s v="3500610127632"/>
    <n v="200"/>
    <x v="10"/>
    <n v="0.16666666666666699"/>
    <n v="0.33333333333333298"/>
    <n v="-0.5"/>
    <n v="5"/>
    <n v="0.33333333333333298"/>
    <n v="14"/>
    <n v="22.6666666666667"/>
    <n v="0.33333333333333298"/>
    <n v="67"/>
    <n v="4"/>
  </r>
  <r>
    <x v="1"/>
    <n v="362"/>
    <x v="13"/>
    <n v="700021"/>
    <x v="29"/>
    <x v="1256"/>
    <x v="0"/>
    <s v="400006256652"/>
    <n v="980"/>
    <x v="10"/>
    <n v="0.33333333333333298"/>
    <m/>
    <m/>
    <n v="2"/>
    <m/>
    <m/>
    <n v="7.1666666666666696"/>
    <m/>
    <m/>
    <n v="11"/>
  </r>
  <r>
    <x v="1"/>
    <n v="362"/>
    <x v="13"/>
    <n v="700021"/>
    <x v="29"/>
    <x v="1257"/>
    <x v="0"/>
    <s v="400006256737"/>
    <n v="980"/>
    <x v="10"/>
    <m/>
    <m/>
    <m/>
    <n v="1"/>
    <m/>
    <m/>
    <n v="5"/>
    <m/>
    <m/>
    <n v="9"/>
  </r>
  <r>
    <x v="1"/>
    <n v="362"/>
    <x v="13"/>
    <n v="700021"/>
    <x v="29"/>
    <x v="1258"/>
    <x v="0"/>
    <s v="400006256812"/>
    <n v="590"/>
    <x v="10"/>
    <n v="2"/>
    <m/>
    <m/>
    <n v="3.5"/>
    <m/>
    <m/>
    <n v="7.3333333333333304"/>
    <m/>
    <m/>
    <n v="7"/>
  </r>
  <r>
    <x v="1"/>
    <n v="362"/>
    <x v="13"/>
    <n v="700021"/>
    <x v="29"/>
    <x v="1259"/>
    <x v="0"/>
    <s v="400006256997"/>
    <n v="980"/>
    <x v="10"/>
    <m/>
    <m/>
    <m/>
    <n v="2.8333333333333299"/>
    <m/>
    <m/>
    <n v="4.1666666666666696"/>
    <m/>
    <m/>
    <n v="7"/>
  </r>
  <r>
    <x v="1"/>
    <n v="362"/>
    <x v="13"/>
    <n v="700021"/>
    <x v="29"/>
    <x v="1260"/>
    <x v="0"/>
    <s v="400006257079"/>
    <n v="640"/>
    <x v="10"/>
    <n v="0.33333333333333298"/>
    <m/>
    <m/>
    <n v="2.8333333333333299"/>
    <m/>
    <m/>
    <n v="4.6666666666666696"/>
    <m/>
    <m/>
    <n v="9"/>
  </r>
  <r>
    <x v="1"/>
    <n v="362"/>
    <x v="13"/>
    <n v="700021"/>
    <x v="29"/>
    <x v="1261"/>
    <x v="0"/>
    <s v="400006257154"/>
    <n v="980"/>
    <x v="10"/>
    <m/>
    <m/>
    <m/>
    <n v="2"/>
    <m/>
    <m/>
    <n v="5.5"/>
    <m/>
    <m/>
    <n v="8"/>
  </r>
  <r>
    <x v="1"/>
    <n v="362"/>
    <x v="13"/>
    <n v="700021"/>
    <x v="29"/>
    <x v="1262"/>
    <x v="0"/>
    <s v="400006257239"/>
    <n v="560"/>
    <x v="10"/>
    <n v="0.16666666666666699"/>
    <m/>
    <m/>
    <n v="1.3333333333333299"/>
    <m/>
    <m/>
    <n v="4"/>
    <m/>
    <m/>
    <n v="9"/>
  </r>
  <r>
    <x v="1"/>
    <n v="362"/>
    <x v="13"/>
    <n v="700021"/>
    <x v="29"/>
    <x v="1263"/>
    <x v="0"/>
    <s v="400006257314"/>
    <n v="560"/>
    <x v="10"/>
    <n v="0.66666666666666696"/>
    <m/>
    <m/>
    <n v="2.8333333333333299"/>
    <m/>
    <m/>
    <n v="4.5"/>
    <m/>
    <m/>
    <n v="23"/>
  </r>
  <r>
    <x v="1"/>
    <n v="362"/>
    <x v="13"/>
    <n v="700021"/>
    <x v="29"/>
    <x v="1264"/>
    <x v="0"/>
    <s v="400006257802"/>
    <n v="540"/>
    <x v="10"/>
    <m/>
    <m/>
    <m/>
    <n v="1.8333333333333299"/>
    <m/>
    <m/>
    <n v="5"/>
    <m/>
    <m/>
    <n v="24"/>
  </r>
  <r>
    <x v="1"/>
    <n v="362"/>
    <x v="13"/>
    <n v="700021"/>
    <x v="29"/>
    <x v="1265"/>
    <x v="0"/>
    <s v="400006257987"/>
    <n v="620"/>
    <x v="10"/>
    <m/>
    <m/>
    <m/>
    <n v="0.16666666666666699"/>
    <m/>
    <m/>
    <n v="0.66666666666666696"/>
    <m/>
    <m/>
    <n v="9"/>
  </r>
  <r>
    <x v="1"/>
    <n v="362"/>
    <x v="13"/>
    <n v="700021"/>
    <x v="29"/>
    <x v="1266"/>
    <x v="0"/>
    <s v="400006258069"/>
    <n v="680"/>
    <x v="10"/>
    <m/>
    <m/>
    <m/>
    <n v="0.33333333333333298"/>
    <m/>
    <m/>
    <n v="1.5833333333333299"/>
    <m/>
    <m/>
    <n v="1"/>
  </r>
  <r>
    <x v="1"/>
    <n v="362"/>
    <x v="13"/>
    <n v="700021"/>
    <x v="29"/>
    <x v="1267"/>
    <x v="0"/>
    <s v="400006258144"/>
    <n v="810"/>
    <x v="10"/>
    <n v="8.3333333333333301E-2"/>
    <m/>
    <m/>
    <n v="2.0833333333333299"/>
    <m/>
    <m/>
    <n v="3"/>
    <m/>
    <m/>
    <n v="3"/>
  </r>
  <r>
    <x v="1"/>
    <n v="362"/>
    <x v="13"/>
    <n v="700021"/>
    <x v="29"/>
    <x v="1268"/>
    <x v="0"/>
    <s v="400006258229"/>
    <n v="650"/>
    <x v="10"/>
    <n v="0.25"/>
    <m/>
    <m/>
    <n v="0.33333333333333298"/>
    <m/>
    <m/>
    <n v="1.75"/>
    <m/>
    <m/>
    <n v="7"/>
  </r>
  <r>
    <x v="1"/>
    <n v="362"/>
    <x v="13"/>
    <n v="700021"/>
    <x v="29"/>
    <x v="1269"/>
    <x v="0"/>
    <s v="400006258304"/>
    <n v="220"/>
    <x v="10"/>
    <m/>
    <m/>
    <m/>
    <n v="2.8333333333333299"/>
    <m/>
    <m/>
    <n v="18.3333333333333"/>
    <m/>
    <m/>
    <n v="1"/>
  </r>
  <r>
    <x v="1"/>
    <n v="362"/>
    <x v="13"/>
    <n v="700021"/>
    <x v="29"/>
    <x v="1270"/>
    <x v="0"/>
    <s v="3500610119231"/>
    <n v="24.75"/>
    <x v="4"/>
    <n v="45.9166666666667"/>
    <m/>
    <m/>
    <n v="226.416666666667"/>
    <m/>
    <m/>
    <n v="226.416666666667"/>
    <m/>
    <m/>
    <n v="29"/>
  </r>
  <r>
    <x v="1"/>
    <n v="362"/>
    <x v="13"/>
    <n v="700021"/>
    <x v="29"/>
    <x v="1271"/>
    <x v="0"/>
    <s v="3500610078118"/>
    <n v="47.95"/>
    <x v="8"/>
    <n v="26.1666666666667"/>
    <m/>
    <m/>
    <n v="89.0833333333333"/>
    <m/>
    <m/>
    <n v="89.0833333333333"/>
    <m/>
    <m/>
    <n v="18"/>
  </r>
  <r>
    <x v="1"/>
    <n v="362"/>
    <x v="13"/>
    <n v="700021"/>
    <x v="29"/>
    <x v="1272"/>
    <x v="0"/>
    <s v="3500610079801"/>
    <n v="58"/>
    <x v="10"/>
    <m/>
    <m/>
    <m/>
    <n v="21.5833333333333"/>
    <m/>
    <m/>
    <n v="49.75"/>
    <m/>
    <m/>
    <n v="1"/>
  </r>
  <r>
    <x v="1"/>
    <n v="362"/>
    <x v="13"/>
    <n v="700021"/>
    <x v="29"/>
    <x v="1273"/>
    <x v="0"/>
    <s v="3760159850679"/>
    <n v="179"/>
    <x v="10"/>
    <n v="1.3333333333333299"/>
    <m/>
    <m/>
    <n v="11.75"/>
    <m/>
    <m/>
    <n v="11.75"/>
    <m/>
    <m/>
    <n v="25"/>
  </r>
  <r>
    <x v="1"/>
    <n v="362"/>
    <x v="13"/>
    <n v="700025"/>
    <x v="31"/>
    <x v="1274"/>
    <x v="0"/>
    <s v="3159560527018"/>
    <n v="19.95"/>
    <x v="9"/>
    <n v="89.0833333333333"/>
    <n v="105.75"/>
    <n v="-0.157604412923562"/>
    <n v="529.91666666666697"/>
    <n v="493.5"/>
    <n v="7.37926376224248E-2"/>
    <n v="1486.5"/>
    <n v="1626.4166666666699"/>
    <n v="-8.6027565711943504E-2"/>
    <n v="177"/>
  </r>
  <r>
    <x v="1"/>
    <n v="362"/>
    <x v="13"/>
    <n v="700025"/>
    <x v="31"/>
    <x v="1275"/>
    <x v="0"/>
    <s v="3500610071188"/>
    <n v="32.950000000000003"/>
    <x v="6"/>
    <m/>
    <m/>
    <m/>
    <n v="0.41666666666666702"/>
    <m/>
    <m/>
    <n v="269.16666666666703"/>
    <m/>
    <m/>
    <m/>
  </r>
  <r>
    <x v="1"/>
    <n v="362"/>
    <x v="13"/>
    <n v="700034"/>
    <x v="22"/>
    <x v="1276"/>
    <x v="5"/>
    <s v="400000418223"/>
    <n v="755"/>
    <x v="2"/>
    <m/>
    <m/>
    <m/>
    <m/>
    <m/>
    <m/>
    <m/>
    <n v="1"/>
    <m/>
    <n v="1"/>
  </r>
  <r>
    <x v="1"/>
    <n v="362"/>
    <x v="13"/>
    <n v="700034"/>
    <x v="22"/>
    <x v="1277"/>
    <x v="0"/>
    <s v="3566921163431"/>
    <n v="860"/>
    <x v="10"/>
    <m/>
    <m/>
    <m/>
    <n v="1"/>
    <m/>
    <m/>
    <n v="1"/>
    <m/>
    <m/>
    <m/>
  </r>
  <r>
    <x v="1"/>
    <n v="362"/>
    <x v="13"/>
    <n v="700034"/>
    <x v="22"/>
    <x v="1278"/>
    <x v="0"/>
    <s v="3566921161581"/>
    <n v="210"/>
    <x v="10"/>
    <m/>
    <m/>
    <m/>
    <n v="4.8333333333333304"/>
    <m/>
    <m/>
    <n v="4.8333333333333304"/>
    <n v="0.16666666666666699"/>
    <n v="28"/>
    <n v="1"/>
  </r>
  <r>
    <x v="1"/>
    <n v="362"/>
    <x v="13"/>
    <n v="700035"/>
    <x v="23"/>
    <x v="1279"/>
    <x v="0"/>
    <s v="0"/>
    <n v="16.95"/>
    <x v="0"/>
    <n v="0.58333333333333304"/>
    <m/>
    <m/>
    <n v="4.1666666666666696"/>
    <m/>
    <m/>
    <n v="244.833333333333"/>
    <m/>
    <m/>
    <n v="6"/>
  </r>
  <r>
    <x v="1"/>
    <n v="362"/>
    <x v="13"/>
    <n v="700035"/>
    <x v="23"/>
    <x v="1280"/>
    <x v="0"/>
    <s v="012354002241"/>
    <n v="22.25"/>
    <x v="4"/>
    <n v="10.1666666666667"/>
    <m/>
    <m/>
    <n v="153.666666666667"/>
    <m/>
    <m/>
    <n v="362.66666666666703"/>
    <m/>
    <m/>
    <n v="23"/>
  </r>
  <r>
    <x v="1"/>
    <n v="362"/>
    <x v="13"/>
    <n v="700050"/>
    <x v="26"/>
    <x v="1281"/>
    <x v="0"/>
    <s v="3500610071584"/>
    <n v="15.95"/>
    <x v="0"/>
    <n v="3.5833333333333299"/>
    <m/>
    <m/>
    <n v="45.25"/>
    <m/>
    <m/>
    <n v="391.75"/>
    <m/>
    <m/>
    <n v="17"/>
  </r>
  <r>
    <x v="1"/>
    <n v="362"/>
    <x v="13"/>
    <n v="700050"/>
    <x v="26"/>
    <x v="1282"/>
    <x v="0"/>
    <s v="3263281743982"/>
    <n v="44"/>
    <x v="8"/>
    <m/>
    <m/>
    <m/>
    <m/>
    <m/>
    <m/>
    <n v="9.6666666666666696"/>
    <m/>
    <m/>
    <m/>
  </r>
  <r>
    <x v="1"/>
    <n v="362"/>
    <x v="13"/>
    <n v="700055"/>
    <x v="36"/>
    <x v="1283"/>
    <x v="0"/>
    <s v="3372220060025"/>
    <n v="38.950000000000003"/>
    <x v="6"/>
    <m/>
    <m/>
    <m/>
    <n v="8.3333333333333301E-2"/>
    <n v="0.91666666666666696"/>
    <n v="-0.90909090909090895"/>
    <n v="0"/>
    <n v="148.083333333333"/>
    <n v="-1"/>
    <m/>
  </r>
  <r>
    <x v="1"/>
    <n v="362"/>
    <x v="13"/>
    <n v="700055"/>
    <x v="36"/>
    <x v="1284"/>
    <x v="0"/>
    <s v="3372220120194"/>
    <n v="17.95"/>
    <x v="9"/>
    <n v="0.16666666666666699"/>
    <m/>
    <m/>
    <n v="16.3333333333333"/>
    <m/>
    <m/>
    <n v="347.08333333333297"/>
    <n v="28.6666666666667"/>
    <n v="11.1075581395349"/>
    <n v="1"/>
  </r>
  <r>
    <x v="1"/>
    <n v="362"/>
    <x v="13"/>
    <n v="700055"/>
    <x v="36"/>
    <x v="1285"/>
    <x v="0"/>
    <s v="3372220130001"/>
    <n v="16.25"/>
    <x v="0"/>
    <m/>
    <n v="47"/>
    <m/>
    <n v="0.41666666666666702"/>
    <n v="245.166666666667"/>
    <n v="-0.99830047586675696"/>
    <n v="126.333333333333"/>
    <n v="245.166666666667"/>
    <n v="-0.48470428280081601"/>
    <m/>
  </r>
  <r>
    <x v="1"/>
    <n v="362"/>
    <x v="13"/>
    <n v="700055"/>
    <x v="36"/>
    <x v="1286"/>
    <x v="0"/>
    <s v="3372220010037"/>
    <n v="75"/>
    <x v="10"/>
    <m/>
    <m/>
    <m/>
    <m/>
    <n v="1.3333333333333299"/>
    <m/>
    <m/>
    <n v="9.9166666666666696"/>
    <m/>
    <m/>
  </r>
  <r>
    <x v="1"/>
    <n v="362"/>
    <x v="13"/>
    <n v="700063"/>
    <x v="24"/>
    <x v="1287"/>
    <x v="0"/>
    <s v="3217661025052"/>
    <n v="17.95"/>
    <x v="9"/>
    <n v="44.9166666666667"/>
    <m/>
    <m/>
    <n v="1156.9166666666699"/>
    <m/>
    <m/>
    <n v="1156.9166666666699"/>
    <m/>
    <m/>
    <n v="52"/>
  </r>
  <r>
    <x v="1"/>
    <n v="362"/>
    <x v="13"/>
    <n v="700065"/>
    <x v="27"/>
    <x v="1288"/>
    <x v="0"/>
    <s v="3217661027766"/>
    <n v="55.95"/>
    <x v="10"/>
    <n v="25.6666666666667"/>
    <n v="3.1666666666666701"/>
    <n v="7.1052631578947398"/>
    <n v="26.1666666666667"/>
    <n v="17.3333333333333"/>
    <n v="0.50961538461538503"/>
    <n v="28.5"/>
    <n v="234.833333333333"/>
    <n v="-0.87863733144073797"/>
    <n v="65"/>
  </r>
  <r>
    <x v="1"/>
    <n v="368"/>
    <x v="14"/>
    <n v="690010"/>
    <x v="32"/>
    <x v="1289"/>
    <x v="0"/>
    <s v="3185130041127"/>
    <n v="14.95"/>
    <x v="1"/>
    <n v="0.16666666666666699"/>
    <n v="2.4166666666666701"/>
    <n v="-0.931034482758621"/>
    <n v="4.9166666666666696"/>
    <n v="95.8333333333333"/>
    <n v="-0.94869565217391305"/>
    <n v="298.25"/>
    <n v="232.916666666667"/>
    <n v="0.28050089445438298"/>
    <n v="2"/>
  </r>
  <r>
    <x v="1"/>
    <n v="368"/>
    <x v="14"/>
    <n v="690025"/>
    <x v="34"/>
    <x v="1290"/>
    <x v="4"/>
    <s v="3609050973868"/>
    <n v="369"/>
    <x v="2"/>
    <m/>
    <n v="8.3333333333333301E-2"/>
    <m/>
    <n v="0.66666666666666696"/>
    <n v="0.33333333333333298"/>
    <n v="1"/>
    <n v="0.91666666666666696"/>
    <n v="0.91666666666666696"/>
    <n v="0"/>
    <n v="2"/>
  </r>
  <r>
    <x v="1"/>
    <n v="368"/>
    <x v="14"/>
    <n v="690025"/>
    <x v="34"/>
    <x v="1291"/>
    <x v="4"/>
    <s v="3609050820384"/>
    <n v="65"/>
    <x v="2"/>
    <m/>
    <m/>
    <m/>
    <n v="0.75"/>
    <m/>
    <m/>
    <n v="39.5833333333333"/>
    <m/>
    <m/>
    <n v="1"/>
  </r>
  <r>
    <x v="1"/>
    <n v="368"/>
    <x v="14"/>
    <n v="690030"/>
    <x v="16"/>
    <x v="1292"/>
    <x v="0"/>
    <s v="895759002012"/>
    <n v="49.95"/>
    <x v="8"/>
    <m/>
    <n v="9.5833333333333304"/>
    <m/>
    <n v="2.3333333333333299"/>
    <n v="9.5833333333333304"/>
    <n v="-0.75652173913043497"/>
    <n v="38.8333333333333"/>
    <n v="9.5833333333333304"/>
    <n v="3.0521739130434802"/>
    <n v="1"/>
  </r>
  <r>
    <x v="1"/>
    <n v="368"/>
    <x v="14"/>
    <n v="690033"/>
    <x v="25"/>
    <x v="1293"/>
    <x v="0"/>
    <s v="012086352010"/>
    <n v="170"/>
    <x v="10"/>
    <m/>
    <m/>
    <m/>
    <m/>
    <m/>
    <m/>
    <m/>
    <n v="3.6666666666666701"/>
    <m/>
    <m/>
  </r>
  <r>
    <x v="1"/>
    <n v="368"/>
    <x v="14"/>
    <n v="690033"/>
    <x v="25"/>
    <x v="1294"/>
    <x v="0"/>
    <s v="3219850052771"/>
    <n v="56.25"/>
    <x v="10"/>
    <m/>
    <n v="3.0833333333333299"/>
    <m/>
    <m/>
    <n v="10.25"/>
    <m/>
    <n v="17.25"/>
    <n v="11.8333333333333"/>
    <n v="0.45774647887323899"/>
    <m/>
  </r>
  <r>
    <x v="1"/>
    <n v="368"/>
    <x v="14"/>
    <n v="690033"/>
    <x v="25"/>
    <x v="1295"/>
    <x v="0"/>
    <s v="012086313110"/>
    <n v="23.95"/>
    <x v="4"/>
    <n v="5.8333333333333304"/>
    <n v="8.3333333333333301E-2"/>
    <n v="69"/>
    <n v="193.75"/>
    <n v="7.8333333333333304"/>
    <n v="23.7340425531915"/>
    <n v="193.75"/>
    <n v="297.83333333333297"/>
    <n v="-0.34946838276441"/>
    <n v="13"/>
  </r>
  <r>
    <x v="1"/>
    <n v="368"/>
    <x v="14"/>
    <n v="690033"/>
    <x v="25"/>
    <x v="1296"/>
    <x v="0"/>
    <s v="012086391118"/>
    <n v="1024"/>
    <x v="10"/>
    <m/>
    <m/>
    <m/>
    <m/>
    <n v="0.33333333333333298"/>
    <m/>
    <n v="1.5"/>
    <n v="0.83333333333333304"/>
    <n v="0.8"/>
    <n v="2"/>
  </r>
  <r>
    <x v="1"/>
    <n v="368"/>
    <x v="14"/>
    <n v="690033"/>
    <x v="25"/>
    <x v="1297"/>
    <x v="0"/>
    <s v="012086351013"/>
    <n v="69"/>
    <x v="10"/>
    <n v="1.25"/>
    <m/>
    <m/>
    <n v="7.1666666666666696"/>
    <m/>
    <m/>
    <n v="27"/>
    <m/>
    <m/>
    <n v="7"/>
  </r>
  <r>
    <x v="1"/>
    <n v="368"/>
    <x v="14"/>
    <n v="690033"/>
    <x v="25"/>
    <x v="1298"/>
    <x v="0"/>
    <s v="012086354113"/>
    <n v="155"/>
    <x v="10"/>
    <m/>
    <m/>
    <m/>
    <m/>
    <m/>
    <m/>
    <m/>
    <n v="4"/>
    <m/>
    <m/>
  </r>
  <r>
    <x v="1"/>
    <n v="368"/>
    <x v="14"/>
    <n v="690035"/>
    <x v="20"/>
    <x v="1299"/>
    <x v="0"/>
    <s v="012086312014"/>
    <n v="22.95"/>
    <x v="4"/>
    <n v="67.25"/>
    <m/>
    <m/>
    <n v="67.75"/>
    <m/>
    <m/>
    <n v="67.75"/>
    <m/>
    <m/>
    <n v="90"/>
  </r>
  <r>
    <x v="1"/>
    <n v="368"/>
    <x v="14"/>
    <n v="690035"/>
    <x v="20"/>
    <x v="1300"/>
    <x v="0"/>
    <s v="012086312519"/>
    <n v="20.95"/>
    <x v="4"/>
    <m/>
    <m/>
    <m/>
    <m/>
    <m/>
    <m/>
    <n v="0"/>
    <n v="0.33333333333333298"/>
    <n v="-1"/>
    <m/>
  </r>
  <r>
    <x v="1"/>
    <n v="368"/>
    <x v="14"/>
    <n v="690050"/>
    <x v="28"/>
    <x v="1301"/>
    <x v="0"/>
    <s v="3391182021530"/>
    <n v="90"/>
    <x v="10"/>
    <n v="0"/>
    <n v="9.3333333333333304"/>
    <n v="-1"/>
    <n v="1.1666666666666701"/>
    <n v="9.3333333333333304"/>
    <n v="-0.875"/>
    <n v="44.1666666666667"/>
    <n v="9.3333333333333304"/>
    <n v="3.7321428571428599"/>
    <m/>
  </r>
  <r>
    <x v="1"/>
    <n v="368"/>
    <x v="14"/>
    <n v="690050"/>
    <x v="28"/>
    <x v="1302"/>
    <x v="0"/>
    <s v="3391182931235"/>
    <n v="365"/>
    <x v="10"/>
    <m/>
    <n v="0.16666666666666699"/>
    <m/>
    <m/>
    <n v="0.33333333333333298"/>
    <m/>
    <m/>
    <n v="1.8333333333333299"/>
    <m/>
    <n v="1"/>
  </r>
  <r>
    <x v="1"/>
    <n v="368"/>
    <x v="14"/>
    <n v="690050"/>
    <x v="28"/>
    <x v="1303"/>
    <x v="1"/>
    <s v="3391182960945"/>
    <n v="2438"/>
    <x v="2"/>
    <m/>
    <m/>
    <m/>
    <m/>
    <n v="0.33333333333333298"/>
    <m/>
    <m/>
    <n v="0.33333333333333298"/>
    <m/>
    <n v="1"/>
  </r>
  <r>
    <x v="1"/>
    <n v="368"/>
    <x v="14"/>
    <n v="690050"/>
    <x v="28"/>
    <x v="1304"/>
    <x v="0"/>
    <s v="3391180003101"/>
    <n v="15.95"/>
    <x v="0"/>
    <n v="36.0833333333333"/>
    <n v="2.5833333333333299"/>
    <n v="12.9677419354839"/>
    <n v="37.0833333333333"/>
    <n v="81.6666666666667"/>
    <n v="-0.54591836734693899"/>
    <n v="384.91666666666703"/>
    <n v="616.33333333333303"/>
    <n v="-0.37547322877230899"/>
    <n v="138"/>
  </r>
  <r>
    <x v="1"/>
    <n v="368"/>
    <x v="14"/>
    <n v="690050"/>
    <x v="28"/>
    <x v="1305"/>
    <x v="0"/>
    <s v="3391182921137"/>
    <n v="405"/>
    <x v="10"/>
    <m/>
    <m/>
    <m/>
    <m/>
    <n v="0.16666666666666699"/>
    <m/>
    <n v="0.16666666666666699"/>
    <n v="0.33333333333333298"/>
    <n v="-0.5"/>
    <n v="2"/>
  </r>
  <r>
    <x v="1"/>
    <n v="368"/>
    <x v="14"/>
    <n v="690070"/>
    <x v="37"/>
    <x v="1306"/>
    <x v="0"/>
    <s v="3760011572541"/>
    <n v="16.95"/>
    <x v="0"/>
    <n v="10.0833333333333"/>
    <m/>
    <m/>
    <n v="287.08333333333297"/>
    <m/>
    <m/>
    <n v="287.08333333333297"/>
    <m/>
    <m/>
    <n v="23"/>
  </r>
  <r>
    <x v="1"/>
    <n v="368"/>
    <x v="14"/>
    <n v="700015"/>
    <x v="12"/>
    <x v="1307"/>
    <x v="0"/>
    <s v="012086507113"/>
    <n v="8.1999999999999993"/>
    <x v="3"/>
    <m/>
    <n v="0.75"/>
    <m/>
    <n v="11.0833333333333"/>
    <n v="8.9166666666666696"/>
    <n v="0.242990654205608"/>
    <n v="493.66666666666703"/>
    <n v="622.91666666666697"/>
    <n v="-0.207491638795987"/>
    <m/>
  </r>
  <r>
    <x v="1"/>
    <n v="368"/>
    <x v="14"/>
    <n v="700015"/>
    <x v="12"/>
    <x v="1308"/>
    <x v="0"/>
    <s v="3351650011487"/>
    <n v="20.95"/>
    <x v="4"/>
    <n v="9.0833333333333304"/>
    <n v="3"/>
    <n v="2.0277777777777799"/>
    <n v="285.91666666666703"/>
    <n v="101.166666666667"/>
    <n v="1.8261943986820399"/>
    <n v="290.75"/>
    <n v="494.33333333333297"/>
    <n v="-0.41183412002697201"/>
    <n v="24"/>
  </r>
  <r>
    <x v="1"/>
    <n v="368"/>
    <x v="14"/>
    <n v="700015"/>
    <x v="12"/>
    <x v="1309"/>
    <x v="0"/>
    <s v="3351650009569"/>
    <n v="18.95"/>
    <x v="9"/>
    <m/>
    <n v="99.4166666666667"/>
    <m/>
    <n v="0.58333333333333304"/>
    <n v="120.916666666667"/>
    <n v="-0.99517574086836702"/>
    <n v="79.5"/>
    <n v="191.666666666667"/>
    <n v="-0.58521739130434802"/>
    <m/>
  </r>
  <r>
    <x v="1"/>
    <n v="368"/>
    <x v="14"/>
    <n v="700015"/>
    <x v="12"/>
    <x v="1310"/>
    <x v="0"/>
    <s v="3351650001464"/>
    <n v="21.95"/>
    <x v="4"/>
    <m/>
    <m/>
    <m/>
    <n v="0.25"/>
    <m/>
    <m/>
    <n v="198.916666666667"/>
    <m/>
    <m/>
    <m/>
  </r>
  <r>
    <x v="1"/>
    <n v="368"/>
    <x v="14"/>
    <n v="700015"/>
    <x v="12"/>
    <x v="1311"/>
    <x v="0"/>
    <s v="3351650016321"/>
    <n v="22.95"/>
    <x v="4"/>
    <n v="15.1666666666667"/>
    <m/>
    <m/>
    <n v="24.5833333333333"/>
    <m/>
    <m/>
    <n v="24.5833333333333"/>
    <m/>
    <m/>
    <n v="10"/>
  </r>
  <r>
    <x v="1"/>
    <n v="368"/>
    <x v="14"/>
    <n v="700015"/>
    <x v="12"/>
    <x v="1312"/>
    <x v="0"/>
    <s v="3351650000221"/>
    <n v="8.1999999999999993"/>
    <x v="3"/>
    <n v="0.83333333333333304"/>
    <n v="0.58333333333333304"/>
    <n v="0.42857142857142899"/>
    <n v="46.1666666666667"/>
    <n v="3.75"/>
    <n v="11.311111111111099"/>
    <n v="890.66666666666697"/>
    <n v="1197.25"/>
    <n v="-0.25607294494327298"/>
    <n v="1"/>
  </r>
  <r>
    <x v="1"/>
    <n v="368"/>
    <x v="14"/>
    <n v="700015"/>
    <x v="12"/>
    <x v="1313"/>
    <x v="0"/>
    <s v="3351650001457"/>
    <n v="21.95"/>
    <x v="4"/>
    <n v="64.3333333333333"/>
    <m/>
    <m/>
    <n v="189.166666666667"/>
    <m/>
    <m/>
    <n v="189.166666666667"/>
    <n v="17.0833333333333"/>
    <n v="10.0731707317073"/>
    <n v="98"/>
  </r>
  <r>
    <x v="1"/>
    <n v="368"/>
    <x v="14"/>
    <n v="700020"/>
    <x v="4"/>
    <x v="1314"/>
    <x v="0"/>
    <s v="3258691559872"/>
    <n v="21.95"/>
    <x v="4"/>
    <n v="41.8333333333333"/>
    <n v="0"/>
    <m/>
    <n v="53.5833333333333"/>
    <n v="0"/>
    <m/>
    <n v="1529.75"/>
    <n v="499.41666666666703"/>
    <n v="2.0630735858501601"/>
    <n v="268"/>
  </r>
  <r>
    <x v="1"/>
    <n v="368"/>
    <x v="14"/>
    <n v="700020"/>
    <x v="4"/>
    <x v="1315"/>
    <x v="0"/>
    <s v="3380820060062"/>
    <n v="25.75"/>
    <x v="7"/>
    <m/>
    <n v="8.8333333333333304"/>
    <m/>
    <n v="0.16666666666666699"/>
    <n v="90.0833333333333"/>
    <n v="-0.99814986123959304"/>
    <n v="16"/>
    <n v="182.25"/>
    <n v="-0.91220850480109705"/>
    <m/>
  </r>
  <r>
    <x v="1"/>
    <n v="368"/>
    <x v="14"/>
    <n v="700020"/>
    <x v="4"/>
    <x v="1316"/>
    <x v="0"/>
    <s v="3609050038642"/>
    <n v="2195"/>
    <x v="10"/>
    <m/>
    <m/>
    <m/>
    <m/>
    <m/>
    <m/>
    <n v="0.33333333333333298"/>
    <m/>
    <m/>
    <n v="2"/>
  </r>
  <r>
    <x v="1"/>
    <n v="368"/>
    <x v="14"/>
    <n v="700021"/>
    <x v="29"/>
    <x v="1317"/>
    <x v="0"/>
    <s v="3258691463780"/>
    <n v="25.25"/>
    <x v="7"/>
    <m/>
    <n v="-8.3333333333333301E-2"/>
    <m/>
    <m/>
    <n v="-8.3333333333333301E-2"/>
    <m/>
    <n v="8.3333333333333301E-2"/>
    <n v="70.5"/>
    <n v="-0.99881796690307301"/>
    <m/>
  </r>
  <r>
    <x v="1"/>
    <n v="368"/>
    <x v="14"/>
    <n v="700021"/>
    <x v="29"/>
    <x v="1318"/>
    <x v="0"/>
    <s v="3609050276310"/>
    <n v="60"/>
    <x v="10"/>
    <m/>
    <n v="2.8333333333333299"/>
    <m/>
    <m/>
    <n v="23.3333333333333"/>
    <m/>
    <n v="4.5833333333333304"/>
    <n v="35.4166666666667"/>
    <n v="-0.870588235294118"/>
    <m/>
  </r>
  <r>
    <x v="1"/>
    <n v="368"/>
    <x v="14"/>
    <n v="700021"/>
    <x v="29"/>
    <x v="1319"/>
    <x v="0"/>
    <s v="3258691469171"/>
    <n v="109"/>
    <x v="10"/>
    <m/>
    <m/>
    <m/>
    <m/>
    <m/>
    <m/>
    <m/>
    <n v="7.3333333333333304"/>
    <m/>
    <m/>
  </r>
  <r>
    <x v="1"/>
    <n v="368"/>
    <x v="14"/>
    <n v="700021"/>
    <x v="29"/>
    <x v="1320"/>
    <x v="0"/>
    <s v="658936401011"/>
    <n v="42.95"/>
    <x v="8"/>
    <m/>
    <n v="145.583333333333"/>
    <m/>
    <m/>
    <n v="151.666666666667"/>
    <m/>
    <n v="143.583333333333"/>
    <n v="406.5"/>
    <n v="-0.64678146781467805"/>
    <m/>
  </r>
  <r>
    <x v="1"/>
    <n v="368"/>
    <x v="14"/>
    <n v="700021"/>
    <x v="29"/>
    <x v="1321"/>
    <x v="1"/>
    <s v="658936111019"/>
    <n v="115"/>
    <x v="2"/>
    <m/>
    <m/>
    <m/>
    <m/>
    <n v="76"/>
    <m/>
    <m/>
    <n v="394"/>
    <m/>
    <m/>
  </r>
  <r>
    <x v="1"/>
    <n v="368"/>
    <x v="14"/>
    <n v="700021"/>
    <x v="29"/>
    <x v="1322"/>
    <x v="0"/>
    <s v="3609050642337"/>
    <n v="122"/>
    <x v="10"/>
    <n v="0.5"/>
    <n v="0.83333333333333304"/>
    <n v="-0.4"/>
    <n v="1.4166666666666701"/>
    <n v="6.3333333333333304"/>
    <n v="-0.77631578947368396"/>
    <n v="11.4166666666667"/>
    <n v="10.0833333333333"/>
    <n v="0.13223140495867799"/>
    <n v="5"/>
  </r>
  <r>
    <x v="1"/>
    <n v="368"/>
    <x v="14"/>
    <n v="700021"/>
    <x v="29"/>
    <x v="1323"/>
    <x v="0"/>
    <s v="3609050291771"/>
    <n v="37.950000000000003"/>
    <x v="6"/>
    <m/>
    <m/>
    <m/>
    <m/>
    <m/>
    <m/>
    <n v="2"/>
    <n v="296.58333333333297"/>
    <n v="-0.99325653273391401"/>
    <m/>
  </r>
  <r>
    <x v="1"/>
    <n v="368"/>
    <x v="14"/>
    <n v="700021"/>
    <x v="29"/>
    <x v="1324"/>
    <x v="0"/>
    <s v="3609050720226"/>
    <n v="40.25"/>
    <x v="8"/>
    <m/>
    <n v="30.8333333333333"/>
    <m/>
    <m/>
    <n v="184.166666666667"/>
    <m/>
    <n v="30.75"/>
    <n v="214.833333333333"/>
    <n v="-0.85686578743211805"/>
    <m/>
  </r>
  <r>
    <x v="1"/>
    <n v="368"/>
    <x v="14"/>
    <n v="700021"/>
    <x v="29"/>
    <x v="1325"/>
    <x v="0"/>
    <s v="3609050253380"/>
    <n v="69.95"/>
    <x v="10"/>
    <m/>
    <n v="2.9166666666666701"/>
    <m/>
    <n v="0"/>
    <n v="35.6666666666667"/>
    <n v="-1"/>
    <n v="2.9166666666666701"/>
    <n v="143.416666666667"/>
    <n v="-0.97966298663567697"/>
    <m/>
  </r>
  <r>
    <x v="1"/>
    <n v="368"/>
    <x v="14"/>
    <n v="700021"/>
    <x v="29"/>
    <x v="1326"/>
    <x v="0"/>
    <s v="3609050042281"/>
    <n v="152"/>
    <x v="10"/>
    <m/>
    <n v="0.25"/>
    <m/>
    <n v="0.75"/>
    <n v="0.83333333333333304"/>
    <n v="-0.1"/>
    <n v="1.75"/>
    <n v="2.75"/>
    <n v="-0.36363636363636398"/>
    <m/>
  </r>
  <r>
    <x v="1"/>
    <n v="368"/>
    <x v="14"/>
    <n v="700021"/>
    <x v="29"/>
    <x v="1327"/>
    <x v="0"/>
    <s v="3609050201480"/>
    <n v="175"/>
    <x v="10"/>
    <m/>
    <m/>
    <m/>
    <m/>
    <m/>
    <m/>
    <n v="3.8333333333333299"/>
    <m/>
    <m/>
    <n v="1"/>
  </r>
  <r>
    <x v="1"/>
    <n v="368"/>
    <x v="14"/>
    <n v="700021"/>
    <x v="29"/>
    <x v="1328"/>
    <x v="0"/>
    <s v="3609050486849"/>
    <n v="195"/>
    <x v="10"/>
    <m/>
    <m/>
    <m/>
    <m/>
    <m/>
    <m/>
    <n v="1.8333333333333299"/>
    <m/>
    <m/>
    <n v="1"/>
  </r>
  <r>
    <x v="1"/>
    <n v="368"/>
    <x v="14"/>
    <n v="700021"/>
    <x v="29"/>
    <x v="1329"/>
    <x v="0"/>
    <s v="3609050059234"/>
    <n v="225"/>
    <x v="10"/>
    <m/>
    <m/>
    <m/>
    <m/>
    <m/>
    <m/>
    <n v="0.91666666666666696"/>
    <m/>
    <m/>
    <n v="1"/>
  </r>
  <r>
    <x v="1"/>
    <n v="368"/>
    <x v="14"/>
    <n v="700021"/>
    <x v="29"/>
    <x v="1330"/>
    <x v="0"/>
    <s v="3609050028292"/>
    <n v="349"/>
    <x v="10"/>
    <m/>
    <m/>
    <m/>
    <m/>
    <m/>
    <m/>
    <n v="7.8333333333333304"/>
    <m/>
    <m/>
    <n v="1"/>
  </r>
  <r>
    <x v="1"/>
    <n v="368"/>
    <x v="14"/>
    <n v="700021"/>
    <x v="29"/>
    <x v="1331"/>
    <x v="0"/>
    <s v="3609050036839"/>
    <n v="325"/>
    <x v="10"/>
    <m/>
    <m/>
    <m/>
    <m/>
    <m/>
    <m/>
    <n v="2.9166666666666701"/>
    <m/>
    <m/>
    <n v="1"/>
  </r>
  <r>
    <x v="1"/>
    <n v="368"/>
    <x v="14"/>
    <n v="700021"/>
    <x v="29"/>
    <x v="1332"/>
    <x v="1"/>
    <s v="3609050211410"/>
    <n v="495"/>
    <x v="2"/>
    <m/>
    <m/>
    <m/>
    <n v="0.83333333333333304"/>
    <m/>
    <m/>
    <n v="2"/>
    <m/>
    <m/>
    <m/>
  </r>
  <r>
    <x v="1"/>
    <n v="368"/>
    <x v="14"/>
    <n v="700021"/>
    <x v="29"/>
    <x v="1333"/>
    <x v="0"/>
    <s v="3609050000656"/>
    <n v="525"/>
    <x v="10"/>
    <m/>
    <m/>
    <m/>
    <m/>
    <m/>
    <m/>
    <n v="1.9166666666666701"/>
    <m/>
    <m/>
    <n v="1"/>
  </r>
  <r>
    <x v="1"/>
    <n v="368"/>
    <x v="14"/>
    <n v="700021"/>
    <x v="29"/>
    <x v="1334"/>
    <x v="0"/>
    <s v="3609050016978"/>
    <n v="545"/>
    <x v="10"/>
    <m/>
    <m/>
    <m/>
    <n v="0.16666666666666699"/>
    <m/>
    <m/>
    <n v="2.6666666666666701"/>
    <m/>
    <m/>
    <n v="1"/>
  </r>
  <r>
    <x v="1"/>
    <n v="368"/>
    <x v="14"/>
    <n v="700021"/>
    <x v="29"/>
    <x v="1335"/>
    <x v="0"/>
    <s v="3609050047415"/>
    <n v="2725"/>
    <x v="10"/>
    <m/>
    <m/>
    <m/>
    <m/>
    <m/>
    <m/>
    <n v="0.41666666666666702"/>
    <m/>
    <m/>
    <n v="2"/>
  </r>
  <r>
    <x v="1"/>
    <n v="368"/>
    <x v="14"/>
    <n v="700021"/>
    <x v="29"/>
    <x v="1336"/>
    <x v="0"/>
    <s v="3508692115400"/>
    <n v="39.950000000000003"/>
    <x v="6"/>
    <n v="3.8333333333333299"/>
    <m/>
    <m/>
    <n v="79.1666666666667"/>
    <m/>
    <m/>
    <n v="95.0833333333333"/>
    <m/>
    <m/>
    <n v="6"/>
  </r>
  <r>
    <x v="1"/>
    <n v="368"/>
    <x v="14"/>
    <n v="700021"/>
    <x v="29"/>
    <x v="1337"/>
    <x v="0"/>
    <s v="3258691531281"/>
    <n v="51.95"/>
    <x v="10"/>
    <n v="14.6666666666667"/>
    <m/>
    <m/>
    <n v="73.4166666666667"/>
    <m/>
    <m/>
    <n v="73.4166666666667"/>
    <m/>
    <m/>
    <n v="37"/>
  </r>
  <r>
    <x v="1"/>
    <n v="368"/>
    <x v="14"/>
    <n v="700021"/>
    <x v="29"/>
    <x v="1338"/>
    <x v="0"/>
    <s v="3760211020668"/>
    <n v="53"/>
    <x v="10"/>
    <n v="3.3333333333333299"/>
    <m/>
    <m/>
    <n v="3.9166666666666701"/>
    <m/>
    <m/>
    <n v="3.9166666666666701"/>
    <m/>
    <m/>
    <n v="10"/>
  </r>
  <r>
    <x v="1"/>
    <n v="368"/>
    <x v="14"/>
    <n v="700021"/>
    <x v="29"/>
    <x v="1339"/>
    <x v="0"/>
    <s v="658936661019"/>
    <n v="49"/>
    <x v="8"/>
    <m/>
    <m/>
    <m/>
    <m/>
    <m/>
    <m/>
    <n v="0.16666666666666699"/>
    <m/>
    <m/>
    <m/>
  </r>
  <r>
    <x v="1"/>
    <n v="368"/>
    <x v="14"/>
    <n v="700021"/>
    <x v="29"/>
    <x v="1340"/>
    <x v="0"/>
    <s v="3258691531205"/>
    <n v="40.75"/>
    <x v="8"/>
    <n v="27.6666666666667"/>
    <n v="8.3333333333333301E-2"/>
    <n v="331"/>
    <n v="123.083333333333"/>
    <n v="2.5833333333333299"/>
    <n v="46.645161290322598"/>
    <n v="124.583333333333"/>
    <n v="145.583333333333"/>
    <n v="-0.14424728105323401"/>
    <n v="37"/>
  </r>
  <r>
    <x v="1"/>
    <n v="368"/>
    <x v="14"/>
    <n v="700025"/>
    <x v="31"/>
    <x v="1341"/>
    <x v="0"/>
    <s v="3258691599779"/>
    <n v="24.95"/>
    <x v="4"/>
    <n v="0.83333333333333304"/>
    <n v="0"/>
    <m/>
    <n v="98.6666666666667"/>
    <n v="-8.3333333333333301E-2"/>
    <n v="-1185"/>
    <n v="995.16666666666697"/>
    <n v="441"/>
    <n v="1.2566137566137601"/>
    <n v="2"/>
  </r>
  <r>
    <x v="1"/>
    <n v="368"/>
    <x v="14"/>
    <n v="700025"/>
    <x v="31"/>
    <x v="1342"/>
    <x v="1"/>
    <s v="3258691546049"/>
    <n v="38.75"/>
    <x v="2"/>
    <m/>
    <n v="6.5"/>
    <m/>
    <m/>
    <n v="49.3333333333333"/>
    <m/>
    <n v="18.1666666666667"/>
    <n v="278.66666666666703"/>
    <n v="-0.93480861244019098"/>
    <m/>
  </r>
  <r>
    <x v="1"/>
    <n v="368"/>
    <x v="14"/>
    <n v="700025"/>
    <x v="31"/>
    <x v="1343"/>
    <x v="0"/>
    <s v="3380820060178"/>
    <n v="56"/>
    <x v="10"/>
    <m/>
    <n v="1.1666666666666701"/>
    <m/>
    <m/>
    <n v="13.6666666666667"/>
    <m/>
    <n v="3.3333333333333299"/>
    <n v="44.1666666666667"/>
    <n v="-0.92452830188679203"/>
    <m/>
  </r>
  <r>
    <x v="1"/>
    <n v="368"/>
    <x v="14"/>
    <n v="700025"/>
    <x v="31"/>
    <x v="1344"/>
    <x v="0"/>
    <s v="3609050820254"/>
    <n v="395"/>
    <x v="10"/>
    <m/>
    <m/>
    <m/>
    <m/>
    <m/>
    <m/>
    <n v="0.83333333333333304"/>
    <m/>
    <m/>
    <n v="1"/>
  </r>
  <r>
    <x v="1"/>
    <n v="368"/>
    <x v="14"/>
    <n v="700034"/>
    <x v="22"/>
    <x v="1345"/>
    <x v="0"/>
    <s v="012086582011"/>
    <n v="459"/>
    <x v="10"/>
    <m/>
    <m/>
    <m/>
    <n v="0.16666666666666699"/>
    <m/>
    <m/>
    <n v="1.8333333333333299"/>
    <m/>
    <m/>
    <m/>
  </r>
  <r>
    <x v="1"/>
    <n v="368"/>
    <x v="14"/>
    <n v="700034"/>
    <x v="22"/>
    <x v="1346"/>
    <x v="0"/>
    <s v="3760045960017"/>
    <n v="90"/>
    <x v="10"/>
    <m/>
    <m/>
    <m/>
    <m/>
    <n v="0.75"/>
    <m/>
    <n v="0.58333333333333304"/>
    <n v="2.25"/>
    <n v="-0.74074074074074103"/>
    <m/>
  </r>
  <r>
    <x v="1"/>
    <n v="368"/>
    <x v="14"/>
    <n v="700034"/>
    <x v="22"/>
    <x v="1347"/>
    <x v="0"/>
    <s v="012086522017"/>
    <n v="40"/>
    <x v="8"/>
    <m/>
    <m/>
    <m/>
    <m/>
    <m/>
    <m/>
    <m/>
    <n v="18.5"/>
    <m/>
    <m/>
  </r>
  <r>
    <x v="1"/>
    <n v="368"/>
    <x v="14"/>
    <n v="700034"/>
    <x v="22"/>
    <x v="1348"/>
    <x v="0"/>
    <s v="012086583018"/>
    <n v="770"/>
    <x v="10"/>
    <m/>
    <m/>
    <m/>
    <m/>
    <m/>
    <m/>
    <m/>
    <n v="2"/>
    <m/>
    <m/>
  </r>
  <r>
    <x v="1"/>
    <n v="368"/>
    <x v="14"/>
    <n v="700034"/>
    <x v="22"/>
    <x v="1349"/>
    <x v="0"/>
    <s v="012086511219"/>
    <n v="28.95"/>
    <x v="7"/>
    <n v="67.3333333333333"/>
    <m/>
    <m/>
    <n v="194.25"/>
    <n v="0.33333333333333298"/>
    <n v="581.75"/>
    <n v="194.25"/>
    <n v="296.16666666666703"/>
    <n v="-0.34411930219470999"/>
    <n v="112"/>
  </r>
  <r>
    <x v="1"/>
    <n v="368"/>
    <x v="14"/>
    <n v="700034"/>
    <x v="22"/>
    <x v="1350"/>
    <x v="0"/>
    <s v="012086515019"/>
    <n v="29.95"/>
    <x v="7"/>
    <m/>
    <n v="0"/>
    <m/>
    <m/>
    <n v="2.4166666666666701"/>
    <m/>
    <n v="8.3333333333333301E-2"/>
    <n v="197.5"/>
    <n v="-0.99957805907173003"/>
    <m/>
  </r>
  <r>
    <x v="1"/>
    <n v="368"/>
    <x v="14"/>
    <n v="700034"/>
    <x v="22"/>
    <x v="1351"/>
    <x v="0"/>
    <s v="3519731527511"/>
    <n v="40.950000000000003"/>
    <x v="8"/>
    <n v="1.3333333333333299"/>
    <m/>
    <m/>
    <n v="28.0833333333333"/>
    <m/>
    <m/>
    <n v="148"/>
    <m/>
    <m/>
    <n v="3"/>
  </r>
  <r>
    <x v="1"/>
    <n v="368"/>
    <x v="14"/>
    <n v="700034"/>
    <x v="22"/>
    <x v="1352"/>
    <x v="0"/>
    <s v="012086594014"/>
    <n v="1170"/>
    <x v="10"/>
    <m/>
    <m/>
    <m/>
    <m/>
    <m/>
    <m/>
    <m/>
    <n v="2"/>
    <m/>
    <m/>
  </r>
  <r>
    <x v="1"/>
    <n v="368"/>
    <x v="14"/>
    <n v="700035"/>
    <x v="23"/>
    <x v="1353"/>
    <x v="0"/>
    <s v="3770000207507"/>
    <n v="23.95"/>
    <x v="4"/>
    <m/>
    <m/>
    <m/>
    <n v="0"/>
    <n v="0.16666666666666699"/>
    <n v="-1"/>
    <n v="0"/>
    <n v="7.25"/>
    <n v="-1"/>
    <m/>
  </r>
  <r>
    <x v="1"/>
    <n v="368"/>
    <x v="14"/>
    <n v="700050"/>
    <x v="26"/>
    <x v="1354"/>
    <x v="0"/>
    <s v="3391180003132"/>
    <n v="15.95"/>
    <x v="0"/>
    <n v="269.41666666666703"/>
    <n v="187.916666666667"/>
    <n v="0.43370288248337002"/>
    <n v="613.75"/>
    <n v="808.25"/>
    <n v="-0.24064336529539099"/>
    <n v="3141.6666666666702"/>
    <n v="2257.3333333333298"/>
    <n v="0.391760189013585"/>
    <n v="213"/>
  </r>
  <r>
    <x v="1"/>
    <n v="368"/>
    <x v="14"/>
    <n v="700050"/>
    <x v="26"/>
    <x v="1355"/>
    <x v="0"/>
    <s v="3391180004061"/>
    <n v="25.95"/>
    <x v="7"/>
    <m/>
    <n v="11.1666666666667"/>
    <m/>
    <n v="8.3333333333333301E-2"/>
    <n v="582.66666666666697"/>
    <n v="-0.99985697940503404"/>
    <n v="10.5833333333333"/>
    <n v="582.66666666666697"/>
    <n v="-0.98183638443935894"/>
    <m/>
  </r>
  <r>
    <x v="1"/>
    <n v="368"/>
    <x v="14"/>
    <n v="700050"/>
    <x v="26"/>
    <x v="1356"/>
    <x v="0"/>
    <s v="3258691458311"/>
    <n v="16.95"/>
    <x v="0"/>
    <n v="0.25"/>
    <m/>
    <m/>
    <n v="5"/>
    <m/>
    <m/>
    <n v="489.58333333333297"/>
    <m/>
    <m/>
    <n v="2"/>
  </r>
  <r>
    <x v="1"/>
    <n v="368"/>
    <x v="14"/>
    <n v="700050"/>
    <x v="26"/>
    <x v="1357"/>
    <x v="0"/>
    <s v="3760011571148"/>
    <n v="15.75"/>
    <x v="0"/>
    <n v="0.16666666666666699"/>
    <n v="32.9166666666667"/>
    <n v="-0.99493670886076002"/>
    <n v="0.91666666666666696"/>
    <n v="199.75"/>
    <n v="-0.99541093032957895"/>
    <n v="90.1666666666667"/>
    <n v="199.75"/>
    <n v="-0.54860241969128098"/>
    <n v="2"/>
  </r>
  <r>
    <x v="1"/>
    <n v="368"/>
    <x v="14"/>
    <n v="700050"/>
    <x v="26"/>
    <x v="1358"/>
    <x v="0"/>
    <s v="3289720002113"/>
    <n v="13.95"/>
    <x v="1"/>
    <n v="36.0833333333333"/>
    <n v="2.6666666666666701"/>
    <n v="12.53125"/>
    <n v="783"/>
    <n v="212.25"/>
    <n v="2.6890459363957602"/>
    <n v="784.83333333333303"/>
    <n v="697.33333333333303"/>
    <n v="0.125478011472275"/>
    <n v="33"/>
  </r>
  <r>
    <x v="1"/>
    <n v="368"/>
    <x v="14"/>
    <n v="700050"/>
    <x v="26"/>
    <x v="1359"/>
    <x v="0"/>
    <s v="3760011571513"/>
    <n v="28.95"/>
    <x v="7"/>
    <m/>
    <m/>
    <m/>
    <n v="0.16666666666666699"/>
    <m/>
    <m/>
    <n v="99.1666666666667"/>
    <m/>
    <m/>
    <m/>
  </r>
  <r>
    <x v="1"/>
    <n v="368"/>
    <x v="14"/>
    <n v="700050"/>
    <x v="26"/>
    <x v="1360"/>
    <x v="0"/>
    <s v="3760011572732"/>
    <n v="14.95"/>
    <x v="1"/>
    <m/>
    <n v="152"/>
    <m/>
    <n v="0.16666666666666699"/>
    <n v="152"/>
    <n v="-0.99890350877193002"/>
    <n v="345.33333333333297"/>
    <n v="152"/>
    <n v="1.2719298245613999"/>
    <m/>
  </r>
  <r>
    <x v="1"/>
    <n v="368"/>
    <x v="14"/>
    <n v="700050"/>
    <x v="26"/>
    <x v="1361"/>
    <x v="0"/>
    <s v="3391180003484"/>
    <n v="26.95"/>
    <x v="7"/>
    <n v="43.5"/>
    <n v="51.4166666666667"/>
    <n v="-0.15397082658022701"/>
    <n v="601.08333333333303"/>
    <n v="376.75"/>
    <n v="0.59544348595443497"/>
    <n v="643.58333333333303"/>
    <n v="551.5"/>
    <n v="0.16696887277122999"/>
    <n v="114"/>
  </r>
  <r>
    <x v="1"/>
    <n v="368"/>
    <x v="14"/>
    <n v="700055"/>
    <x v="36"/>
    <x v="1362"/>
    <x v="0"/>
    <s v="3461731000016"/>
    <n v="14.95"/>
    <x v="1"/>
    <n v="5.75"/>
    <n v="2.4166666666666701"/>
    <n v="1.3793103448275901"/>
    <n v="74.1666666666667"/>
    <n v="161"/>
    <n v="-0.53933747412008304"/>
    <n v="832.75"/>
    <n v="956.25"/>
    <n v="-0.129150326797386"/>
    <n v="9"/>
  </r>
  <r>
    <x v="1"/>
    <n v="368"/>
    <x v="14"/>
    <n v="700060"/>
    <x v="35"/>
    <x v="1363"/>
    <x v="0"/>
    <s v="3391181021333"/>
    <n v="117"/>
    <x v="10"/>
    <m/>
    <m/>
    <m/>
    <n v="4.1666666666666696"/>
    <m/>
    <m/>
    <n v="15.5"/>
    <m/>
    <m/>
    <n v="3"/>
  </r>
  <r>
    <x v="1"/>
    <n v="368"/>
    <x v="14"/>
    <n v="700060"/>
    <x v="35"/>
    <x v="1364"/>
    <x v="0"/>
    <s v="3391181051439"/>
    <n v="57"/>
    <x v="10"/>
    <m/>
    <n v="1.6666666666666701"/>
    <m/>
    <n v="0.5"/>
    <n v="10"/>
    <n v="-0.95"/>
    <n v="7"/>
    <n v="40.1666666666667"/>
    <n v="-0.82572614107883802"/>
    <m/>
  </r>
  <r>
    <x v="1"/>
    <n v="368"/>
    <x v="14"/>
    <n v="700060"/>
    <x v="35"/>
    <x v="1365"/>
    <x v="0"/>
    <s v="3391180004115"/>
    <n v="100"/>
    <x v="10"/>
    <m/>
    <n v="2.3333333333333299"/>
    <m/>
    <m/>
    <n v="17.8333333333333"/>
    <m/>
    <n v="2"/>
    <n v="17.8333333333333"/>
    <n v="-0.88785046728971995"/>
    <m/>
  </r>
  <r>
    <x v="1"/>
    <n v="368"/>
    <x v="14"/>
    <n v="700060"/>
    <x v="35"/>
    <x v="1366"/>
    <x v="0"/>
    <s v="3391181931236"/>
    <n v="431"/>
    <x v="10"/>
    <m/>
    <m/>
    <m/>
    <n v="0.16666666666666699"/>
    <m/>
    <m/>
    <n v="0.16666666666666699"/>
    <n v="0.33333333333333298"/>
    <n v="-0.5"/>
    <n v="1"/>
  </r>
  <r>
    <x v="1"/>
    <n v="368"/>
    <x v="14"/>
    <n v="700060"/>
    <x v="35"/>
    <x v="1367"/>
    <x v="1"/>
    <s v="3391181970945"/>
    <n v="604"/>
    <x v="2"/>
    <m/>
    <m/>
    <m/>
    <m/>
    <n v="0.33333333333333298"/>
    <m/>
    <n v="0.33333333333333298"/>
    <n v="0.33333333333333298"/>
    <n v="0"/>
    <m/>
  </r>
  <r>
    <x v="1"/>
    <n v="368"/>
    <x v="14"/>
    <n v="700060"/>
    <x v="35"/>
    <x v="1368"/>
    <x v="1"/>
    <s v="3391181930949"/>
    <n v="1269"/>
    <x v="2"/>
    <m/>
    <m/>
    <m/>
    <m/>
    <m/>
    <m/>
    <m/>
    <m/>
    <m/>
    <n v="1"/>
  </r>
  <r>
    <x v="1"/>
    <n v="368"/>
    <x v="14"/>
    <n v="700060"/>
    <x v="35"/>
    <x v="1369"/>
    <x v="5"/>
    <s v="3391181930956"/>
    <n v="1727"/>
    <x v="2"/>
    <m/>
    <m/>
    <m/>
    <m/>
    <m/>
    <m/>
    <n v="2"/>
    <n v="2"/>
    <n v="0"/>
    <m/>
  </r>
  <r>
    <x v="1"/>
    <n v="368"/>
    <x v="14"/>
    <n v="700060"/>
    <x v="35"/>
    <x v="1370"/>
    <x v="0"/>
    <s v="3391181961332"/>
    <n v="80"/>
    <x v="10"/>
    <m/>
    <n v="0.66666666666666696"/>
    <m/>
    <m/>
    <n v="5.1666666666666696"/>
    <m/>
    <n v="2.6666666666666701"/>
    <n v="32"/>
    <n v="-0.91666666666666696"/>
    <m/>
  </r>
  <r>
    <x v="1"/>
    <n v="368"/>
    <x v="14"/>
    <n v="700060"/>
    <x v="35"/>
    <x v="1371"/>
    <x v="0"/>
    <s v="3391180003002"/>
    <n v="105"/>
    <x v="10"/>
    <n v="0.16666666666666699"/>
    <m/>
    <m/>
    <n v="9.6666666666666696"/>
    <m/>
    <m/>
    <n v="9.6666666666666696"/>
    <m/>
    <m/>
    <n v="1"/>
  </r>
  <r>
    <x v="1"/>
    <n v="368"/>
    <x v="14"/>
    <n v="700060"/>
    <x v="35"/>
    <x v="1372"/>
    <x v="0"/>
    <s v="3391181981231"/>
    <n v="733"/>
    <x v="10"/>
    <n v="0.16666666666666699"/>
    <n v="0.5"/>
    <n v="-0.66666666666666696"/>
    <n v="0.16666666666666699"/>
    <n v="0.83333333333333304"/>
    <n v="-0.8"/>
    <n v="0.33333333333333298"/>
    <n v="1.1666666666666701"/>
    <n v="-0.71428571428571397"/>
    <n v="8"/>
  </r>
  <r>
    <x v="1"/>
    <n v="368"/>
    <x v="14"/>
    <n v="700060"/>
    <x v="35"/>
    <x v="1373"/>
    <x v="1"/>
    <s v="3391181980944"/>
    <n v="1685"/>
    <x v="2"/>
    <m/>
    <m/>
    <m/>
    <m/>
    <m/>
    <m/>
    <n v="0.33333333333333298"/>
    <m/>
    <m/>
    <n v="2"/>
  </r>
  <r>
    <x v="1"/>
    <n v="368"/>
    <x v="14"/>
    <n v="700060"/>
    <x v="35"/>
    <x v="1374"/>
    <x v="0"/>
    <s v="3391181031431"/>
    <n v="21.75"/>
    <x v="4"/>
    <m/>
    <n v="8.3333333333333301E-2"/>
    <m/>
    <m/>
    <n v="0.33333333333333298"/>
    <m/>
    <n v="0"/>
    <n v="42"/>
    <n v="-1"/>
    <m/>
  </r>
  <r>
    <x v="1"/>
    <n v="368"/>
    <x v="14"/>
    <n v="700063"/>
    <x v="24"/>
    <x v="1375"/>
    <x v="5"/>
    <s v="3391181990950"/>
    <n v="894"/>
    <x v="2"/>
    <m/>
    <m/>
    <m/>
    <n v="1"/>
    <m/>
    <m/>
    <n v="1"/>
    <n v="2"/>
    <n v="-0.5"/>
    <n v="1"/>
  </r>
  <r>
    <x v="1"/>
    <n v="368"/>
    <x v="14"/>
    <n v="700063"/>
    <x v="24"/>
    <x v="1376"/>
    <x v="0"/>
    <s v="3391181121439"/>
    <n v="19.95"/>
    <x v="9"/>
    <m/>
    <n v="-8.3333333333333301E-2"/>
    <m/>
    <m/>
    <n v="-8.3333333333333301E-2"/>
    <m/>
    <n v="8.3333333333333301E-2"/>
    <n v="296.16666666666703"/>
    <n v="-0.99971862689926905"/>
    <m/>
  </r>
  <r>
    <x v="1"/>
    <n v="368"/>
    <x v="14"/>
    <n v="700063"/>
    <x v="24"/>
    <x v="1377"/>
    <x v="0"/>
    <s v="3760022531995"/>
    <n v="13.75"/>
    <x v="1"/>
    <m/>
    <n v="58.8333333333333"/>
    <m/>
    <n v="0.41666666666666702"/>
    <n v="253.916666666667"/>
    <n v="-0.99835904168034095"/>
    <n v="90.6666666666667"/>
    <n v="400.66666666666703"/>
    <n v="-0.773710482529118"/>
    <m/>
  </r>
  <r>
    <x v="1"/>
    <n v="368"/>
    <x v="14"/>
    <n v="700065"/>
    <x v="27"/>
    <x v="1378"/>
    <x v="0"/>
    <s v="3391181921435"/>
    <n v="142"/>
    <x v="10"/>
    <m/>
    <m/>
    <m/>
    <n v="0.66666666666666696"/>
    <n v="0.16666666666666699"/>
    <n v="3"/>
    <n v="1.8333333333333299"/>
    <n v="7"/>
    <n v="-0.73809523809523803"/>
    <m/>
  </r>
  <r>
    <x v="1"/>
    <n v="368"/>
    <x v="14"/>
    <n v="700065"/>
    <x v="27"/>
    <x v="1379"/>
    <x v="0"/>
    <s v="3391181011037"/>
    <n v="37.450000000000003"/>
    <x v="6"/>
    <n v="8.3333333333333301E-2"/>
    <m/>
    <m/>
    <n v="8.3333333333333301E-2"/>
    <m/>
    <m/>
    <n v="8.3333333333333301E-2"/>
    <m/>
    <m/>
    <n v="1"/>
  </r>
  <r>
    <x v="1"/>
    <n v="373"/>
    <x v="53"/>
    <n v="700063"/>
    <x v="24"/>
    <x v="1380"/>
    <x v="0"/>
    <s v="3436964111099"/>
    <n v="17.95"/>
    <x v="9"/>
    <n v="5.1666666666666696"/>
    <m/>
    <m/>
    <n v="390.91666666666703"/>
    <m/>
    <m/>
    <n v="390.91666666666703"/>
    <m/>
    <m/>
    <n v="16"/>
  </r>
  <r>
    <x v="1"/>
    <n v="373"/>
    <x v="53"/>
    <n v="700065"/>
    <x v="27"/>
    <x v="1381"/>
    <x v="0"/>
    <s v="3436965131133"/>
    <n v="37.75"/>
    <x v="6"/>
    <m/>
    <n v="24.4166666666667"/>
    <m/>
    <m/>
    <n v="69.75"/>
    <m/>
    <n v="60.1666666666667"/>
    <n v="198.666666666667"/>
    <n v="-0.69714765100671106"/>
    <m/>
  </r>
  <r>
    <x v="1"/>
    <n v="373"/>
    <x v="53"/>
    <n v="700065"/>
    <x v="27"/>
    <x v="1382"/>
    <x v="0"/>
    <s v="3436964111082"/>
    <n v="44"/>
    <x v="8"/>
    <m/>
    <m/>
    <m/>
    <n v="16.5833333333333"/>
    <m/>
    <m/>
    <n v="23.0833333333333"/>
    <m/>
    <m/>
    <n v="2"/>
  </r>
  <r>
    <x v="1"/>
    <n v="394"/>
    <x v="54"/>
    <n v="690020"/>
    <x v="33"/>
    <x v="1383"/>
    <x v="0"/>
    <s v="8599290012197"/>
    <n v="24.95"/>
    <x v="4"/>
    <n v="0.25"/>
    <m/>
    <m/>
    <n v="3.9166666666666701"/>
    <m/>
    <m/>
    <n v="247.416666666667"/>
    <n v="11.8333333333333"/>
    <n v="19.908450704225299"/>
    <n v="1"/>
  </r>
  <r>
    <x v="1"/>
    <n v="394"/>
    <x v="54"/>
    <n v="690025"/>
    <x v="34"/>
    <x v="1384"/>
    <x v="4"/>
    <s v="3700617701693"/>
    <n v="34"/>
    <x v="2"/>
    <m/>
    <n v="3.3333333333333299"/>
    <m/>
    <m/>
    <n v="26.8333333333333"/>
    <m/>
    <n v="2.5"/>
    <n v="26.8333333333333"/>
    <n v="-0.90683229813664601"/>
    <m/>
  </r>
  <r>
    <x v="1"/>
    <n v="394"/>
    <x v="54"/>
    <n v="690040"/>
    <x v="21"/>
    <x v="1385"/>
    <x v="0"/>
    <s v="3760155510010"/>
    <n v="28.95"/>
    <x v="7"/>
    <n v="38.4166666666667"/>
    <m/>
    <m/>
    <n v="39.4166666666667"/>
    <m/>
    <m/>
    <n v="285.66666666666703"/>
    <n v="1"/>
    <n v="284.66666666666703"/>
    <n v="129"/>
  </r>
  <r>
    <x v="1"/>
    <n v="394"/>
    <x v="54"/>
    <n v="690040"/>
    <x v="21"/>
    <x v="1386"/>
    <x v="0"/>
    <s v="3514310000225"/>
    <n v="16.95"/>
    <x v="0"/>
    <n v="357.75"/>
    <n v="177.083333333333"/>
    <n v="1.02023529411765"/>
    <n v="423.41666666666703"/>
    <n v="448.66666666666703"/>
    <n v="-5.6277860326894497E-2"/>
    <n v="1235.75"/>
    <n v="1173.1666666666699"/>
    <n v="5.3345645688307901E-2"/>
    <n v="187"/>
  </r>
  <r>
    <x v="1"/>
    <n v="394"/>
    <x v="54"/>
    <n v="690040"/>
    <x v="21"/>
    <x v="1387"/>
    <x v="0"/>
    <s v="3514319999919"/>
    <n v="14.95"/>
    <x v="1"/>
    <m/>
    <n v="2.9166666666666701"/>
    <m/>
    <m/>
    <n v="391.25"/>
    <m/>
    <n v="1.1666666666666701"/>
    <n v="500.91666666666703"/>
    <n v="-0.99767093661620398"/>
    <m/>
  </r>
  <r>
    <x v="1"/>
    <n v="394"/>
    <x v="54"/>
    <n v="690050"/>
    <x v="28"/>
    <x v="1388"/>
    <x v="0"/>
    <s v="3595612015995"/>
    <n v="16.95"/>
    <x v="0"/>
    <m/>
    <n v="1.9166666666666701"/>
    <m/>
    <m/>
    <n v="105.333333333333"/>
    <m/>
    <n v="0.58333333333333304"/>
    <n v="347.66666666666703"/>
    <n v="-0.99832214765100702"/>
    <m/>
  </r>
  <r>
    <x v="1"/>
    <n v="394"/>
    <x v="54"/>
    <n v="700015"/>
    <x v="12"/>
    <x v="1389"/>
    <x v="0"/>
    <s v="3570636417116"/>
    <n v="16.95"/>
    <x v="0"/>
    <n v="24.8333333333333"/>
    <n v="74.75"/>
    <n v="-0.66778149386844998"/>
    <n v="416.25"/>
    <n v="350.66666666666703"/>
    <n v="0.18702471482889699"/>
    <n v="562.83333333333303"/>
    <n v="357.33333333333297"/>
    <n v="0.57509328358209"/>
    <n v="45"/>
  </r>
  <r>
    <x v="1"/>
    <n v="394"/>
    <x v="54"/>
    <n v="700020"/>
    <x v="4"/>
    <x v="1390"/>
    <x v="0"/>
    <s v="8599290012371"/>
    <n v="23.95"/>
    <x v="4"/>
    <n v="41.1666666666667"/>
    <n v="179"/>
    <n v="-0.77001862197392901"/>
    <n v="482.33333333333297"/>
    <n v="388.83333333333297"/>
    <n v="0.24046292327475399"/>
    <n v="782.16666666666697"/>
    <n v="397.58333333333297"/>
    <n v="0.96730245231607603"/>
    <n v="73"/>
  </r>
  <r>
    <x v="1"/>
    <n v="394"/>
    <x v="54"/>
    <n v="700020"/>
    <x v="4"/>
    <x v="1391"/>
    <x v="0"/>
    <s v="3760032470857"/>
    <n v="19.95"/>
    <x v="9"/>
    <n v="138.916666666667"/>
    <n v="18.3333333333333"/>
    <n v="6.5772727272727298"/>
    <n v="139.75"/>
    <n v="423.25"/>
    <n v="-0.66981689308919101"/>
    <n v="164.75"/>
    <n v="615.08333333333303"/>
    <n v="-0.73215011516054695"/>
    <n v="166"/>
  </r>
  <r>
    <x v="1"/>
    <n v="394"/>
    <x v="54"/>
    <n v="700021"/>
    <x v="29"/>
    <x v="1392"/>
    <x v="0"/>
    <s v="8599290012210"/>
    <n v="1585"/>
    <x v="10"/>
    <m/>
    <n v="0.33333333333333298"/>
    <m/>
    <n v="1"/>
    <n v="1.1666666666666701"/>
    <n v="-0.14285714285714299"/>
    <n v="5.8333333333333304"/>
    <n v="4.8333333333333304"/>
    <n v="0.20689655172413801"/>
    <n v="2"/>
  </r>
  <r>
    <x v="1"/>
    <n v="394"/>
    <x v="54"/>
    <n v="700021"/>
    <x v="29"/>
    <x v="1393"/>
    <x v="0"/>
    <s v="8599290011893"/>
    <n v="656"/>
    <x v="10"/>
    <m/>
    <m/>
    <m/>
    <m/>
    <n v="0.5"/>
    <m/>
    <n v="0.66666666666666696"/>
    <n v="4.25"/>
    <n v="-0.84313725490196101"/>
    <m/>
  </r>
  <r>
    <x v="1"/>
    <n v="394"/>
    <x v="54"/>
    <n v="700021"/>
    <x v="29"/>
    <x v="1394"/>
    <x v="0"/>
    <s v="8599290011916"/>
    <n v="502"/>
    <x v="10"/>
    <m/>
    <m/>
    <m/>
    <m/>
    <n v="0.75"/>
    <m/>
    <n v="0.25"/>
    <n v="4.75"/>
    <n v="-0.94736842105263197"/>
    <m/>
  </r>
  <r>
    <x v="1"/>
    <n v="394"/>
    <x v="54"/>
    <n v="700025"/>
    <x v="31"/>
    <x v="1395"/>
    <x v="0"/>
    <s v="8599290011930"/>
    <n v="53.95"/>
    <x v="10"/>
    <m/>
    <n v="0.16666666666666699"/>
    <m/>
    <m/>
    <n v="1.75"/>
    <m/>
    <n v="8.3333333333333301E-2"/>
    <n v="38.0833333333333"/>
    <n v="-0.99781181619255999"/>
    <m/>
  </r>
  <r>
    <x v="1"/>
    <n v="394"/>
    <x v="54"/>
    <n v="700040"/>
    <x v="38"/>
    <x v="1396"/>
    <x v="0"/>
    <s v="3760155510027"/>
    <n v="26.95"/>
    <x v="7"/>
    <n v="16.1666666666667"/>
    <n v="16.0833333333333"/>
    <n v="5.1813471502592098E-3"/>
    <n v="16.5833333333333"/>
    <n v="16.0833333333333"/>
    <n v="3.10880829015544E-2"/>
    <n v="98.1666666666667"/>
    <n v="16.0833333333333"/>
    <n v="5.1036269430051799"/>
    <n v="55"/>
  </r>
  <r>
    <x v="1"/>
    <n v="394"/>
    <x v="54"/>
    <n v="700050"/>
    <x v="26"/>
    <x v="1397"/>
    <x v="0"/>
    <s v="3760059180074"/>
    <n v="15.95"/>
    <x v="0"/>
    <m/>
    <m/>
    <m/>
    <m/>
    <n v="0.16666666666666699"/>
    <m/>
    <m/>
    <n v="0.16666666666666699"/>
    <m/>
    <m/>
  </r>
  <r>
    <x v="1"/>
    <n v="394"/>
    <x v="54"/>
    <n v="700055"/>
    <x v="36"/>
    <x v="1398"/>
    <x v="0"/>
    <s v="3539682015011"/>
    <n v="19.95"/>
    <x v="9"/>
    <n v="1.5"/>
    <m/>
    <m/>
    <n v="188.083333333333"/>
    <m/>
    <m/>
    <n v="244.833333333333"/>
    <m/>
    <m/>
    <n v="4"/>
  </r>
  <r>
    <x v="1"/>
    <n v="394"/>
    <x v="54"/>
    <n v="700060"/>
    <x v="35"/>
    <x v="1399"/>
    <x v="0"/>
    <s v="3539084140014"/>
    <n v="83"/>
    <x v="10"/>
    <m/>
    <m/>
    <m/>
    <m/>
    <n v="5.8333333333333304"/>
    <m/>
    <m/>
    <n v="11.0833333333333"/>
    <m/>
    <m/>
  </r>
  <r>
    <x v="1"/>
    <n v="394"/>
    <x v="54"/>
    <n v="700060"/>
    <x v="35"/>
    <x v="1400"/>
    <x v="0"/>
    <s v="3539083000012"/>
    <n v="52.95"/>
    <x v="10"/>
    <n v="0.41666666666666702"/>
    <m/>
    <m/>
    <n v="1.25"/>
    <m/>
    <m/>
    <n v="1.25"/>
    <n v="19.9166666666667"/>
    <n v="-0.93723849372384904"/>
    <n v="2"/>
  </r>
  <r>
    <x v="1"/>
    <n v="414"/>
    <x v="55"/>
    <n v="690040"/>
    <x v="21"/>
    <x v="1401"/>
    <x v="0"/>
    <s v="3541740000044"/>
    <n v="17.95"/>
    <x v="9"/>
    <n v="0.25"/>
    <m/>
    <m/>
    <n v="8.5833333333333304"/>
    <m/>
    <m/>
    <n v="446.25"/>
    <m/>
    <m/>
    <n v="1"/>
  </r>
  <r>
    <x v="1"/>
    <n v="414"/>
    <x v="55"/>
    <n v="700034"/>
    <x v="22"/>
    <x v="1402"/>
    <x v="0"/>
    <s v="3760046124203"/>
    <n v="67"/>
    <x v="10"/>
    <n v="8.3333333333333301E-2"/>
    <n v="1.5"/>
    <n v="-0.94444444444444497"/>
    <n v="1"/>
    <n v="7.0833333333333304"/>
    <n v="-0.85882352941176499"/>
    <n v="2.9166666666666701"/>
    <n v="16.25"/>
    <n v="-0.82051282051282104"/>
    <n v="1"/>
  </r>
  <r>
    <x v="1"/>
    <n v="414"/>
    <x v="55"/>
    <n v="700034"/>
    <x v="22"/>
    <x v="1403"/>
    <x v="0"/>
    <s v="3760046125507"/>
    <n v="72"/>
    <x v="10"/>
    <m/>
    <m/>
    <m/>
    <m/>
    <m/>
    <m/>
    <m/>
    <n v="8.75"/>
    <m/>
    <m/>
  </r>
  <r>
    <x v="1"/>
    <n v="414"/>
    <x v="55"/>
    <n v="700070"/>
    <x v="39"/>
    <x v="1404"/>
    <x v="0"/>
    <s v="3760247400106"/>
    <n v="22.25"/>
    <x v="4"/>
    <n v="14.3333333333333"/>
    <m/>
    <m/>
    <n v="66"/>
    <m/>
    <m/>
    <n v="68.5"/>
    <m/>
    <m/>
    <n v="48"/>
  </r>
  <r>
    <x v="1"/>
    <n v="423"/>
    <x v="56"/>
    <n v="690035"/>
    <x v="20"/>
    <x v="1405"/>
    <x v="0"/>
    <s v="3298660024703"/>
    <n v="43.95"/>
    <x v="8"/>
    <n v="2.6666666666666701"/>
    <m/>
    <m/>
    <n v="39.5"/>
    <m/>
    <m/>
    <n v="39.5"/>
    <m/>
    <m/>
    <n v="2"/>
  </r>
  <r>
    <x v="1"/>
    <n v="423"/>
    <x v="56"/>
    <n v="700035"/>
    <x v="23"/>
    <x v="1406"/>
    <x v="0"/>
    <s v="3506123370114"/>
    <n v="29.75"/>
    <x v="7"/>
    <m/>
    <n v="0.91666666666666696"/>
    <m/>
    <n v="0.83333333333333304"/>
    <n v="12.5"/>
    <n v="-0.93333333333333302"/>
    <n v="15.0833333333333"/>
    <n v="33.0833333333333"/>
    <n v="-0.54408060453400497"/>
    <m/>
  </r>
  <r>
    <x v="1"/>
    <n v="423"/>
    <x v="56"/>
    <n v="700035"/>
    <x v="23"/>
    <x v="1407"/>
    <x v="0"/>
    <s v="3506120126110"/>
    <n v="22.95"/>
    <x v="4"/>
    <n v="8.3333333333333301E-2"/>
    <m/>
    <m/>
    <n v="2.0833333333333299"/>
    <m/>
    <m/>
    <n v="147.166666666667"/>
    <m/>
    <m/>
    <n v="3"/>
  </r>
  <r>
    <x v="1"/>
    <n v="436"/>
    <x v="57"/>
    <n v="700020"/>
    <x v="4"/>
    <x v="1408"/>
    <x v="0"/>
    <s v="3592681771159"/>
    <n v="16.95"/>
    <x v="0"/>
    <n v="227.166666666667"/>
    <n v="58.5"/>
    <n v="2.8831908831908799"/>
    <n v="511.5"/>
    <n v="466.25"/>
    <n v="9.7050938337801596E-2"/>
    <n v="584.08333333333303"/>
    <n v="466.25"/>
    <n v="0.25272564789991098"/>
    <n v="113"/>
  </r>
  <r>
    <x v="1"/>
    <n v="436"/>
    <x v="57"/>
    <n v="700020"/>
    <x v="4"/>
    <x v="1409"/>
    <x v="0"/>
    <s v="878016005438"/>
    <n v="18.95"/>
    <x v="9"/>
    <n v="197.75"/>
    <m/>
    <m/>
    <n v="228.083333333333"/>
    <m/>
    <m/>
    <n v="228.083333333333"/>
    <n v="30.1666666666667"/>
    <n v="6.5607734806629798"/>
    <n v="159"/>
  </r>
  <r>
    <x v="1"/>
    <n v="436"/>
    <x v="57"/>
    <n v="700020"/>
    <x v="4"/>
    <x v="1410"/>
    <x v="0"/>
    <s v="878016005827"/>
    <n v="15.95"/>
    <x v="0"/>
    <n v="194.916666666667"/>
    <m/>
    <m/>
    <n v="222.75"/>
    <m/>
    <m/>
    <n v="222.5"/>
    <n v="0"/>
    <m/>
    <n v="139"/>
  </r>
  <r>
    <x v="1"/>
    <n v="436"/>
    <x v="57"/>
    <n v="700020"/>
    <x v="4"/>
    <x v="1411"/>
    <x v="0"/>
    <s v="636659008359"/>
    <n v="48"/>
    <x v="8"/>
    <m/>
    <m/>
    <m/>
    <m/>
    <m/>
    <m/>
    <m/>
    <n v="14.9166666666667"/>
    <m/>
    <m/>
  </r>
  <r>
    <x v="1"/>
    <n v="436"/>
    <x v="57"/>
    <n v="700021"/>
    <x v="29"/>
    <x v="1412"/>
    <x v="0"/>
    <s v="878016005650"/>
    <n v="38.950000000000003"/>
    <x v="6"/>
    <n v="0"/>
    <m/>
    <m/>
    <n v="0"/>
    <m/>
    <m/>
    <n v="181.666666666667"/>
    <m/>
    <m/>
    <m/>
  </r>
  <r>
    <x v="1"/>
    <n v="442"/>
    <x v="58"/>
    <n v="690030"/>
    <x v="16"/>
    <x v="1413"/>
    <x v="0"/>
    <s v="3436802170417"/>
    <n v="39.950000000000003"/>
    <x v="6"/>
    <n v="1.5"/>
    <n v="0.66666666666666696"/>
    <n v="1.25"/>
    <n v="48.75"/>
    <n v="7.5"/>
    <n v="5.5"/>
    <n v="245.166666666667"/>
    <n v="164.416666666667"/>
    <n v="0.49113025848961001"/>
    <n v="3"/>
  </r>
  <r>
    <x v="1"/>
    <n v="442"/>
    <x v="58"/>
    <n v="690030"/>
    <x v="16"/>
    <x v="1414"/>
    <x v="0"/>
    <s v="3436801400416"/>
    <n v="83"/>
    <x v="10"/>
    <m/>
    <m/>
    <m/>
    <m/>
    <m/>
    <m/>
    <m/>
    <n v="9.6666666666666696"/>
    <m/>
    <m/>
  </r>
  <r>
    <x v="1"/>
    <n v="442"/>
    <x v="58"/>
    <n v="690030"/>
    <x v="16"/>
    <x v="1415"/>
    <x v="0"/>
    <s v="3436802290412"/>
    <n v="58"/>
    <x v="10"/>
    <n v="1"/>
    <n v="5.3333333333333304"/>
    <n v="-0.8125"/>
    <n v="1.6666666666666701"/>
    <n v="15.4166666666667"/>
    <n v="-0.891891891891892"/>
    <n v="9.25"/>
    <n v="20.5"/>
    <n v="-0.54878048780487798"/>
    <m/>
  </r>
  <r>
    <x v="1"/>
    <n v="442"/>
    <x v="58"/>
    <n v="690030"/>
    <x v="16"/>
    <x v="1416"/>
    <x v="0"/>
    <s v="3436804100412"/>
    <n v="28.95"/>
    <x v="7"/>
    <n v="3.25"/>
    <n v="0.41666666666666702"/>
    <n v="6.8"/>
    <n v="116.5"/>
    <n v="10.1666666666667"/>
    <n v="10.459016393442599"/>
    <n v="246.833333333333"/>
    <n v="499.58333333333297"/>
    <n v="-0.50592160133444497"/>
    <n v="8"/>
  </r>
  <r>
    <x v="1"/>
    <n v="442"/>
    <x v="58"/>
    <n v="690030"/>
    <x v="16"/>
    <x v="1417"/>
    <x v="0"/>
    <s v="3436805100411"/>
    <n v="24.95"/>
    <x v="4"/>
    <n v="8.3333333333333301E-2"/>
    <n v="0.5"/>
    <n v="-0.83333333333333304"/>
    <n v="1"/>
    <n v="0.5"/>
    <n v="1"/>
    <n v="278.33333333333297"/>
    <n v="0.5"/>
    <n v="555.66666666666697"/>
    <m/>
  </r>
  <r>
    <x v="1"/>
    <n v="442"/>
    <x v="58"/>
    <n v="690035"/>
    <x v="20"/>
    <x v="1418"/>
    <x v="0"/>
    <s v="3436806100311"/>
    <n v="19.95"/>
    <x v="9"/>
    <n v="1"/>
    <m/>
    <m/>
    <n v="32.9166666666667"/>
    <m/>
    <m/>
    <n v="196"/>
    <m/>
    <m/>
    <n v="6"/>
  </r>
  <r>
    <x v="1"/>
    <n v="444"/>
    <x v="59"/>
    <n v="700050"/>
    <x v="26"/>
    <x v="1419"/>
    <x v="0"/>
    <s v="854555002787"/>
    <n v="15.75"/>
    <x v="0"/>
    <m/>
    <n v="14.25"/>
    <m/>
    <m/>
    <n v="97.4166666666667"/>
    <m/>
    <n v="10.3333333333333"/>
    <n v="288.91666666666703"/>
    <n v="-0.96423420824920703"/>
    <m/>
  </r>
  <r>
    <x v="1"/>
    <n v="444"/>
    <x v="59"/>
    <n v="700060"/>
    <x v="35"/>
    <x v="1420"/>
    <x v="0"/>
    <s v="858731004022"/>
    <n v="25.25"/>
    <x v="7"/>
    <m/>
    <n v="-0.66666666666666696"/>
    <m/>
    <m/>
    <n v="0.5"/>
    <m/>
    <n v="0.66666666666666696"/>
    <n v="50.25"/>
    <n v="-0.98673300165837496"/>
    <m/>
  </r>
  <r>
    <x v="1"/>
    <n v="449"/>
    <x v="60"/>
    <n v="690010"/>
    <x v="32"/>
    <x v="1421"/>
    <x v="0"/>
    <s v="3770002274217"/>
    <n v="36"/>
    <x v="6"/>
    <n v="0.5"/>
    <m/>
    <m/>
    <n v="10.8333333333333"/>
    <m/>
    <m/>
    <n v="18.5833333333333"/>
    <m/>
    <m/>
    <n v="2"/>
  </r>
  <r>
    <x v="1"/>
    <n v="449"/>
    <x v="60"/>
    <n v="690010"/>
    <x v="32"/>
    <x v="1422"/>
    <x v="0"/>
    <s v="3770002274187"/>
    <n v="24.95"/>
    <x v="4"/>
    <n v="20.6666666666667"/>
    <m/>
    <m/>
    <n v="20.6666666666667"/>
    <m/>
    <m/>
    <n v="20.6666666666667"/>
    <m/>
    <m/>
    <n v="13"/>
  </r>
  <r>
    <x v="1"/>
    <n v="449"/>
    <x v="60"/>
    <n v="700020"/>
    <x v="4"/>
    <x v="1423"/>
    <x v="0"/>
    <s v="3258691408668"/>
    <n v="19.95"/>
    <x v="9"/>
    <m/>
    <n v="0"/>
    <m/>
    <m/>
    <n v="0"/>
    <m/>
    <m/>
    <n v="0"/>
    <m/>
    <m/>
  </r>
  <r>
    <x v="1"/>
    <n v="449"/>
    <x v="60"/>
    <n v="700025"/>
    <x v="31"/>
    <x v="1424"/>
    <x v="0"/>
    <s v="3510701004759"/>
    <n v="79.75"/>
    <x v="10"/>
    <m/>
    <m/>
    <m/>
    <m/>
    <n v="0.25"/>
    <m/>
    <n v="0.16666666666666699"/>
    <n v="8.5833333333333304"/>
    <n v="-0.980582524271845"/>
    <m/>
  </r>
  <r>
    <x v="1"/>
    <n v="449"/>
    <x v="60"/>
    <n v="700025"/>
    <x v="31"/>
    <x v="1425"/>
    <x v="0"/>
    <s v="3258691542980"/>
    <n v="49.95"/>
    <x v="8"/>
    <m/>
    <n v="0.66666666666666696"/>
    <m/>
    <m/>
    <n v="58.0833333333333"/>
    <m/>
    <n v="3.25"/>
    <n v="94.9166666666667"/>
    <n v="-0.96575943810359999"/>
    <m/>
  </r>
  <r>
    <x v="1"/>
    <n v="455"/>
    <x v="61"/>
    <n v="700063"/>
    <x v="24"/>
    <x v="1426"/>
    <x v="0"/>
    <s v="3274035402000"/>
    <n v="12.95"/>
    <x v="5"/>
    <m/>
    <m/>
    <m/>
    <m/>
    <m/>
    <m/>
    <m/>
    <n v="0"/>
    <m/>
    <m/>
  </r>
  <r>
    <x v="1"/>
    <n v="470"/>
    <x v="62"/>
    <n v="690030"/>
    <x v="16"/>
    <x v="1427"/>
    <x v="0"/>
    <s v="3559213215109"/>
    <n v="35.950000000000003"/>
    <x v="6"/>
    <m/>
    <n v="1.5833333333333299"/>
    <m/>
    <m/>
    <n v="46.5"/>
    <m/>
    <n v="1.1666666666666701"/>
    <n v="46.5"/>
    <n v="-0.97491039426523296"/>
    <m/>
  </r>
  <r>
    <x v="1"/>
    <n v="470"/>
    <x v="62"/>
    <n v="690030"/>
    <x v="16"/>
    <x v="1428"/>
    <x v="0"/>
    <s v="3559213116109"/>
    <n v="38"/>
    <x v="6"/>
    <m/>
    <m/>
    <m/>
    <m/>
    <m/>
    <m/>
    <n v="0"/>
    <n v="28.5"/>
    <n v="-1"/>
    <m/>
  </r>
  <r>
    <x v="1"/>
    <n v="470"/>
    <x v="62"/>
    <n v="690033"/>
    <x v="25"/>
    <x v="1429"/>
    <x v="0"/>
    <s v="400002487166"/>
    <n v="138"/>
    <x v="10"/>
    <m/>
    <n v="0.33333333333333298"/>
    <m/>
    <n v="1.6666666666666701"/>
    <n v="6"/>
    <n v="-0.72222222222222199"/>
    <n v="3.4166666666666701"/>
    <n v="6"/>
    <n v="-0.43055555555555602"/>
    <m/>
  </r>
  <r>
    <x v="1"/>
    <n v="470"/>
    <x v="62"/>
    <n v="690033"/>
    <x v="25"/>
    <x v="1430"/>
    <x v="0"/>
    <s v="400002487241"/>
    <n v="150"/>
    <x v="10"/>
    <m/>
    <m/>
    <m/>
    <n v="1.6666666666666701"/>
    <m/>
    <m/>
    <n v="9.4166666666666696"/>
    <m/>
    <m/>
    <m/>
  </r>
  <r>
    <x v="1"/>
    <n v="470"/>
    <x v="62"/>
    <n v="690033"/>
    <x v="25"/>
    <x v="1431"/>
    <x v="0"/>
    <s v="400004462291"/>
    <n v="95"/>
    <x v="10"/>
    <m/>
    <m/>
    <m/>
    <m/>
    <n v="8.3333333333333301E-2"/>
    <m/>
    <n v="8.3333333333333301E-2"/>
    <n v="8.3333333333333301E-2"/>
    <n v="0"/>
    <m/>
  </r>
  <r>
    <x v="1"/>
    <n v="470"/>
    <x v="62"/>
    <n v="690033"/>
    <x v="25"/>
    <x v="1432"/>
    <x v="0"/>
    <s v="400004904906"/>
    <n v="98"/>
    <x v="10"/>
    <m/>
    <m/>
    <m/>
    <m/>
    <m/>
    <m/>
    <m/>
    <n v="8.25"/>
    <m/>
    <m/>
  </r>
  <r>
    <x v="1"/>
    <n v="470"/>
    <x v="62"/>
    <n v="690040"/>
    <x v="21"/>
    <x v="1433"/>
    <x v="0"/>
    <s v="355880111408"/>
    <n v="62"/>
    <x v="10"/>
    <m/>
    <n v="0.83333333333333304"/>
    <m/>
    <n v="0.25"/>
    <n v="0.83333333333333304"/>
    <n v="-0.7"/>
    <n v="9"/>
    <n v="0.83333333333333304"/>
    <n v="9.8000000000000007"/>
    <m/>
  </r>
  <r>
    <x v="1"/>
    <n v="470"/>
    <x v="62"/>
    <n v="700020"/>
    <x v="4"/>
    <x v="1434"/>
    <x v="0"/>
    <s v="3460270030850"/>
    <n v="13.65"/>
    <x v="1"/>
    <m/>
    <m/>
    <m/>
    <m/>
    <m/>
    <m/>
    <m/>
    <n v="0"/>
    <m/>
    <m/>
  </r>
  <r>
    <x v="1"/>
    <n v="470"/>
    <x v="62"/>
    <n v="700034"/>
    <x v="22"/>
    <x v="1435"/>
    <x v="0"/>
    <s v="3442000411214"/>
    <n v="87"/>
    <x v="10"/>
    <m/>
    <n v="8.3333333333333301E-2"/>
    <m/>
    <m/>
    <n v="0.91666666666666696"/>
    <m/>
    <m/>
    <n v="2.0833333333333299"/>
    <m/>
    <m/>
  </r>
  <r>
    <x v="1"/>
    <n v="470"/>
    <x v="62"/>
    <n v="700034"/>
    <x v="22"/>
    <x v="1436"/>
    <x v="0"/>
    <s v="3442000091317"/>
    <n v="130"/>
    <x v="10"/>
    <n v="0.25"/>
    <n v="0.91666666666666696"/>
    <n v="-0.72727272727272696"/>
    <n v="0.91666666666666696"/>
    <n v="3.75"/>
    <n v="-0.75555555555555598"/>
    <n v="4.5"/>
    <n v="9.25"/>
    <n v="-0.51351351351351404"/>
    <n v="4"/>
  </r>
  <r>
    <x v="1"/>
    <n v="470"/>
    <x v="62"/>
    <n v="700065"/>
    <x v="27"/>
    <x v="1437"/>
    <x v="0"/>
    <s v="3760043540167"/>
    <n v="144"/>
    <x v="10"/>
    <m/>
    <m/>
    <m/>
    <m/>
    <m/>
    <m/>
    <n v="14.5"/>
    <n v="14.75"/>
    <n v="-1.6949152542372899E-2"/>
    <m/>
  </r>
  <r>
    <x v="1"/>
    <n v="470"/>
    <x v="62"/>
    <n v="700065"/>
    <x v="27"/>
    <x v="1438"/>
    <x v="0"/>
    <s v="3760006832513"/>
    <n v="38.950000000000003"/>
    <x v="6"/>
    <m/>
    <n v="14"/>
    <m/>
    <n v="2.0833333333333299"/>
    <n v="14"/>
    <n v="-0.85119047619047605"/>
    <n v="183.583333333333"/>
    <n v="14"/>
    <n v="12.1130952380952"/>
    <n v="1"/>
  </r>
  <r>
    <x v="1"/>
    <n v="470"/>
    <x v="62"/>
    <n v="700065"/>
    <x v="27"/>
    <x v="1439"/>
    <x v="0"/>
    <s v="3568162234567"/>
    <n v="67.95"/>
    <x v="10"/>
    <n v="8.3333333333333301E-2"/>
    <n v="8.3333333333333301E-2"/>
    <n v="0"/>
    <n v="49.5"/>
    <n v="6.3333333333333304"/>
    <n v="6.8157894736842097"/>
    <n v="49.8333333333333"/>
    <n v="147.166666666667"/>
    <n v="-0.66138165345413402"/>
    <m/>
  </r>
  <r>
    <x v="1"/>
    <n v="476"/>
    <x v="63"/>
    <n v="690030"/>
    <x v="16"/>
    <x v="1440"/>
    <x v="0"/>
    <s v="3585691223091"/>
    <n v="34.950000000000003"/>
    <x v="6"/>
    <m/>
    <m/>
    <m/>
    <m/>
    <m/>
    <m/>
    <n v="0"/>
    <n v="9.8333333333333304"/>
    <n v="-1"/>
    <m/>
  </r>
  <r>
    <x v="1"/>
    <n v="476"/>
    <x v="63"/>
    <n v="690030"/>
    <x v="16"/>
    <x v="1441"/>
    <x v="0"/>
    <s v="3585691343096"/>
    <n v="76"/>
    <x v="10"/>
    <n v="23.3333333333333"/>
    <n v="0.75"/>
    <n v="30.1111111111111"/>
    <n v="27.6666666666667"/>
    <n v="23"/>
    <n v="0.202898550724638"/>
    <n v="30.9166666666667"/>
    <n v="93.5833333333333"/>
    <n v="-0.66963490650044499"/>
    <n v="31"/>
  </r>
  <r>
    <x v="1"/>
    <n v="476"/>
    <x v="63"/>
    <n v="690030"/>
    <x v="16"/>
    <x v="1442"/>
    <x v="0"/>
    <s v="3585691323098"/>
    <n v="76"/>
    <x v="10"/>
    <m/>
    <n v="1.6666666666666701"/>
    <m/>
    <m/>
    <n v="5.25"/>
    <m/>
    <n v="3"/>
    <n v="16.75"/>
    <n v="-0.82089552238805996"/>
    <m/>
  </r>
  <r>
    <x v="1"/>
    <n v="476"/>
    <x v="63"/>
    <n v="690030"/>
    <x v="16"/>
    <x v="1443"/>
    <x v="0"/>
    <s v="3585691273096"/>
    <n v="40"/>
    <x v="8"/>
    <n v="5.25"/>
    <m/>
    <m/>
    <n v="6.4166666666666696"/>
    <m/>
    <m/>
    <n v="6.4166666666666696"/>
    <m/>
    <m/>
    <n v="9"/>
  </r>
  <r>
    <x v="1"/>
    <n v="476"/>
    <x v="63"/>
    <n v="690050"/>
    <x v="28"/>
    <x v="1444"/>
    <x v="0"/>
    <s v="3761009283340"/>
    <n v="67"/>
    <x v="10"/>
    <m/>
    <m/>
    <m/>
    <m/>
    <m/>
    <m/>
    <m/>
    <n v="3.75"/>
    <m/>
    <m/>
  </r>
  <r>
    <x v="1"/>
    <n v="476"/>
    <x v="63"/>
    <n v="700063"/>
    <x v="24"/>
    <x v="1445"/>
    <x v="0"/>
    <s v="3762009250004"/>
    <n v="26.95"/>
    <x v="7"/>
    <n v="3.3333333333333299"/>
    <n v="0.16666666666666699"/>
    <n v="19"/>
    <n v="110.583333333333"/>
    <n v="5.6666666666666696"/>
    <n v="18.514705882352899"/>
    <n v="221.333333333333"/>
    <n v="227.583333333333"/>
    <n v="-2.7462467960453998E-2"/>
    <n v="7"/>
  </r>
  <r>
    <x v="1"/>
    <n v="476"/>
    <x v="63"/>
    <n v="700065"/>
    <x v="27"/>
    <x v="1446"/>
    <x v="0"/>
    <s v="3760009240520"/>
    <n v="75"/>
    <x v="10"/>
    <n v="0.58333333333333304"/>
    <m/>
    <m/>
    <n v="0.58333333333333304"/>
    <m/>
    <m/>
    <n v="0.58333333333333304"/>
    <m/>
    <m/>
    <n v="7"/>
  </r>
  <r>
    <x v="1"/>
    <n v="476"/>
    <x v="63"/>
    <n v="700065"/>
    <x v="27"/>
    <x v="1447"/>
    <x v="0"/>
    <s v="3760009240506"/>
    <n v="123"/>
    <x v="10"/>
    <m/>
    <m/>
    <m/>
    <m/>
    <m/>
    <m/>
    <m/>
    <n v="1"/>
    <m/>
    <m/>
  </r>
  <r>
    <x v="1"/>
    <n v="491"/>
    <x v="64"/>
    <n v="700021"/>
    <x v="29"/>
    <x v="1448"/>
    <x v="0"/>
    <s v="3419466167528"/>
    <n v="54.95"/>
    <x v="10"/>
    <m/>
    <m/>
    <m/>
    <m/>
    <m/>
    <m/>
    <m/>
    <n v="0"/>
    <m/>
    <m/>
  </r>
  <r>
    <x v="1"/>
    <n v="495"/>
    <x v="16"/>
    <n v="690010"/>
    <x v="32"/>
    <x v="1449"/>
    <x v="0"/>
    <s v="3760105300913"/>
    <n v="48"/>
    <x v="8"/>
    <m/>
    <m/>
    <m/>
    <n v="0.5"/>
    <m/>
    <m/>
    <n v="9.9166666666666696"/>
    <m/>
    <m/>
    <m/>
  </r>
  <r>
    <x v="1"/>
    <n v="495"/>
    <x v="16"/>
    <n v="690010"/>
    <x v="32"/>
    <x v="1450"/>
    <x v="0"/>
    <s v="400002470151"/>
    <n v="259"/>
    <x v="10"/>
    <m/>
    <m/>
    <m/>
    <m/>
    <m/>
    <m/>
    <n v="3"/>
    <m/>
    <m/>
    <m/>
  </r>
  <r>
    <x v="1"/>
    <n v="495"/>
    <x v="16"/>
    <n v="690010"/>
    <x v="32"/>
    <x v="1451"/>
    <x v="0"/>
    <s v="3760105301910"/>
    <n v="34.950000000000003"/>
    <x v="6"/>
    <n v="3.5833333333333299"/>
    <m/>
    <m/>
    <n v="26.5833333333333"/>
    <m/>
    <m/>
    <n v="26.5833333333333"/>
    <n v="29.5833333333333"/>
    <n v="-0.10140845070422499"/>
    <n v="8"/>
  </r>
  <r>
    <x v="1"/>
    <n v="495"/>
    <x v="16"/>
    <n v="690010"/>
    <x v="32"/>
    <x v="1452"/>
    <x v="0"/>
    <s v="3760105301118"/>
    <n v="76"/>
    <x v="10"/>
    <m/>
    <m/>
    <m/>
    <n v="0"/>
    <m/>
    <m/>
    <n v="4.9166666666666696"/>
    <m/>
    <m/>
    <m/>
  </r>
  <r>
    <x v="1"/>
    <n v="495"/>
    <x v="16"/>
    <n v="690010"/>
    <x v="32"/>
    <x v="1453"/>
    <x v="0"/>
    <s v="3760105300715"/>
    <n v="25.95"/>
    <x v="7"/>
    <n v="40.25"/>
    <n v="0.25"/>
    <n v="160"/>
    <n v="207"/>
    <n v="27.6666666666667"/>
    <n v="6.4819277108433697"/>
    <n v="207.166666666667"/>
    <n v="297.25"/>
    <n v="-0.303055789178581"/>
    <n v="114"/>
  </r>
  <r>
    <x v="1"/>
    <n v="495"/>
    <x v="16"/>
    <n v="690010"/>
    <x v="32"/>
    <x v="1454"/>
    <x v="0"/>
    <s v="3760105301200"/>
    <n v="300"/>
    <x v="10"/>
    <m/>
    <m/>
    <m/>
    <m/>
    <m/>
    <m/>
    <m/>
    <n v="6"/>
    <m/>
    <m/>
  </r>
  <r>
    <x v="1"/>
    <n v="495"/>
    <x v="16"/>
    <n v="690010"/>
    <x v="32"/>
    <x v="1455"/>
    <x v="0"/>
    <s v="087000301382"/>
    <n v="74"/>
    <x v="10"/>
    <m/>
    <m/>
    <m/>
    <m/>
    <n v="0"/>
    <m/>
    <m/>
    <n v="9.4166666666666696"/>
    <m/>
    <m/>
  </r>
  <r>
    <x v="1"/>
    <n v="495"/>
    <x v="16"/>
    <n v="690030"/>
    <x v="16"/>
    <x v="1456"/>
    <x v="0"/>
    <s v="3443620011525"/>
    <n v="113"/>
    <x v="10"/>
    <m/>
    <m/>
    <m/>
    <m/>
    <m/>
    <m/>
    <m/>
    <n v="8.3333333333333301E-2"/>
    <m/>
    <m/>
  </r>
  <r>
    <x v="1"/>
    <n v="495"/>
    <x v="16"/>
    <n v="690030"/>
    <x v="16"/>
    <x v="1457"/>
    <x v="0"/>
    <s v="3443620015745"/>
    <n v="59"/>
    <x v="10"/>
    <n v="1.5"/>
    <m/>
    <m/>
    <n v="1.5"/>
    <m/>
    <m/>
    <n v="1.5"/>
    <m/>
    <m/>
    <n v="5"/>
  </r>
  <r>
    <x v="1"/>
    <n v="495"/>
    <x v="16"/>
    <n v="690030"/>
    <x v="16"/>
    <x v="1458"/>
    <x v="0"/>
    <s v="3443620015141"/>
    <n v="133"/>
    <x v="10"/>
    <m/>
    <m/>
    <m/>
    <m/>
    <m/>
    <m/>
    <n v="4.9166666666666696"/>
    <m/>
    <m/>
    <m/>
  </r>
  <r>
    <x v="1"/>
    <n v="495"/>
    <x v="16"/>
    <n v="690030"/>
    <x v="16"/>
    <x v="1459"/>
    <x v="0"/>
    <s v="3443620015165"/>
    <n v="122"/>
    <x v="10"/>
    <n v="1.0833333333333299"/>
    <n v="8.3333333333333301E-2"/>
    <n v="12"/>
    <n v="1.0833333333333299"/>
    <n v="0.5"/>
    <n v="1.1666666666666701"/>
    <n v="1.4166666666666701"/>
    <n v="4.5833333333333304"/>
    <n v="-0.69090909090909103"/>
    <n v="2"/>
  </r>
  <r>
    <x v="1"/>
    <n v="495"/>
    <x v="16"/>
    <n v="690030"/>
    <x v="16"/>
    <x v="1460"/>
    <x v="0"/>
    <s v="3443620016070"/>
    <n v="27.95"/>
    <x v="7"/>
    <n v="5.8333333333333304"/>
    <n v="50.8333333333333"/>
    <n v="-0.88524590163934402"/>
    <n v="386.25"/>
    <n v="380.58333333333297"/>
    <n v="1.48894241296256E-2"/>
    <n v="613.16666666666697"/>
    <n v="880.83333333333303"/>
    <n v="-0.30387890255439898"/>
    <n v="9"/>
  </r>
  <r>
    <x v="1"/>
    <n v="495"/>
    <x v="16"/>
    <n v="690030"/>
    <x v="16"/>
    <x v="1461"/>
    <x v="0"/>
    <s v="3443620010818"/>
    <n v="39.950000000000003"/>
    <x v="6"/>
    <m/>
    <n v="8.3333333333333301E-2"/>
    <m/>
    <m/>
    <n v="7.8333333333333304"/>
    <m/>
    <n v="8.3333333333333301E-2"/>
    <n v="222.583333333333"/>
    <n v="-0.99962560838637204"/>
    <m/>
  </r>
  <r>
    <x v="1"/>
    <n v="495"/>
    <x v="16"/>
    <n v="690030"/>
    <x v="16"/>
    <x v="1462"/>
    <x v="0"/>
    <s v="3443620013109"/>
    <n v="90"/>
    <x v="10"/>
    <m/>
    <n v="3.4166666666666701"/>
    <m/>
    <m/>
    <n v="7.8333333333333304"/>
    <m/>
    <n v="12"/>
    <n v="7.8333333333333304"/>
    <n v="0.53191489361702105"/>
    <m/>
  </r>
  <r>
    <x v="1"/>
    <n v="495"/>
    <x v="16"/>
    <n v="690030"/>
    <x v="16"/>
    <x v="1463"/>
    <x v="0"/>
    <s v="3443620015172"/>
    <n v="150"/>
    <x v="10"/>
    <n v="8.3333333333333301E-2"/>
    <m/>
    <m/>
    <n v="0.75"/>
    <n v="8.3333333333333301E-2"/>
    <n v="8"/>
    <n v="6"/>
    <n v="10.0833333333333"/>
    <n v="-0.40495867768595001"/>
    <m/>
  </r>
  <r>
    <x v="1"/>
    <n v="495"/>
    <x v="16"/>
    <n v="690030"/>
    <x v="16"/>
    <x v="1464"/>
    <x v="0"/>
    <s v="3443620015097"/>
    <n v="55.95"/>
    <x v="10"/>
    <m/>
    <m/>
    <m/>
    <m/>
    <m/>
    <m/>
    <n v="4.0833333333333304"/>
    <m/>
    <m/>
    <m/>
  </r>
  <r>
    <x v="1"/>
    <n v="495"/>
    <x v="16"/>
    <n v="690030"/>
    <x v="16"/>
    <x v="1465"/>
    <x v="0"/>
    <s v="3443620015127"/>
    <n v="75.95"/>
    <x v="10"/>
    <m/>
    <m/>
    <m/>
    <m/>
    <m/>
    <m/>
    <n v="1.75"/>
    <m/>
    <m/>
    <m/>
  </r>
  <r>
    <x v="1"/>
    <n v="495"/>
    <x v="16"/>
    <n v="690030"/>
    <x v="16"/>
    <x v="1466"/>
    <x v="0"/>
    <s v="3443620015103"/>
    <n v="55"/>
    <x v="10"/>
    <m/>
    <m/>
    <m/>
    <n v="0.83333333333333304"/>
    <m/>
    <m/>
    <n v="9.75"/>
    <m/>
    <m/>
    <m/>
  </r>
  <r>
    <x v="1"/>
    <n v="495"/>
    <x v="16"/>
    <n v="690030"/>
    <x v="16"/>
    <x v="1467"/>
    <x v="0"/>
    <s v="3443620015073"/>
    <n v="96"/>
    <x v="10"/>
    <m/>
    <m/>
    <m/>
    <m/>
    <n v="0.25"/>
    <m/>
    <n v="0"/>
    <n v="14.75"/>
    <n v="-1"/>
    <m/>
  </r>
  <r>
    <x v="1"/>
    <n v="495"/>
    <x v="16"/>
    <n v="690030"/>
    <x v="16"/>
    <x v="1468"/>
    <x v="0"/>
    <s v="3443620015110"/>
    <n v="55"/>
    <x v="10"/>
    <n v="0.16666666666666699"/>
    <n v="2.0833333333333299"/>
    <n v="-0.92"/>
    <n v="12.25"/>
    <n v="2.0833333333333299"/>
    <n v="4.88"/>
    <n v="46.4166666666667"/>
    <n v="2.75"/>
    <n v="15.8787878787879"/>
    <n v="2"/>
  </r>
  <r>
    <x v="1"/>
    <n v="495"/>
    <x v="16"/>
    <n v="690033"/>
    <x v="25"/>
    <x v="1469"/>
    <x v="0"/>
    <s v="3337690171244"/>
    <n v="876"/>
    <x v="10"/>
    <n v="8.3333333333333301E-2"/>
    <m/>
    <m/>
    <n v="0.25"/>
    <m/>
    <m/>
    <n v="0.5"/>
    <n v="0.5"/>
    <n v="0"/>
    <n v="3"/>
  </r>
  <r>
    <x v="1"/>
    <n v="495"/>
    <x v="16"/>
    <n v="690033"/>
    <x v="25"/>
    <x v="1470"/>
    <x v="0"/>
    <s v="3337690184060"/>
    <n v="66"/>
    <x v="10"/>
    <n v="6.3333333333333304"/>
    <m/>
    <m/>
    <n v="9.1666666666666696"/>
    <m/>
    <m/>
    <n v="9.1666666666666696"/>
    <m/>
    <m/>
    <n v="4"/>
  </r>
  <r>
    <x v="1"/>
    <n v="495"/>
    <x v="16"/>
    <n v="690033"/>
    <x v="25"/>
    <x v="1471"/>
    <x v="0"/>
    <s v="3337690183803"/>
    <n v="123"/>
    <x v="10"/>
    <m/>
    <m/>
    <m/>
    <m/>
    <n v="8.3333333333333301E-2"/>
    <m/>
    <m/>
    <n v="10.9166666666667"/>
    <m/>
    <m/>
  </r>
  <r>
    <x v="1"/>
    <n v="495"/>
    <x v="16"/>
    <n v="690033"/>
    <x v="25"/>
    <x v="1472"/>
    <x v="0"/>
    <s v="3337690184077"/>
    <n v="466"/>
    <x v="10"/>
    <m/>
    <m/>
    <m/>
    <m/>
    <m/>
    <m/>
    <m/>
    <n v="3.3333333333333299"/>
    <m/>
    <m/>
  </r>
  <r>
    <x v="1"/>
    <n v="495"/>
    <x v="16"/>
    <n v="690033"/>
    <x v="25"/>
    <x v="1473"/>
    <x v="0"/>
    <s v="3337690184008"/>
    <n v="251"/>
    <x v="10"/>
    <n v="0.33333333333333298"/>
    <m/>
    <m/>
    <n v="5"/>
    <m/>
    <m/>
    <n v="5"/>
    <m/>
    <m/>
    <n v="1"/>
  </r>
  <r>
    <x v="1"/>
    <n v="495"/>
    <x v="16"/>
    <n v="690033"/>
    <x v="25"/>
    <x v="1474"/>
    <x v="0"/>
    <s v="3337690170773"/>
    <n v="119"/>
    <x v="10"/>
    <m/>
    <m/>
    <m/>
    <m/>
    <m/>
    <m/>
    <n v="0.16666666666666699"/>
    <m/>
    <m/>
    <m/>
  </r>
  <r>
    <x v="1"/>
    <n v="495"/>
    <x v="16"/>
    <n v="690033"/>
    <x v="25"/>
    <x v="1475"/>
    <x v="0"/>
    <s v="3337690183971"/>
    <n v="942"/>
    <x v="10"/>
    <n v="8.3333333333333301E-2"/>
    <m/>
    <m/>
    <n v="2.4166666666666701"/>
    <n v="8.3333333333333301E-2"/>
    <n v="28"/>
    <n v="2.75"/>
    <n v="1.5"/>
    <n v="0.83333333333333304"/>
    <n v="3"/>
  </r>
  <r>
    <x v="1"/>
    <n v="495"/>
    <x v="16"/>
    <n v="690033"/>
    <x v="25"/>
    <x v="1476"/>
    <x v="0"/>
    <s v="3337690177079"/>
    <n v="50"/>
    <x v="10"/>
    <m/>
    <n v="2"/>
    <m/>
    <m/>
    <n v="10.1666666666667"/>
    <m/>
    <n v="9.5833333333333304"/>
    <n v="10.1666666666667"/>
    <n v="-5.7377049180327801E-2"/>
    <m/>
  </r>
  <r>
    <x v="1"/>
    <n v="495"/>
    <x v="16"/>
    <n v="690033"/>
    <x v="25"/>
    <x v="1477"/>
    <x v="0"/>
    <s v="3337690176720"/>
    <n v="444"/>
    <x v="10"/>
    <m/>
    <m/>
    <m/>
    <m/>
    <n v="0.16666666666666699"/>
    <m/>
    <n v="1.75"/>
    <n v="0.16666666666666699"/>
    <n v="9.5"/>
    <n v="1"/>
  </r>
  <r>
    <x v="1"/>
    <n v="495"/>
    <x v="16"/>
    <n v="690033"/>
    <x v="25"/>
    <x v="1478"/>
    <x v="0"/>
    <s v="3337690181649"/>
    <n v="68.95"/>
    <x v="10"/>
    <m/>
    <n v="2.75"/>
    <m/>
    <n v="8.6666666666666696"/>
    <n v="68.25"/>
    <n v="-0.87301587301587302"/>
    <n v="38"/>
    <n v="69.1666666666667"/>
    <n v="-0.45060240963855402"/>
    <n v="1"/>
  </r>
  <r>
    <x v="1"/>
    <n v="495"/>
    <x v="16"/>
    <n v="690033"/>
    <x v="25"/>
    <x v="1479"/>
    <x v="0"/>
    <s v="3337690176713"/>
    <n v="239"/>
    <x v="10"/>
    <m/>
    <n v="8.3333333333333301E-2"/>
    <m/>
    <n v="0.58333333333333304"/>
    <n v="1.9166666666666701"/>
    <n v="-0.69565217391304401"/>
    <n v="1"/>
    <n v="4"/>
    <n v="-0.75"/>
    <m/>
  </r>
  <r>
    <x v="1"/>
    <n v="495"/>
    <x v="16"/>
    <n v="690033"/>
    <x v="25"/>
    <x v="1480"/>
    <x v="0"/>
    <s v="3337690171268"/>
    <n v="218"/>
    <x v="10"/>
    <m/>
    <n v="0.16666666666666699"/>
    <m/>
    <m/>
    <n v="0.33333333333333298"/>
    <m/>
    <n v="0.83333333333333304"/>
    <n v="3.8333333333333299"/>
    <n v="-0.78260869565217395"/>
    <m/>
  </r>
  <r>
    <x v="1"/>
    <n v="495"/>
    <x v="16"/>
    <n v="690033"/>
    <x v="25"/>
    <x v="1481"/>
    <x v="0"/>
    <s v="3337690183926"/>
    <n v="75"/>
    <x v="10"/>
    <n v="0.33333333333333298"/>
    <m/>
    <m/>
    <n v="7.5833333333333304"/>
    <m/>
    <m/>
    <n v="29.1666666666667"/>
    <m/>
    <m/>
    <n v="1"/>
  </r>
  <r>
    <x v="1"/>
    <n v="495"/>
    <x v="16"/>
    <n v="690035"/>
    <x v="20"/>
    <x v="1482"/>
    <x v="0"/>
    <s v="3337690175280"/>
    <n v="17.95"/>
    <x v="9"/>
    <n v="240.833333333333"/>
    <m/>
    <m/>
    <n v="289"/>
    <m/>
    <m/>
    <n v="289"/>
    <n v="49.25"/>
    <n v="4.86802030456853"/>
    <n v="101"/>
  </r>
  <r>
    <x v="1"/>
    <n v="495"/>
    <x v="16"/>
    <n v="690035"/>
    <x v="20"/>
    <x v="1483"/>
    <x v="0"/>
    <s v="3337690167254"/>
    <n v="23.95"/>
    <x v="4"/>
    <m/>
    <m/>
    <m/>
    <m/>
    <m/>
    <m/>
    <n v="0"/>
    <n v="0.33333333333333298"/>
    <n v="-1"/>
    <m/>
  </r>
  <r>
    <x v="1"/>
    <n v="495"/>
    <x v="16"/>
    <n v="690035"/>
    <x v="20"/>
    <x v="1484"/>
    <x v="0"/>
    <s v="3443620015639"/>
    <n v="24.95"/>
    <x v="4"/>
    <n v="49.5833333333333"/>
    <m/>
    <m/>
    <n v="192.25"/>
    <m/>
    <m/>
    <n v="192.25"/>
    <n v="1"/>
    <n v="191.25"/>
    <n v="88"/>
  </r>
  <r>
    <x v="1"/>
    <n v="495"/>
    <x v="16"/>
    <n v="690035"/>
    <x v="20"/>
    <x v="1485"/>
    <x v="0"/>
    <s v="3337690175204"/>
    <n v="26.95"/>
    <x v="7"/>
    <m/>
    <m/>
    <m/>
    <m/>
    <m/>
    <m/>
    <n v="39.5"/>
    <m/>
    <m/>
    <m/>
  </r>
  <r>
    <x v="1"/>
    <n v="495"/>
    <x v="16"/>
    <n v="690040"/>
    <x v="21"/>
    <x v="1486"/>
    <x v="0"/>
    <s v="3453290200006"/>
    <n v="21.95"/>
    <x v="4"/>
    <m/>
    <m/>
    <m/>
    <m/>
    <n v="-8.3333333333333301E-2"/>
    <m/>
    <n v="8.3333333333333301E-2"/>
    <n v="0.16666666666666699"/>
    <n v="-0.5"/>
    <m/>
  </r>
  <r>
    <x v="1"/>
    <n v="495"/>
    <x v="16"/>
    <n v="690040"/>
    <x v="21"/>
    <x v="1487"/>
    <x v="0"/>
    <s v="3453290100009"/>
    <n v="26.95"/>
    <x v="7"/>
    <n v="35.1666666666667"/>
    <m/>
    <m/>
    <n v="195"/>
    <m/>
    <m/>
    <n v="194.916666666667"/>
    <m/>
    <m/>
    <n v="78"/>
  </r>
  <r>
    <x v="1"/>
    <n v="495"/>
    <x v="16"/>
    <n v="690050"/>
    <x v="28"/>
    <x v="1488"/>
    <x v="0"/>
    <s v="3760090460012"/>
    <n v="78"/>
    <x v="10"/>
    <n v="2"/>
    <m/>
    <m/>
    <n v="2.5"/>
    <m/>
    <m/>
    <n v="2.5"/>
    <m/>
    <m/>
    <n v="3"/>
  </r>
  <r>
    <x v="1"/>
    <n v="495"/>
    <x v="16"/>
    <n v="690050"/>
    <x v="28"/>
    <x v="1489"/>
    <x v="0"/>
    <s v="3497762313115"/>
    <n v="162"/>
    <x v="10"/>
    <m/>
    <n v="0.5"/>
    <m/>
    <n v="0.33333333333333298"/>
    <n v="5.1666666666666696"/>
    <n v="-0.93548387096774199"/>
    <n v="4.8333333333333304"/>
    <n v="5.1666666666666696"/>
    <n v="-6.4516129032258202E-2"/>
    <m/>
  </r>
  <r>
    <x v="1"/>
    <n v="495"/>
    <x v="16"/>
    <n v="690050"/>
    <x v="28"/>
    <x v="1490"/>
    <x v="0"/>
    <s v="4024091102173"/>
    <n v="57"/>
    <x v="10"/>
    <m/>
    <n v="5.0833333333333304"/>
    <m/>
    <n v="0.25"/>
    <n v="17"/>
    <n v="-0.98529411764705899"/>
    <n v="7.1666666666666696"/>
    <n v="17"/>
    <n v="-0.57843137254902"/>
    <m/>
  </r>
  <r>
    <x v="1"/>
    <n v="495"/>
    <x v="16"/>
    <n v="700015"/>
    <x v="12"/>
    <x v="1491"/>
    <x v="0"/>
    <s v="3700587501804"/>
    <n v="19.95"/>
    <x v="9"/>
    <m/>
    <n v="4"/>
    <m/>
    <m/>
    <n v="241.5"/>
    <m/>
    <n v="4.5833333333333304"/>
    <n v="242"/>
    <n v="-0.98106060606060597"/>
    <m/>
  </r>
  <r>
    <x v="1"/>
    <n v="495"/>
    <x v="16"/>
    <n v="700015"/>
    <x v="12"/>
    <x v="1492"/>
    <x v="0"/>
    <s v="3378050001030"/>
    <n v="21.95"/>
    <x v="4"/>
    <n v="1.9166666666666701"/>
    <m/>
    <m/>
    <n v="66.75"/>
    <m/>
    <m/>
    <n v="298"/>
    <m/>
    <m/>
    <n v="4"/>
  </r>
  <r>
    <x v="1"/>
    <n v="495"/>
    <x v="16"/>
    <n v="700025"/>
    <x v="31"/>
    <x v="1493"/>
    <x v="0"/>
    <s v="812704020013"/>
    <n v="29.95"/>
    <x v="7"/>
    <m/>
    <m/>
    <m/>
    <m/>
    <m/>
    <m/>
    <m/>
    <n v="297.5"/>
    <m/>
    <n v="1"/>
  </r>
  <r>
    <x v="1"/>
    <n v="495"/>
    <x v="16"/>
    <n v="700034"/>
    <x v="22"/>
    <x v="1494"/>
    <x v="0"/>
    <s v="3337690183957"/>
    <n v="110"/>
    <x v="10"/>
    <m/>
    <m/>
    <m/>
    <n v="0.5"/>
    <m/>
    <m/>
    <n v="9.9166666666666696"/>
    <n v="5.3333333333333304"/>
    <n v="0.859375"/>
    <m/>
  </r>
  <r>
    <x v="1"/>
    <n v="495"/>
    <x v="16"/>
    <n v="700034"/>
    <x v="22"/>
    <x v="1495"/>
    <x v="0"/>
    <s v="3337690177017"/>
    <n v="61"/>
    <x v="10"/>
    <n v="0.16666666666666699"/>
    <m/>
    <m/>
    <n v="18.5"/>
    <m/>
    <m/>
    <n v="18.5"/>
    <m/>
    <m/>
    <n v="3"/>
  </r>
  <r>
    <x v="1"/>
    <n v="495"/>
    <x v="16"/>
    <n v="700034"/>
    <x v="22"/>
    <x v="1496"/>
    <x v="0"/>
    <s v="3337690183834"/>
    <n v="88"/>
    <x v="10"/>
    <m/>
    <m/>
    <m/>
    <n v="9.75"/>
    <m/>
    <m/>
    <n v="9.75"/>
    <m/>
    <m/>
    <n v="2"/>
  </r>
  <r>
    <x v="1"/>
    <n v="495"/>
    <x v="16"/>
    <n v="700034"/>
    <x v="22"/>
    <x v="1497"/>
    <x v="0"/>
    <s v="3337690178113"/>
    <n v="80"/>
    <x v="10"/>
    <m/>
    <n v="1.5"/>
    <m/>
    <n v="0.66666666666666696"/>
    <n v="1.5"/>
    <n v="-0.55555555555555602"/>
    <n v="23.4166666666667"/>
    <n v="1.5"/>
    <n v="14.6111111111111"/>
    <m/>
  </r>
  <r>
    <x v="1"/>
    <n v="495"/>
    <x v="16"/>
    <n v="700034"/>
    <x v="22"/>
    <x v="1498"/>
    <x v="0"/>
    <s v="3337690184138"/>
    <n v="73.95"/>
    <x v="10"/>
    <m/>
    <m/>
    <m/>
    <m/>
    <m/>
    <m/>
    <n v="4.9166666666666696"/>
    <m/>
    <m/>
    <m/>
  </r>
  <r>
    <x v="1"/>
    <n v="495"/>
    <x v="16"/>
    <n v="700034"/>
    <x v="22"/>
    <x v="1499"/>
    <x v="0"/>
    <s v="3337690185449"/>
    <n v="97.95"/>
    <x v="10"/>
    <m/>
    <m/>
    <m/>
    <m/>
    <m/>
    <m/>
    <n v="4.75"/>
    <m/>
    <m/>
    <m/>
  </r>
  <r>
    <x v="1"/>
    <n v="495"/>
    <x v="16"/>
    <n v="700034"/>
    <x v="22"/>
    <x v="1500"/>
    <x v="0"/>
    <s v="3337690184091"/>
    <n v="66"/>
    <x v="10"/>
    <m/>
    <n v="0.41666666666666702"/>
    <m/>
    <m/>
    <n v="13.1666666666667"/>
    <m/>
    <n v="0.58333333333333304"/>
    <n v="19.3333333333333"/>
    <n v="-0.96982758620689702"/>
    <m/>
  </r>
  <r>
    <x v="1"/>
    <n v="495"/>
    <x v="16"/>
    <n v="700034"/>
    <x v="22"/>
    <x v="1501"/>
    <x v="0"/>
    <s v="3337690183988"/>
    <n v="150"/>
    <x v="10"/>
    <m/>
    <m/>
    <m/>
    <m/>
    <m/>
    <m/>
    <n v="10"/>
    <n v="5.0833333333333304"/>
    <n v="0.96721311475409799"/>
    <m/>
  </r>
  <r>
    <x v="1"/>
    <n v="495"/>
    <x v="16"/>
    <n v="700034"/>
    <x v="22"/>
    <x v="1502"/>
    <x v="0"/>
    <s v="3337690173460"/>
    <n v="38.950000000000003"/>
    <x v="6"/>
    <m/>
    <m/>
    <m/>
    <m/>
    <n v="10.8333333333333"/>
    <m/>
    <m/>
    <n v="29.8333333333333"/>
    <m/>
    <m/>
  </r>
  <r>
    <x v="1"/>
    <n v="495"/>
    <x v="16"/>
    <n v="700034"/>
    <x v="22"/>
    <x v="1503"/>
    <x v="0"/>
    <s v="3337690184145"/>
    <n v="145"/>
    <x v="10"/>
    <n v="6.4166666666666696"/>
    <n v="0.16666666666666699"/>
    <n v="37.5"/>
    <n v="7.0833333333333304"/>
    <n v="5"/>
    <n v="0.41666666666666702"/>
    <n v="7.1666666666666696"/>
    <n v="9.9166666666666696"/>
    <n v="-0.27731092436974802"/>
    <n v="5"/>
  </r>
  <r>
    <x v="1"/>
    <n v="495"/>
    <x v="16"/>
    <n v="700034"/>
    <x v="22"/>
    <x v="1504"/>
    <x v="0"/>
    <s v="3337690182738"/>
    <n v="66"/>
    <x v="10"/>
    <m/>
    <n v="19.9166666666667"/>
    <m/>
    <m/>
    <n v="20.4166666666667"/>
    <m/>
    <n v="4.4166666666666696"/>
    <n v="42.5833333333333"/>
    <n v="-0.89628180039139005"/>
    <m/>
  </r>
  <r>
    <x v="1"/>
    <n v="495"/>
    <x v="16"/>
    <n v="700034"/>
    <x v="22"/>
    <x v="1505"/>
    <x v="0"/>
    <s v="3337690189171"/>
    <n v="38"/>
    <x v="6"/>
    <n v="1"/>
    <m/>
    <m/>
    <n v="19.1666666666667"/>
    <n v="5.4166666666666696"/>
    <n v="2.5384615384615401"/>
    <n v="45.0833333333333"/>
    <n v="48"/>
    <n v="-6.0763888888888798E-2"/>
    <n v="6"/>
  </r>
  <r>
    <x v="1"/>
    <n v="495"/>
    <x v="16"/>
    <n v="700034"/>
    <x v="22"/>
    <x v="1506"/>
    <x v="0"/>
    <s v="3337690158696"/>
    <n v="375"/>
    <x v="10"/>
    <m/>
    <m/>
    <m/>
    <n v="8.3333333333333301E-2"/>
    <n v="8.3333333333333301E-2"/>
    <n v="0"/>
    <n v="0.25"/>
    <n v="0.66666666666666696"/>
    <n v="-0.625"/>
    <n v="1"/>
  </r>
  <r>
    <x v="1"/>
    <n v="495"/>
    <x v="16"/>
    <n v="700034"/>
    <x v="22"/>
    <x v="1507"/>
    <x v="0"/>
    <s v="3337690183995"/>
    <n v="310"/>
    <x v="10"/>
    <m/>
    <m/>
    <m/>
    <n v="0.41666666666666702"/>
    <m/>
    <m/>
    <n v="2"/>
    <m/>
    <m/>
    <m/>
  </r>
  <r>
    <x v="1"/>
    <n v="495"/>
    <x v="16"/>
    <n v="700034"/>
    <x v="22"/>
    <x v="1508"/>
    <x v="0"/>
    <s v="3337690104105"/>
    <n v="29.95"/>
    <x v="7"/>
    <m/>
    <m/>
    <m/>
    <n v="0"/>
    <m/>
    <m/>
    <n v="0"/>
    <m/>
    <m/>
    <m/>
  </r>
  <r>
    <x v="1"/>
    <n v="495"/>
    <x v="16"/>
    <n v="700034"/>
    <x v="22"/>
    <x v="1509"/>
    <x v="0"/>
    <s v="3337690176911"/>
    <n v="56"/>
    <x v="10"/>
    <n v="0.83333333333333304"/>
    <m/>
    <m/>
    <n v="0.83333333333333304"/>
    <m/>
    <m/>
    <n v="0.83333333333333304"/>
    <m/>
    <m/>
    <n v="8"/>
  </r>
  <r>
    <x v="1"/>
    <n v="495"/>
    <x v="16"/>
    <n v="700034"/>
    <x v="22"/>
    <x v="1510"/>
    <x v="0"/>
    <s v="3337690178076"/>
    <n v="60"/>
    <x v="10"/>
    <m/>
    <n v="2.0833333333333299"/>
    <m/>
    <m/>
    <n v="11.25"/>
    <m/>
    <n v="13.5"/>
    <n v="11.25"/>
    <n v="0.2"/>
    <m/>
  </r>
  <r>
    <x v="1"/>
    <n v="495"/>
    <x v="16"/>
    <n v="700034"/>
    <x v="22"/>
    <x v="1511"/>
    <x v="0"/>
    <s v="3337690184251"/>
    <n v="478"/>
    <x v="10"/>
    <m/>
    <m/>
    <m/>
    <m/>
    <m/>
    <m/>
    <m/>
    <m/>
    <m/>
    <n v="1"/>
  </r>
  <r>
    <x v="1"/>
    <n v="495"/>
    <x v="16"/>
    <n v="700034"/>
    <x v="22"/>
    <x v="1512"/>
    <x v="0"/>
    <s v="3337690171329"/>
    <n v="382"/>
    <x v="10"/>
    <m/>
    <m/>
    <m/>
    <m/>
    <n v="0.16666666666666699"/>
    <m/>
    <m/>
    <n v="2"/>
    <m/>
    <m/>
  </r>
  <r>
    <x v="1"/>
    <n v="495"/>
    <x v="16"/>
    <n v="700034"/>
    <x v="22"/>
    <x v="1513"/>
    <x v="0"/>
    <s v="3337690183964"/>
    <n v="176"/>
    <x v="10"/>
    <n v="1.5"/>
    <m/>
    <m/>
    <n v="9.6666666666666696"/>
    <m/>
    <m/>
    <n v="23.5"/>
    <m/>
    <m/>
    <n v="3"/>
  </r>
  <r>
    <x v="1"/>
    <n v="495"/>
    <x v="16"/>
    <n v="700035"/>
    <x v="23"/>
    <x v="1514"/>
    <x v="0"/>
    <s v="3337690175303"/>
    <n v="15.95"/>
    <x v="0"/>
    <n v="269.66666666666703"/>
    <m/>
    <m/>
    <n v="315"/>
    <m/>
    <m/>
    <n v="315"/>
    <m/>
    <m/>
    <n v="125"/>
  </r>
  <r>
    <x v="1"/>
    <n v="495"/>
    <x v="16"/>
    <n v="700060"/>
    <x v="35"/>
    <x v="1515"/>
    <x v="0"/>
    <s v="3760090460364"/>
    <n v="72"/>
    <x v="10"/>
    <m/>
    <m/>
    <m/>
    <m/>
    <m/>
    <m/>
    <n v="9.9166666666666696"/>
    <m/>
    <m/>
    <m/>
  </r>
  <r>
    <x v="1"/>
    <n v="495"/>
    <x v="16"/>
    <n v="700060"/>
    <x v="35"/>
    <x v="1516"/>
    <x v="0"/>
    <s v="3760090460340"/>
    <n v="40"/>
    <x v="8"/>
    <m/>
    <m/>
    <m/>
    <n v="3.0833333333333299"/>
    <m/>
    <m/>
    <n v="29.25"/>
    <m/>
    <m/>
    <m/>
  </r>
  <r>
    <x v="1"/>
    <n v="495"/>
    <x v="16"/>
    <n v="700063"/>
    <x v="24"/>
    <x v="1517"/>
    <x v="0"/>
    <s v="3583201516114"/>
    <n v="15.75"/>
    <x v="0"/>
    <m/>
    <m/>
    <m/>
    <n v="0"/>
    <m/>
    <m/>
    <n v="0"/>
    <n v="69.25"/>
    <n v="-1"/>
    <m/>
  </r>
  <r>
    <x v="1"/>
    <n v="495"/>
    <x v="16"/>
    <n v="700065"/>
    <x v="27"/>
    <x v="1518"/>
    <x v="0"/>
    <s v="3497761014112"/>
    <n v="54.95"/>
    <x v="10"/>
    <m/>
    <n v="32.8333333333333"/>
    <m/>
    <m/>
    <n v="47.5"/>
    <m/>
    <n v="51"/>
    <n v="75.1666666666667"/>
    <n v="-0.32150776053215102"/>
    <m/>
  </r>
  <r>
    <x v="1"/>
    <n v="495"/>
    <x v="16"/>
    <n v="700065"/>
    <x v="27"/>
    <x v="1519"/>
    <x v="0"/>
    <s v="3497761116113"/>
    <n v="160"/>
    <x v="10"/>
    <n v="0.33333333333333298"/>
    <m/>
    <m/>
    <n v="3.1666666666666701"/>
    <m/>
    <m/>
    <n v="7.8333333333333304"/>
    <m/>
    <m/>
    <n v="2"/>
  </r>
  <r>
    <x v="1"/>
    <n v="508"/>
    <x v="65"/>
    <n v="690035"/>
    <x v="20"/>
    <x v="1520"/>
    <x v="0"/>
    <s v="3760113370175"/>
    <n v="37.950000000000003"/>
    <x v="6"/>
    <n v="0.5"/>
    <m/>
    <m/>
    <n v="3.9166666666666701"/>
    <m/>
    <m/>
    <n v="146.916666666667"/>
    <n v="1.6666666666666701"/>
    <n v="87.15"/>
    <n v="2"/>
  </r>
  <r>
    <x v="1"/>
    <n v="513"/>
    <x v="17"/>
    <n v="690020"/>
    <x v="33"/>
    <x v="1521"/>
    <x v="0"/>
    <s v="3338836514109"/>
    <n v="26.75"/>
    <x v="7"/>
    <n v="18.9166666666667"/>
    <m/>
    <m/>
    <n v="127.5"/>
    <m/>
    <m/>
    <n v="129.333333333333"/>
    <m/>
    <m/>
    <n v="31"/>
  </r>
  <r>
    <x v="1"/>
    <n v="513"/>
    <x v="17"/>
    <n v="690020"/>
    <x v="33"/>
    <x v="1522"/>
    <x v="0"/>
    <s v="3338835112108"/>
    <n v="47.95"/>
    <x v="8"/>
    <m/>
    <m/>
    <m/>
    <m/>
    <n v="29.3333333333333"/>
    <m/>
    <n v="0"/>
    <n v="29.3333333333333"/>
    <n v="-1"/>
    <m/>
  </r>
  <r>
    <x v="1"/>
    <n v="513"/>
    <x v="17"/>
    <n v="690020"/>
    <x v="33"/>
    <x v="1523"/>
    <x v="0"/>
    <s v="3338831116100"/>
    <n v="16.95"/>
    <x v="0"/>
    <n v="0.91666666666666696"/>
    <m/>
    <m/>
    <n v="8.75"/>
    <m/>
    <m/>
    <n v="293"/>
    <m/>
    <m/>
    <n v="3"/>
  </r>
  <r>
    <x v="1"/>
    <n v="513"/>
    <x v="17"/>
    <n v="690050"/>
    <x v="28"/>
    <x v="1524"/>
    <x v="0"/>
    <s v="3142921487410"/>
    <n v="71"/>
    <x v="10"/>
    <n v="0.25"/>
    <n v="1"/>
    <n v="-0.75"/>
    <n v="2.5"/>
    <n v="1"/>
    <n v="1.5"/>
    <n v="15.3333333333333"/>
    <n v="2.5833333333333299"/>
    <n v="4.9354838709677402"/>
    <n v="5"/>
  </r>
  <r>
    <x v="1"/>
    <n v="513"/>
    <x v="17"/>
    <n v="690050"/>
    <x v="28"/>
    <x v="1525"/>
    <x v="0"/>
    <s v="3142921527413"/>
    <n v="80"/>
    <x v="10"/>
    <m/>
    <m/>
    <m/>
    <m/>
    <m/>
    <m/>
    <n v="9.8333333333333304"/>
    <m/>
    <m/>
    <m/>
  </r>
  <r>
    <x v="1"/>
    <n v="513"/>
    <x v="17"/>
    <n v="700020"/>
    <x v="4"/>
    <x v="1526"/>
    <x v="0"/>
    <s v="3338839012107"/>
    <n v="29.95"/>
    <x v="7"/>
    <n v="0.16666666666666699"/>
    <m/>
    <m/>
    <n v="8.1666666666666696"/>
    <m/>
    <m/>
    <n v="98.3333333333333"/>
    <m/>
    <m/>
    <m/>
  </r>
  <r>
    <x v="1"/>
    <n v="513"/>
    <x v="17"/>
    <n v="700020"/>
    <x v="4"/>
    <x v="1527"/>
    <x v="0"/>
    <s v="3338832403100"/>
    <n v="14.9"/>
    <x v="1"/>
    <m/>
    <n v="-8.3333333333333301E-2"/>
    <m/>
    <m/>
    <n v="-8.3333333333333301E-2"/>
    <m/>
    <m/>
    <n v="-8.3333333333333301E-2"/>
    <m/>
    <m/>
  </r>
  <r>
    <x v="1"/>
    <n v="513"/>
    <x v="17"/>
    <n v="700021"/>
    <x v="29"/>
    <x v="1528"/>
    <x v="0"/>
    <s v="3338836410104"/>
    <n v="35.950000000000003"/>
    <x v="6"/>
    <m/>
    <n v="-8.3333333333333301E-2"/>
    <m/>
    <m/>
    <n v="-8.3333333333333301E-2"/>
    <m/>
    <n v="8.3333333333333301E-2"/>
    <n v="3.0833333333333299"/>
    <n v="-0.97297297297297303"/>
    <m/>
  </r>
  <r>
    <x v="1"/>
    <n v="513"/>
    <x v="17"/>
    <n v="700025"/>
    <x v="31"/>
    <x v="1529"/>
    <x v="0"/>
    <s v="3258470011706"/>
    <n v="39.950000000000003"/>
    <x v="6"/>
    <m/>
    <m/>
    <m/>
    <m/>
    <m/>
    <m/>
    <n v="8.3333333333333301E-2"/>
    <m/>
    <m/>
    <m/>
  </r>
  <r>
    <x v="1"/>
    <n v="513"/>
    <x v="17"/>
    <n v="700050"/>
    <x v="26"/>
    <x v="1530"/>
    <x v="0"/>
    <s v="635335464816"/>
    <n v="14.25"/>
    <x v="1"/>
    <m/>
    <n v="8.3333333333333301E-2"/>
    <m/>
    <m/>
    <n v="4"/>
    <m/>
    <n v="0.25"/>
    <n v="305.25"/>
    <n v="-0.99918099918099901"/>
    <m/>
  </r>
  <r>
    <x v="1"/>
    <n v="513"/>
    <x v="17"/>
    <n v="700050"/>
    <x v="26"/>
    <x v="1531"/>
    <x v="0"/>
    <s v="635335378908"/>
    <n v="17.95"/>
    <x v="9"/>
    <n v="8.3333333333333301E-2"/>
    <n v="25.5"/>
    <n v="-0.99673202614379097"/>
    <n v="0.16666666666666699"/>
    <n v="349.16666666666703"/>
    <n v="-0.99952267303102604"/>
    <n v="31.9166666666667"/>
    <n v="349.16666666666703"/>
    <n v="-0.90859188544152703"/>
    <n v="1"/>
  </r>
  <r>
    <x v="1"/>
    <n v="513"/>
    <x v="17"/>
    <n v="700050"/>
    <x v="26"/>
    <x v="1532"/>
    <x v="0"/>
    <s v="635335462003"/>
    <n v="24.75"/>
    <x v="4"/>
    <m/>
    <n v="0.25"/>
    <m/>
    <m/>
    <n v="2"/>
    <m/>
    <n v="0.5"/>
    <n v="106.583333333333"/>
    <n v="-0.995308835027365"/>
    <m/>
  </r>
  <r>
    <x v="1"/>
    <n v="513"/>
    <x v="17"/>
    <n v="700060"/>
    <x v="35"/>
    <x v="1533"/>
    <x v="0"/>
    <s v="3142920796414"/>
    <n v="27.25"/>
    <x v="7"/>
    <m/>
    <n v="1.8333333333333299"/>
    <m/>
    <m/>
    <n v="54.4166666666667"/>
    <m/>
    <n v="2"/>
    <n v="96.8333333333333"/>
    <n v="-0.97934595524957002"/>
    <m/>
  </r>
  <r>
    <x v="1"/>
    <n v="513"/>
    <x v="17"/>
    <n v="700063"/>
    <x v="24"/>
    <x v="1534"/>
    <x v="0"/>
    <s v="3142920383416"/>
    <n v="41"/>
    <x v="8"/>
    <n v="7.4166666666666696"/>
    <m/>
    <m/>
    <n v="27"/>
    <m/>
    <m/>
    <n v="27"/>
    <m/>
    <m/>
    <n v="27"/>
  </r>
  <r>
    <x v="1"/>
    <n v="513"/>
    <x v="17"/>
    <n v="700063"/>
    <x v="24"/>
    <x v="1535"/>
    <x v="0"/>
    <s v="3142920024425"/>
    <n v="32.950000000000003"/>
    <x v="6"/>
    <n v="8.3333333333333301E-2"/>
    <m/>
    <m/>
    <n v="0.83333333333333304"/>
    <m/>
    <m/>
    <n v="197.75"/>
    <m/>
    <m/>
    <m/>
  </r>
  <r>
    <x v="1"/>
    <n v="513"/>
    <x v="17"/>
    <n v="700063"/>
    <x v="24"/>
    <x v="1536"/>
    <x v="0"/>
    <s v="3142920017922"/>
    <n v="17.95"/>
    <x v="9"/>
    <m/>
    <m/>
    <m/>
    <m/>
    <m/>
    <m/>
    <m/>
    <n v="8.3333333333333301E-2"/>
    <m/>
    <m/>
  </r>
  <r>
    <x v="1"/>
    <n v="513"/>
    <x v="17"/>
    <n v="700063"/>
    <x v="24"/>
    <x v="1537"/>
    <x v="0"/>
    <s v="3142920024449"/>
    <n v="24.95"/>
    <x v="4"/>
    <n v="0.58333333333333304"/>
    <n v="0.33333333333333298"/>
    <n v="0.75"/>
    <n v="1.5833333333333299"/>
    <n v="0.75"/>
    <n v="1.1111111111111101"/>
    <n v="197.416666666667"/>
    <n v="5.3333333333333304"/>
    <n v="36.015625"/>
    <n v="1"/>
  </r>
  <r>
    <x v="1"/>
    <n v="513"/>
    <x v="17"/>
    <n v="700063"/>
    <x v="24"/>
    <x v="1538"/>
    <x v="0"/>
    <s v="3142920026184"/>
    <n v="16.95"/>
    <x v="0"/>
    <m/>
    <n v="0.16666666666666699"/>
    <m/>
    <m/>
    <n v="70"/>
    <m/>
    <n v="1"/>
    <n v="697.66666666666697"/>
    <n v="-0.99856665074056405"/>
    <m/>
  </r>
  <r>
    <x v="1"/>
    <n v="513"/>
    <x v="17"/>
    <n v="700063"/>
    <x v="24"/>
    <x v="1539"/>
    <x v="0"/>
    <s v="400005327131"/>
    <n v="35"/>
    <x v="6"/>
    <m/>
    <m/>
    <m/>
    <m/>
    <m/>
    <m/>
    <n v="0.33333333333333298"/>
    <n v="19.5833333333333"/>
    <n v="-0.98297872340425496"/>
    <m/>
  </r>
  <r>
    <x v="1"/>
    <n v="513"/>
    <x v="17"/>
    <n v="700065"/>
    <x v="27"/>
    <x v="1540"/>
    <x v="0"/>
    <s v="3142920374414"/>
    <n v="55.95"/>
    <x v="10"/>
    <n v="0.5"/>
    <m/>
    <m/>
    <n v="0.5"/>
    <m/>
    <m/>
    <n v="0.5"/>
    <m/>
    <m/>
    <n v="5"/>
  </r>
  <r>
    <x v="1"/>
    <n v="534"/>
    <x v="18"/>
    <n v="700015"/>
    <x v="12"/>
    <x v="1541"/>
    <x v="0"/>
    <s v="3436730003016"/>
    <n v="16.95"/>
    <x v="0"/>
    <n v="1.1666666666666701"/>
    <n v="0.58333333333333304"/>
    <n v="1"/>
    <n v="8.75"/>
    <n v="17.0833333333333"/>
    <n v="-0.48780487804878098"/>
    <n v="299.33333333333297"/>
    <n v="343.75"/>
    <n v="-0.129212121212121"/>
    <n v="6"/>
  </r>
  <r>
    <x v="1"/>
    <n v="534"/>
    <x v="18"/>
    <n v="700015"/>
    <x v="12"/>
    <x v="1542"/>
    <x v="0"/>
    <s v="3436730018096"/>
    <n v="18.95"/>
    <x v="9"/>
    <n v="90.1666666666667"/>
    <m/>
    <m/>
    <n v="157.333333333333"/>
    <m/>
    <m/>
    <n v="157.333333333333"/>
    <m/>
    <m/>
    <n v="132"/>
  </r>
  <r>
    <x v="1"/>
    <n v="534"/>
    <x v="18"/>
    <n v="700021"/>
    <x v="29"/>
    <x v="1543"/>
    <x v="0"/>
    <s v="3491871013584"/>
    <n v="43.95"/>
    <x v="8"/>
    <n v="31.9166666666667"/>
    <m/>
    <m/>
    <n v="53.25"/>
    <m/>
    <m/>
    <n v="53.25"/>
    <m/>
    <m/>
    <n v="51"/>
  </r>
  <r>
    <x v="1"/>
    <n v="534"/>
    <x v="18"/>
    <n v="700025"/>
    <x v="31"/>
    <x v="1544"/>
    <x v="0"/>
    <s v="3491871013577"/>
    <n v="59"/>
    <x v="10"/>
    <n v="15.5"/>
    <m/>
    <m/>
    <n v="26.9166666666667"/>
    <m/>
    <m/>
    <n v="26.9166666666667"/>
    <n v="44.6666666666667"/>
    <n v="-0.39738805970149299"/>
    <n v="16"/>
  </r>
  <r>
    <x v="1"/>
    <n v="534"/>
    <x v="18"/>
    <n v="700035"/>
    <x v="23"/>
    <x v="1545"/>
    <x v="0"/>
    <s v="3436730017082"/>
    <n v="22.95"/>
    <x v="4"/>
    <n v="9.0833333333333304"/>
    <m/>
    <m/>
    <n v="242.75"/>
    <m/>
    <m/>
    <n v="242.75"/>
    <m/>
    <m/>
    <n v="16"/>
  </r>
  <r>
    <x v="1"/>
    <n v="540"/>
    <x v="66"/>
    <n v="700063"/>
    <x v="24"/>
    <x v="1546"/>
    <x v="0"/>
    <s v="3760262000015"/>
    <n v="19.25"/>
    <x v="9"/>
    <m/>
    <n v="8.3333333333333301E-2"/>
    <m/>
    <m/>
    <n v="8.3333333333333301E-2"/>
    <m/>
    <m/>
    <n v="34.8333333333333"/>
    <m/>
    <m/>
  </r>
  <r>
    <x v="1"/>
    <n v="544"/>
    <x v="19"/>
    <n v="690010"/>
    <x v="32"/>
    <x v="1547"/>
    <x v="0"/>
    <s v="3263530020802"/>
    <n v="17.95"/>
    <x v="9"/>
    <n v="82.75"/>
    <n v="90.5"/>
    <n v="-8.5635359116022103E-2"/>
    <n v="466.66666666666703"/>
    <n v="479.08333333333297"/>
    <n v="-2.59175508784136E-2"/>
    <n v="1212.3333333333301"/>
    <n v="1317.9166666666699"/>
    <n v="-8.0113815997470902E-2"/>
    <n v="193"/>
  </r>
  <r>
    <x v="1"/>
    <n v="544"/>
    <x v="19"/>
    <n v="690035"/>
    <x v="20"/>
    <x v="1548"/>
    <x v="0"/>
    <s v="3760066730088"/>
    <n v="16.75"/>
    <x v="0"/>
    <m/>
    <n v="9.75"/>
    <m/>
    <m/>
    <n v="135.083333333333"/>
    <m/>
    <n v="4.5833333333333304"/>
    <n v="243.75"/>
    <n v="-0.98119658119658104"/>
    <m/>
  </r>
  <r>
    <x v="1"/>
    <n v="544"/>
    <x v="19"/>
    <n v="690035"/>
    <x v="20"/>
    <x v="1549"/>
    <x v="0"/>
    <s v="3460941100042"/>
    <n v="41.95"/>
    <x v="8"/>
    <n v="1"/>
    <n v="8.3333333333333301E-2"/>
    <n v="11"/>
    <n v="2"/>
    <n v="8.3333333333333301E-2"/>
    <n v="23"/>
    <n v="2"/>
    <n v="162.916666666667"/>
    <n v="-0.98772378516624004"/>
    <n v="6"/>
  </r>
  <r>
    <x v="1"/>
    <n v="544"/>
    <x v="19"/>
    <n v="690040"/>
    <x v="21"/>
    <x v="1550"/>
    <x v="0"/>
    <s v="3474900021460"/>
    <n v="32.950000000000003"/>
    <x v="6"/>
    <m/>
    <m/>
    <m/>
    <m/>
    <m/>
    <m/>
    <m/>
    <m/>
    <m/>
    <n v="5"/>
  </r>
  <r>
    <x v="1"/>
    <n v="544"/>
    <x v="19"/>
    <n v="700055"/>
    <x v="36"/>
    <x v="1551"/>
    <x v="0"/>
    <s v="3383110611517"/>
    <n v="19.95"/>
    <x v="9"/>
    <m/>
    <n v="2"/>
    <m/>
    <n v="1.5833333333333299"/>
    <n v="2"/>
    <n v="-0.20833333333333301"/>
    <n v="397.16666666666703"/>
    <n v="122.25"/>
    <n v="2.2488070892978902"/>
    <n v="2"/>
  </r>
  <r>
    <x v="1"/>
    <n v="544"/>
    <x v="19"/>
    <n v="700055"/>
    <x v="36"/>
    <x v="1552"/>
    <x v="0"/>
    <s v="3383110931318"/>
    <n v="19.95"/>
    <x v="9"/>
    <m/>
    <n v="0.83333333333333304"/>
    <m/>
    <m/>
    <n v="16.6666666666667"/>
    <m/>
    <n v="0.75"/>
    <n v="196.833333333333"/>
    <n v="-0.99618966977138002"/>
    <m/>
  </r>
  <r>
    <x v="1"/>
    <n v="551"/>
    <x v="67"/>
    <n v="690040"/>
    <x v="21"/>
    <x v="1553"/>
    <x v="0"/>
    <s v="3760233942078"/>
    <n v="14.25"/>
    <x v="1"/>
    <m/>
    <n v="42.6666666666667"/>
    <m/>
    <m/>
    <n v="355.33333333333297"/>
    <m/>
    <n v="19.3333333333333"/>
    <n v="409.33333333333297"/>
    <n v="-0.95276872964169401"/>
    <m/>
  </r>
  <r>
    <x v="1"/>
    <n v="551"/>
    <x v="67"/>
    <n v="700063"/>
    <x v="24"/>
    <x v="1554"/>
    <x v="0"/>
    <s v="3416470121195"/>
    <n v="20.95"/>
    <x v="4"/>
    <n v="1.9166666666666701"/>
    <n v="62.9166666666667"/>
    <n v="-0.96953642384105998"/>
    <n v="12.4166666666667"/>
    <n v="62.9166666666667"/>
    <n v="-0.80264900662251704"/>
    <n v="279"/>
    <n v="62.9166666666667"/>
    <n v="3.43443708609272"/>
    <n v="14"/>
  </r>
  <r>
    <x v="1"/>
    <n v="555"/>
    <x v="20"/>
    <n v="690010"/>
    <x v="32"/>
    <x v="1555"/>
    <x v="0"/>
    <s v="3488330001169"/>
    <n v="12.75"/>
    <x v="5"/>
    <m/>
    <n v="131.75"/>
    <m/>
    <n v="0"/>
    <n v="276.58333333333297"/>
    <n v="-1"/>
    <n v="104.5"/>
    <n v="276.58333333333297"/>
    <n v="-0.62217535402229596"/>
    <m/>
  </r>
  <r>
    <x v="1"/>
    <n v="555"/>
    <x v="20"/>
    <n v="690010"/>
    <x v="32"/>
    <x v="1556"/>
    <x v="0"/>
    <s v="3488330001176"/>
    <n v="19.95"/>
    <x v="9"/>
    <n v="90.4166666666667"/>
    <m/>
    <m/>
    <n v="121.75"/>
    <m/>
    <m/>
    <n v="548.16666666666697"/>
    <n v="63.0833333333333"/>
    <n v="7.68956406869221"/>
    <n v="147"/>
  </r>
  <r>
    <x v="1"/>
    <n v="555"/>
    <x v="20"/>
    <n v="690010"/>
    <x v="32"/>
    <x v="1557"/>
    <x v="0"/>
    <s v="3488330001138"/>
    <n v="15.95"/>
    <x v="0"/>
    <n v="61.75"/>
    <m/>
    <m/>
    <n v="268.25"/>
    <n v="15.6666666666667"/>
    <n v="16.122340425531899"/>
    <n v="268.25"/>
    <n v="247.75"/>
    <n v="8.2744702320888E-2"/>
    <n v="54"/>
  </r>
  <r>
    <x v="1"/>
    <n v="555"/>
    <x v="20"/>
    <n v="690010"/>
    <x v="32"/>
    <x v="1558"/>
    <x v="0"/>
    <s v="3488330011175"/>
    <n v="26.95"/>
    <x v="7"/>
    <n v="0.66666666666666696"/>
    <m/>
    <m/>
    <n v="0.66666666666666696"/>
    <n v="6.0833333333333304"/>
    <n v="-0.89041095890411004"/>
    <n v="0.66666666666666696"/>
    <n v="239.833333333333"/>
    <n v="-0.99722029186935401"/>
    <n v="15"/>
  </r>
  <r>
    <x v="1"/>
    <n v="555"/>
    <x v="20"/>
    <n v="690010"/>
    <x v="32"/>
    <x v="1559"/>
    <x v="0"/>
    <s v="3488330001145"/>
    <n v="15.95"/>
    <x v="0"/>
    <m/>
    <m/>
    <m/>
    <n v="9.5833333333333304"/>
    <n v="2.9166666666666701"/>
    <n v="2.28571428571429"/>
    <n v="379.75"/>
    <n v="289"/>
    <n v="0.31401384083044998"/>
    <n v="2"/>
  </r>
  <r>
    <x v="1"/>
    <n v="555"/>
    <x v="20"/>
    <n v="690010"/>
    <x v="32"/>
    <x v="1560"/>
    <x v="0"/>
    <s v="3488330011168"/>
    <n v="24.95"/>
    <x v="4"/>
    <n v="0.16666666666666699"/>
    <n v="14.9166666666667"/>
    <n v="-0.988826815642458"/>
    <n v="0.16666666666666699"/>
    <n v="225.583333333333"/>
    <n v="-0.99926117473217602"/>
    <n v="11.25"/>
    <n v="225.583333333333"/>
    <n v="-0.950129294421869"/>
    <n v="1"/>
  </r>
  <r>
    <x v="1"/>
    <n v="555"/>
    <x v="20"/>
    <n v="690010"/>
    <x v="32"/>
    <x v="1561"/>
    <x v="0"/>
    <s v="3488330005655"/>
    <n v="19.95"/>
    <x v="9"/>
    <n v="1.3333333333333299"/>
    <m/>
    <m/>
    <n v="31.8333333333333"/>
    <m/>
    <m/>
    <n v="35.6666666666667"/>
    <m/>
    <m/>
    <n v="5"/>
  </r>
  <r>
    <x v="1"/>
    <n v="555"/>
    <x v="20"/>
    <n v="690020"/>
    <x v="33"/>
    <x v="1562"/>
    <x v="0"/>
    <s v="3192371097127"/>
    <n v="60"/>
    <x v="10"/>
    <m/>
    <m/>
    <m/>
    <m/>
    <n v="0.66666666666666696"/>
    <m/>
    <m/>
    <n v="7.9166666666666696"/>
    <m/>
    <m/>
  </r>
  <r>
    <x v="1"/>
    <n v="555"/>
    <x v="20"/>
    <n v="690025"/>
    <x v="34"/>
    <x v="1563"/>
    <x v="4"/>
    <s v="3192371116323"/>
    <n v="47"/>
    <x v="2"/>
    <m/>
    <n v="1"/>
    <m/>
    <m/>
    <n v="9.9166666666666696"/>
    <m/>
    <m/>
    <n v="11.3333333333333"/>
    <m/>
    <m/>
  </r>
  <r>
    <x v="1"/>
    <n v="555"/>
    <x v="20"/>
    <n v="700015"/>
    <x v="12"/>
    <x v="1564"/>
    <x v="0"/>
    <s v="087113113230"/>
    <n v="14.75"/>
    <x v="1"/>
    <m/>
    <n v="3.75"/>
    <m/>
    <n v="0.91666666666666696"/>
    <n v="59"/>
    <n v="-0.98446327683615797"/>
    <n v="8.5833333333333304"/>
    <n v="240.916666666667"/>
    <n v="-0.96437218955378801"/>
    <m/>
  </r>
  <r>
    <x v="1"/>
    <n v="555"/>
    <x v="20"/>
    <n v="700021"/>
    <x v="29"/>
    <x v="1565"/>
    <x v="0"/>
    <s v="3438081114014"/>
    <n v="185"/>
    <x v="10"/>
    <n v="0.33333333333333298"/>
    <m/>
    <m/>
    <n v="0.33333333333333298"/>
    <m/>
    <m/>
    <n v="0.33333333333333298"/>
    <m/>
    <m/>
    <n v="2"/>
  </r>
  <r>
    <x v="1"/>
    <n v="555"/>
    <x v="20"/>
    <n v="700021"/>
    <x v="29"/>
    <x v="1566"/>
    <x v="0"/>
    <s v="3192371111038"/>
    <n v="15.95"/>
    <x v="0"/>
    <m/>
    <n v="-8.3333333333333301E-2"/>
    <m/>
    <m/>
    <n v="0.91666666666666696"/>
    <m/>
    <n v="0.33333333333333298"/>
    <n v="1.8333333333333299"/>
    <n v="-0.81818181818181801"/>
    <m/>
  </r>
  <r>
    <x v="1"/>
    <n v="555"/>
    <x v="20"/>
    <n v="700021"/>
    <x v="29"/>
    <x v="1567"/>
    <x v="0"/>
    <s v="3760208650120"/>
    <n v="66.95"/>
    <x v="10"/>
    <m/>
    <n v="1.5833333333333299"/>
    <m/>
    <m/>
    <n v="13.6666666666667"/>
    <m/>
    <n v="0.41666666666666702"/>
    <n v="103.5"/>
    <n v="-0.99597423510466998"/>
    <n v="1"/>
  </r>
  <r>
    <x v="1"/>
    <n v="555"/>
    <x v="20"/>
    <n v="700021"/>
    <x v="29"/>
    <x v="1568"/>
    <x v="0"/>
    <s v="3192371115678"/>
    <n v="46.75"/>
    <x v="8"/>
    <m/>
    <n v="5.5"/>
    <m/>
    <m/>
    <n v="5.8333333333333304"/>
    <m/>
    <n v="16.5833333333333"/>
    <n v="5.8333333333333304"/>
    <n v="1.8428571428571401"/>
    <m/>
  </r>
  <r>
    <x v="1"/>
    <n v="555"/>
    <x v="20"/>
    <n v="700021"/>
    <x v="29"/>
    <x v="1569"/>
    <x v="0"/>
    <s v="3192371106621"/>
    <n v="365"/>
    <x v="10"/>
    <n v="0.41666666666666702"/>
    <n v="1.75"/>
    <n v="-0.76190476190476197"/>
    <n v="2"/>
    <n v="3.3333333333333299"/>
    <n v="-0.4"/>
    <n v="9.3333333333333304"/>
    <n v="3.3333333333333299"/>
    <n v="1.8"/>
    <n v="5"/>
  </r>
  <r>
    <x v="1"/>
    <n v="555"/>
    <x v="20"/>
    <n v="700021"/>
    <x v="29"/>
    <x v="1570"/>
    <x v="0"/>
    <s v="3192371097974"/>
    <n v="175"/>
    <x v="10"/>
    <m/>
    <m/>
    <m/>
    <n v="0.75"/>
    <m/>
    <m/>
    <n v="9.8333333333333304"/>
    <m/>
    <m/>
    <n v="1"/>
  </r>
  <r>
    <x v="1"/>
    <n v="555"/>
    <x v="20"/>
    <n v="700021"/>
    <x v="29"/>
    <x v="1571"/>
    <x v="0"/>
    <s v="3192371114077"/>
    <n v="280"/>
    <x v="10"/>
    <n v="0.66666666666666696"/>
    <m/>
    <m/>
    <n v="1.5833333333333299"/>
    <m/>
    <m/>
    <n v="4.5833333333333304"/>
    <m/>
    <m/>
    <n v="5"/>
  </r>
  <r>
    <x v="1"/>
    <n v="555"/>
    <x v="20"/>
    <n v="700021"/>
    <x v="29"/>
    <x v="1572"/>
    <x v="0"/>
    <s v="3192371118778"/>
    <n v="329"/>
    <x v="10"/>
    <n v="0.25"/>
    <m/>
    <m/>
    <n v="0.25"/>
    <m/>
    <m/>
    <n v="0.25"/>
    <m/>
    <m/>
    <n v="2"/>
  </r>
  <r>
    <x v="1"/>
    <n v="555"/>
    <x v="20"/>
    <n v="700021"/>
    <x v="29"/>
    <x v="1573"/>
    <x v="0"/>
    <s v="3428431201105"/>
    <n v="54.75"/>
    <x v="10"/>
    <n v="10"/>
    <m/>
    <m/>
    <n v="74.4166666666667"/>
    <m/>
    <m/>
    <n v="74.4166666666667"/>
    <m/>
    <m/>
    <n v="36"/>
  </r>
  <r>
    <x v="1"/>
    <n v="555"/>
    <x v="20"/>
    <n v="700021"/>
    <x v="29"/>
    <x v="1574"/>
    <x v="0"/>
    <s v="3192371108717"/>
    <n v="108"/>
    <x v="10"/>
    <n v="1.9166666666666701"/>
    <n v="4.9166666666666696"/>
    <n v="-0.61016949152542399"/>
    <n v="2.5"/>
    <n v="31.8333333333333"/>
    <n v="-0.92146596858638696"/>
    <n v="14.0833333333333"/>
    <n v="35.4166666666667"/>
    <n v="-0.60235294117647098"/>
    <n v="1"/>
  </r>
  <r>
    <x v="1"/>
    <n v="555"/>
    <x v="20"/>
    <n v="700021"/>
    <x v="29"/>
    <x v="1575"/>
    <x v="0"/>
    <s v="3760020094522"/>
    <n v="75"/>
    <x v="10"/>
    <n v="5"/>
    <m/>
    <m/>
    <n v="17.6666666666667"/>
    <m/>
    <m/>
    <n v="17.6666666666667"/>
    <m/>
    <m/>
    <n v="31"/>
  </r>
  <r>
    <x v="1"/>
    <n v="555"/>
    <x v="20"/>
    <n v="700025"/>
    <x v="31"/>
    <x v="1576"/>
    <x v="0"/>
    <s v="3192371110697"/>
    <n v="130"/>
    <x v="10"/>
    <m/>
    <n v="0.5"/>
    <m/>
    <n v="0.41666666666666702"/>
    <n v="0.5"/>
    <n v="-0.16666666666666699"/>
    <n v="7.1666666666666696"/>
    <n v="0.5"/>
    <n v="13.3333333333333"/>
    <n v="1"/>
  </r>
  <r>
    <x v="1"/>
    <n v="555"/>
    <x v="20"/>
    <n v="700025"/>
    <x v="31"/>
    <x v="1577"/>
    <x v="0"/>
    <s v="3192371113568"/>
    <n v="235"/>
    <x v="10"/>
    <n v="0.58333333333333304"/>
    <m/>
    <m/>
    <n v="1.8333333333333299"/>
    <m/>
    <m/>
    <n v="9.5833333333333304"/>
    <m/>
    <m/>
    <n v="1"/>
  </r>
  <r>
    <x v="1"/>
    <n v="555"/>
    <x v="20"/>
    <n v="700034"/>
    <x v="22"/>
    <x v="1578"/>
    <x v="0"/>
    <s v="087113110222"/>
    <n v="75"/>
    <x v="10"/>
    <n v="0.16666666666666699"/>
    <m/>
    <m/>
    <n v="0.16666666666666699"/>
    <m/>
    <m/>
    <n v="0.16666666666666699"/>
    <n v="22"/>
    <n v="-0.99242424242424199"/>
    <n v="1"/>
  </r>
  <r>
    <x v="1"/>
    <n v="555"/>
    <x v="20"/>
    <n v="700035"/>
    <x v="23"/>
    <x v="1579"/>
    <x v="0"/>
    <s v="087113111441"/>
    <n v="23.25"/>
    <x v="4"/>
    <m/>
    <n v="26.4166666666667"/>
    <m/>
    <n v="0.66666666666666696"/>
    <n v="146.333333333333"/>
    <n v="-0.995444191343964"/>
    <n v="60.8333333333333"/>
    <n v="146.333333333333"/>
    <n v="-0.58428246013667395"/>
    <m/>
  </r>
  <r>
    <x v="1"/>
    <n v="555"/>
    <x v="20"/>
    <n v="700035"/>
    <x v="23"/>
    <x v="1580"/>
    <x v="0"/>
    <s v="087113112486"/>
    <n v="16.95"/>
    <x v="0"/>
    <m/>
    <n v="23.25"/>
    <m/>
    <m/>
    <n v="166.25"/>
    <m/>
    <n v="31.9166666666667"/>
    <n v="166.25"/>
    <n v="-0.80802005012531297"/>
    <m/>
  </r>
  <r>
    <x v="1"/>
    <n v="555"/>
    <x v="20"/>
    <n v="700065"/>
    <x v="27"/>
    <x v="1581"/>
    <x v="0"/>
    <s v="3552510012006"/>
    <n v="31.75"/>
    <x v="6"/>
    <m/>
    <n v="0"/>
    <m/>
    <m/>
    <n v="0"/>
    <m/>
    <m/>
    <n v="0"/>
    <m/>
    <m/>
  </r>
  <r>
    <x v="1"/>
    <n v="556"/>
    <x v="68"/>
    <n v="690010"/>
    <x v="32"/>
    <x v="1582"/>
    <x v="0"/>
    <s v="3273575200046"/>
    <n v="19.95"/>
    <x v="9"/>
    <n v="2.75"/>
    <m/>
    <m/>
    <n v="293.58333333333297"/>
    <m/>
    <m/>
    <n v="293.58333333333297"/>
    <m/>
    <m/>
    <n v="12"/>
  </r>
  <r>
    <x v="1"/>
    <n v="556"/>
    <x v="68"/>
    <n v="690040"/>
    <x v="21"/>
    <x v="1583"/>
    <x v="0"/>
    <s v="3760048460026"/>
    <n v="31.95"/>
    <x v="6"/>
    <n v="11.9166666666667"/>
    <n v="0.25"/>
    <n v="46.6666666666667"/>
    <n v="291.33333333333297"/>
    <n v="4.75"/>
    <n v="60.3333333333333"/>
    <n v="292.41666666666703"/>
    <n v="447.91666666666703"/>
    <n v="-0.34716279069767397"/>
    <n v="17"/>
  </r>
  <r>
    <x v="1"/>
    <n v="556"/>
    <x v="68"/>
    <n v="700020"/>
    <x v="4"/>
    <x v="1584"/>
    <x v="0"/>
    <s v="3760106880438"/>
    <n v="18.95"/>
    <x v="9"/>
    <m/>
    <n v="28.75"/>
    <m/>
    <m/>
    <n v="467.5"/>
    <m/>
    <n v="28.8333333333333"/>
    <n v="467.5"/>
    <n v="-0.93832442067736199"/>
    <m/>
  </r>
  <r>
    <x v="1"/>
    <n v="556"/>
    <x v="68"/>
    <n v="700025"/>
    <x v="31"/>
    <x v="1585"/>
    <x v="0"/>
    <s v="852187012136"/>
    <n v="81"/>
    <x v="10"/>
    <n v="1.4166666666666701"/>
    <m/>
    <m/>
    <n v="1.5"/>
    <m/>
    <m/>
    <n v="1.5"/>
    <m/>
    <m/>
    <n v="4"/>
  </r>
  <r>
    <x v="1"/>
    <n v="556"/>
    <x v="68"/>
    <n v="700040"/>
    <x v="38"/>
    <x v="1586"/>
    <x v="0"/>
    <s v="3760048460040"/>
    <n v="23.75"/>
    <x v="4"/>
    <m/>
    <n v="29.4166666666667"/>
    <m/>
    <n v="0.16666666666666699"/>
    <n v="99.8333333333333"/>
    <n v="-0.998330550918197"/>
    <n v="48.1666666666667"/>
    <n v="99.8333333333333"/>
    <n v="-0.51752921535893204"/>
    <m/>
  </r>
  <r>
    <x v="1"/>
    <n v="556"/>
    <x v="68"/>
    <n v="700050"/>
    <x v="26"/>
    <x v="1587"/>
    <x v="0"/>
    <s v="3760074720071"/>
    <n v="22.95"/>
    <x v="4"/>
    <m/>
    <n v="6.4166666666666696"/>
    <m/>
    <n v="0"/>
    <n v="96.3333333333333"/>
    <n v="-1"/>
    <n v="8.5"/>
    <n v="156.083333333333"/>
    <n v="-0.94554191137212995"/>
    <m/>
  </r>
  <r>
    <x v="1"/>
    <n v="556"/>
    <x v="68"/>
    <n v="700063"/>
    <x v="24"/>
    <x v="1588"/>
    <x v="0"/>
    <s v="3760248410043"/>
    <n v="25.25"/>
    <x v="7"/>
    <m/>
    <n v="2.25"/>
    <m/>
    <m/>
    <n v="17.8333333333333"/>
    <m/>
    <n v="8.1666666666666696"/>
    <n v="41.4166666666667"/>
    <n v="-0.80281690140845097"/>
    <m/>
  </r>
  <r>
    <x v="1"/>
    <n v="556"/>
    <x v="68"/>
    <n v="700065"/>
    <x v="27"/>
    <x v="1589"/>
    <x v="0"/>
    <s v="3770002789131"/>
    <n v="41.95"/>
    <x v="8"/>
    <n v="18.1666666666667"/>
    <m/>
    <m/>
    <n v="18.1666666666667"/>
    <m/>
    <m/>
    <n v="18.1666666666667"/>
    <n v="75"/>
    <n v="-0.75777777777777799"/>
    <n v="70"/>
  </r>
  <r>
    <x v="1"/>
    <n v="593"/>
    <x v="21"/>
    <n v="690040"/>
    <x v="21"/>
    <x v="1590"/>
    <x v="0"/>
    <s v="3338580029270"/>
    <n v="14.95"/>
    <x v="1"/>
    <m/>
    <m/>
    <m/>
    <n v="0.5"/>
    <m/>
    <m/>
    <n v="0.5"/>
    <m/>
    <m/>
    <m/>
  </r>
  <r>
    <x v="1"/>
    <n v="593"/>
    <x v="21"/>
    <n v="690040"/>
    <x v="21"/>
    <x v="1591"/>
    <x v="0"/>
    <s v="3176780032764"/>
    <n v="17.95"/>
    <x v="9"/>
    <n v="94.8333333333333"/>
    <m/>
    <m/>
    <n v="94.8333333333333"/>
    <m/>
    <m/>
    <n v="94.8333333333333"/>
    <m/>
    <m/>
    <n v="114"/>
  </r>
  <r>
    <x v="1"/>
    <n v="593"/>
    <x v="21"/>
    <n v="690050"/>
    <x v="28"/>
    <x v="1592"/>
    <x v="0"/>
    <s v="3760040422978"/>
    <n v="13.95"/>
    <x v="1"/>
    <n v="7"/>
    <m/>
    <m/>
    <n v="683.33333333333303"/>
    <n v="0.25"/>
    <n v="2732.3333333333298"/>
    <n v="684.33333333333303"/>
    <n v="496"/>
    <n v="0.37970430107526898"/>
    <n v="19"/>
  </r>
  <r>
    <x v="1"/>
    <n v="593"/>
    <x v="21"/>
    <n v="690050"/>
    <x v="28"/>
    <x v="1593"/>
    <x v="0"/>
    <s v="3760040430225"/>
    <n v="15.95"/>
    <x v="0"/>
    <m/>
    <n v="0.58333333333333304"/>
    <m/>
    <n v="0"/>
    <n v="192.166666666667"/>
    <n v="-1"/>
    <n v="0.16666666666666699"/>
    <n v="192.166666666667"/>
    <n v="-0.99913269731136201"/>
    <m/>
  </r>
  <r>
    <x v="1"/>
    <n v="593"/>
    <x v="21"/>
    <n v="690050"/>
    <x v="28"/>
    <x v="1594"/>
    <x v="0"/>
    <s v="3383690020013"/>
    <n v="46"/>
    <x v="8"/>
    <n v="10"/>
    <n v="1.6666666666666701"/>
    <n v="5"/>
    <n v="30"/>
    <n v="33"/>
    <n v="-9.0909090909090898E-2"/>
    <n v="40.3333333333333"/>
    <n v="33"/>
    <n v="0.22222222222222199"/>
    <n v="18"/>
  </r>
  <r>
    <x v="1"/>
    <n v="593"/>
    <x v="21"/>
    <n v="700021"/>
    <x v="29"/>
    <x v="1595"/>
    <x v="0"/>
    <s v="3263070041534"/>
    <n v="124"/>
    <x v="10"/>
    <m/>
    <m/>
    <m/>
    <m/>
    <m/>
    <m/>
    <n v="9.8333333333333304"/>
    <m/>
    <m/>
    <m/>
  </r>
  <r>
    <x v="1"/>
    <n v="593"/>
    <x v="21"/>
    <n v="700021"/>
    <x v="29"/>
    <x v="1596"/>
    <x v="0"/>
    <s v="400005597244"/>
    <n v="85.85"/>
    <x v="10"/>
    <n v="0.16666666666666699"/>
    <m/>
    <m/>
    <n v="5"/>
    <m/>
    <m/>
    <n v="25"/>
    <m/>
    <m/>
    <n v="4"/>
  </r>
  <r>
    <x v="1"/>
    <n v="593"/>
    <x v="21"/>
    <n v="700034"/>
    <x v="22"/>
    <x v="1597"/>
    <x v="0"/>
    <s v="3394210005595"/>
    <n v="68"/>
    <x v="10"/>
    <m/>
    <n v="1.6666666666666701"/>
    <m/>
    <m/>
    <n v="10"/>
    <m/>
    <n v="19.3333333333333"/>
    <n v="10"/>
    <n v="0.93333333333333302"/>
    <m/>
  </r>
  <r>
    <x v="1"/>
    <n v="593"/>
    <x v="21"/>
    <n v="700034"/>
    <x v="22"/>
    <x v="1598"/>
    <x v="0"/>
    <s v="3394210000392"/>
    <n v="86"/>
    <x v="10"/>
    <m/>
    <m/>
    <m/>
    <n v="0.5"/>
    <m/>
    <m/>
    <n v="19.8333333333333"/>
    <m/>
    <m/>
    <m/>
  </r>
  <r>
    <x v="1"/>
    <n v="593"/>
    <x v="21"/>
    <n v="700035"/>
    <x v="23"/>
    <x v="1599"/>
    <x v="0"/>
    <s v="3394210004925"/>
    <n v="32.950000000000003"/>
    <x v="6"/>
    <m/>
    <n v="0.5"/>
    <m/>
    <m/>
    <n v="6.25"/>
    <m/>
    <n v="0.33333333333333298"/>
    <n v="95.9166666666667"/>
    <n v="-0.99652476107732402"/>
    <m/>
  </r>
  <r>
    <x v="1"/>
    <n v="593"/>
    <x v="21"/>
    <n v="700050"/>
    <x v="26"/>
    <x v="1600"/>
    <x v="0"/>
    <s v="0"/>
    <n v="12.95"/>
    <x v="5"/>
    <m/>
    <m/>
    <m/>
    <n v="8.3333333333333301E-2"/>
    <m/>
    <m/>
    <n v="8.3333333333333301E-2"/>
    <m/>
    <m/>
    <m/>
  </r>
  <r>
    <x v="1"/>
    <n v="593"/>
    <x v="21"/>
    <n v="700050"/>
    <x v="26"/>
    <x v="1601"/>
    <x v="0"/>
    <s v="3760040420394"/>
    <n v="19.95"/>
    <x v="9"/>
    <m/>
    <n v="0"/>
    <m/>
    <m/>
    <n v="184.333333333333"/>
    <m/>
    <m/>
    <n v="298.83333333333297"/>
    <m/>
    <m/>
  </r>
  <r>
    <x v="1"/>
    <n v="593"/>
    <x v="21"/>
    <n v="700050"/>
    <x v="26"/>
    <x v="1602"/>
    <x v="0"/>
    <s v="3288841037097"/>
    <n v="17.95"/>
    <x v="9"/>
    <n v="26.4166666666667"/>
    <m/>
    <m/>
    <n v="53.4166666666667"/>
    <n v="0.16666666666666699"/>
    <n v="319.5"/>
    <n v="409.58333333333297"/>
    <n v="397.25"/>
    <n v="3.1046779945458298E-2"/>
    <n v="168"/>
  </r>
  <r>
    <x v="1"/>
    <n v="593"/>
    <x v="21"/>
    <n v="700050"/>
    <x v="26"/>
    <x v="1603"/>
    <x v="0"/>
    <s v="3383690020594"/>
    <n v="58.95"/>
    <x v="10"/>
    <n v="0.33333333333333298"/>
    <n v="6.8333333333333304"/>
    <n v="-0.95121951219512202"/>
    <n v="1.1666666666666701"/>
    <n v="26.6666666666667"/>
    <n v="-0.95625000000000004"/>
    <n v="20.1666666666667"/>
    <n v="26.6666666666667"/>
    <n v="-0.24374999999999999"/>
    <n v="2"/>
  </r>
  <r>
    <x v="1"/>
    <n v="593"/>
    <x v="21"/>
    <n v="700050"/>
    <x v="26"/>
    <x v="1604"/>
    <x v="0"/>
    <s v="3760040431512"/>
    <n v="13.75"/>
    <x v="1"/>
    <n v="186.333333333333"/>
    <m/>
    <m/>
    <n v="1045.1666666666699"/>
    <m/>
    <m/>
    <n v="1045.1666666666699"/>
    <m/>
    <m/>
    <n v="82"/>
  </r>
  <r>
    <x v="1"/>
    <n v="593"/>
    <x v="21"/>
    <n v="700063"/>
    <x v="24"/>
    <x v="1605"/>
    <x v="0"/>
    <s v="3174360073541"/>
    <n v="24.95"/>
    <x v="4"/>
    <n v="18.4166666666667"/>
    <n v="11.6666666666667"/>
    <n v="0.57857142857142896"/>
    <n v="271.33333333333297"/>
    <n v="390.41666666666703"/>
    <n v="-0.30501600853788702"/>
    <n v="386.83333333333297"/>
    <n v="987.25"/>
    <n v="-0.60817084493964702"/>
    <n v="52"/>
  </r>
  <r>
    <x v="1"/>
    <n v="593"/>
    <x v="21"/>
    <n v="700063"/>
    <x v="24"/>
    <x v="1606"/>
    <x v="0"/>
    <s v="3174360081133"/>
    <n v="16.95"/>
    <x v="0"/>
    <m/>
    <n v="1"/>
    <m/>
    <n v="0.41666666666666702"/>
    <n v="1"/>
    <n v="-0.58333333333333304"/>
    <n v="398.58333333333297"/>
    <n v="1"/>
    <n v="397.58333333333297"/>
    <m/>
  </r>
  <r>
    <x v="1"/>
    <n v="593"/>
    <x v="21"/>
    <n v="700065"/>
    <x v="27"/>
    <x v="1607"/>
    <x v="0"/>
    <s v="3174360076306"/>
    <n v="39.950000000000003"/>
    <x v="6"/>
    <n v="8.3333333333333301E-2"/>
    <m/>
    <m/>
    <n v="43.1666666666667"/>
    <m/>
    <m/>
    <n v="97.9166666666667"/>
    <n v="44.6666666666667"/>
    <n v="1.1921641791044799"/>
    <n v="2"/>
  </r>
  <r>
    <x v="1"/>
    <n v="593"/>
    <x v="21"/>
    <n v="700065"/>
    <x v="27"/>
    <x v="1608"/>
    <x v="0"/>
    <s v="604174001353"/>
    <n v="39.950000000000003"/>
    <x v="6"/>
    <n v="8.3333333333333301E-2"/>
    <m/>
    <m/>
    <n v="1.0833333333333299"/>
    <m/>
    <m/>
    <n v="98.5833333333333"/>
    <m/>
    <m/>
    <n v="2"/>
  </r>
  <r>
    <x v="1"/>
    <n v="688"/>
    <x v="69"/>
    <n v="700065"/>
    <x v="27"/>
    <x v="1609"/>
    <x v="0"/>
    <s v="639737603293"/>
    <n v="59"/>
    <x v="10"/>
    <m/>
    <n v="0.58333333333333304"/>
    <m/>
    <m/>
    <n v="2.5"/>
    <m/>
    <n v="0.66666666666666696"/>
    <n v="24.8333333333333"/>
    <n v="-0.97315436241610698"/>
    <m/>
  </r>
  <r>
    <x v="1"/>
    <n v="734"/>
    <x v="70"/>
    <n v="690035"/>
    <x v="20"/>
    <x v="1610"/>
    <x v="0"/>
    <s v="3338590008258"/>
    <n v="21.95"/>
    <x v="4"/>
    <m/>
    <m/>
    <m/>
    <n v="47.25"/>
    <m/>
    <m/>
    <n v="199.166666666667"/>
    <m/>
    <m/>
    <n v="1"/>
  </r>
  <r>
    <x v="1"/>
    <n v="734"/>
    <x v="70"/>
    <n v="690050"/>
    <x v="28"/>
    <x v="1611"/>
    <x v="0"/>
    <s v="3331450607509"/>
    <n v="55"/>
    <x v="10"/>
    <m/>
    <n v="1.1666666666666701"/>
    <m/>
    <m/>
    <n v="7.8333333333333304"/>
    <m/>
    <n v="2.1666666666666701"/>
    <n v="27.1666666666667"/>
    <n v="-0.92024539877300604"/>
    <m/>
  </r>
  <r>
    <x v="1"/>
    <n v="734"/>
    <x v="70"/>
    <n v="700015"/>
    <x v="12"/>
    <x v="1612"/>
    <x v="0"/>
    <s v="3446811760035"/>
    <n v="13.75"/>
    <x v="1"/>
    <n v="0"/>
    <m/>
    <m/>
    <n v="0"/>
    <m/>
    <m/>
    <n v="0"/>
    <n v="46.5"/>
    <n v="-1"/>
    <m/>
  </r>
  <r>
    <x v="1"/>
    <n v="734"/>
    <x v="70"/>
    <n v="700025"/>
    <x v="31"/>
    <x v="1613"/>
    <x v="0"/>
    <s v="400006462817"/>
    <n v="146"/>
    <x v="10"/>
    <m/>
    <m/>
    <m/>
    <n v="5"/>
    <m/>
    <m/>
    <n v="5"/>
    <m/>
    <m/>
    <m/>
  </r>
  <r>
    <x v="1"/>
    <n v="734"/>
    <x v="70"/>
    <n v="700025"/>
    <x v="31"/>
    <x v="1614"/>
    <x v="0"/>
    <s v="400006468772"/>
    <n v="205"/>
    <x v="10"/>
    <n v="0.58333333333333304"/>
    <m/>
    <m/>
    <n v="6.1666666666666696"/>
    <m/>
    <m/>
    <n v="6.1666666666666696"/>
    <m/>
    <m/>
    <n v="6"/>
  </r>
  <r>
    <x v="1"/>
    <n v="734"/>
    <x v="70"/>
    <n v="700060"/>
    <x v="35"/>
    <x v="1615"/>
    <x v="0"/>
    <s v="3331450307508"/>
    <n v="26.95"/>
    <x v="7"/>
    <m/>
    <m/>
    <m/>
    <n v="7.6666666666666696"/>
    <m/>
    <m/>
    <n v="396"/>
    <m/>
    <m/>
    <m/>
  </r>
  <r>
    <x v="1"/>
    <n v="736"/>
    <x v="71"/>
    <n v="690010"/>
    <x v="32"/>
    <x v="1616"/>
    <x v="0"/>
    <s v="3770000952254"/>
    <n v="46"/>
    <x v="8"/>
    <n v="0.33333333333333298"/>
    <m/>
    <m/>
    <n v="6.6666666666666696"/>
    <m/>
    <m/>
    <n v="18.25"/>
    <n v="0.83333333333333304"/>
    <n v="20.9"/>
    <n v="4"/>
  </r>
  <r>
    <x v="1"/>
    <n v="736"/>
    <x v="71"/>
    <n v="690025"/>
    <x v="34"/>
    <x v="1617"/>
    <x v="4"/>
    <s v="3760120030017"/>
    <n v="21.25"/>
    <x v="2"/>
    <n v="4.5"/>
    <m/>
    <m/>
    <n v="26.75"/>
    <m/>
    <m/>
    <n v="136.916666666667"/>
    <m/>
    <m/>
    <n v="10"/>
  </r>
  <r>
    <x v="1"/>
    <n v="736"/>
    <x v="71"/>
    <n v="690030"/>
    <x v="16"/>
    <x v="1618"/>
    <x v="0"/>
    <s v="3760078970953"/>
    <n v="31.25"/>
    <x v="6"/>
    <m/>
    <n v="8.6666666666666696"/>
    <m/>
    <m/>
    <n v="25.4166666666667"/>
    <m/>
    <n v="9.8333333333333304"/>
    <n v="73.0833333333333"/>
    <n v="-0.86545039908779897"/>
    <m/>
  </r>
  <r>
    <x v="1"/>
    <n v="736"/>
    <x v="71"/>
    <n v="690030"/>
    <x v="16"/>
    <x v="1619"/>
    <x v="0"/>
    <s v="3760078971035"/>
    <n v="80"/>
    <x v="10"/>
    <n v="0.83333333333333304"/>
    <m/>
    <m/>
    <n v="5.75"/>
    <m/>
    <m/>
    <n v="22.5833333333333"/>
    <m/>
    <m/>
    <n v="4"/>
  </r>
  <r>
    <x v="1"/>
    <n v="736"/>
    <x v="71"/>
    <n v="690035"/>
    <x v="20"/>
    <x v="1620"/>
    <x v="0"/>
    <s v="3760028760337"/>
    <n v="33.950000000000003"/>
    <x v="6"/>
    <n v="1"/>
    <m/>
    <m/>
    <n v="36.4166666666667"/>
    <m/>
    <m/>
    <n v="96.4166666666667"/>
    <m/>
    <m/>
    <n v="3"/>
  </r>
  <r>
    <x v="1"/>
    <n v="736"/>
    <x v="71"/>
    <n v="690035"/>
    <x v="20"/>
    <x v="1621"/>
    <x v="0"/>
    <s v="790559003101"/>
    <n v="16.95"/>
    <x v="0"/>
    <m/>
    <n v="1"/>
    <m/>
    <n v="7"/>
    <n v="27.3333333333333"/>
    <n v="-0.74390243902439002"/>
    <n v="499.33333333333297"/>
    <n v="666.83333333333303"/>
    <n v="-0.25118720319920002"/>
    <m/>
  </r>
  <r>
    <x v="1"/>
    <n v="736"/>
    <x v="71"/>
    <n v="690035"/>
    <x v="20"/>
    <x v="1622"/>
    <x v="0"/>
    <s v="3760212400117"/>
    <n v="17.25"/>
    <x v="9"/>
    <m/>
    <n v="77.25"/>
    <m/>
    <n v="0.33333333333333298"/>
    <n v="261.83333333333297"/>
    <n v="-0.99872692552514297"/>
    <n v="136.583333333333"/>
    <n v="261.83333333333297"/>
    <n v="-0.47835773392743502"/>
    <m/>
  </r>
  <r>
    <x v="1"/>
    <n v="736"/>
    <x v="71"/>
    <n v="690035"/>
    <x v="20"/>
    <x v="1623"/>
    <x v="0"/>
    <s v="3760158450061"/>
    <n v="34.950000000000003"/>
    <x v="6"/>
    <n v="0.5"/>
    <m/>
    <m/>
    <n v="41.75"/>
    <m/>
    <m/>
    <n v="148"/>
    <m/>
    <m/>
    <n v="5"/>
  </r>
  <r>
    <x v="1"/>
    <n v="736"/>
    <x v="71"/>
    <n v="690040"/>
    <x v="21"/>
    <x v="1624"/>
    <x v="0"/>
    <s v="3760036850112"/>
    <n v="14.95"/>
    <x v="1"/>
    <m/>
    <m/>
    <m/>
    <m/>
    <m/>
    <m/>
    <m/>
    <n v="24.4166666666667"/>
    <m/>
    <m/>
  </r>
  <r>
    <x v="1"/>
    <n v="736"/>
    <x v="71"/>
    <n v="690040"/>
    <x v="21"/>
    <x v="1625"/>
    <x v="0"/>
    <s v="3760008172174"/>
    <n v="57"/>
    <x v="10"/>
    <m/>
    <n v="1.8333333333333299"/>
    <m/>
    <m/>
    <n v="18.8333333333333"/>
    <m/>
    <n v="0.83333333333333304"/>
    <n v="18.8333333333333"/>
    <n v="-0.95575221238938102"/>
    <n v="1"/>
  </r>
  <r>
    <x v="1"/>
    <n v="736"/>
    <x v="71"/>
    <n v="690040"/>
    <x v="21"/>
    <x v="1626"/>
    <x v="0"/>
    <s v="3553590000006"/>
    <n v="29.95"/>
    <x v="7"/>
    <n v="25.1666666666667"/>
    <m/>
    <m/>
    <n v="177.75"/>
    <m/>
    <m/>
    <n v="177.75"/>
    <m/>
    <m/>
    <n v="48"/>
  </r>
  <r>
    <x v="1"/>
    <n v="736"/>
    <x v="71"/>
    <n v="690040"/>
    <x v="21"/>
    <x v="1627"/>
    <x v="0"/>
    <s v="3504932121217"/>
    <n v="15.95"/>
    <x v="0"/>
    <n v="1.8333333333333299"/>
    <n v="2.5833333333333299"/>
    <n v="-0.29032258064516098"/>
    <n v="61.5833333333333"/>
    <n v="92.75"/>
    <n v="-0.336028751123091"/>
    <n v="498.58333333333297"/>
    <n v="596.41666666666697"/>
    <n v="-0.16403521028363799"/>
    <n v="10"/>
  </r>
  <r>
    <x v="1"/>
    <n v="736"/>
    <x v="71"/>
    <n v="700015"/>
    <x v="12"/>
    <x v="1628"/>
    <x v="0"/>
    <s v="635131430428"/>
    <n v="16.95"/>
    <x v="0"/>
    <m/>
    <n v="0.25"/>
    <m/>
    <m/>
    <n v="9.5833333333333304"/>
    <m/>
    <n v="1.75"/>
    <n v="197.333333333333"/>
    <n v="-0.99113175675675702"/>
    <m/>
  </r>
  <r>
    <x v="1"/>
    <n v="736"/>
    <x v="71"/>
    <n v="700015"/>
    <x v="12"/>
    <x v="1629"/>
    <x v="0"/>
    <s v="3760223080001"/>
    <n v="19.95"/>
    <x v="9"/>
    <n v="0.16666666666666699"/>
    <m/>
    <m/>
    <n v="2.8333333333333299"/>
    <m/>
    <m/>
    <n v="149"/>
    <m/>
    <m/>
    <n v="2"/>
  </r>
  <r>
    <x v="1"/>
    <n v="736"/>
    <x v="71"/>
    <n v="700020"/>
    <x v="4"/>
    <x v="1630"/>
    <x v="0"/>
    <s v="3760193357127"/>
    <n v="16.95"/>
    <x v="0"/>
    <m/>
    <n v="-8.3333333333333301E-2"/>
    <m/>
    <n v="11.8333333333333"/>
    <n v="22"/>
    <n v="-0.46212121212121199"/>
    <n v="497.08333333333297"/>
    <n v="665"/>
    <n v="-0.25250626566416001"/>
    <m/>
  </r>
  <r>
    <x v="1"/>
    <n v="736"/>
    <x v="71"/>
    <n v="700020"/>
    <x v="4"/>
    <x v="1631"/>
    <x v="0"/>
    <s v="3760111814008"/>
    <n v="79.95"/>
    <x v="10"/>
    <n v="0.75"/>
    <m/>
    <m/>
    <n v="3.1666666666666701"/>
    <m/>
    <m/>
    <n v="38.5833333333333"/>
    <m/>
    <m/>
    <m/>
  </r>
  <r>
    <x v="1"/>
    <n v="736"/>
    <x v="71"/>
    <n v="700020"/>
    <x v="4"/>
    <x v="1632"/>
    <x v="0"/>
    <s v="3760227440368"/>
    <n v="20.95"/>
    <x v="4"/>
    <n v="0.25"/>
    <m/>
    <m/>
    <n v="255.583333333333"/>
    <m/>
    <m/>
    <n v="348.33333333333297"/>
    <m/>
    <m/>
    <n v="2"/>
  </r>
  <r>
    <x v="1"/>
    <n v="736"/>
    <x v="71"/>
    <n v="700021"/>
    <x v="29"/>
    <x v="1633"/>
    <x v="0"/>
    <s v="2376019335492"/>
    <n v="80"/>
    <x v="10"/>
    <n v="0.16666666666666699"/>
    <n v="6.1666666666666696"/>
    <n v="-0.97297297297297303"/>
    <n v="1.6666666666666701"/>
    <n v="6.1666666666666696"/>
    <n v="-0.72972972972973005"/>
    <n v="30.6666666666667"/>
    <n v="6.1666666666666696"/>
    <n v="3.9729729729729701"/>
    <n v="2"/>
  </r>
  <r>
    <x v="1"/>
    <n v="736"/>
    <x v="71"/>
    <n v="700021"/>
    <x v="29"/>
    <x v="1634"/>
    <x v="0"/>
    <s v="3760114634108"/>
    <n v="60"/>
    <x v="10"/>
    <m/>
    <m/>
    <m/>
    <m/>
    <n v="0.16666666666666699"/>
    <m/>
    <m/>
    <n v="37.3333333333333"/>
    <m/>
    <m/>
  </r>
  <r>
    <x v="1"/>
    <n v="736"/>
    <x v="71"/>
    <n v="700021"/>
    <x v="29"/>
    <x v="1635"/>
    <x v="0"/>
    <s v="3495337561015"/>
    <n v="46"/>
    <x v="8"/>
    <m/>
    <m/>
    <m/>
    <m/>
    <m/>
    <m/>
    <m/>
    <n v="58.8333333333333"/>
    <m/>
    <m/>
  </r>
  <r>
    <x v="1"/>
    <n v="736"/>
    <x v="71"/>
    <n v="700021"/>
    <x v="29"/>
    <x v="1636"/>
    <x v="0"/>
    <s v="3760193355772"/>
    <n v="167"/>
    <x v="10"/>
    <m/>
    <m/>
    <m/>
    <m/>
    <n v="1.3333333333333299"/>
    <m/>
    <m/>
    <n v="9.6666666666666696"/>
    <m/>
    <m/>
  </r>
  <r>
    <x v="1"/>
    <n v="736"/>
    <x v="71"/>
    <n v="700025"/>
    <x v="31"/>
    <x v="1637"/>
    <x v="0"/>
    <s v="3760193356618"/>
    <n v="41.95"/>
    <x v="8"/>
    <n v="0.16666666666666699"/>
    <m/>
    <m/>
    <n v="5.1666666666666696"/>
    <m/>
    <m/>
    <n v="98.1666666666667"/>
    <m/>
    <m/>
    <n v="1"/>
  </r>
  <r>
    <x v="1"/>
    <n v="736"/>
    <x v="71"/>
    <n v="700025"/>
    <x v="31"/>
    <x v="1638"/>
    <x v="0"/>
    <s v="3760193351903"/>
    <n v="26.95"/>
    <x v="7"/>
    <m/>
    <m/>
    <m/>
    <n v="0"/>
    <m/>
    <m/>
    <n v="389.91666666666703"/>
    <m/>
    <m/>
    <m/>
  </r>
  <r>
    <x v="1"/>
    <n v="736"/>
    <x v="71"/>
    <n v="700025"/>
    <x v="31"/>
    <x v="1639"/>
    <x v="0"/>
    <s v="3760008172068"/>
    <n v="48.75"/>
    <x v="8"/>
    <m/>
    <n v="10.5"/>
    <m/>
    <m/>
    <n v="71.75"/>
    <m/>
    <n v="24.5833333333333"/>
    <n v="71.75"/>
    <n v="-0.65737514518002305"/>
    <m/>
  </r>
  <r>
    <x v="1"/>
    <n v="736"/>
    <x v="71"/>
    <n v="700050"/>
    <x v="26"/>
    <x v="1640"/>
    <x v="0"/>
    <s v="3770000604290"/>
    <n v="17.95"/>
    <x v="9"/>
    <m/>
    <n v="2.4166666666666701"/>
    <m/>
    <m/>
    <n v="88.75"/>
    <m/>
    <n v="2.0833333333333299"/>
    <n v="554.58333333333303"/>
    <n v="-0.99624342599549198"/>
    <m/>
  </r>
  <r>
    <x v="1"/>
    <n v="736"/>
    <x v="71"/>
    <n v="700050"/>
    <x v="26"/>
    <x v="1641"/>
    <x v="0"/>
    <s v="3525460302831"/>
    <n v="17.75"/>
    <x v="9"/>
    <n v="3.75"/>
    <m/>
    <m/>
    <n v="104.5"/>
    <m/>
    <m/>
    <n v="286.08333333333297"/>
    <m/>
    <m/>
    <n v="33"/>
  </r>
  <r>
    <x v="1"/>
    <n v="736"/>
    <x v="71"/>
    <n v="700050"/>
    <x v="26"/>
    <x v="1642"/>
    <x v="0"/>
    <s v="3760001390209"/>
    <n v="25.95"/>
    <x v="7"/>
    <n v="29.0833333333333"/>
    <m/>
    <m/>
    <n v="63.1666666666667"/>
    <m/>
    <m/>
    <n v="63.1666666666667"/>
    <m/>
    <m/>
    <n v="46"/>
  </r>
  <r>
    <x v="1"/>
    <n v="736"/>
    <x v="71"/>
    <n v="700050"/>
    <x v="26"/>
    <x v="1643"/>
    <x v="0"/>
    <s v="3760115640979"/>
    <n v="24.75"/>
    <x v="4"/>
    <n v="6.8333333333333304"/>
    <m/>
    <m/>
    <n v="99.5"/>
    <m/>
    <m/>
    <n v="168.5"/>
    <m/>
    <m/>
    <n v="21"/>
  </r>
  <r>
    <x v="1"/>
    <n v="736"/>
    <x v="71"/>
    <n v="700065"/>
    <x v="27"/>
    <x v="1644"/>
    <x v="0"/>
    <s v="348920002040"/>
    <n v="49"/>
    <x v="8"/>
    <m/>
    <n v="8.3333333333333301E-2"/>
    <m/>
    <m/>
    <n v="9.3333333333333304"/>
    <m/>
    <n v="1.8333333333333299"/>
    <n v="46.3333333333333"/>
    <n v="-0.96043165467625902"/>
    <m/>
  </r>
  <r>
    <x v="1"/>
    <n v="741"/>
    <x v="72"/>
    <n v="690033"/>
    <x v="25"/>
    <x v="1645"/>
    <x v="0"/>
    <s v="400000102788"/>
    <n v="65"/>
    <x v="10"/>
    <n v="5.8333333333333304"/>
    <m/>
    <m/>
    <n v="17.3333333333333"/>
    <m/>
    <m/>
    <n v="17.3333333333333"/>
    <m/>
    <m/>
    <n v="5"/>
  </r>
  <r>
    <x v="1"/>
    <n v="741"/>
    <x v="72"/>
    <n v="690033"/>
    <x v="25"/>
    <x v="1646"/>
    <x v="4"/>
    <s v="400000102795"/>
    <n v="34"/>
    <x v="2"/>
    <n v="8.3333333333333301E-2"/>
    <m/>
    <m/>
    <n v="5.9166666666666696"/>
    <m/>
    <m/>
    <n v="5.9166666666666696"/>
    <m/>
    <m/>
    <m/>
  </r>
  <r>
    <x v="1"/>
    <n v="741"/>
    <x v="72"/>
    <n v="690033"/>
    <x v="25"/>
    <x v="1647"/>
    <x v="1"/>
    <s v="400000102818"/>
    <n v="140"/>
    <x v="2"/>
    <n v="0.66666666666666696"/>
    <m/>
    <m/>
    <n v="3"/>
    <m/>
    <m/>
    <n v="3"/>
    <m/>
    <m/>
    <m/>
  </r>
  <r>
    <x v="1"/>
    <n v="741"/>
    <x v="72"/>
    <n v="690033"/>
    <x v="25"/>
    <x v="1648"/>
    <x v="0"/>
    <s v="400000102887"/>
    <n v="290"/>
    <x v="10"/>
    <m/>
    <m/>
    <m/>
    <n v="1"/>
    <m/>
    <m/>
    <n v="1"/>
    <m/>
    <m/>
    <m/>
  </r>
  <r>
    <x v="1"/>
    <n v="741"/>
    <x v="72"/>
    <n v="690033"/>
    <x v="25"/>
    <x v="1649"/>
    <x v="0"/>
    <s v="400000102900"/>
    <n v="68"/>
    <x v="10"/>
    <n v="1.3333333333333299"/>
    <m/>
    <m/>
    <n v="2.3333333333333299"/>
    <m/>
    <m/>
    <n v="2.3333333333333299"/>
    <m/>
    <m/>
    <n v="3"/>
  </r>
  <r>
    <x v="1"/>
    <n v="741"/>
    <x v="72"/>
    <n v="690033"/>
    <x v="25"/>
    <x v="1650"/>
    <x v="0"/>
    <s v="400005546839"/>
    <n v="65"/>
    <x v="10"/>
    <m/>
    <n v="0.66666666666666696"/>
    <m/>
    <n v="18.8333333333333"/>
    <n v="14"/>
    <n v="0.34523809523809501"/>
    <n v="30.5"/>
    <n v="14"/>
    <n v="1.1785714285714299"/>
    <m/>
  </r>
  <r>
    <x v="1"/>
    <n v="741"/>
    <x v="72"/>
    <n v="690033"/>
    <x v="25"/>
    <x v="1651"/>
    <x v="0"/>
    <s v="400005547096"/>
    <n v="68"/>
    <x v="10"/>
    <m/>
    <n v="0.16666666666666699"/>
    <m/>
    <n v="5.8333333333333304"/>
    <n v="3.1666666666666701"/>
    <n v="0.84210526315789502"/>
    <n v="6.3333333333333304"/>
    <n v="3.1666666666666701"/>
    <n v="1"/>
    <m/>
  </r>
  <r>
    <x v="1"/>
    <n v="741"/>
    <x v="72"/>
    <n v="690033"/>
    <x v="25"/>
    <x v="1652"/>
    <x v="0"/>
    <s v="400005552922"/>
    <n v="300"/>
    <x v="10"/>
    <m/>
    <m/>
    <m/>
    <m/>
    <n v="2"/>
    <m/>
    <n v="2"/>
    <n v="2"/>
    <n v="0"/>
    <m/>
  </r>
  <r>
    <x v="1"/>
    <n v="741"/>
    <x v="72"/>
    <n v="690033"/>
    <x v="25"/>
    <x v="1653"/>
    <x v="1"/>
    <s v="400005553189"/>
    <n v="139"/>
    <x v="2"/>
    <m/>
    <m/>
    <m/>
    <m/>
    <n v="3"/>
    <m/>
    <n v="2"/>
    <n v="3"/>
    <n v="-0.33333333333333298"/>
    <m/>
  </r>
  <r>
    <x v="1"/>
    <n v="741"/>
    <x v="72"/>
    <n v="690035"/>
    <x v="20"/>
    <x v="1654"/>
    <x v="0"/>
    <s v="3298660027247"/>
    <n v="47"/>
    <x v="8"/>
    <m/>
    <n v="1.3333333333333299"/>
    <m/>
    <m/>
    <n v="1.3333333333333299"/>
    <m/>
    <n v="8.3333333333333304"/>
    <n v="1.3333333333333299"/>
    <n v="5.25"/>
    <m/>
  </r>
  <r>
    <x v="1"/>
    <n v="741"/>
    <x v="72"/>
    <n v="700034"/>
    <x v="22"/>
    <x v="1655"/>
    <x v="0"/>
    <s v="400000102665"/>
    <n v="1470"/>
    <x v="10"/>
    <n v="0.5"/>
    <m/>
    <m/>
    <n v="1"/>
    <m/>
    <m/>
    <n v="1"/>
    <m/>
    <m/>
    <m/>
  </r>
  <r>
    <x v="1"/>
    <n v="741"/>
    <x v="72"/>
    <n v="700034"/>
    <x v="22"/>
    <x v="1656"/>
    <x v="0"/>
    <s v="400000102672"/>
    <n v="400"/>
    <x v="10"/>
    <n v="1.3333333333333299"/>
    <m/>
    <m/>
    <n v="4.3333333333333304"/>
    <m/>
    <m/>
    <n v="4.3333333333333304"/>
    <m/>
    <m/>
    <n v="4"/>
  </r>
  <r>
    <x v="1"/>
    <n v="741"/>
    <x v="72"/>
    <n v="700034"/>
    <x v="22"/>
    <x v="1657"/>
    <x v="4"/>
    <s v="400000102689"/>
    <n v="200"/>
    <x v="2"/>
    <m/>
    <m/>
    <m/>
    <n v="3"/>
    <m/>
    <m/>
    <n v="3"/>
    <m/>
    <m/>
    <n v="1"/>
  </r>
  <r>
    <x v="1"/>
    <n v="741"/>
    <x v="72"/>
    <n v="700034"/>
    <x v="22"/>
    <x v="1658"/>
    <x v="0"/>
    <s v="400000102696"/>
    <n v="360"/>
    <x v="10"/>
    <n v="1.1666666666666701"/>
    <m/>
    <m/>
    <n v="2.6666666666666701"/>
    <m/>
    <m/>
    <n v="2.6666666666666701"/>
    <m/>
    <m/>
    <n v="2"/>
  </r>
  <r>
    <x v="1"/>
    <n v="741"/>
    <x v="72"/>
    <n v="700034"/>
    <x v="22"/>
    <x v="1659"/>
    <x v="0"/>
    <s v="400000102702"/>
    <n v="220"/>
    <x v="10"/>
    <n v="0.83333333333333304"/>
    <m/>
    <m/>
    <n v="4"/>
    <m/>
    <m/>
    <n v="4"/>
    <m/>
    <m/>
    <m/>
  </r>
  <r>
    <x v="1"/>
    <n v="741"/>
    <x v="72"/>
    <n v="700034"/>
    <x v="22"/>
    <x v="1660"/>
    <x v="0"/>
    <s v="400000102733"/>
    <n v="220"/>
    <x v="10"/>
    <m/>
    <m/>
    <m/>
    <n v="4"/>
    <m/>
    <m/>
    <n v="4"/>
    <m/>
    <m/>
    <m/>
  </r>
  <r>
    <x v="1"/>
    <n v="741"/>
    <x v="72"/>
    <n v="700034"/>
    <x v="22"/>
    <x v="1661"/>
    <x v="0"/>
    <s v="400000102740"/>
    <n v="230"/>
    <x v="10"/>
    <n v="2.5"/>
    <m/>
    <m/>
    <n v="8.3333333333333304"/>
    <m/>
    <m/>
    <n v="8.3333333333333304"/>
    <m/>
    <m/>
    <n v="5"/>
  </r>
  <r>
    <x v="1"/>
    <n v="741"/>
    <x v="72"/>
    <n v="700034"/>
    <x v="22"/>
    <x v="1662"/>
    <x v="4"/>
    <s v="400000102757"/>
    <n v="110"/>
    <x v="2"/>
    <m/>
    <m/>
    <m/>
    <n v="3"/>
    <m/>
    <m/>
    <n v="3"/>
    <m/>
    <m/>
    <m/>
  </r>
  <r>
    <x v="1"/>
    <n v="741"/>
    <x v="72"/>
    <n v="700034"/>
    <x v="22"/>
    <x v="1663"/>
    <x v="0"/>
    <s v="400000102764"/>
    <n v="900"/>
    <x v="10"/>
    <m/>
    <m/>
    <m/>
    <n v="1"/>
    <m/>
    <m/>
    <n v="1"/>
    <m/>
    <m/>
    <m/>
  </r>
  <r>
    <x v="1"/>
    <n v="741"/>
    <x v="72"/>
    <n v="700034"/>
    <x v="22"/>
    <x v="1664"/>
    <x v="0"/>
    <s v="400000102771"/>
    <n v="143"/>
    <x v="10"/>
    <n v="1.5"/>
    <m/>
    <m/>
    <n v="7.6666666666666696"/>
    <m/>
    <m/>
    <n v="7.6666666666666696"/>
    <m/>
    <m/>
    <n v="2"/>
  </r>
  <r>
    <x v="1"/>
    <n v="741"/>
    <x v="72"/>
    <n v="700034"/>
    <x v="22"/>
    <x v="1665"/>
    <x v="0"/>
    <s v="400000102825"/>
    <n v="110"/>
    <x v="10"/>
    <n v="1.5"/>
    <m/>
    <m/>
    <n v="5.3333333333333304"/>
    <m/>
    <m/>
    <n v="5.3333333333333304"/>
    <m/>
    <m/>
    <n v="4"/>
  </r>
  <r>
    <x v="1"/>
    <n v="741"/>
    <x v="72"/>
    <n v="700034"/>
    <x v="22"/>
    <x v="1666"/>
    <x v="0"/>
    <s v="400000102832"/>
    <n v="94"/>
    <x v="10"/>
    <n v="3.8333333333333299"/>
    <m/>
    <m/>
    <n v="10"/>
    <m/>
    <m/>
    <n v="10"/>
    <m/>
    <m/>
    <n v="4"/>
  </r>
  <r>
    <x v="1"/>
    <n v="741"/>
    <x v="72"/>
    <n v="700034"/>
    <x v="22"/>
    <x v="1667"/>
    <x v="0"/>
    <s v="400000102849"/>
    <n v="73"/>
    <x v="10"/>
    <n v="0.16666666666666699"/>
    <m/>
    <m/>
    <n v="19.8333333333333"/>
    <m/>
    <m/>
    <n v="19.8333333333333"/>
    <m/>
    <m/>
    <m/>
  </r>
  <r>
    <x v="1"/>
    <n v="741"/>
    <x v="72"/>
    <n v="700034"/>
    <x v="22"/>
    <x v="1668"/>
    <x v="0"/>
    <s v="400000102856"/>
    <n v="120"/>
    <x v="10"/>
    <n v="0.5"/>
    <m/>
    <m/>
    <n v="3.6666666666666701"/>
    <m/>
    <m/>
    <n v="3.6666666666666701"/>
    <m/>
    <m/>
    <n v="1"/>
  </r>
  <r>
    <x v="1"/>
    <n v="741"/>
    <x v="72"/>
    <n v="700034"/>
    <x v="22"/>
    <x v="1669"/>
    <x v="0"/>
    <s v="400000102863"/>
    <n v="165"/>
    <x v="10"/>
    <n v="1.3333333333333299"/>
    <m/>
    <m/>
    <n v="2.8333333333333299"/>
    <m/>
    <m/>
    <n v="2.8333333333333299"/>
    <m/>
    <m/>
    <n v="3"/>
  </r>
  <r>
    <x v="1"/>
    <n v="741"/>
    <x v="72"/>
    <n v="700034"/>
    <x v="22"/>
    <x v="1670"/>
    <x v="0"/>
    <s v="400000102870"/>
    <n v="53"/>
    <x v="10"/>
    <n v="8.8333333333333304"/>
    <m/>
    <m/>
    <n v="23.8333333333333"/>
    <m/>
    <m/>
    <n v="23.8333333333333"/>
    <m/>
    <m/>
    <n v="3"/>
  </r>
  <r>
    <x v="1"/>
    <n v="741"/>
    <x v="72"/>
    <n v="700034"/>
    <x v="22"/>
    <x v="1671"/>
    <x v="0"/>
    <s v="400005546914"/>
    <n v="71"/>
    <x v="10"/>
    <m/>
    <n v="2.6666666666666701"/>
    <m/>
    <n v="0.16666666666666699"/>
    <n v="13.5"/>
    <n v="-0.98765432098765404"/>
    <n v="40"/>
    <n v="13.5"/>
    <n v="1.9629629629629599"/>
    <m/>
  </r>
  <r>
    <x v="1"/>
    <n v="741"/>
    <x v="72"/>
    <n v="700034"/>
    <x v="22"/>
    <x v="1672"/>
    <x v="0"/>
    <s v="400005547256"/>
    <n v="120"/>
    <x v="10"/>
    <n v="0.16666666666666699"/>
    <m/>
    <m/>
    <n v="3.8333333333333299"/>
    <n v="5.8333333333333304"/>
    <n v="-0.34285714285714303"/>
    <n v="5.8333333333333304"/>
    <n v="5.8333333333333304"/>
    <n v="0"/>
    <m/>
  </r>
  <r>
    <x v="1"/>
    <n v="741"/>
    <x v="72"/>
    <n v="700034"/>
    <x v="22"/>
    <x v="1673"/>
    <x v="0"/>
    <s v="400005547331"/>
    <n v="100"/>
    <x v="10"/>
    <m/>
    <m/>
    <m/>
    <n v="9.6666666666666696"/>
    <n v="11.8333333333333"/>
    <n v="-0.183098591549296"/>
    <n v="11.6666666666667"/>
    <n v="11.8333333333333"/>
    <n v="-1.40845070422536E-2"/>
    <m/>
  </r>
  <r>
    <x v="1"/>
    <n v="741"/>
    <x v="72"/>
    <n v="700034"/>
    <x v="22"/>
    <x v="1674"/>
    <x v="0"/>
    <s v="400005547416"/>
    <n v="140"/>
    <x v="10"/>
    <m/>
    <n v="1"/>
    <m/>
    <n v="2.8333333333333299"/>
    <n v="5.8333333333333304"/>
    <n v="-0.51428571428571401"/>
    <n v="5.8333333333333304"/>
    <n v="5.8333333333333304"/>
    <n v="0"/>
    <m/>
  </r>
  <r>
    <x v="1"/>
    <n v="741"/>
    <x v="72"/>
    <n v="700034"/>
    <x v="22"/>
    <x v="1675"/>
    <x v="0"/>
    <s v="400005547584"/>
    <n v="240"/>
    <x v="10"/>
    <m/>
    <m/>
    <m/>
    <n v="4.8333333333333304"/>
    <n v="12.8333333333333"/>
    <n v="-0.62337662337662303"/>
    <n v="6.8333333333333304"/>
    <n v="12.8333333333333"/>
    <n v="-0.46753246753246802"/>
    <n v="1"/>
  </r>
  <r>
    <x v="1"/>
    <n v="741"/>
    <x v="72"/>
    <n v="700034"/>
    <x v="22"/>
    <x v="1676"/>
    <x v="0"/>
    <s v="400005547669"/>
    <n v="240"/>
    <x v="10"/>
    <m/>
    <n v="0.5"/>
    <m/>
    <n v="2"/>
    <n v="5"/>
    <n v="-0.6"/>
    <n v="4"/>
    <n v="5"/>
    <n v="-0.2"/>
    <m/>
  </r>
  <r>
    <x v="1"/>
    <n v="741"/>
    <x v="72"/>
    <n v="700034"/>
    <x v="22"/>
    <x v="1677"/>
    <x v="0"/>
    <s v="400005547744"/>
    <n v="240"/>
    <x v="10"/>
    <m/>
    <n v="1"/>
    <m/>
    <n v="1"/>
    <n v="4"/>
    <n v="-0.75"/>
    <n v="3"/>
    <n v="4"/>
    <n v="-0.25"/>
    <m/>
  </r>
  <r>
    <x v="1"/>
    <n v="741"/>
    <x v="72"/>
    <n v="700034"/>
    <x v="22"/>
    <x v="1678"/>
    <x v="0"/>
    <s v="400005547829"/>
    <n v="415"/>
    <x v="10"/>
    <m/>
    <n v="0.5"/>
    <m/>
    <n v="3.8333333333333299"/>
    <n v="7.8333333333333304"/>
    <n v="-0.51063829787234005"/>
    <n v="4.8333333333333304"/>
    <n v="7.8333333333333304"/>
    <n v="-0.38297872340425498"/>
    <n v="1"/>
  </r>
  <r>
    <x v="1"/>
    <n v="741"/>
    <x v="72"/>
    <n v="700034"/>
    <x v="22"/>
    <x v="1679"/>
    <x v="0"/>
    <s v="400005547904"/>
    <n v="215"/>
    <x v="10"/>
    <n v="0.33333333333333298"/>
    <m/>
    <m/>
    <n v="2"/>
    <n v="2"/>
    <n v="0"/>
    <n v="2"/>
    <n v="2"/>
    <n v="0"/>
    <m/>
  </r>
  <r>
    <x v="1"/>
    <n v="741"/>
    <x v="72"/>
    <n v="700034"/>
    <x v="22"/>
    <x v="1680"/>
    <x v="0"/>
    <s v="400005548086"/>
    <n v="220"/>
    <x v="10"/>
    <m/>
    <m/>
    <m/>
    <n v="1"/>
    <n v="2"/>
    <n v="-0.5"/>
    <n v="2"/>
    <n v="2"/>
    <n v="0"/>
    <m/>
  </r>
  <r>
    <x v="1"/>
    <n v="741"/>
    <x v="72"/>
    <n v="700034"/>
    <x v="22"/>
    <x v="1681"/>
    <x v="0"/>
    <s v="400005548161"/>
    <n v="365"/>
    <x v="10"/>
    <m/>
    <n v="0.5"/>
    <m/>
    <n v="2.6666666666666701"/>
    <n v="4"/>
    <n v="-0.33333333333333298"/>
    <n v="2.6666666666666701"/>
    <n v="4"/>
    <n v="-0.33333333333333298"/>
    <n v="1"/>
  </r>
  <r>
    <x v="1"/>
    <n v="741"/>
    <x v="72"/>
    <n v="700034"/>
    <x v="22"/>
    <x v="1682"/>
    <x v="0"/>
    <s v="400005548246"/>
    <n v="904"/>
    <x v="10"/>
    <m/>
    <n v="1"/>
    <m/>
    <m/>
    <n v="1"/>
    <m/>
    <n v="1"/>
    <n v="1"/>
    <n v="0"/>
    <m/>
  </r>
  <r>
    <x v="1"/>
    <n v="741"/>
    <x v="72"/>
    <n v="700034"/>
    <x v="22"/>
    <x v="1683"/>
    <x v="0"/>
    <s v="400005548659"/>
    <n v="1550"/>
    <x v="10"/>
    <n v="0.33333333333333298"/>
    <m/>
    <m/>
    <n v="1"/>
    <n v="1.5"/>
    <n v="-0.33333333333333298"/>
    <n v="1"/>
    <n v="1.5"/>
    <n v="-0.33333333333333298"/>
    <m/>
  </r>
  <r>
    <x v="1"/>
    <n v="741"/>
    <x v="72"/>
    <n v="700034"/>
    <x v="22"/>
    <x v="1684"/>
    <x v="4"/>
    <s v="400005553264"/>
    <n v="209"/>
    <x v="2"/>
    <m/>
    <m/>
    <m/>
    <m/>
    <n v="2"/>
    <m/>
    <n v="3"/>
    <n v="2"/>
    <n v="0.5"/>
    <m/>
  </r>
  <r>
    <x v="1"/>
    <n v="741"/>
    <x v="72"/>
    <n v="700034"/>
    <x v="22"/>
    <x v="1685"/>
    <x v="4"/>
    <s v="400006457394"/>
    <n v="121"/>
    <x v="2"/>
    <m/>
    <m/>
    <m/>
    <m/>
    <m/>
    <m/>
    <n v="3"/>
    <m/>
    <m/>
    <m/>
  </r>
  <r>
    <x v="1"/>
    <n v="741"/>
    <x v="72"/>
    <n v="700035"/>
    <x v="23"/>
    <x v="1686"/>
    <x v="0"/>
    <s v="400005546754"/>
    <n v="50"/>
    <x v="10"/>
    <m/>
    <m/>
    <m/>
    <n v="28.8333333333333"/>
    <n v="22"/>
    <n v="0.310606060606061"/>
    <n v="47.6666666666667"/>
    <n v="22"/>
    <n v="1.1666666666666701"/>
    <m/>
  </r>
  <r>
    <x v="1"/>
    <n v="741"/>
    <x v="72"/>
    <n v="700063"/>
    <x v="24"/>
    <x v="1687"/>
    <x v="0"/>
    <s v="3760149592145"/>
    <n v="17"/>
    <x v="0"/>
    <n v="12.8333333333333"/>
    <m/>
    <m/>
    <n v="752.58333333333303"/>
    <m/>
    <m/>
    <n v="2483.6666666666702"/>
    <m/>
    <m/>
    <n v="28"/>
  </r>
  <r>
    <x v="1"/>
    <n v="741"/>
    <x v="72"/>
    <n v="700063"/>
    <x v="24"/>
    <x v="1688"/>
    <x v="0"/>
    <s v="3760149591032"/>
    <n v="19.95"/>
    <x v="9"/>
    <n v="0.33333333333333298"/>
    <n v="1.0833333333333299"/>
    <n v="-0.69230769230769196"/>
    <n v="12.6666666666667"/>
    <n v="1.0833333333333299"/>
    <n v="10.692307692307701"/>
    <n v="641"/>
    <n v="1.0833333333333299"/>
    <n v="590.69230769230796"/>
    <n v="2"/>
  </r>
  <r>
    <x v="1"/>
    <n v="744"/>
    <x v="73"/>
    <n v="690010"/>
    <x v="32"/>
    <x v="1689"/>
    <x v="0"/>
    <s v="3225820065948"/>
    <n v="17.25"/>
    <x v="9"/>
    <n v="0.25"/>
    <n v="15.5"/>
    <n v="-0.98387096774193605"/>
    <n v="3"/>
    <n v="15.5"/>
    <n v="-0.80645161290322598"/>
    <n v="232.416666666667"/>
    <n v="15.5"/>
    <n v="13.994623655913999"/>
    <n v="3"/>
  </r>
  <r>
    <x v="1"/>
    <n v="744"/>
    <x v="73"/>
    <n v="690010"/>
    <x v="32"/>
    <x v="1690"/>
    <x v="0"/>
    <s v="3225820065962"/>
    <n v="21.95"/>
    <x v="4"/>
    <n v="40.25"/>
    <m/>
    <m/>
    <n v="173"/>
    <n v="1.8333333333333299"/>
    <n v="93.363636363636402"/>
    <n v="173"/>
    <n v="245.083333333333"/>
    <n v="-0.29411764705882398"/>
    <n v="116"/>
  </r>
  <r>
    <x v="1"/>
    <n v="744"/>
    <x v="73"/>
    <n v="690010"/>
    <x v="32"/>
    <x v="1691"/>
    <x v="0"/>
    <s v="3322722001033"/>
    <n v="19.95"/>
    <x v="9"/>
    <n v="78.6666666666667"/>
    <m/>
    <m/>
    <n v="78.6666666666667"/>
    <m/>
    <m/>
    <n v="78.6666666666667"/>
    <m/>
    <m/>
    <n v="141"/>
  </r>
  <r>
    <x v="1"/>
    <n v="744"/>
    <x v="73"/>
    <n v="700015"/>
    <x v="12"/>
    <x v="1692"/>
    <x v="0"/>
    <s v="3454100262276"/>
    <n v="17.95"/>
    <x v="9"/>
    <m/>
    <n v="2.0833333333333299"/>
    <m/>
    <m/>
    <n v="23.25"/>
    <m/>
    <n v="1.9166666666666701"/>
    <n v="497"/>
    <n v="-0.996143527833669"/>
    <m/>
  </r>
  <r>
    <x v="1"/>
    <n v="744"/>
    <x v="73"/>
    <n v="700015"/>
    <x v="12"/>
    <x v="1693"/>
    <x v="0"/>
    <s v="3454100260722"/>
    <n v="16.25"/>
    <x v="0"/>
    <n v="10.9166666666667"/>
    <m/>
    <m/>
    <n v="148.166666666667"/>
    <m/>
    <m/>
    <n v="272.33333333333297"/>
    <m/>
    <m/>
    <n v="59"/>
  </r>
  <r>
    <x v="1"/>
    <n v="744"/>
    <x v="73"/>
    <n v="700020"/>
    <x v="4"/>
    <x v="1694"/>
    <x v="0"/>
    <s v="3415964750088"/>
    <n v="10.95"/>
    <x v="5"/>
    <m/>
    <m/>
    <m/>
    <m/>
    <m/>
    <m/>
    <n v="8.3333333333333301E-2"/>
    <m/>
    <m/>
    <m/>
  </r>
  <r>
    <x v="1"/>
    <n v="744"/>
    <x v="73"/>
    <n v="700020"/>
    <x v="4"/>
    <x v="1695"/>
    <x v="0"/>
    <s v="3486730090516"/>
    <n v="21.95"/>
    <x v="4"/>
    <n v="88.0833333333333"/>
    <n v="1.25"/>
    <n v="69.466666666666697"/>
    <n v="252"/>
    <n v="26.9166666666667"/>
    <n v="8.3622291021671806"/>
    <n v="255.25"/>
    <n v="594.25"/>
    <n v="-0.57046697517879696"/>
    <n v="143"/>
  </r>
  <r>
    <x v="1"/>
    <n v="744"/>
    <x v="73"/>
    <n v="700063"/>
    <x v="24"/>
    <x v="1696"/>
    <x v="0"/>
    <s v="3760210480050"/>
    <n v="20.25"/>
    <x v="4"/>
    <n v="1.25"/>
    <n v="46.4166666666667"/>
    <n v="-0.97307001795332104"/>
    <n v="17"/>
    <n v="54.3333333333333"/>
    <n v="-0.68711656441717806"/>
    <n v="274.5"/>
    <n v="54.3333333333333"/>
    <n v="4.0521472392637996"/>
    <n v="11"/>
  </r>
  <r>
    <x v="1"/>
    <n v="786"/>
    <x v="22"/>
    <n v="690010"/>
    <x v="32"/>
    <x v="1697"/>
    <x v="0"/>
    <s v="3185231409123"/>
    <n v="23.95"/>
    <x v="4"/>
    <n v="73.1666666666667"/>
    <m/>
    <m/>
    <n v="150.333333333333"/>
    <m/>
    <m/>
    <n v="521.41666666666697"/>
    <n v="5.9166666666666696"/>
    <n v="87.126760563380302"/>
    <n v="117"/>
  </r>
  <r>
    <x v="1"/>
    <n v="786"/>
    <x v="22"/>
    <n v="690010"/>
    <x v="32"/>
    <x v="1698"/>
    <x v="0"/>
    <s v="3185231907322"/>
    <n v="24.75"/>
    <x v="4"/>
    <n v="0.25"/>
    <n v="1.4166666666666701"/>
    <n v="-0.82352941176470595"/>
    <n v="5.5833333333333304"/>
    <n v="18.9166666666667"/>
    <n v="-0.70484581497797405"/>
    <n v="277.16666666666703"/>
    <n v="276.25"/>
    <n v="3.3182503770739801E-3"/>
    <m/>
  </r>
  <r>
    <x v="1"/>
    <n v="786"/>
    <x v="22"/>
    <n v="690010"/>
    <x v="32"/>
    <x v="1699"/>
    <x v="0"/>
    <s v="3185231209327"/>
    <n v="32"/>
    <x v="6"/>
    <n v="12.6666666666667"/>
    <n v="2.8333333333333299"/>
    <n v="3.47058823529412"/>
    <n v="14.25"/>
    <n v="42.3333333333333"/>
    <n v="-0.66338582677165403"/>
    <n v="18.0833333333333"/>
    <n v="144.833333333333"/>
    <n v="-0.87514384349827401"/>
    <n v="17"/>
  </r>
  <r>
    <x v="1"/>
    <n v="786"/>
    <x v="22"/>
    <n v="690010"/>
    <x v="32"/>
    <x v="1700"/>
    <x v="0"/>
    <s v="3185231003420"/>
    <n v="38"/>
    <x v="6"/>
    <n v="3.75"/>
    <m/>
    <m/>
    <n v="23.9166666666667"/>
    <m/>
    <m/>
    <n v="23.9166666666667"/>
    <n v="0.16666666666666699"/>
    <n v="142.5"/>
    <n v="8"/>
  </r>
  <r>
    <x v="1"/>
    <n v="786"/>
    <x v="22"/>
    <n v="690010"/>
    <x v="32"/>
    <x v="1701"/>
    <x v="0"/>
    <s v="033213213127"/>
    <n v="17.95"/>
    <x v="9"/>
    <n v="0.5"/>
    <m/>
    <m/>
    <n v="13.9166666666667"/>
    <m/>
    <m/>
    <n v="298.75"/>
    <m/>
    <m/>
    <n v="1"/>
  </r>
  <r>
    <x v="1"/>
    <n v="786"/>
    <x v="22"/>
    <n v="690010"/>
    <x v="32"/>
    <x v="1702"/>
    <x v="0"/>
    <s v="033213215121"/>
    <n v="19.95"/>
    <x v="9"/>
    <m/>
    <n v="0.25"/>
    <m/>
    <m/>
    <n v="5.5"/>
    <m/>
    <n v="0.58333333333333304"/>
    <n v="278.08333333333297"/>
    <n v="-0.99790230746179198"/>
    <m/>
  </r>
  <r>
    <x v="1"/>
    <n v="786"/>
    <x v="22"/>
    <n v="690020"/>
    <x v="33"/>
    <x v="1703"/>
    <x v="0"/>
    <s v="3394150041752"/>
    <n v="13.75"/>
    <x v="1"/>
    <m/>
    <n v="11.4166666666667"/>
    <m/>
    <m/>
    <n v="126"/>
    <m/>
    <n v="6.9166666666666696"/>
    <n v="389.83333333333297"/>
    <n v="-0.98225737494655796"/>
    <m/>
  </r>
  <r>
    <x v="1"/>
    <n v="786"/>
    <x v="22"/>
    <n v="690030"/>
    <x v="16"/>
    <x v="1704"/>
    <x v="0"/>
    <s v="3332418003258"/>
    <n v="100"/>
    <x v="10"/>
    <m/>
    <m/>
    <m/>
    <m/>
    <m/>
    <m/>
    <m/>
    <n v="3.3333333333333299"/>
    <m/>
    <m/>
  </r>
  <r>
    <x v="1"/>
    <n v="786"/>
    <x v="22"/>
    <n v="690030"/>
    <x v="16"/>
    <x v="1705"/>
    <x v="0"/>
    <s v="3332418000608"/>
    <n v="26.95"/>
    <x v="7"/>
    <n v="1029.3333333333301"/>
    <n v="728"/>
    <n v="0.413919413919414"/>
    <n v="3941.1666666666702"/>
    <n v="3292.5"/>
    <n v="0.197013414325487"/>
    <n v="10120.666666666701"/>
    <n v="8377.6666666666697"/>
    <n v="0.20805315720367601"/>
    <n v="334"/>
  </r>
  <r>
    <x v="1"/>
    <n v="786"/>
    <x v="22"/>
    <n v="690030"/>
    <x v="16"/>
    <x v="1706"/>
    <x v="0"/>
    <s v="3332418000875"/>
    <n v="34.950000000000003"/>
    <x v="6"/>
    <m/>
    <n v="95.5833333333333"/>
    <m/>
    <m/>
    <n v="119.416666666667"/>
    <m/>
    <n v="78.0833333333333"/>
    <n v="119.416666666667"/>
    <n v="-0.34612700628053"/>
    <m/>
  </r>
  <r>
    <x v="1"/>
    <n v="786"/>
    <x v="22"/>
    <n v="690030"/>
    <x v="16"/>
    <x v="1707"/>
    <x v="0"/>
    <s v="3332418001131"/>
    <n v="34.950000000000003"/>
    <x v="6"/>
    <m/>
    <m/>
    <m/>
    <m/>
    <n v="0.5"/>
    <m/>
    <m/>
    <n v="49.6666666666667"/>
    <m/>
    <m/>
  </r>
  <r>
    <x v="1"/>
    <n v="786"/>
    <x v="22"/>
    <n v="690030"/>
    <x v="16"/>
    <x v="1708"/>
    <x v="0"/>
    <s v="3332418005597"/>
    <n v="19.95"/>
    <x v="9"/>
    <m/>
    <n v="284.75"/>
    <m/>
    <m/>
    <n v="285.75"/>
    <m/>
    <n v="137.25"/>
    <n v="285.75"/>
    <n v="-0.51968503937007904"/>
    <m/>
  </r>
  <r>
    <x v="1"/>
    <n v="786"/>
    <x v="22"/>
    <n v="690030"/>
    <x v="16"/>
    <x v="1709"/>
    <x v="0"/>
    <s v="3332418005511"/>
    <n v="31.95"/>
    <x v="6"/>
    <m/>
    <n v="0.91666666666666696"/>
    <m/>
    <m/>
    <n v="22.5833333333333"/>
    <m/>
    <n v="0.58333333333333304"/>
    <n v="293.41666666666703"/>
    <n v="-0.99801192842942399"/>
    <m/>
  </r>
  <r>
    <x v="1"/>
    <n v="786"/>
    <x v="22"/>
    <n v="690035"/>
    <x v="20"/>
    <x v="1710"/>
    <x v="0"/>
    <s v="3443208000651"/>
    <n v="20.95"/>
    <x v="4"/>
    <m/>
    <n v="149.916666666667"/>
    <m/>
    <n v="0.75"/>
    <n v="149.916666666667"/>
    <n v="-0.99499722067815499"/>
    <n v="194.083333333333"/>
    <n v="149.916666666667"/>
    <n v="0.294608115619789"/>
    <m/>
  </r>
  <r>
    <x v="1"/>
    <n v="786"/>
    <x v="22"/>
    <n v="690035"/>
    <x v="20"/>
    <x v="1711"/>
    <x v="0"/>
    <s v="3362871281016"/>
    <n v="18.95"/>
    <x v="9"/>
    <m/>
    <m/>
    <m/>
    <m/>
    <m/>
    <m/>
    <m/>
    <n v="-8.3333333333333301E-2"/>
    <m/>
    <m/>
  </r>
  <r>
    <x v="1"/>
    <n v="786"/>
    <x v="22"/>
    <n v="690035"/>
    <x v="20"/>
    <x v="1712"/>
    <x v="0"/>
    <s v="3330540202051"/>
    <n v="19.95"/>
    <x v="9"/>
    <n v="59.3333333333333"/>
    <m/>
    <m/>
    <n v="246"/>
    <m/>
    <m/>
    <n v="246"/>
    <n v="163.5"/>
    <n v="0.50458715596330295"/>
    <n v="65"/>
  </r>
  <r>
    <x v="1"/>
    <n v="786"/>
    <x v="22"/>
    <n v="690035"/>
    <x v="20"/>
    <x v="1713"/>
    <x v="0"/>
    <s v="3443208001474"/>
    <n v="17.95"/>
    <x v="9"/>
    <m/>
    <n v="3.3333333333333299"/>
    <m/>
    <m/>
    <n v="81.4166666666667"/>
    <m/>
    <n v="8"/>
    <n v="291.33333333333297"/>
    <n v="-0.97254004576659003"/>
    <m/>
  </r>
  <r>
    <x v="1"/>
    <n v="786"/>
    <x v="22"/>
    <n v="690035"/>
    <x v="20"/>
    <x v="1714"/>
    <x v="0"/>
    <s v="3330540202044"/>
    <n v="23.95"/>
    <x v="4"/>
    <m/>
    <n v="26"/>
    <m/>
    <m/>
    <n v="332.16666666666703"/>
    <m/>
    <n v="51.5833333333333"/>
    <n v="332.16666666666703"/>
    <n v="-0.84470647265429"/>
    <m/>
  </r>
  <r>
    <x v="1"/>
    <n v="786"/>
    <x v="22"/>
    <n v="690035"/>
    <x v="20"/>
    <x v="1715"/>
    <x v="0"/>
    <s v="3332418001254"/>
    <n v="19.95"/>
    <x v="9"/>
    <n v="3.9166666666666701"/>
    <m/>
    <m/>
    <n v="227.5"/>
    <n v="8.3333333333333301E-2"/>
    <n v="2729"/>
    <n v="294"/>
    <n v="298.91666666666703"/>
    <n v="-1.64482854753276E-2"/>
    <n v="10"/>
  </r>
  <r>
    <x v="1"/>
    <n v="786"/>
    <x v="22"/>
    <n v="690040"/>
    <x v="21"/>
    <x v="1716"/>
    <x v="0"/>
    <s v="642917000058"/>
    <n v="36"/>
    <x v="6"/>
    <m/>
    <m/>
    <m/>
    <n v="13.25"/>
    <m/>
    <m/>
    <n v="49.75"/>
    <m/>
    <m/>
    <n v="1"/>
  </r>
  <r>
    <x v="1"/>
    <n v="786"/>
    <x v="22"/>
    <n v="690040"/>
    <x v="21"/>
    <x v="1717"/>
    <x v="0"/>
    <s v="185961000754"/>
    <n v="11.75"/>
    <x v="5"/>
    <m/>
    <n v="86.4166666666667"/>
    <m/>
    <n v="0.16666666666666699"/>
    <n v="507.25"/>
    <n v="-0.99967143091835098"/>
    <n v="82.25"/>
    <n v="523.5"/>
    <n v="-0.842884431709647"/>
    <m/>
  </r>
  <r>
    <x v="1"/>
    <n v="786"/>
    <x v="22"/>
    <n v="690040"/>
    <x v="21"/>
    <x v="1718"/>
    <x v="0"/>
    <s v="185961001362"/>
    <n v="16.95"/>
    <x v="0"/>
    <m/>
    <n v="9.3333333333333304"/>
    <m/>
    <m/>
    <n v="149.666666666667"/>
    <m/>
    <n v="7.25"/>
    <n v="490"/>
    <n v="-0.98520408163265305"/>
    <m/>
  </r>
  <r>
    <x v="1"/>
    <n v="786"/>
    <x v="22"/>
    <n v="690050"/>
    <x v="28"/>
    <x v="1719"/>
    <x v="0"/>
    <s v="3536650221009"/>
    <n v="305"/>
    <x v="10"/>
    <m/>
    <m/>
    <m/>
    <n v="0.41666666666666702"/>
    <n v="1"/>
    <n v="-0.58333333333333304"/>
    <n v="0.5"/>
    <n v="3.6666666666666701"/>
    <n v="-0.86363636363636398"/>
    <n v="1"/>
  </r>
  <r>
    <x v="1"/>
    <n v="786"/>
    <x v="22"/>
    <n v="690050"/>
    <x v="28"/>
    <x v="1720"/>
    <x v="0"/>
    <s v="3536650291002"/>
    <n v="75"/>
    <x v="10"/>
    <n v="0.41666666666666702"/>
    <m/>
    <m/>
    <n v="6.25"/>
    <m/>
    <m/>
    <n v="11.5833333333333"/>
    <n v="3"/>
    <n v="2.8611111111111098"/>
    <n v="5"/>
  </r>
  <r>
    <x v="1"/>
    <n v="786"/>
    <x v="22"/>
    <n v="690050"/>
    <x v="28"/>
    <x v="1721"/>
    <x v="0"/>
    <s v="3536650591003"/>
    <n v="19.95"/>
    <x v="9"/>
    <n v="4.4166666666666696"/>
    <n v="34.1666666666667"/>
    <n v="-0.87073170731707294"/>
    <n v="272.66666666666703"/>
    <n v="368.41666666666703"/>
    <n v="-0.25989595114227498"/>
    <n v="372.83333333333297"/>
    <n v="370.91666666666703"/>
    <n v="5.1673781172769098E-3"/>
    <n v="6"/>
  </r>
  <r>
    <x v="1"/>
    <n v="786"/>
    <x v="22"/>
    <n v="690050"/>
    <x v="28"/>
    <x v="1722"/>
    <x v="0"/>
    <s v="3536650791007"/>
    <n v="74.95"/>
    <x v="10"/>
    <n v="1.25"/>
    <m/>
    <m/>
    <n v="7.6666666666666696"/>
    <m/>
    <m/>
    <n v="9.8333333333333304"/>
    <n v="4.9166666666666696"/>
    <n v="1"/>
    <n v="1"/>
  </r>
  <r>
    <x v="1"/>
    <n v="786"/>
    <x v="22"/>
    <n v="690050"/>
    <x v="28"/>
    <x v="1723"/>
    <x v="0"/>
    <s v="3535585086004"/>
    <n v="13.25"/>
    <x v="1"/>
    <m/>
    <n v="64.25"/>
    <m/>
    <m/>
    <n v="162.75"/>
    <m/>
    <n v="85.0833333333333"/>
    <n v="162.833333333333"/>
    <n v="-0.47748208802456499"/>
    <m/>
  </r>
  <r>
    <x v="1"/>
    <n v="786"/>
    <x v="22"/>
    <n v="700015"/>
    <x v="12"/>
    <x v="1724"/>
    <x v="0"/>
    <s v="3394150050211"/>
    <n v="56"/>
    <x v="10"/>
    <m/>
    <m/>
    <m/>
    <m/>
    <m/>
    <m/>
    <m/>
    <m/>
    <m/>
    <n v="2"/>
  </r>
  <r>
    <x v="1"/>
    <n v="786"/>
    <x v="22"/>
    <n v="700015"/>
    <x v="12"/>
    <x v="1725"/>
    <x v="0"/>
    <s v="3760005091164"/>
    <n v="18.95"/>
    <x v="9"/>
    <n v="8.3333333333333301E-2"/>
    <m/>
    <m/>
    <n v="7.75"/>
    <m/>
    <m/>
    <n v="247.833333333333"/>
    <m/>
    <m/>
    <n v="3"/>
  </r>
  <r>
    <x v="1"/>
    <n v="786"/>
    <x v="22"/>
    <n v="700015"/>
    <x v="12"/>
    <x v="1726"/>
    <x v="0"/>
    <s v="3760005091140"/>
    <n v="19.95"/>
    <x v="9"/>
    <n v="32.5"/>
    <m/>
    <m/>
    <n v="347.25"/>
    <m/>
    <m/>
    <n v="347.25"/>
    <m/>
    <m/>
    <n v="85"/>
  </r>
  <r>
    <x v="1"/>
    <n v="786"/>
    <x v="22"/>
    <n v="700020"/>
    <x v="4"/>
    <x v="1727"/>
    <x v="0"/>
    <s v="3394150051430"/>
    <n v="18.95"/>
    <x v="9"/>
    <n v="236.666666666667"/>
    <n v="314.08333333333297"/>
    <n v="-0.24648447864154899"/>
    <n v="2010.75"/>
    <n v="1869.9166666666699"/>
    <n v="7.5315299255759999E-2"/>
    <n v="4641.0833333333303"/>
    <n v="6187.6666666666697"/>
    <n v="-0.24994612939718799"/>
    <n v="303"/>
  </r>
  <r>
    <x v="1"/>
    <n v="786"/>
    <x v="22"/>
    <n v="700021"/>
    <x v="29"/>
    <x v="1728"/>
    <x v="0"/>
    <s v="3378281092005"/>
    <n v="129"/>
    <x v="10"/>
    <n v="0.5"/>
    <m/>
    <m/>
    <n v="12.5"/>
    <m/>
    <m/>
    <n v="12.5"/>
    <m/>
    <m/>
    <n v="4"/>
  </r>
  <r>
    <x v="1"/>
    <n v="786"/>
    <x v="22"/>
    <n v="700033"/>
    <x v="40"/>
    <x v="1729"/>
    <x v="0"/>
    <s v="3362872371013"/>
    <n v="41.25"/>
    <x v="8"/>
    <m/>
    <n v="8.4166666666666696"/>
    <m/>
    <m/>
    <n v="61.0833333333333"/>
    <m/>
    <n v="48.6666666666667"/>
    <n v="61.1666666666667"/>
    <n v="-0.20435967302452299"/>
    <m/>
  </r>
  <r>
    <x v="1"/>
    <n v="786"/>
    <x v="22"/>
    <n v="700034"/>
    <x v="22"/>
    <x v="1730"/>
    <x v="0"/>
    <s v="3362872260010"/>
    <n v="87"/>
    <x v="10"/>
    <n v="1.6666666666666701"/>
    <m/>
    <m/>
    <n v="27.5"/>
    <m/>
    <m/>
    <n v="39.8333333333333"/>
    <m/>
    <m/>
    <n v="16"/>
  </r>
  <r>
    <x v="1"/>
    <n v="786"/>
    <x v="22"/>
    <n v="700034"/>
    <x v="22"/>
    <x v="1731"/>
    <x v="0"/>
    <s v="3340778001647"/>
    <n v="170"/>
    <x v="10"/>
    <m/>
    <m/>
    <m/>
    <m/>
    <m/>
    <m/>
    <n v="9.3333333333333304"/>
    <n v="1.1666666666666701"/>
    <n v="7"/>
    <m/>
  </r>
  <r>
    <x v="1"/>
    <n v="786"/>
    <x v="22"/>
    <n v="700034"/>
    <x v="22"/>
    <x v="1732"/>
    <x v="0"/>
    <s v="3362872370016"/>
    <n v="48.95"/>
    <x v="8"/>
    <n v="14.5833333333333"/>
    <n v="14"/>
    <n v="4.1666666666666699E-2"/>
    <n v="18.5833333333333"/>
    <n v="82.75"/>
    <n v="-0.77542799597180301"/>
    <n v="42.25"/>
    <n v="123.916666666667"/>
    <n v="-0.65904505716207096"/>
    <n v="11"/>
  </r>
  <r>
    <x v="1"/>
    <n v="786"/>
    <x v="22"/>
    <n v="700034"/>
    <x v="22"/>
    <x v="1733"/>
    <x v="0"/>
    <s v="3340778000169"/>
    <n v="58.95"/>
    <x v="10"/>
    <m/>
    <n v="3.6666666666666701"/>
    <m/>
    <m/>
    <n v="3.6666666666666701"/>
    <m/>
    <n v="35.5"/>
    <n v="3.6666666666666701"/>
    <n v="8.6818181818181799"/>
    <m/>
  </r>
  <r>
    <x v="1"/>
    <n v="786"/>
    <x v="22"/>
    <n v="700034"/>
    <x v="22"/>
    <x v="1734"/>
    <x v="0"/>
    <s v="3340778001593"/>
    <n v="104"/>
    <x v="10"/>
    <n v="0.16666666666666699"/>
    <m/>
    <m/>
    <n v="1.6666666666666701"/>
    <m/>
    <m/>
    <n v="19.1666666666667"/>
    <m/>
    <m/>
    <n v="1"/>
  </r>
  <r>
    <x v="1"/>
    <n v="786"/>
    <x v="22"/>
    <n v="700035"/>
    <x v="23"/>
    <x v="1735"/>
    <x v="0"/>
    <s v="3330540202204"/>
    <n v="18.95"/>
    <x v="9"/>
    <m/>
    <m/>
    <m/>
    <n v="0.16666666666666699"/>
    <m/>
    <m/>
    <n v="197.083333333333"/>
    <m/>
    <m/>
    <m/>
  </r>
  <r>
    <x v="1"/>
    <n v="786"/>
    <x v="22"/>
    <n v="700035"/>
    <x v="23"/>
    <x v="1736"/>
    <x v="0"/>
    <s v="3330540102153"/>
    <n v="24.75"/>
    <x v="4"/>
    <n v="9.9166666666666696"/>
    <m/>
    <m/>
    <n v="139"/>
    <n v="8.3333333333333301E-2"/>
    <n v="1667"/>
    <n v="208.5"/>
    <n v="11.5833333333333"/>
    <n v="17"/>
    <n v="26"/>
  </r>
  <r>
    <x v="1"/>
    <n v="786"/>
    <x v="22"/>
    <n v="700035"/>
    <x v="23"/>
    <x v="1737"/>
    <x v="0"/>
    <s v="3340778002484"/>
    <n v="19.95"/>
    <x v="9"/>
    <m/>
    <n v="32.8333333333333"/>
    <m/>
    <n v="1"/>
    <n v="32.8333333333333"/>
    <n v="-0.96954314720812196"/>
    <n v="216.666666666667"/>
    <n v="32.8333333333333"/>
    <n v="5.5989847715736003"/>
    <m/>
  </r>
  <r>
    <x v="1"/>
    <n v="786"/>
    <x v="22"/>
    <n v="700040"/>
    <x v="38"/>
    <x v="1738"/>
    <x v="0"/>
    <s v="185961000662"/>
    <n v="16.75"/>
    <x v="0"/>
    <m/>
    <n v="18.75"/>
    <m/>
    <n v="1.3333333333333299"/>
    <n v="92.5"/>
    <n v="-0.98558558558558595"/>
    <n v="126.166666666667"/>
    <n v="92.5"/>
    <n v="0.36396396396396402"/>
    <m/>
  </r>
  <r>
    <x v="1"/>
    <n v="786"/>
    <x v="22"/>
    <n v="700050"/>
    <x v="26"/>
    <x v="1739"/>
    <x v="0"/>
    <s v="3142640614777"/>
    <n v="17.75"/>
    <x v="9"/>
    <n v="3.25"/>
    <m/>
    <m/>
    <n v="64.8333333333333"/>
    <m/>
    <m/>
    <n v="288.5"/>
    <m/>
    <m/>
    <n v="26"/>
  </r>
  <r>
    <x v="1"/>
    <n v="786"/>
    <x v="22"/>
    <n v="700050"/>
    <x v="26"/>
    <x v="1740"/>
    <x v="0"/>
    <s v="3760225690048"/>
    <n v="13.25"/>
    <x v="1"/>
    <m/>
    <n v="6.75"/>
    <m/>
    <m/>
    <n v="120.25"/>
    <m/>
    <n v="13.5833333333333"/>
    <n v="436.58333333333297"/>
    <n v="-0.96888719221225394"/>
    <m/>
  </r>
  <r>
    <x v="1"/>
    <n v="786"/>
    <x v="22"/>
    <n v="700060"/>
    <x v="35"/>
    <x v="1741"/>
    <x v="0"/>
    <s v="3536650901000"/>
    <n v="42"/>
    <x v="8"/>
    <n v="4.1666666666666696"/>
    <m/>
    <m/>
    <n v="19.4166666666667"/>
    <m/>
    <m/>
    <n v="19.5"/>
    <n v="8.3333333333333301E-2"/>
    <n v="233"/>
    <n v="8"/>
  </r>
  <r>
    <x v="1"/>
    <n v="786"/>
    <x v="22"/>
    <n v="700060"/>
    <x v="35"/>
    <x v="1742"/>
    <x v="0"/>
    <s v="400001310786"/>
    <n v="499"/>
    <x v="10"/>
    <m/>
    <n v="8.3333333333333301E-2"/>
    <m/>
    <n v="1.5"/>
    <n v="1.3333333333333299"/>
    <n v="0.125"/>
    <n v="5.75"/>
    <n v="4.3333333333333304"/>
    <n v="0.32692307692307698"/>
    <n v="19"/>
  </r>
  <r>
    <x v="1"/>
    <n v="786"/>
    <x v="22"/>
    <n v="700060"/>
    <x v="35"/>
    <x v="1743"/>
    <x v="0"/>
    <s v="3536650211000"/>
    <n v="510"/>
    <x v="10"/>
    <n v="8.3333333333333301E-2"/>
    <n v="0.16666666666666699"/>
    <n v="-0.5"/>
    <n v="8.3333333333333301E-2"/>
    <n v="0.41666666666666702"/>
    <n v="-0.8"/>
    <n v="1.6666666666666701"/>
    <n v="1.3333333333333299"/>
    <n v="0.25"/>
    <n v="10"/>
  </r>
  <r>
    <x v="1"/>
    <n v="786"/>
    <x v="22"/>
    <n v="700060"/>
    <x v="35"/>
    <x v="1744"/>
    <x v="0"/>
    <s v="400003933716"/>
    <n v="359.25"/>
    <x v="10"/>
    <m/>
    <m/>
    <m/>
    <m/>
    <n v="0.5"/>
    <m/>
    <n v="0.25"/>
    <n v="0.75"/>
    <n v="-0.66666666666666696"/>
    <m/>
  </r>
  <r>
    <x v="1"/>
    <n v="786"/>
    <x v="22"/>
    <n v="700060"/>
    <x v="35"/>
    <x v="1745"/>
    <x v="0"/>
    <s v="3536650121002"/>
    <n v="499"/>
    <x v="10"/>
    <m/>
    <n v="8.3333333333333301E-2"/>
    <m/>
    <n v="1.4166666666666701"/>
    <n v="1.5"/>
    <n v="-5.5555555555555497E-2"/>
    <n v="5.8333333333333304"/>
    <n v="3.3333333333333299"/>
    <n v="0.75"/>
    <n v="13"/>
  </r>
  <r>
    <x v="1"/>
    <n v="786"/>
    <x v="22"/>
    <n v="700060"/>
    <x v="35"/>
    <x v="1746"/>
    <x v="0"/>
    <s v="3536650111003"/>
    <n v="499"/>
    <x v="10"/>
    <n v="8.3333333333333301E-2"/>
    <n v="0.16666666666666699"/>
    <n v="-0.5"/>
    <n v="2.6666666666666701"/>
    <n v="2"/>
    <n v="0.33333333333333298"/>
    <n v="9.6666666666666696"/>
    <n v="7.0833333333333304"/>
    <n v="0.36470588235294099"/>
    <n v="23"/>
  </r>
  <r>
    <x v="1"/>
    <n v="786"/>
    <x v="22"/>
    <n v="700060"/>
    <x v="35"/>
    <x v="1747"/>
    <x v="0"/>
    <s v="3536650141000"/>
    <n v="160"/>
    <x v="10"/>
    <m/>
    <n v="0.16666666666666699"/>
    <m/>
    <n v="0.41666666666666702"/>
    <n v="2.9166666666666701"/>
    <n v="-0.85714285714285698"/>
    <n v="3.25"/>
    <n v="11.0833333333333"/>
    <n v="-0.70676691729323304"/>
    <n v="6"/>
  </r>
  <r>
    <x v="1"/>
    <n v="786"/>
    <x v="22"/>
    <n v="700060"/>
    <x v="35"/>
    <x v="1748"/>
    <x v="1"/>
    <s v="3536650143004"/>
    <n v="314"/>
    <x v="2"/>
    <m/>
    <n v="0.16666666666666699"/>
    <m/>
    <n v="0.16666666666666699"/>
    <n v="1.1666666666666701"/>
    <n v="-0.85714285714285698"/>
    <n v="6.6666666666666696"/>
    <n v="5"/>
    <n v="0.33333333333333298"/>
    <n v="2"/>
  </r>
  <r>
    <x v="1"/>
    <n v="786"/>
    <x v="22"/>
    <n v="700060"/>
    <x v="35"/>
    <x v="1749"/>
    <x v="0"/>
    <s v="3536650911009"/>
    <n v="63"/>
    <x v="10"/>
    <m/>
    <m/>
    <m/>
    <m/>
    <m/>
    <m/>
    <m/>
    <n v="7.6666666666666696"/>
    <m/>
    <m/>
  </r>
  <r>
    <x v="1"/>
    <n v="786"/>
    <x v="22"/>
    <n v="700060"/>
    <x v="35"/>
    <x v="1750"/>
    <x v="0"/>
    <s v="3536650801003"/>
    <n v="35.950000000000003"/>
    <x v="6"/>
    <n v="5.6666666666666696"/>
    <m/>
    <m/>
    <n v="81.25"/>
    <m/>
    <m/>
    <n v="94.6666666666667"/>
    <n v="3.1666666666666701"/>
    <n v="28.894736842105299"/>
    <n v="12"/>
  </r>
  <r>
    <x v="1"/>
    <n v="786"/>
    <x v="22"/>
    <n v="700060"/>
    <x v="35"/>
    <x v="1751"/>
    <x v="0"/>
    <s v="3536650201001"/>
    <n v="82"/>
    <x v="10"/>
    <n v="2.4166666666666701"/>
    <m/>
    <m/>
    <n v="15.8333333333333"/>
    <m/>
    <m/>
    <n v="15.8333333333333"/>
    <n v="4.5"/>
    <n v="2.5185185185185199"/>
    <n v="11"/>
  </r>
  <r>
    <x v="1"/>
    <n v="786"/>
    <x v="22"/>
    <n v="700060"/>
    <x v="35"/>
    <x v="1752"/>
    <x v="0"/>
    <s v="3536650931007"/>
    <n v="114"/>
    <x v="10"/>
    <n v="0.16666666666666699"/>
    <m/>
    <m/>
    <n v="0.75"/>
    <n v="1.5"/>
    <n v="-0.5"/>
    <n v="1.5"/>
    <n v="6.5833333333333304"/>
    <n v="-0.772151898734177"/>
    <n v="2"/>
  </r>
  <r>
    <x v="1"/>
    <n v="786"/>
    <x v="22"/>
    <n v="700060"/>
    <x v="35"/>
    <x v="1753"/>
    <x v="0"/>
    <s v="3536650131001"/>
    <n v="510"/>
    <x v="10"/>
    <n v="0.16666666666666699"/>
    <n v="8.3333333333333301E-2"/>
    <n v="1"/>
    <n v="1.5833333333333299"/>
    <n v="0.83333333333333304"/>
    <n v="0.9"/>
    <n v="6.0833333333333304"/>
    <n v="3.5"/>
    <n v="0.73809523809523803"/>
    <n v="29"/>
  </r>
  <r>
    <x v="1"/>
    <n v="786"/>
    <x v="22"/>
    <n v="700060"/>
    <x v="35"/>
    <x v="1754"/>
    <x v="0"/>
    <s v="400009855722"/>
    <n v="295"/>
    <x v="10"/>
    <m/>
    <m/>
    <m/>
    <m/>
    <n v="0.16666666666666699"/>
    <m/>
    <n v="8.3333333333333301E-2"/>
    <n v="0.5"/>
    <n v="-0.83333333333333304"/>
    <m/>
  </r>
  <r>
    <x v="1"/>
    <n v="786"/>
    <x v="22"/>
    <n v="700063"/>
    <x v="24"/>
    <x v="1755"/>
    <x v="0"/>
    <s v="3535585064996"/>
    <n v="16.95"/>
    <x v="0"/>
    <n v="0.16666666666666699"/>
    <m/>
    <m/>
    <n v="0.41666666666666702"/>
    <n v="4.6666666666666696"/>
    <n v="-0.91071428571428603"/>
    <n v="493.66666666666703"/>
    <n v="495.66666666666703"/>
    <n v="-4.03496973772697E-3"/>
    <m/>
  </r>
  <r>
    <x v="1"/>
    <n v="786"/>
    <x v="22"/>
    <n v="700063"/>
    <x v="24"/>
    <x v="1756"/>
    <x v="0"/>
    <s v="3536650000093"/>
    <n v="20.95"/>
    <x v="4"/>
    <n v="682.83333333333303"/>
    <n v="358"/>
    <n v="0.907355679702049"/>
    <n v="2029.5"/>
    <n v="1844.1666666666699"/>
    <n v="0.10049706281066401"/>
    <n v="6358.1666666666697"/>
    <n v="5606.8333333333303"/>
    <n v="0.13400315091703599"/>
    <n v="407"/>
  </r>
  <r>
    <x v="1"/>
    <n v="786"/>
    <x v="22"/>
    <n v="700063"/>
    <x v="24"/>
    <x v="1757"/>
    <x v="0"/>
    <s v="3536650601009"/>
    <n v="32.25"/>
    <x v="6"/>
    <m/>
    <n v="3.5833333333333299"/>
    <m/>
    <n v="8.3333333333333301E-2"/>
    <n v="50.25"/>
    <n v="-0.99834162520729697"/>
    <n v="13.5833333333333"/>
    <n v="112.083333333333"/>
    <n v="-0.87881040892193296"/>
    <m/>
  </r>
  <r>
    <x v="1"/>
    <n v="786"/>
    <x v="22"/>
    <n v="700065"/>
    <x v="27"/>
    <x v="1758"/>
    <x v="0"/>
    <s v="3536650301008"/>
    <n v="69.95"/>
    <x v="10"/>
    <n v="0.41666666666666702"/>
    <m/>
    <m/>
    <n v="6.75"/>
    <m/>
    <m/>
    <n v="94.0833333333333"/>
    <n v="8.8333333333333304"/>
    <n v="9.6509433962264204"/>
    <n v="7"/>
  </r>
  <r>
    <x v="1"/>
    <n v="805"/>
    <x v="23"/>
    <n v="690035"/>
    <x v="20"/>
    <x v="1759"/>
    <x v="0"/>
    <s v="3485851511115"/>
    <n v="21.95"/>
    <x v="4"/>
    <m/>
    <n v="0.33333333333333298"/>
    <m/>
    <n v="0.16666666666666699"/>
    <n v="2.25"/>
    <n v="-0.92592592592592604"/>
    <n v="0.75"/>
    <n v="238.75"/>
    <n v="-0.99685863874345604"/>
    <m/>
  </r>
  <r>
    <x v="1"/>
    <n v="805"/>
    <x v="23"/>
    <n v="690040"/>
    <x v="21"/>
    <x v="1760"/>
    <x v="0"/>
    <s v="3560010000010"/>
    <n v="10.75"/>
    <x v="5"/>
    <m/>
    <m/>
    <m/>
    <m/>
    <m/>
    <m/>
    <n v="8.3333333333333301E-2"/>
    <n v="75.1666666666667"/>
    <n v="-0.99889135254988903"/>
    <m/>
  </r>
  <r>
    <x v="1"/>
    <n v="805"/>
    <x v="23"/>
    <n v="690040"/>
    <x v="21"/>
    <x v="1761"/>
    <x v="0"/>
    <s v="3462353705341"/>
    <n v="14.95"/>
    <x v="1"/>
    <m/>
    <n v="0.5"/>
    <m/>
    <m/>
    <n v="22.1666666666667"/>
    <m/>
    <n v="0.91666666666666696"/>
    <n v="296.16666666666703"/>
    <n v="-0.99690489589195297"/>
    <m/>
  </r>
  <r>
    <x v="1"/>
    <n v="805"/>
    <x v="23"/>
    <n v="690040"/>
    <x v="21"/>
    <x v="1762"/>
    <x v="0"/>
    <s v="3462350006205"/>
    <n v="12.75"/>
    <x v="5"/>
    <m/>
    <n v="49.5833333333333"/>
    <m/>
    <m/>
    <n v="220.916666666667"/>
    <m/>
    <n v="31.75"/>
    <n v="505.41666666666703"/>
    <n v="-0.93718054410552398"/>
    <m/>
  </r>
  <r>
    <x v="1"/>
    <n v="805"/>
    <x v="23"/>
    <n v="690040"/>
    <x v="21"/>
    <x v="1763"/>
    <x v="0"/>
    <s v="3174030011149"/>
    <n v="16.95"/>
    <x v="0"/>
    <m/>
    <m/>
    <m/>
    <n v="9.5"/>
    <m/>
    <m/>
    <n v="448.91666666666703"/>
    <m/>
    <m/>
    <m/>
  </r>
  <r>
    <x v="1"/>
    <n v="805"/>
    <x v="23"/>
    <n v="700015"/>
    <x v="12"/>
    <x v="1764"/>
    <x v="0"/>
    <s v="3760050611256"/>
    <n v="23.95"/>
    <x v="4"/>
    <m/>
    <n v="51.4166666666667"/>
    <m/>
    <m/>
    <n v="170.166666666667"/>
    <m/>
    <n v="67.25"/>
    <n v="177.416666666667"/>
    <n v="-0.62094880225458005"/>
    <m/>
  </r>
  <r>
    <x v="1"/>
    <n v="805"/>
    <x v="23"/>
    <n v="700020"/>
    <x v="4"/>
    <x v="1765"/>
    <x v="0"/>
    <s v="3523150120123"/>
    <n v="33.75"/>
    <x v="6"/>
    <m/>
    <n v="17"/>
    <m/>
    <n v="0.33333333333333298"/>
    <n v="135.916666666667"/>
    <n v="-0.99754751686082199"/>
    <n v="41.6666666666667"/>
    <n v="135.916666666667"/>
    <n v="-0.69343960760269796"/>
    <m/>
  </r>
  <r>
    <x v="1"/>
    <n v="805"/>
    <x v="23"/>
    <n v="700034"/>
    <x v="22"/>
    <x v="1766"/>
    <x v="0"/>
    <s v="3485851516622"/>
    <n v="94"/>
    <x v="10"/>
    <m/>
    <n v="8.3333333333333301E-2"/>
    <m/>
    <m/>
    <n v="8.3333333333333301E-2"/>
    <m/>
    <n v="8.3333333333333301E-2"/>
    <n v="1.4166666666666701"/>
    <n v="-0.94117647058823495"/>
    <m/>
  </r>
  <r>
    <x v="1"/>
    <n v="805"/>
    <x v="23"/>
    <n v="700035"/>
    <x v="23"/>
    <x v="1767"/>
    <x v="0"/>
    <s v="3485851511153"/>
    <n v="26.95"/>
    <x v="7"/>
    <n v="8.3333333333333304"/>
    <m/>
    <m/>
    <n v="161.75"/>
    <m/>
    <m/>
    <n v="185.5"/>
    <m/>
    <m/>
    <n v="22"/>
  </r>
  <r>
    <x v="1"/>
    <n v="805"/>
    <x v="23"/>
    <n v="700035"/>
    <x v="23"/>
    <x v="1768"/>
    <x v="0"/>
    <s v="3485851511078"/>
    <n v="18.95"/>
    <x v="9"/>
    <m/>
    <n v="4.3333333333333304"/>
    <m/>
    <m/>
    <n v="86.1666666666667"/>
    <m/>
    <n v="5.3333333333333304"/>
    <n v="393.58333333333297"/>
    <n v="-0.98644929070506004"/>
    <m/>
  </r>
  <r>
    <x v="1"/>
    <n v="805"/>
    <x v="23"/>
    <n v="700050"/>
    <x v="26"/>
    <x v="1769"/>
    <x v="0"/>
    <s v="3308440054599"/>
    <n v="11.75"/>
    <x v="5"/>
    <m/>
    <n v="1"/>
    <m/>
    <m/>
    <n v="20.9166666666667"/>
    <m/>
    <n v="7.8333333333333304"/>
    <n v="315.58333333333297"/>
    <n v="-0.97517824135199405"/>
    <m/>
  </r>
  <r>
    <x v="1"/>
    <n v="805"/>
    <x v="23"/>
    <n v="700063"/>
    <x v="24"/>
    <x v="1770"/>
    <x v="0"/>
    <s v="3760214950061"/>
    <n v="22.95"/>
    <x v="4"/>
    <n v="18.8333333333333"/>
    <m/>
    <m/>
    <n v="268.33333333333297"/>
    <m/>
    <m/>
    <n v="271.33333333333297"/>
    <n v="23.9166666666667"/>
    <n v="10.344947735191599"/>
    <n v="54"/>
  </r>
  <r>
    <x v="1"/>
    <n v="807"/>
    <x v="74"/>
    <n v="690030"/>
    <x v="16"/>
    <x v="1771"/>
    <x v="0"/>
    <s v="858750000029"/>
    <n v="25.95"/>
    <x v="7"/>
    <n v="0.33333333333333298"/>
    <m/>
    <m/>
    <n v="4.75"/>
    <m/>
    <m/>
    <n v="220.583333333333"/>
    <n v="0.25"/>
    <n v="881.33333333333303"/>
    <m/>
  </r>
  <r>
    <x v="1"/>
    <n v="807"/>
    <x v="74"/>
    <n v="690030"/>
    <x v="16"/>
    <x v="1772"/>
    <x v="0"/>
    <s v="3760164290859"/>
    <n v="38.950000000000003"/>
    <x v="6"/>
    <n v="2.1666666666666701"/>
    <m/>
    <m/>
    <n v="41.75"/>
    <m/>
    <m/>
    <n v="184.75"/>
    <m/>
    <m/>
    <n v="3"/>
  </r>
  <r>
    <x v="1"/>
    <n v="807"/>
    <x v="74"/>
    <n v="690035"/>
    <x v="20"/>
    <x v="1773"/>
    <x v="0"/>
    <s v="3369720016027"/>
    <n v="30.95"/>
    <x v="6"/>
    <n v="1.5"/>
    <m/>
    <m/>
    <n v="18.3333333333333"/>
    <n v="8.3333333333333301E-2"/>
    <n v="219"/>
    <n v="299.08333333333297"/>
    <n v="114.583333333333"/>
    <n v="1.6101818181818199"/>
    <n v="4"/>
  </r>
  <r>
    <x v="1"/>
    <n v="807"/>
    <x v="74"/>
    <n v="690040"/>
    <x v="21"/>
    <x v="1774"/>
    <x v="0"/>
    <s v="3527650313153"/>
    <n v="18.95"/>
    <x v="9"/>
    <n v="0.75"/>
    <m/>
    <m/>
    <n v="64.6666666666667"/>
    <m/>
    <m/>
    <n v="297.5"/>
    <n v="8.3333333333333301E-2"/>
    <n v="3569"/>
    <n v="1"/>
  </r>
  <r>
    <x v="1"/>
    <n v="807"/>
    <x v="74"/>
    <n v="690040"/>
    <x v="21"/>
    <x v="1775"/>
    <x v="0"/>
    <s v="3496922011601"/>
    <n v="21.95"/>
    <x v="4"/>
    <n v="8.3333333333333301E-2"/>
    <n v="15.4166666666667"/>
    <n v="-0.99459459459459498"/>
    <n v="0.58333333333333304"/>
    <n v="275.08333333333297"/>
    <n v="-0.997879430475614"/>
    <n v="14.5833333333333"/>
    <n v="279.5"/>
    <n v="-0.94782349433512203"/>
    <n v="2"/>
  </r>
  <r>
    <x v="1"/>
    <n v="807"/>
    <x v="74"/>
    <n v="690040"/>
    <x v="21"/>
    <x v="1776"/>
    <x v="0"/>
    <s v="3486550000214"/>
    <n v="28.95"/>
    <x v="7"/>
    <m/>
    <n v="104.833333333333"/>
    <m/>
    <m/>
    <n v="127.166666666667"/>
    <m/>
    <n v="72.0833333333333"/>
    <n v="127.166666666667"/>
    <n v="-0.43315858453473099"/>
    <m/>
  </r>
  <r>
    <x v="1"/>
    <n v="807"/>
    <x v="74"/>
    <n v="690050"/>
    <x v="28"/>
    <x v="1777"/>
    <x v="0"/>
    <s v="3700530700902"/>
    <n v="60"/>
    <x v="10"/>
    <m/>
    <m/>
    <m/>
    <m/>
    <m/>
    <m/>
    <m/>
    <n v="9.75"/>
    <m/>
    <m/>
  </r>
  <r>
    <x v="1"/>
    <n v="807"/>
    <x v="74"/>
    <n v="700021"/>
    <x v="29"/>
    <x v="1778"/>
    <x v="0"/>
    <s v="3760080098928"/>
    <n v="24.95"/>
    <x v="4"/>
    <m/>
    <m/>
    <m/>
    <m/>
    <m/>
    <m/>
    <n v="0"/>
    <n v="199.25"/>
    <n v="-1"/>
    <m/>
  </r>
  <r>
    <x v="1"/>
    <n v="807"/>
    <x v="74"/>
    <n v="700021"/>
    <x v="29"/>
    <x v="1779"/>
    <x v="0"/>
    <s v="3760009831636"/>
    <n v="22.95"/>
    <x v="4"/>
    <m/>
    <n v="8.3333333333333301E-2"/>
    <m/>
    <m/>
    <n v="0"/>
    <m/>
    <m/>
    <n v="0"/>
    <m/>
    <m/>
  </r>
  <r>
    <x v="1"/>
    <n v="807"/>
    <x v="74"/>
    <n v="700025"/>
    <x v="31"/>
    <x v="1780"/>
    <x v="0"/>
    <s v="813705007102"/>
    <n v="32.950000000000003"/>
    <x v="6"/>
    <m/>
    <n v="4.8333333333333304"/>
    <m/>
    <m/>
    <n v="194.083333333333"/>
    <m/>
    <n v="3.9166666666666701"/>
    <n v="194.333333333333"/>
    <n v="-0.97984562607204095"/>
    <m/>
  </r>
  <r>
    <x v="1"/>
    <n v="807"/>
    <x v="74"/>
    <n v="700025"/>
    <x v="31"/>
    <x v="1781"/>
    <x v="0"/>
    <s v="3701052500117"/>
    <n v="34.950000000000003"/>
    <x v="6"/>
    <m/>
    <n v="84.25"/>
    <m/>
    <n v="1"/>
    <n v="112.583333333333"/>
    <n v="-0.99111769059955601"/>
    <n v="80.1666666666667"/>
    <n v="112.583333333333"/>
    <n v="-0.28793486306439697"/>
    <n v="1"/>
  </r>
  <r>
    <x v="1"/>
    <n v="807"/>
    <x v="74"/>
    <n v="700034"/>
    <x v="22"/>
    <x v="1782"/>
    <x v="0"/>
    <s v="3770000804003"/>
    <n v="32.25"/>
    <x v="6"/>
    <m/>
    <n v="20.4166666666667"/>
    <m/>
    <n v="0.91666666666666696"/>
    <n v="78.5833333333333"/>
    <n v="-0.98833510074231201"/>
    <n v="118.25"/>
    <n v="78.5833333333333"/>
    <n v="0.50477200424178204"/>
    <m/>
  </r>
  <r>
    <x v="1"/>
    <n v="807"/>
    <x v="74"/>
    <n v="700034"/>
    <x v="22"/>
    <x v="1783"/>
    <x v="0"/>
    <s v="3530220022317"/>
    <n v="136"/>
    <x v="10"/>
    <m/>
    <m/>
    <m/>
    <n v="0"/>
    <m/>
    <m/>
    <n v="0"/>
    <n v="5.9166666666666696"/>
    <n v="-1"/>
    <m/>
  </r>
  <r>
    <x v="1"/>
    <n v="807"/>
    <x v="74"/>
    <n v="700034"/>
    <x v="22"/>
    <x v="1784"/>
    <x v="0"/>
    <s v="0"/>
    <n v="62"/>
    <x v="10"/>
    <m/>
    <n v="0.5"/>
    <m/>
    <m/>
    <n v="7.25"/>
    <m/>
    <n v="0"/>
    <n v="19.9166666666667"/>
    <n v="-1"/>
    <m/>
  </r>
  <r>
    <x v="1"/>
    <n v="807"/>
    <x v="74"/>
    <n v="700035"/>
    <x v="23"/>
    <x v="1785"/>
    <x v="0"/>
    <s v="3495796111172"/>
    <n v="53"/>
    <x v="10"/>
    <m/>
    <m/>
    <m/>
    <m/>
    <m/>
    <m/>
    <m/>
    <n v="2.25"/>
    <m/>
    <m/>
  </r>
  <r>
    <x v="1"/>
    <n v="807"/>
    <x v="74"/>
    <n v="700050"/>
    <x v="26"/>
    <x v="1786"/>
    <x v="0"/>
    <s v="3423111207217"/>
    <n v="37"/>
    <x v="6"/>
    <m/>
    <n v="8.3333333333333301E-2"/>
    <m/>
    <m/>
    <n v="0.25"/>
    <m/>
    <n v="0.33333333333333298"/>
    <n v="7.1666666666666696"/>
    <n v="-0.95348837209302295"/>
    <m/>
  </r>
  <r>
    <x v="1"/>
    <n v="807"/>
    <x v="74"/>
    <n v="700055"/>
    <x v="36"/>
    <x v="1787"/>
    <x v="0"/>
    <s v="3362462950000"/>
    <n v="19.95"/>
    <x v="9"/>
    <n v="17.6666666666667"/>
    <m/>
    <m/>
    <n v="17.6666666666667"/>
    <m/>
    <m/>
    <n v="17.6666666666667"/>
    <m/>
    <m/>
    <n v="149"/>
  </r>
  <r>
    <x v="1"/>
    <n v="807"/>
    <x v="74"/>
    <n v="700065"/>
    <x v="27"/>
    <x v="1788"/>
    <x v="0"/>
    <s v="1370053070022"/>
    <n v="47.25"/>
    <x v="8"/>
    <m/>
    <m/>
    <m/>
    <m/>
    <m/>
    <m/>
    <n v="0"/>
    <n v="4.8333333333333304"/>
    <n v="-1"/>
    <m/>
  </r>
  <r>
    <x v="1"/>
    <n v="807"/>
    <x v="74"/>
    <n v="700065"/>
    <x v="27"/>
    <x v="1789"/>
    <x v="0"/>
    <s v="3700530700018"/>
    <n v="47.95"/>
    <x v="8"/>
    <m/>
    <n v="51.8333333333333"/>
    <m/>
    <n v="0.16666666666666699"/>
    <n v="51.8333333333333"/>
    <n v="-0.99678456591639897"/>
    <n v="92.0833333333333"/>
    <n v="51.8333333333333"/>
    <n v="0.77652733118970996"/>
    <m/>
  </r>
  <r>
    <x v="1"/>
    <n v="807"/>
    <x v="74"/>
    <n v="700065"/>
    <x v="27"/>
    <x v="1790"/>
    <x v="0"/>
    <s v="0"/>
    <n v="28.95"/>
    <x v="7"/>
    <m/>
    <m/>
    <m/>
    <m/>
    <m/>
    <m/>
    <m/>
    <n v="0"/>
    <m/>
    <m/>
  </r>
  <r>
    <x v="1"/>
    <n v="807"/>
    <x v="74"/>
    <n v="700065"/>
    <x v="27"/>
    <x v="1791"/>
    <x v="0"/>
    <s v="3760064400051"/>
    <n v="41.95"/>
    <x v="8"/>
    <m/>
    <n v="0.16666666666666699"/>
    <m/>
    <m/>
    <n v="10.5833333333333"/>
    <m/>
    <n v="0.33333333333333298"/>
    <n v="97.8333333333333"/>
    <n v="-0.996592844974446"/>
    <m/>
  </r>
  <r>
    <x v="1"/>
    <n v="819"/>
    <x v="75"/>
    <n v="690050"/>
    <x v="28"/>
    <x v="1792"/>
    <x v="0"/>
    <s v="3760256772003"/>
    <n v="63"/>
    <x v="10"/>
    <n v="1.5"/>
    <m/>
    <m/>
    <n v="17.3333333333333"/>
    <m/>
    <m/>
    <n v="17.3333333333333"/>
    <m/>
    <m/>
    <n v="5"/>
  </r>
  <r>
    <x v="1"/>
    <n v="826"/>
    <x v="76"/>
    <n v="690030"/>
    <x v="16"/>
    <x v="1793"/>
    <x v="0"/>
    <s v="3770001573007"/>
    <n v="26.95"/>
    <x v="7"/>
    <n v="3.8333333333333299"/>
    <n v="64.6666666666667"/>
    <n v="-0.94072164948453596"/>
    <n v="238.25"/>
    <n v="190.916666666667"/>
    <n v="0.247926669576604"/>
    <n v="397.91666666666703"/>
    <n v="201.333333333333"/>
    <n v="0.97640728476821204"/>
    <n v="7"/>
  </r>
  <r>
    <x v="1"/>
    <n v="826"/>
    <x v="76"/>
    <n v="690040"/>
    <x v="21"/>
    <x v="1794"/>
    <x v="0"/>
    <s v="0856051000915"/>
    <n v="12.75"/>
    <x v="5"/>
    <m/>
    <m/>
    <m/>
    <m/>
    <n v="0.75"/>
    <m/>
    <n v="0.16666666666666699"/>
    <n v="118.75"/>
    <n v="-0.99859649122807004"/>
    <m/>
  </r>
  <r>
    <x v="1"/>
    <n v="826"/>
    <x v="76"/>
    <n v="700020"/>
    <x v="4"/>
    <x v="1795"/>
    <x v="0"/>
    <s v="3434435051011"/>
    <n v="14.75"/>
    <x v="1"/>
    <m/>
    <n v="96.75"/>
    <m/>
    <n v="0"/>
    <n v="486.91666666666703"/>
    <n v="-1"/>
    <n v="258.41666666666703"/>
    <n v="486.91666666666703"/>
    <n v="-0.46927947971932199"/>
    <m/>
  </r>
  <r>
    <x v="1"/>
    <n v="826"/>
    <x v="76"/>
    <n v="700021"/>
    <x v="29"/>
    <x v="1796"/>
    <x v="0"/>
    <s v="3760049180091"/>
    <n v="18.95"/>
    <x v="9"/>
    <m/>
    <m/>
    <m/>
    <m/>
    <n v="0"/>
    <m/>
    <m/>
    <n v="0"/>
    <m/>
    <m/>
  </r>
  <r>
    <x v="1"/>
    <n v="826"/>
    <x v="76"/>
    <n v="700021"/>
    <x v="29"/>
    <x v="1797"/>
    <x v="0"/>
    <s v="3495338241411"/>
    <n v="54.95"/>
    <x v="10"/>
    <m/>
    <n v="0.25"/>
    <m/>
    <m/>
    <n v="7"/>
    <m/>
    <n v="0.58333333333333304"/>
    <n v="197"/>
    <n v="-0.99703891708967896"/>
    <m/>
  </r>
  <r>
    <x v="1"/>
    <n v="826"/>
    <x v="76"/>
    <n v="700021"/>
    <x v="29"/>
    <x v="1798"/>
    <x v="0"/>
    <s v="3760117882537"/>
    <n v="19.75"/>
    <x v="9"/>
    <n v="2.0833333333333299"/>
    <n v="83.5"/>
    <n v="-0.97504990019960103"/>
    <n v="13.8333333333333"/>
    <n v="478.75"/>
    <n v="-0.97110530896431702"/>
    <n v="264.16666666666703"/>
    <n v="478.75"/>
    <n v="-0.44821583986074798"/>
    <n v="1"/>
  </r>
  <r>
    <x v="1"/>
    <n v="826"/>
    <x v="76"/>
    <n v="700021"/>
    <x v="29"/>
    <x v="1799"/>
    <x v="0"/>
    <s v="3760052379987"/>
    <n v="16.95"/>
    <x v="0"/>
    <m/>
    <m/>
    <m/>
    <m/>
    <m/>
    <m/>
    <n v="696.08333333333303"/>
    <m/>
    <m/>
    <m/>
  </r>
  <r>
    <x v="1"/>
    <n v="826"/>
    <x v="76"/>
    <n v="700021"/>
    <x v="29"/>
    <x v="1800"/>
    <x v="0"/>
    <s v="3760052370120"/>
    <n v="17.95"/>
    <x v="9"/>
    <n v="3.8333333333333299"/>
    <m/>
    <m/>
    <n v="397.5"/>
    <m/>
    <m/>
    <n v="397.5"/>
    <m/>
    <m/>
    <n v="3"/>
  </r>
  <r>
    <x v="1"/>
    <n v="826"/>
    <x v="76"/>
    <n v="700025"/>
    <x v="31"/>
    <x v="1801"/>
    <x v="0"/>
    <s v="3760111816064"/>
    <n v="60.25"/>
    <x v="10"/>
    <m/>
    <n v="2.5"/>
    <m/>
    <m/>
    <n v="29.75"/>
    <m/>
    <n v="10.4166666666667"/>
    <n v="130.916666666667"/>
    <n v="-0.92043284532145098"/>
    <m/>
  </r>
  <r>
    <x v="1"/>
    <n v="826"/>
    <x v="76"/>
    <n v="700025"/>
    <x v="31"/>
    <x v="1802"/>
    <x v="0"/>
    <s v="3182520225563"/>
    <n v="18.95"/>
    <x v="9"/>
    <m/>
    <n v="172.083333333333"/>
    <m/>
    <m/>
    <n v="172.083333333333"/>
    <m/>
    <n v="225.833333333333"/>
    <n v="172.083333333333"/>
    <n v="0.31234866828087199"/>
    <m/>
  </r>
  <r>
    <x v="1"/>
    <n v="826"/>
    <x v="76"/>
    <n v="700035"/>
    <x v="23"/>
    <x v="1803"/>
    <x v="0"/>
    <s v="3700692805453"/>
    <n v="28.25"/>
    <x v="7"/>
    <m/>
    <n v="31.9166666666667"/>
    <m/>
    <n v="0.16666666666666699"/>
    <n v="86.5"/>
    <n v="-0.99807321772639701"/>
    <n v="53.0833333333333"/>
    <n v="95"/>
    <n v="-0.44122807017543902"/>
    <m/>
  </r>
  <r>
    <x v="1"/>
    <n v="826"/>
    <x v="76"/>
    <n v="700055"/>
    <x v="36"/>
    <x v="1804"/>
    <x v="0"/>
    <s v="3760161832045"/>
    <n v="14.25"/>
    <x v="1"/>
    <m/>
    <n v="42.25"/>
    <m/>
    <n v="0"/>
    <n v="252.416666666667"/>
    <n v="-1"/>
    <n v="93.25"/>
    <n v="252.416666666667"/>
    <n v="-0.63057114559260496"/>
    <m/>
  </r>
  <r>
    <x v="1"/>
    <n v="826"/>
    <x v="76"/>
    <n v="700063"/>
    <x v="24"/>
    <x v="1805"/>
    <x v="0"/>
    <s v="3760063170382"/>
    <n v="16.25"/>
    <x v="0"/>
    <m/>
    <m/>
    <m/>
    <m/>
    <n v="8.3333333333333301E-2"/>
    <m/>
    <n v="0.5"/>
    <n v="54.8333333333333"/>
    <n v="-0.99088145896656499"/>
    <m/>
  </r>
  <r>
    <x v="1"/>
    <n v="826"/>
    <x v="76"/>
    <n v="700063"/>
    <x v="24"/>
    <x v="1806"/>
    <x v="0"/>
    <s v="3700748800180"/>
    <n v="20.75"/>
    <x v="4"/>
    <n v="0.25"/>
    <n v="5"/>
    <n v="-0.95"/>
    <n v="0.5"/>
    <n v="26"/>
    <n v="-0.98076923076923095"/>
    <n v="24.8333333333333"/>
    <n v="130.333333333333"/>
    <n v="-0.80946291560102301"/>
    <n v="1"/>
  </r>
  <r>
    <x v="1"/>
    <n v="862"/>
    <x v="77"/>
    <n v="700020"/>
    <x v="4"/>
    <x v="1807"/>
    <x v="0"/>
    <s v="3770000160062"/>
    <n v="16.95"/>
    <x v="0"/>
    <n v="0.91666666666666696"/>
    <n v="0.58333333333333304"/>
    <n v="0.57142857142857095"/>
    <n v="166.916666666667"/>
    <n v="16.5"/>
    <n v="9.1161616161616195"/>
    <n v="687.66666666666697"/>
    <n v="643.16666666666697"/>
    <n v="6.9188909043793698E-2"/>
    <n v="5"/>
  </r>
  <r>
    <x v="1"/>
    <n v="862"/>
    <x v="77"/>
    <n v="700034"/>
    <x v="22"/>
    <x v="1808"/>
    <x v="0"/>
    <s v="400005457647"/>
    <n v="55.95"/>
    <x v="10"/>
    <m/>
    <n v="11"/>
    <m/>
    <m/>
    <n v="26.25"/>
    <m/>
    <n v="13.0833333333333"/>
    <n v="26.25"/>
    <n v="-0.50158730158730203"/>
    <m/>
  </r>
  <r>
    <x v="1"/>
    <n v="864"/>
    <x v="78"/>
    <n v="690025"/>
    <x v="34"/>
    <x v="1809"/>
    <x v="0"/>
    <s v="3700316018214"/>
    <n v="325"/>
    <x v="10"/>
    <m/>
    <m/>
    <m/>
    <n v="8.3333333333333301E-2"/>
    <m/>
    <m/>
    <n v="8.3333333333333301E-2"/>
    <n v="0.16666666666666699"/>
    <n v="-0.5"/>
    <n v="2"/>
  </r>
  <r>
    <x v="1"/>
    <n v="864"/>
    <x v="78"/>
    <n v="690025"/>
    <x v="34"/>
    <x v="1810"/>
    <x v="4"/>
    <s v="3700316021429"/>
    <n v="30"/>
    <x v="2"/>
    <m/>
    <n v="8.3333333333333301E-2"/>
    <m/>
    <m/>
    <n v="4.75"/>
    <m/>
    <m/>
    <n v="47.6666666666667"/>
    <m/>
    <m/>
  </r>
  <r>
    <x v="1"/>
    <n v="864"/>
    <x v="78"/>
    <n v="690025"/>
    <x v="34"/>
    <x v="1811"/>
    <x v="4"/>
    <s v="3760245270398"/>
    <n v="37.950000000000003"/>
    <x v="2"/>
    <n v="2.5"/>
    <m/>
    <m/>
    <n v="19.6666666666667"/>
    <m/>
    <m/>
    <n v="31.8333333333333"/>
    <m/>
    <m/>
    <n v="13"/>
  </r>
  <r>
    <x v="1"/>
    <n v="864"/>
    <x v="78"/>
    <n v="690033"/>
    <x v="25"/>
    <x v="1812"/>
    <x v="0"/>
    <s v="400005746734"/>
    <n v="326"/>
    <x v="10"/>
    <n v="8.3333333333333301E-2"/>
    <m/>
    <m/>
    <n v="0.5"/>
    <m/>
    <m/>
    <n v="1.3333333333333299"/>
    <m/>
    <m/>
    <n v="3"/>
  </r>
  <r>
    <x v="1"/>
    <n v="864"/>
    <x v="78"/>
    <n v="690033"/>
    <x v="25"/>
    <x v="1813"/>
    <x v="0"/>
    <s v="400005747151"/>
    <n v="860"/>
    <x v="10"/>
    <n v="8.3333333333333301E-2"/>
    <m/>
    <m/>
    <n v="8.3333333333333301E-2"/>
    <m/>
    <m/>
    <n v="0.41666666666666702"/>
    <m/>
    <m/>
    <n v="1"/>
  </r>
  <r>
    <x v="1"/>
    <n v="864"/>
    <x v="78"/>
    <n v="690035"/>
    <x v="20"/>
    <x v="1814"/>
    <x v="0"/>
    <s v="400004672416"/>
    <n v="149"/>
    <x v="10"/>
    <n v="8.3333333333333301E-2"/>
    <m/>
    <m/>
    <n v="0.58333333333333304"/>
    <n v="0.33333333333333298"/>
    <n v="0.75"/>
    <n v="5.3333333333333304"/>
    <n v="7.9166666666666696"/>
    <n v="-0.326315789473684"/>
    <m/>
  </r>
  <r>
    <x v="1"/>
    <n v="864"/>
    <x v="78"/>
    <n v="690035"/>
    <x v="20"/>
    <x v="1815"/>
    <x v="0"/>
    <s v="400005209734"/>
    <n v="147"/>
    <x v="10"/>
    <m/>
    <m/>
    <m/>
    <n v="1"/>
    <m/>
    <m/>
    <n v="1"/>
    <n v="1"/>
    <n v="0"/>
    <m/>
  </r>
  <r>
    <x v="1"/>
    <n v="864"/>
    <x v="78"/>
    <n v="690035"/>
    <x v="20"/>
    <x v="1816"/>
    <x v="0"/>
    <s v="400007358379"/>
    <n v="206"/>
    <x v="10"/>
    <m/>
    <m/>
    <m/>
    <n v="0.41666666666666702"/>
    <n v="0.33333333333333298"/>
    <n v="0.25"/>
    <n v="3"/>
    <n v="3"/>
    <n v="0"/>
    <m/>
  </r>
  <r>
    <x v="1"/>
    <n v="864"/>
    <x v="78"/>
    <n v="700034"/>
    <x v="22"/>
    <x v="1817"/>
    <x v="0"/>
    <s v="400004668136"/>
    <n v="199.75"/>
    <x v="10"/>
    <m/>
    <m/>
    <m/>
    <m/>
    <n v="1.1666666666666701"/>
    <m/>
    <n v="3"/>
    <n v="3"/>
    <n v="0"/>
    <m/>
  </r>
  <r>
    <x v="1"/>
    <n v="864"/>
    <x v="78"/>
    <n v="700034"/>
    <x v="22"/>
    <x v="1818"/>
    <x v="0"/>
    <s v="400005209406"/>
    <n v="900"/>
    <x v="10"/>
    <n v="0.16666666666666699"/>
    <n v="0.16666666666666699"/>
    <n v="0"/>
    <n v="0.16666666666666699"/>
    <n v="0.66666666666666696"/>
    <n v="-0.75"/>
    <n v="1"/>
    <n v="1.5"/>
    <n v="-0.33333333333333298"/>
    <n v="4"/>
  </r>
  <r>
    <x v="1"/>
    <n v="864"/>
    <x v="78"/>
    <n v="700034"/>
    <x v="22"/>
    <x v="1819"/>
    <x v="0"/>
    <s v="400005209574"/>
    <n v="790"/>
    <x v="10"/>
    <m/>
    <m/>
    <m/>
    <n v="0.5"/>
    <n v="0.33333333333333298"/>
    <n v="0.5"/>
    <n v="0.83333333333333304"/>
    <n v="1.6666666666666701"/>
    <n v="-0.5"/>
    <n v="2"/>
  </r>
  <r>
    <x v="1"/>
    <n v="864"/>
    <x v="78"/>
    <n v="700034"/>
    <x v="22"/>
    <x v="1820"/>
    <x v="0"/>
    <s v="400005209819"/>
    <n v="1315"/>
    <x v="10"/>
    <m/>
    <m/>
    <m/>
    <m/>
    <n v="8.3333333333333301E-2"/>
    <m/>
    <n v="8.3333333333333301E-2"/>
    <n v="0.91666666666666696"/>
    <n v="-0.90909090909090895"/>
    <m/>
  </r>
  <r>
    <x v="1"/>
    <n v="864"/>
    <x v="78"/>
    <n v="700034"/>
    <x v="22"/>
    <x v="1821"/>
    <x v="0"/>
    <s v="400005209994"/>
    <n v="910"/>
    <x v="10"/>
    <m/>
    <m/>
    <m/>
    <n v="1.8333333333333299"/>
    <m/>
    <m/>
    <n v="1.8333333333333299"/>
    <n v="2"/>
    <n v="-8.3333333333333398E-2"/>
    <m/>
  </r>
  <r>
    <x v="1"/>
    <n v="864"/>
    <x v="78"/>
    <n v="700034"/>
    <x v="22"/>
    <x v="1822"/>
    <x v="0"/>
    <s v="400005210051"/>
    <n v="985"/>
    <x v="10"/>
    <m/>
    <m/>
    <m/>
    <n v="1.8333333333333299"/>
    <m/>
    <m/>
    <n v="1.8333333333333299"/>
    <n v="2"/>
    <n v="-8.3333333333333398E-2"/>
    <m/>
  </r>
  <r>
    <x v="1"/>
    <n v="864"/>
    <x v="78"/>
    <n v="700034"/>
    <x v="22"/>
    <x v="1823"/>
    <x v="0"/>
    <s v="400005210396"/>
    <n v="1530"/>
    <x v="10"/>
    <m/>
    <m/>
    <m/>
    <n v="0.83333333333333304"/>
    <m/>
    <m/>
    <n v="0.83333333333333304"/>
    <n v="2"/>
    <n v="-0.58333333333333304"/>
    <m/>
  </r>
  <r>
    <x v="1"/>
    <n v="864"/>
    <x v="78"/>
    <n v="700034"/>
    <x v="22"/>
    <x v="1824"/>
    <x v="0"/>
    <s v="400005210471"/>
    <n v="3575"/>
    <x v="10"/>
    <m/>
    <m/>
    <m/>
    <m/>
    <n v="0.16666666666666699"/>
    <m/>
    <n v="0.16666666666666699"/>
    <n v="0.83333333333333304"/>
    <n v="-0.8"/>
    <m/>
  </r>
  <r>
    <x v="1"/>
    <n v="864"/>
    <x v="78"/>
    <n v="700034"/>
    <x v="22"/>
    <x v="1825"/>
    <x v="0"/>
    <s v="400005381997"/>
    <n v="265"/>
    <x v="10"/>
    <m/>
    <m/>
    <m/>
    <m/>
    <n v="1.1666666666666701"/>
    <m/>
    <n v="0.5"/>
    <n v="5.5"/>
    <n v="-0.90909090909090895"/>
    <m/>
  </r>
  <r>
    <x v="1"/>
    <n v="864"/>
    <x v="78"/>
    <n v="700034"/>
    <x v="22"/>
    <x v="1826"/>
    <x v="0"/>
    <s v="400005746819"/>
    <n v="1770"/>
    <x v="10"/>
    <m/>
    <m/>
    <m/>
    <n v="0.16666666666666699"/>
    <m/>
    <m/>
    <n v="0.16666666666666699"/>
    <m/>
    <m/>
    <n v="4"/>
  </r>
  <r>
    <x v="1"/>
    <n v="864"/>
    <x v="78"/>
    <n v="700034"/>
    <x v="22"/>
    <x v="1827"/>
    <x v="0"/>
    <s v="400005746994"/>
    <n v="920"/>
    <x v="10"/>
    <m/>
    <m/>
    <m/>
    <m/>
    <m/>
    <m/>
    <n v="0.91666666666666696"/>
    <m/>
    <m/>
    <n v="1"/>
  </r>
  <r>
    <x v="1"/>
    <n v="864"/>
    <x v="78"/>
    <n v="700034"/>
    <x v="22"/>
    <x v="1828"/>
    <x v="0"/>
    <s v="400005747076"/>
    <n v="3640"/>
    <x v="10"/>
    <m/>
    <m/>
    <m/>
    <m/>
    <m/>
    <m/>
    <n v="0.16666666666666699"/>
    <m/>
    <m/>
    <n v="2"/>
  </r>
  <r>
    <x v="1"/>
    <n v="864"/>
    <x v="78"/>
    <n v="700034"/>
    <x v="22"/>
    <x v="1829"/>
    <x v="0"/>
    <s v="400006327604"/>
    <n v="1640"/>
    <x v="10"/>
    <m/>
    <m/>
    <m/>
    <n v="0.75"/>
    <m/>
    <m/>
    <n v="0.75"/>
    <m/>
    <m/>
    <n v="3"/>
  </r>
  <r>
    <x v="1"/>
    <n v="864"/>
    <x v="78"/>
    <n v="700034"/>
    <x v="22"/>
    <x v="1830"/>
    <x v="0"/>
    <s v="400006327789"/>
    <n v="4700"/>
    <x v="10"/>
    <m/>
    <m/>
    <m/>
    <n v="1"/>
    <m/>
    <m/>
    <n v="1"/>
    <m/>
    <m/>
    <m/>
  </r>
  <r>
    <x v="1"/>
    <n v="864"/>
    <x v="78"/>
    <n v="700034"/>
    <x v="22"/>
    <x v="1831"/>
    <x v="0"/>
    <s v="400009058109"/>
    <n v="325"/>
    <x v="10"/>
    <m/>
    <m/>
    <m/>
    <n v="0.33333333333333298"/>
    <n v="2.5"/>
    <n v="-0.86666666666666703"/>
    <n v="2.1666666666666701"/>
    <n v="3.8333333333333299"/>
    <n v="-0.434782608695652"/>
    <m/>
  </r>
  <r>
    <x v="1"/>
    <n v="864"/>
    <x v="78"/>
    <n v="700035"/>
    <x v="23"/>
    <x v="1832"/>
    <x v="0"/>
    <s v="400007358294"/>
    <n v="98"/>
    <x v="10"/>
    <m/>
    <m/>
    <m/>
    <m/>
    <n v="1.0833333333333299"/>
    <m/>
    <n v="0"/>
    <n v="9.9166666666666696"/>
    <n v="-1"/>
    <m/>
  </r>
  <r>
    <x v="1"/>
    <n v="864"/>
    <x v="78"/>
    <n v="700040"/>
    <x v="38"/>
    <x v="1833"/>
    <x v="0"/>
    <s v="3494030201556"/>
    <n v="20.95"/>
    <x v="4"/>
    <n v="0.25"/>
    <m/>
    <m/>
    <n v="0.41666666666666702"/>
    <m/>
    <m/>
    <n v="98.4166666666667"/>
    <m/>
    <m/>
    <m/>
  </r>
  <r>
    <x v="1"/>
    <n v="876"/>
    <x v="79"/>
    <n v="690030"/>
    <x v="16"/>
    <x v="1834"/>
    <x v="0"/>
    <s v="3451271002649"/>
    <n v="22.95"/>
    <x v="4"/>
    <m/>
    <m/>
    <m/>
    <m/>
    <m/>
    <m/>
    <m/>
    <n v="0.33333333333333298"/>
    <m/>
    <m/>
  </r>
  <r>
    <x v="1"/>
    <n v="876"/>
    <x v="79"/>
    <n v="690030"/>
    <x v="16"/>
    <x v="1835"/>
    <x v="0"/>
    <s v="3451276000855"/>
    <n v="14.75"/>
    <x v="1"/>
    <m/>
    <m/>
    <m/>
    <m/>
    <n v="2"/>
    <m/>
    <n v="1"/>
    <n v="5"/>
    <n v="-0.8"/>
    <m/>
  </r>
  <r>
    <x v="1"/>
    <n v="876"/>
    <x v="79"/>
    <n v="690030"/>
    <x v="16"/>
    <x v="1836"/>
    <x v="0"/>
    <s v="3451272001665"/>
    <n v="39.950000000000003"/>
    <x v="6"/>
    <n v="72.3333333333333"/>
    <n v="12.75"/>
    <n v="4.6732026143790799"/>
    <n v="73.6666666666667"/>
    <n v="13"/>
    <n v="4.6666666666666696"/>
    <n v="207.833333333333"/>
    <n v="200.333333333333"/>
    <n v="3.74376039933444E-2"/>
    <n v="67"/>
  </r>
  <r>
    <x v="1"/>
    <n v="876"/>
    <x v="79"/>
    <n v="690040"/>
    <x v="21"/>
    <x v="1837"/>
    <x v="0"/>
    <s v="3760151420290"/>
    <n v="15.95"/>
    <x v="0"/>
    <n v="149.916666666667"/>
    <n v="0.41666666666666702"/>
    <n v="358.8"/>
    <n v="292"/>
    <n v="1.9166666666666701"/>
    <n v="151.34782608695701"/>
    <n v="688.83333333333303"/>
    <n v="304.58333333333297"/>
    <n v="1.2615595075239401"/>
    <n v="98"/>
  </r>
  <r>
    <x v="1"/>
    <n v="876"/>
    <x v="79"/>
    <n v="690040"/>
    <x v="21"/>
    <x v="1838"/>
    <x v="0"/>
    <s v="3760116961158"/>
    <n v="19.25"/>
    <x v="9"/>
    <n v="11.1666666666667"/>
    <m/>
    <m/>
    <n v="116.583333333333"/>
    <m/>
    <m/>
    <n v="286"/>
    <m/>
    <m/>
    <n v="35"/>
  </r>
  <r>
    <x v="1"/>
    <n v="876"/>
    <x v="79"/>
    <n v="700020"/>
    <x v="4"/>
    <x v="1839"/>
    <x v="0"/>
    <s v="3555100013124"/>
    <n v="18.95"/>
    <x v="9"/>
    <m/>
    <n v="0.5"/>
    <m/>
    <m/>
    <n v="38.0833333333333"/>
    <m/>
    <n v="8.3333333333333301E-2"/>
    <n v="556.25"/>
    <n v="-0.99985018726591801"/>
    <m/>
  </r>
  <r>
    <x v="1"/>
    <n v="876"/>
    <x v="79"/>
    <n v="700020"/>
    <x v="4"/>
    <x v="1840"/>
    <x v="0"/>
    <s v="3760034570036"/>
    <n v="17.95"/>
    <x v="9"/>
    <n v="0.41666666666666702"/>
    <m/>
    <m/>
    <n v="122.916666666667"/>
    <m/>
    <m/>
    <n v="298.16666666666703"/>
    <m/>
    <m/>
    <n v="1"/>
  </r>
  <r>
    <x v="1"/>
    <n v="876"/>
    <x v="79"/>
    <n v="700025"/>
    <x v="31"/>
    <x v="1841"/>
    <x v="0"/>
    <s v="3760172290223"/>
    <n v="28.95"/>
    <x v="7"/>
    <n v="18.8333333333333"/>
    <m/>
    <m/>
    <n v="157.75"/>
    <m/>
    <m/>
    <n v="157.75"/>
    <m/>
    <m/>
    <n v="49"/>
  </r>
  <r>
    <x v="1"/>
    <n v="878"/>
    <x v="24"/>
    <n v="690020"/>
    <x v="33"/>
    <x v="1842"/>
    <x v="0"/>
    <s v="3760052893018"/>
    <n v="15.95"/>
    <x v="0"/>
    <n v="-8.3333333333333301E-2"/>
    <m/>
    <m/>
    <n v="-8.3333333333333301E-2"/>
    <m/>
    <m/>
    <n v="-8.3333333333333301E-2"/>
    <m/>
    <m/>
    <n v="19"/>
  </r>
  <r>
    <x v="1"/>
    <n v="878"/>
    <x v="24"/>
    <n v="690025"/>
    <x v="34"/>
    <x v="1843"/>
    <x v="4"/>
    <s v="3700218299698"/>
    <n v="56.95"/>
    <x v="2"/>
    <m/>
    <n v="0.125"/>
    <m/>
    <m/>
    <n v="0.625"/>
    <m/>
    <m/>
    <n v="10.125"/>
    <m/>
    <m/>
  </r>
  <r>
    <x v="1"/>
    <n v="878"/>
    <x v="24"/>
    <n v="690025"/>
    <x v="34"/>
    <x v="1844"/>
    <x v="4"/>
    <s v="3277031702044"/>
    <n v="29.95"/>
    <x v="2"/>
    <n v="0.41666666666666702"/>
    <m/>
    <m/>
    <n v="3.0833333333333299"/>
    <m/>
    <m/>
    <n v="73.9166666666667"/>
    <m/>
    <m/>
    <n v="2"/>
  </r>
  <r>
    <x v="1"/>
    <n v="878"/>
    <x v="24"/>
    <n v="690025"/>
    <x v="34"/>
    <x v="1845"/>
    <x v="4"/>
    <s v="3760138250728"/>
    <n v="44"/>
    <x v="2"/>
    <n v="2.8333333333333299"/>
    <m/>
    <m/>
    <n v="18.5833333333333"/>
    <m/>
    <m/>
    <n v="18.5833333333333"/>
    <m/>
    <m/>
    <n v="11"/>
  </r>
  <r>
    <x v="1"/>
    <n v="878"/>
    <x v="24"/>
    <n v="690025"/>
    <x v="34"/>
    <x v="1846"/>
    <x v="4"/>
    <s v="3760138251015"/>
    <n v="40.950000000000003"/>
    <x v="2"/>
    <n v="0.5"/>
    <m/>
    <m/>
    <n v="2.3333333333333299"/>
    <m/>
    <m/>
    <n v="2.3333333333333299"/>
    <m/>
    <m/>
    <n v="11"/>
  </r>
  <r>
    <x v="1"/>
    <n v="878"/>
    <x v="24"/>
    <n v="690030"/>
    <x v="16"/>
    <x v="1847"/>
    <x v="0"/>
    <s v="3760193930054"/>
    <n v="97"/>
    <x v="10"/>
    <n v="0.16666666666666699"/>
    <n v="0.75"/>
    <n v="-0.77777777777777801"/>
    <n v="1.4166666666666701"/>
    <n v="2.3333333333333299"/>
    <n v="-0.39285714285714302"/>
    <n v="9.6666666666666696"/>
    <n v="7.4166666666666696"/>
    <n v="0.30337078651685401"/>
    <m/>
  </r>
  <r>
    <x v="1"/>
    <n v="878"/>
    <x v="24"/>
    <n v="690030"/>
    <x v="16"/>
    <x v="1848"/>
    <x v="0"/>
    <s v="3760193930047"/>
    <n v="50"/>
    <x v="10"/>
    <m/>
    <n v="2.1666666666666701"/>
    <m/>
    <n v="0.25"/>
    <n v="9.1666666666666696"/>
    <n v="-0.972727272727273"/>
    <n v="15.4166666666667"/>
    <n v="9.1666666666666696"/>
    <n v="0.68181818181818199"/>
    <n v="1"/>
  </r>
  <r>
    <x v="1"/>
    <n v="878"/>
    <x v="24"/>
    <n v="690030"/>
    <x v="16"/>
    <x v="1849"/>
    <x v="0"/>
    <s v="3760193930023"/>
    <n v="51.95"/>
    <x v="10"/>
    <m/>
    <n v="1.0833333333333299"/>
    <m/>
    <m/>
    <n v="4.8333333333333304"/>
    <m/>
    <n v="4.8333333333333304"/>
    <n v="5.25"/>
    <n v="-7.9365079365079402E-2"/>
    <m/>
  </r>
  <r>
    <x v="1"/>
    <n v="878"/>
    <x v="24"/>
    <n v="690030"/>
    <x v="16"/>
    <x v="1850"/>
    <x v="0"/>
    <s v="3760120603006"/>
    <n v="27.95"/>
    <x v="7"/>
    <n v="2.5833333333333299"/>
    <m/>
    <m/>
    <n v="53.25"/>
    <m/>
    <m/>
    <n v="272.91666666666703"/>
    <m/>
    <m/>
    <n v="10"/>
  </r>
  <r>
    <x v="1"/>
    <n v="878"/>
    <x v="24"/>
    <n v="690030"/>
    <x v="16"/>
    <x v="1851"/>
    <x v="0"/>
    <s v="3760165600336"/>
    <n v="25.95"/>
    <x v="7"/>
    <m/>
    <m/>
    <m/>
    <n v="5.8333333333333304"/>
    <m/>
    <m/>
    <n v="299.58333333333297"/>
    <m/>
    <m/>
    <m/>
  </r>
  <r>
    <x v="1"/>
    <n v="878"/>
    <x v="24"/>
    <n v="690030"/>
    <x v="16"/>
    <x v="1852"/>
    <x v="0"/>
    <s v="3760193930016"/>
    <n v="59"/>
    <x v="10"/>
    <n v="0.16666666666666699"/>
    <m/>
    <m/>
    <n v="9.0833333333333304"/>
    <n v="15.25"/>
    <n v="-0.404371584699454"/>
    <n v="30"/>
    <n v="28.6666666666667"/>
    <n v="4.6511627906976702E-2"/>
    <n v="3"/>
  </r>
  <r>
    <x v="1"/>
    <n v="878"/>
    <x v="24"/>
    <n v="690035"/>
    <x v="20"/>
    <x v="1853"/>
    <x v="0"/>
    <s v="3760165600015"/>
    <n v="18.95"/>
    <x v="9"/>
    <n v="43.5"/>
    <n v="46.3333333333333"/>
    <n v="-6.1151079136690698E-2"/>
    <n v="43.5"/>
    <n v="338.5"/>
    <n v="-0.871491875923191"/>
    <n v="125"/>
    <n v="338.5"/>
    <n v="-0.63072378138847895"/>
    <n v="116"/>
  </r>
  <r>
    <x v="1"/>
    <n v="878"/>
    <x v="24"/>
    <n v="690040"/>
    <x v="21"/>
    <x v="1854"/>
    <x v="0"/>
    <s v="3760014980268"/>
    <n v="30.95"/>
    <x v="6"/>
    <n v="4.25"/>
    <n v="8.3333333333333301E-2"/>
    <n v="50"/>
    <n v="96"/>
    <n v="6.5"/>
    <n v="13.7692307692308"/>
    <n v="97.5833333333333"/>
    <n v="197.166666666667"/>
    <n v="-0.50507185122569698"/>
    <n v="9"/>
  </r>
  <r>
    <x v="1"/>
    <n v="878"/>
    <x v="24"/>
    <n v="690040"/>
    <x v="21"/>
    <x v="1855"/>
    <x v="0"/>
    <s v="3760014980022"/>
    <n v="29.95"/>
    <x v="7"/>
    <n v="1"/>
    <n v="73.3333333333333"/>
    <n v="-0.986363636363636"/>
    <n v="39.25"/>
    <n v="239"/>
    <n v="-0.83577405857740605"/>
    <n v="351.08333333333297"/>
    <n v="251.666666666667"/>
    <n v="0.39503311258278101"/>
    <n v="4"/>
  </r>
  <r>
    <x v="1"/>
    <n v="878"/>
    <x v="24"/>
    <n v="690040"/>
    <x v="21"/>
    <x v="1856"/>
    <x v="0"/>
    <s v="3760014980589"/>
    <n v="31.95"/>
    <x v="6"/>
    <n v="3.6666666666666701"/>
    <m/>
    <m/>
    <n v="147.083333333333"/>
    <m/>
    <m/>
    <n v="292.66666666666703"/>
    <m/>
    <m/>
    <n v="7"/>
  </r>
  <r>
    <x v="1"/>
    <n v="878"/>
    <x v="24"/>
    <n v="690040"/>
    <x v="21"/>
    <x v="1857"/>
    <x v="0"/>
    <s v="3760040922379"/>
    <n v="14.95"/>
    <x v="1"/>
    <m/>
    <n v="230.666666666667"/>
    <m/>
    <n v="0.25"/>
    <n v="289.33333333333297"/>
    <n v="-0.99913594470046097"/>
    <n v="110.166666666667"/>
    <n v="298.08333333333297"/>
    <n v="-0.63041655018171605"/>
    <m/>
  </r>
  <r>
    <x v="1"/>
    <n v="878"/>
    <x v="24"/>
    <n v="690040"/>
    <x v="21"/>
    <x v="1858"/>
    <x v="0"/>
    <s v="3760040922171"/>
    <n v="15.95"/>
    <x v="0"/>
    <n v="9.25"/>
    <m/>
    <m/>
    <n v="385.25"/>
    <m/>
    <m/>
    <n v="385.25"/>
    <m/>
    <m/>
    <n v="22"/>
  </r>
  <r>
    <x v="1"/>
    <n v="878"/>
    <x v="24"/>
    <n v="690040"/>
    <x v="21"/>
    <x v="1859"/>
    <x v="0"/>
    <s v="3760014980909"/>
    <n v="29.75"/>
    <x v="7"/>
    <m/>
    <n v="1.3333333333333299"/>
    <m/>
    <n v="0.25"/>
    <n v="19.3333333333333"/>
    <n v="-0.98706896551724099"/>
    <n v="2.25"/>
    <n v="197.416666666667"/>
    <n v="-0.98860278598564799"/>
    <m/>
  </r>
  <r>
    <x v="1"/>
    <n v="878"/>
    <x v="24"/>
    <n v="690040"/>
    <x v="21"/>
    <x v="1860"/>
    <x v="0"/>
    <s v="3760014982064"/>
    <n v="59"/>
    <x v="10"/>
    <m/>
    <n v="3"/>
    <m/>
    <n v="0.25"/>
    <n v="9.5833333333333304"/>
    <n v="-0.97391304347826102"/>
    <n v="9.8333333333333304"/>
    <n v="9.5833333333333304"/>
    <n v="2.6086956521739101E-2"/>
    <m/>
  </r>
  <r>
    <x v="1"/>
    <n v="878"/>
    <x v="24"/>
    <n v="690050"/>
    <x v="28"/>
    <x v="1861"/>
    <x v="0"/>
    <s v="089832412007"/>
    <n v="15.95"/>
    <x v="0"/>
    <n v="0.16666666666666699"/>
    <n v="138.166666666667"/>
    <n v="-0.99879372738238903"/>
    <n v="15.9166666666667"/>
    <n v="163.75"/>
    <n v="-0.90279898218829502"/>
    <n v="383.08333333333297"/>
    <n v="163.75"/>
    <n v="1.3394402035623401"/>
    <n v="6"/>
  </r>
  <r>
    <x v="1"/>
    <n v="878"/>
    <x v="24"/>
    <n v="700020"/>
    <x v="4"/>
    <x v="1862"/>
    <x v="0"/>
    <s v="3760225540305"/>
    <n v="23.95"/>
    <x v="4"/>
    <m/>
    <m/>
    <m/>
    <n v="1.4166666666666701"/>
    <m/>
    <m/>
    <n v="556.66666666666697"/>
    <n v="1"/>
    <n v="555.66666666666697"/>
    <m/>
  </r>
  <r>
    <x v="1"/>
    <n v="878"/>
    <x v="24"/>
    <n v="700020"/>
    <x v="4"/>
    <x v="1863"/>
    <x v="0"/>
    <s v="3760225540749"/>
    <n v="17.95"/>
    <x v="9"/>
    <n v="51.4166666666667"/>
    <m/>
    <m/>
    <n v="267.83333333333297"/>
    <m/>
    <m/>
    <n v="267.83333333333297"/>
    <m/>
    <m/>
    <n v="44"/>
  </r>
  <r>
    <x v="1"/>
    <n v="878"/>
    <x v="24"/>
    <n v="700021"/>
    <x v="29"/>
    <x v="1864"/>
    <x v="0"/>
    <s v="3700218302084"/>
    <n v="82"/>
    <x v="10"/>
    <m/>
    <n v="1.1666666666666701"/>
    <m/>
    <m/>
    <n v="8.25"/>
    <m/>
    <n v="8.3333333333333301E-2"/>
    <n v="29.5"/>
    <n v="-0.99717514124293805"/>
    <m/>
  </r>
  <r>
    <x v="1"/>
    <n v="878"/>
    <x v="24"/>
    <n v="700021"/>
    <x v="29"/>
    <x v="1865"/>
    <x v="0"/>
    <s v="3760223540147"/>
    <n v="44.95"/>
    <x v="8"/>
    <n v="0.16666666666666699"/>
    <m/>
    <m/>
    <n v="19"/>
    <m/>
    <m/>
    <n v="198.333333333333"/>
    <m/>
    <m/>
    <m/>
  </r>
  <r>
    <x v="1"/>
    <n v="878"/>
    <x v="24"/>
    <n v="700021"/>
    <x v="29"/>
    <x v="1866"/>
    <x v="0"/>
    <s v="3700218281013"/>
    <n v="144"/>
    <x v="10"/>
    <n v="0.41666666666666702"/>
    <n v="0.66666666666666696"/>
    <n v="-0.375"/>
    <n v="2.5833333333333299"/>
    <n v="0.66666666666666696"/>
    <n v="2.875"/>
    <n v="27.4166666666667"/>
    <n v="0.66666666666666696"/>
    <n v="40.125"/>
    <n v="3"/>
  </r>
  <r>
    <x v="1"/>
    <n v="878"/>
    <x v="24"/>
    <n v="700021"/>
    <x v="29"/>
    <x v="1867"/>
    <x v="0"/>
    <s v="3296341010106"/>
    <n v="266"/>
    <x v="10"/>
    <n v="0.16666666666666699"/>
    <n v="2.5"/>
    <n v="-0.93333333333333302"/>
    <n v="1.5"/>
    <n v="2.5"/>
    <n v="-0.4"/>
    <n v="46.8333333333333"/>
    <n v="2.5"/>
    <n v="17.733333333333299"/>
    <n v="4"/>
  </r>
  <r>
    <x v="1"/>
    <n v="878"/>
    <x v="24"/>
    <n v="700021"/>
    <x v="29"/>
    <x v="1868"/>
    <x v="0"/>
    <s v="3700218305603"/>
    <n v="79.849999999999994"/>
    <x v="10"/>
    <m/>
    <m/>
    <m/>
    <n v="2.8333333333333299"/>
    <m/>
    <m/>
    <n v="34"/>
    <m/>
    <m/>
    <n v="4"/>
  </r>
  <r>
    <x v="1"/>
    <n v="878"/>
    <x v="24"/>
    <n v="700025"/>
    <x v="31"/>
    <x v="1869"/>
    <x v="0"/>
    <s v="3760116863261"/>
    <n v="17.95"/>
    <x v="9"/>
    <n v="51.0833333333333"/>
    <n v="1"/>
    <n v="50.0833333333333"/>
    <n v="69.6666666666667"/>
    <n v="7.3333333333333304"/>
    <n v="8.5"/>
    <n v="1850.0833333333301"/>
    <n v="1585.8333333333301"/>
    <n v="0.166631634261692"/>
    <n v="268"/>
  </r>
  <r>
    <x v="1"/>
    <n v="878"/>
    <x v="24"/>
    <n v="700025"/>
    <x v="31"/>
    <x v="1870"/>
    <x v="0"/>
    <s v="3760116864152"/>
    <n v="19.95"/>
    <x v="9"/>
    <m/>
    <m/>
    <m/>
    <n v="0"/>
    <n v="1.0833333333333299"/>
    <n v="-1"/>
    <n v="0"/>
    <n v="750.08333333333303"/>
    <n v="-1"/>
    <m/>
  </r>
  <r>
    <x v="1"/>
    <n v="878"/>
    <x v="24"/>
    <n v="700025"/>
    <x v="31"/>
    <x v="1871"/>
    <x v="0"/>
    <s v="3760116866156"/>
    <n v="16.95"/>
    <x v="0"/>
    <m/>
    <m/>
    <m/>
    <n v="0.25"/>
    <m/>
    <m/>
    <n v="399.16666666666703"/>
    <n v="0.41666666666666702"/>
    <n v="957"/>
    <m/>
  </r>
  <r>
    <x v="1"/>
    <n v="878"/>
    <x v="24"/>
    <n v="700025"/>
    <x v="31"/>
    <x v="1872"/>
    <x v="0"/>
    <s v="3700218299810"/>
    <n v="85"/>
    <x v="10"/>
    <m/>
    <m/>
    <m/>
    <m/>
    <n v="8.3333333333333301E-2"/>
    <m/>
    <m/>
    <n v="28.9166666666667"/>
    <m/>
    <m/>
  </r>
  <r>
    <x v="1"/>
    <n v="878"/>
    <x v="24"/>
    <n v="700025"/>
    <x v="31"/>
    <x v="1873"/>
    <x v="0"/>
    <s v="3760234470440"/>
    <n v="45.95"/>
    <x v="8"/>
    <m/>
    <m/>
    <m/>
    <n v="31.25"/>
    <m/>
    <m/>
    <n v="97.8333333333333"/>
    <n v="78.0833333333333"/>
    <n v="0.252934898612593"/>
    <m/>
  </r>
  <r>
    <x v="1"/>
    <n v="878"/>
    <x v="24"/>
    <n v="700025"/>
    <x v="31"/>
    <x v="1874"/>
    <x v="0"/>
    <s v="3700218287916"/>
    <n v="420"/>
    <x v="10"/>
    <m/>
    <n v="0.16666666666666699"/>
    <m/>
    <n v="3.3333333333333299"/>
    <n v="3.3333333333333299"/>
    <n v="0"/>
    <n v="6.3333333333333304"/>
    <n v="3.3333333333333299"/>
    <n v="0.9"/>
    <m/>
  </r>
  <r>
    <x v="1"/>
    <n v="878"/>
    <x v="24"/>
    <n v="700025"/>
    <x v="31"/>
    <x v="1875"/>
    <x v="0"/>
    <s v="3700218301773"/>
    <n v="129"/>
    <x v="10"/>
    <n v="3.3333333333333299"/>
    <m/>
    <m/>
    <n v="17.5"/>
    <m/>
    <m/>
    <n v="30.1666666666667"/>
    <m/>
    <m/>
    <n v="9"/>
  </r>
  <r>
    <x v="1"/>
    <n v="878"/>
    <x v="24"/>
    <n v="700040"/>
    <x v="38"/>
    <x v="1876"/>
    <x v="0"/>
    <s v="3760014980749"/>
    <n v="29.95"/>
    <x v="7"/>
    <m/>
    <n v="2.6666666666666701"/>
    <m/>
    <n v="0"/>
    <n v="51.8333333333333"/>
    <n v="-1"/>
    <n v="2.3333333333333299"/>
    <n v="139.916666666667"/>
    <n v="-0.98332340678975605"/>
    <m/>
  </r>
  <r>
    <x v="1"/>
    <n v="878"/>
    <x v="24"/>
    <n v="700050"/>
    <x v="26"/>
    <x v="1877"/>
    <x v="0"/>
    <s v="3760035491194"/>
    <n v="20.95"/>
    <x v="4"/>
    <m/>
    <m/>
    <m/>
    <n v="0.58333333333333304"/>
    <m/>
    <m/>
    <n v="244.666666666667"/>
    <n v="21.6666666666667"/>
    <n v="10.2923076923077"/>
    <m/>
  </r>
  <r>
    <x v="1"/>
    <n v="878"/>
    <x v="24"/>
    <n v="700050"/>
    <x v="26"/>
    <x v="1878"/>
    <x v="0"/>
    <s v="3760102321843"/>
    <n v="12.75"/>
    <x v="5"/>
    <m/>
    <m/>
    <m/>
    <m/>
    <n v="1.5"/>
    <m/>
    <n v="8.3333333333333301E-2"/>
    <n v="69"/>
    <n v="-0.99879227053140096"/>
    <n v="1"/>
  </r>
  <r>
    <x v="1"/>
    <n v="878"/>
    <x v="24"/>
    <n v="700050"/>
    <x v="26"/>
    <x v="1879"/>
    <x v="0"/>
    <s v="3760102322918"/>
    <n v="13.25"/>
    <x v="1"/>
    <m/>
    <n v="0.75"/>
    <m/>
    <m/>
    <n v="13.6666666666667"/>
    <m/>
    <n v="5.5833333333333304"/>
    <n v="403.25"/>
    <n v="-0.98615416408348799"/>
    <m/>
  </r>
  <r>
    <x v="1"/>
    <n v="878"/>
    <x v="24"/>
    <n v="700050"/>
    <x v="26"/>
    <x v="1880"/>
    <x v="0"/>
    <s v="3760028331704"/>
    <n v="16.95"/>
    <x v="0"/>
    <n v="64.8333333333333"/>
    <n v="2.4166666666666701"/>
    <n v="25.827586206896601"/>
    <n v="485.25"/>
    <n v="71.75"/>
    <n v="5.7630662020905898"/>
    <n v="490.66666666666703"/>
    <n v="498.91666666666703"/>
    <n v="-1.6535827626524099E-2"/>
    <n v="108"/>
  </r>
  <r>
    <x v="1"/>
    <n v="878"/>
    <x v="24"/>
    <n v="700060"/>
    <x v="35"/>
    <x v="1881"/>
    <x v="0"/>
    <s v="3700689905791"/>
    <n v="80"/>
    <x v="10"/>
    <m/>
    <m/>
    <m/>
    <m/>
    <m/>
    <m/>
    <m/>
    <m/>
    <m/>
    <n v="5"/>
  </r>
  <r>
    <x v="1"/>
    <n v="878"/>
    <x v="24"/>
    <n v="700063"/>
    <x v="24"/>
    <x v="1882"/>
    <x v="0"/>
    <s v="3760052893117"/>
    <n v="14.25"/>
    <x v="1"/>
    <m/>
    <m/>
    <m/>
    <m/>
    <m/>
    <m/>
    <m/>
    <n v="2.0833333333333299"/>
    <m/>
    <m/>
  </r>
  <r>
    <x v="1"/>
    <n v="878"/>
    <x v="24"/>
    <n v="700063"/>
    <x v="24"/>
    <x v="1883"/>
    <x v="0"/>
    <s v="3760170000008"/>
    <n v="20.25"/>
    <x v="4"/>
    <m/>
    <n v="82"/>
    <m/>
    <m/>
    <n v="183.666666666667"/>
    <m/>
    <n v="112.166666666667"/>
    <n v="187.833333333333"/>
    <n v="-0.40283939662821699"/>
    <m/>
  </r>
  <r>
    <x v="1"/>
    <n v="878"/>
    <x v="24"/>
    <n v="700063"/>
    <x v="24"/>
    <x v="1884"/>
    <x v="0"/>
    <s v="3760170000077"/>
    <n v="20.95"/>
    <x v="4"/>
    <n v="11.5"/>
    <m/>
    <m/>
    <n v="337.25"/>
    <n v="6.3333333333333304"/>
    <n v="52.25"/>
    <n v="337.33333333333297"/>
    <n v="371.58333333333297"/>
    <n v="-9.2173132989459505E-2"/>
    <n v="24"/>
  </r>
  <r>
    <x v="1"/>
    <n v="878"/>
    <x v="24"/>
    <n v="700063"/>
    <x v="24"/>
    <x v="1885"/>
    <x v="0"/>
    <s v="818347010930"/>
    <n v="19.95"/>
    <x v="9"/>
    <n v="17.9166666666667"/>
    <m/>
    <m/>
    <n v="220.166666666667"/>
    <m/>
    <m/>
    <n v="667.08333333333303"/>
    <m/>
    <m/>
    <n v="62"/>
  </r>
  <r>
    <x v="1"/>
    <n v="878"/>
    <x v="24"/>
    <n v="700063"/>
    <x v="24"/>
    <x v="1886"/>
    <x v="0"/>
    <s v="3544840000648"/>
    <n v="19.95"/>
    <x v="9"/>
    <n v="1.1666666666666701"/>
    <m/>
    <m/>
    <n v="326.5"/>
    <m/>
    <m/>
    <n v="398.75"/>
    <m/>
    <m/>
    <n v="4"/>
  </r>
  <r>
    <x v="1"/>
    <n v="878"/>
    <x v="24"/>
    <n v="700065"/>
    <x v="27"/>
    <x v="1887"/>
    <x v="0"/>
    <s v="818347010411"/>
    <n v="54.95"/>
    <x v="10"/>
    <m/>
    <n v="0.33333333333333298"/>
    <m/>
    <m/>
    <n v="5.4166666666666696"/>
    <m/>
    <n v="2.9166666666666701"/>
    <n v="46.1666666666667"/>
    <n v="-0.93682310469314101"/>
    <m/>
  </r>
  <r>
    <x v="1"/>
    <n v="886"/>
    <x v="80"/>
    <n v="690030"/>
    <x v="16"/>
    <x v="1888"/>
    <x v="0"/>
    <s v="3436804800411"/>
    <n v="27.95"/>
    <x v="7"/>
    <n v="0"/>
    <n v="3.6666666666666701"/>
    <n v="-1"/>
    <n v="4.3333333333333304"/>
    <n v="140.333333333333"/>
    <n v="-0.96912114014251804"/>
    <n v="298.16666666666703"/>
    <n v="245.5"/>
    <n v="0.21452817379497599"/>
    <n v="1"/>
  </r>
  <r>
    <x v="1"/>
    <n v="886"/>
    <x v="80"/>
    <n v="690030"/>
    <x v="16"/>
    <x v="1889"/>
    <x v="0"/>
    <s v="3436802171414"/>
    <n v="32.25"/>
    <x v="6"/>
    <m/>
    <n v="24.5"/>
    <m/>
    <n v="0.16666666666666699"/>
    <n v="104.333333333333"/>
    <n v="-0.99840255591054305"/>
    <n v="44.75"/>
    <n v="104.333333333333"/>
    <n v="-0.57108626198083101"/>
    <m/>
  </r>
  <r>
    <x v="1"/>
    <n v="886"/>
    <x v="80"/>
    <n v="700020"/>
    <x v="4"/>
    <x v="1890"/>
    <x v="0"/>
    <s v="3292149100100"/>
    <n v="18.95"/>
    <x v="9"/>
    <m/>
    <m/>
    <m/>
    <m/>
    <m/>
    <m/>
    <n v="547.58333333333303"/>
    <m/>
    <m/>
    <m/>
  </r>
  <r>
    <x v="1"/>
    <n v="886"/>
    <x v="80"/>
    <n v="700020"/>
    <x v="4"/>
    <x v="1891"/>
    <x v="0"/>
    <s v="3760076805608"/>
    <n v="17.95"/>
    <x v="9"/>
    <m/>
    <m/>
    <m/>
    <m/>
    <m/>
    <m/>
    <n v="0"/>
    <n v="498.08333333333297"/>
    <n v="-1"/>
    <m/>
  </r>
  <r>
    <x v="1"/>
    <n v="886"/>
    <x v="80"/>
    <n v="700020"/>
    <x v="4"/>
    <x v="1892"/>
    <x v="0"/>
    <s v="3760076806605"/>
    <n v="17.95"/>
    <x v="9"/>
    <m/>
    <m/>
    <m/>
    <n v="2.6666666666666701"/>
    <m/>
    <m/>
    <n v="995.75"/>
    <m/>
    <m/>
    <m/>
  </r>
  <r>
    <x v="1"/>
    <n v="886"/>
    <x v="80"/>
    <n v="700020"/>
    <x v="4"/>
    <x v="1893"/>
    <x v="0"/>
    <s v="3760076801617"/>
    <n v="17.95"/>
    <x v="9"/>
    <m/>
    <m/>
    <m/>
    <n v="1"/>
    <m/>
    <m/>
    <n v="250.416666666667"/>
    <m/>
    <m/>
    <m/>
  </r>
  <r>
    <x v="1"/>
    <n v="886"/>
    <x v="80"/>
    <n v="700020"/>
    <x v="4"/>
    <x v="1894"/>
    <x v="0"/>
    <s v="3760076802614"/>
    <n v="16.95"/>
    <x v="0"/>
    <m/>
    <m/>
    <m/>
    <n v="2.3333333333333299"/>
    <m/>
    <m/>
    <n v="398.08333333333297"/>
    <m/>
    <m/>
    <m/>
  </r>
  <r>
    <x v="1"/>
    <n v="886"/>
    <x v="80"/>
    <n v="700021"/>
    <x v="29"/>
    <x v="1895"/>
    <x v="0"/>
    <s v="607921027095"/>
    <n v="58.75"/>
    <x v="10"/>
    <n v="8.3333333333333301E-2"/>
    <n v="16.0833333333333"/>
    <n v="-0.99481865284974103"/>
    <n v="0.16666666666666699"/>
    <n v="60.75"/>
    <n v="-0.99725651577503405"/>
    <n v="30.5833333333333"/>
    <n v="65.6666666666667"/>
    <n v="-0.53426395939086302"/>
    <n v="1"/>
  </r>
  <r>
    <x v="1"/>
    <n v="886"/>
    <x v="80"/>
    <n v="700021"/>
    <x v="29"/>
    <x v="1896"/>
    <x v="0"/>
    <s v="607921027026"/>
    <n v="41.95"/>
    <x v="8"/>
    <m/>
    <n v="5.0833333333333304"/>
    <m/>
    <m/>
    <n v="52.9166666666667"/>
    <m/>
    <n v="4.0833333333333304"/>
    <n v="93.9166666666667"/>
    <n v="-0.95652173913043503"/>
    <m/>
  </r>
  <r>
    <x v="1"/>
    <n v="886"/>
    <x v="80"/>
    <n v="700021"/>
    <x v="29"/>
    <x v="1897"/>
    <x v="0"/>
    <s v="607921025497"/>
    <n v="62"/>
    <x v="10"/>
    <n v="8.3333333333333301E-2"/>
    <n v="2.5"/>
    <n v="-0.96666666666666701"/>
    <n v="0.58333333333333304"/>
    <n v="28.25"/>
    <n v="-0.97935103244837796"/>
    <n v="13.5833333333333"/>
    <n v="35.75"/>
    <n v="-0.62004662004662003"/>
    <n v="2"/>
  </r>
  <r>
    <x v="1"/>
    <n v="886"/>
    <x v="80"/>
    <n v="700021"/>
    <x v="29"/>
    <x v="1898"/>
    <x v="0"/>
    <s v="607921026074"/>
    <n v="187"/>
    <x v="10"/>
    <m/>
    <n v="4.5"/>
    <m/>
    <n v="0.25"/>
    <n v="15.5833333333333"/>
    <n v="-0.98395721925133695"/>
    <n v="3"/>
    <n v="17.75"/>
    <n v="-0.83098591549295797"/>
    <m/>
  </r>
  <r>
    <x v="1"/>
    <n v="886"/>
    <x v="80"/>
    <n v="700021"/>
    <x v="29"/>
    <x v="1899"/>
    <x v="0"/>
    <s v="607921028047"/>
    <n v="48.95"/>
    <x v="8"/>
    <n v="0"/>
    <m/>
    <m/>
    <n v="29.5833333333333"/>
    <m/>
    <m/>
    <n v="190.166666666667"/>
    <m/>
    <m/>
    <n v="5"/>
  </r>
  <r>
    <x v="1"/>
    <n v="886"/>
    <x v="80"/>
    <n v="700021"/>
    <x v="29"/>
    <x v="1900"/>
    <x v="0"/>
    <s v="607921026111"/>
    <n v="31.75"/>
    <x v="6"/>
    <m/>
    <n v="34.4166666666667"/>
    <m/>
    <n v="0.16666666666666699"/>
    <n v="103.166666666667"/>
    <n v="-0.99838449111470096"/>
    <n v="193.75"/>
    <n v="103.166666666667"/>
    <n v="0.878029079159935"/>
    <m/>
  </r>
  <r>
    <x v="1"/>
    <n v="886"/>
    <x v="80"/>
    <n v="700025"/>
    <x v="31"/>
    <x v="1901"/>
    <x v="0"/>
    <s v="3453521230611"/>
    <n v="105"/>
    <x v="10"/>
    <m/>
    <m/>
    <m/>
    <m/>
    <n v="0.5"/>
    <m/>
    <n v="0.16666666666666699"/>
    <n v="1.3333333333333299"/>
    <n v="-0.875"/>
    <m/>
  </r>
  <r>
    <x v="1"/>
    <n v="886"/>
    <x v="80"/>
    <n v="700050"/>
    <x v="26"/>
    <x v="1902"/>
    <x v="0"/>
    <s v="4000001701254"/>
    <n v="16.95"/>
    <x v="0"/>
    <n v="0"/>
    <m/>
    <m/>
    <n v="0"/>
    <n v="5.75"/>
    <n v="-1"/>
    <n v="1.3333333333333299"/>
    <n v="275.75"/>
    <n v="-0.99516470232698695"/>
    <m/>
  </r>
  <r>
    <x v="1"/>
    <n v="886"/>
    <x v="80"/>
    <n v="700050"/>
    <x v="26"/>
    <x v="1903"/>
    <x v="0"/>
    <s v="3760115640931"/>
    <n v="16.95"/>
    <x v="0"/>
    <n v="154.583333333333"/>
    <n v="25.5"/>
    <n v="5.0620915032679701"/>
    <n v="154.583333333333"/>
    <n v="192.916666666667"/>
    <n v="-0.19870410367170599"/>
    <n v="171.166666666667"/>
    <n v="630.16666666666697"/>
    <n v="-0.72837873578418399"/>
    <n v="216"/>
  </r>
  <r>
    <x v="1"/>
    <n v="886"/>
    <x v="80"/>
    <n v="700050"/>
    <x v="26"/>
    <x v="1904"/>
    <x v="0"/>
    <s v="3700290102640"/>
    <n v="16.95"/>
    <x v="0"/>
    <m/>
    <n v="2"/>
    <m/>
    <m/>
    <n v="2"/>
    <m/>
    <n v="695.33333333333303"/>
    <n v="2.3333333333333299"/>
    <n v="297"/>
    <m/>
  </r>
  <r>
    <x v="1"/>
    <n v="886"/>
    <x v="80"/>
    <n v="700050"/>
    <x v="26"/>
    <x v="1905"/>
    <x v="8"/>
    <s v="3760026730127"/>
    <n v="69"/>
    <x v="2"/>
    <m/>
    <m/>
    <m/>
    <m/>
    <m/>
    <m/>
    <n v="1.3333333333333299"/>
    <n v="0.83333333333333304"/>
    <n v="0.6"/>
    <m/>
  </r>
  <r>
    <x v="1"/>
    <n v="886"/>
    <x v="80"/>
    <n v="700050"/>
    <x v="26"/>
    <x v="1906"/>
    <x v="0"/>
    <s v="3760182390470"/>
    <n v="12.75"/>
    <x v="5"/>
    <m/>
    <n v="24.25"/>
    <m/>
    <m/>
    <n v="508"/>
    <m/>
    <n v="89.9166666666667"/>
    <n v="508"/>
    <n v="-0.82299868766404205"/>
    <m/>
  </r>
  <r>
    <x v="1"/>
    <n v="886"/>
    <x v="80"/>
    <n v="700055"/>
    <x v="36"/>
    <x v="1907"/>
    <x v="0"/>
    <s v="3760271731634"/>
    <n v="16.25"/>
    <x v="0"/>
    <n v="1.3333333333333299"/>
    <n v="79.25"/>
    <n v="-0.98317560462670905"/>
    <n v="15.0833333333333"/>
    <n v="92.0833333333333"/>
    <n v="-0.83619909502262502"/>
    <n v="394.5"/>
    <n v="298.83333333333297"/>
    <n v="0.32013385387618498"/>
    <n v="13"/>
  </r>
  <r>
    <x v="1"/>
    <n v="886"/>
    <x v="80"/>
    <n v="700055"/>
    <x v="36"/>
    <x v="1908"/>
    <x v="0"/>
    <s v="3760271731535"/>
    <n v="15.75"/>
    <x v="0"/>
    <n v="1.6666666666666701"/>
    <n v="46.9166666666667"/>
    <n v="-0.96447602131438703"/>
    <n v="5.4166666666666696"/>
    <n v="238.916666666667"/>
    <n v="-0.97732821764911104"/>
    <n v="207.166666666667"/>
    <n v="238.916666666667"/>
    <n v="-0.13289152424136699"/>
    <n v="4"/>
  </r>
  <r>
    <x v="1"/>
    <n v="886"/>
    <x v="80"/>
    <n v="700055"/>
    <x v="36"/>
    <x v="1909"/>
    <x v="0"/>
    <s v="3760271731436"/>
    <n v="15.95"/>
    <x v="0"/>
    <n v="12.9166666666667"/>
    <n v="6.4166666666666696"/>
    <n v="1.01298701298701"/>
    <n v="243.916666666667"/>
    <n v="118.333333333333"/>
    <n v="1.0612676056338"/>
    <n v="707.5"/>
    <n v="991.83333333333303"/>
    <n v="-0.28667450848596898"/>
    <n v="50"/>
  </r>
  <r>
    <x v="1"/>
    <n v="886"/>
    <x v="80"/>
    <n v="700055"/>
    <x v="36"/>
    <x v="1910"/>
    <x v="0"/>
    <s v="3516485675673"/>
    <n v="25.95"/>
    <x v="7"/>
    <m/>
    <n v="11.25"/>
    <m/>
    <m/>
    <n v="375.33333333333297"/>
    <m/>
    <n v="17.6666666666667"/>
    <n v="377.33333333333297"/>
    <n v="-0.95318021201413405"/>
    <m/>
  </r>
  <r>
    <x v="1"/>
    <n v="886"/>
    <x v="80"/>
    <n v="700055"/>
    <x v="36"/>
    <x v="1911"/>
    <x v="0"/>
    <s v="3516487846729"/>
    <n v="51.95"/>
    <x v="10"/>
    <m/>
    <n v="0.16666666666666699"/>
    <m/>
    <m/>
    <n v="2.5833333333333299"/>
    <m/>
    <n v="3.1666666666666701"/>
    <n v="45.8333333333333"/>
    <n v="-0.93090909090909102"/>
    <m/>
  </r>
  <r>
    <x v="1"/>
    <n v="886"/>
    <x v="80"/>
    <n v="700055"/>
    <x v="36"/>
    <x v="1912"/>
    <x v="0"/>
    <s v="3760271731238"/>
    <n v="23.95"/>
    <x v="4"/>
    <n v="28.75"/>
    <n v="8.3333333333333301E-2"/>
    <n v="344"/>
    <n v="344.41666666666703"/>
    <n v="0.75"/>
    <n v="458.222222222222"/>
    <n v="345.08333333333297"/>
    <n v="44"/>
    <n v="6.8428030303030303"/>
    <n v="49"/>
  </r>
  <r>
    <x v="1"/>
    <n v="886"/>
    <x v="80"/>
    <n v="700063"/>
    <x v="24"/>
    <x v="1913"/>
    <x v="0"/>
    <s v="3506707036511"/>
    <n v="17.95"/>
    <x v="9"/>
    <m/>
    <m/>
    <m/>
    <m/>
    <m/>
    <m/>
    <m/>
    <m/>
    <m/>
    <n v="18"/>
  </r>
  <r>
    <x v="1"/>
    <n v="896"/>
    <x v="81"/>
    <n v="690010"/>
    <x v="32"/>
    <x v="1914"/>
    <x v="0"/>
    <s v="3493290016351"/>
    <n v="85"/>
    <x v="10"/>
    <n v="0.5"/>
    <m/>
    <m/>
    <n v="2.8333333333333299"/>
    <m/>
    <m/>
    <n v="2.8333333333333299"/>
    <m/>
    <m/>
    <n v="17"/>
  </r>
  <r>
    <x v="1"/>
    <n v="896"/>
    <x v="81"/>
    <n v="700021"/>
    <x v="29"/>
    <x v="1915"/>
    <x v="0"/>
    <s v="0870851002535"/>
    <n v="24.95"/>
    <x v="4"/>
    <m/>
    <m/>
    <m/>
    <n v="0.16666666666666699"/>
    <m/>
    <m/>
    <n v="149.25"/>
    <m/>
    <m/>
    <m/>
  </r>
  <r>
    <x v="1"/>
    <n v="896"/>
    <x v="81"/>
    <n v="700050"/>
    <x v="26"/>
    <x v="1916"/>
    <x v="0"/>
    <s v="3270871037956"/>
    <n v="24.95"/>
    <x v="4"/>
    <m/>
    <m/>
    <m/>
    <n v="8.3333333333333301E-2"/>
    <m/>
    <m/>
    <n v="8.3333333333333301E-2"/>
    <n v="98.5"/>
    <n v="-0.99915397631133696"/>
    <m/>
  </r>
  <r>
    <x v="1"/>
    <n v="896"/>
    <x v="81"/>
    <n v="700050"/>
    <x v="26"/>
    <x v="1917"/>
    <x v="0"/>
    <s v="3270871037932"/>
    <n v="18.25"/>
    <x v="9"/>
    <n v="0.83333333333333304"/>
    <n v="30.5"/>
    <n v="-0.97267759562841505"/>
    <n v="8.5"/>
    <n v="98.9166666666667"/>
    <n v="-0.914069081718618"/>
    <n v="247.583333333333"/>
    <n v="98.9166666666667"/>
    <n v="1.5029486099410301"/>
    <n v="6"/>
  </r>
  <r>
    <x v="1"/>
    <n v="897"/>
    <x v="82"/>
    <n v="690010"/>
    <x v="32"/>
    <x v="1918"/>
    <x v="0"/>
    <s v="3760039441119"/>
    <n v="13.25"/>
    <x v="1"/>
    <m/>
    <n v="57"/>
    <m/>
    <n v="1.1666666666666701"/>
    <n v="346"/>
    <n v="-0.99662813102119496"/>
    <n v="152.166666666667"/>
    <n v="346"/>
    <n v="-0.56021194605009605"/>
    <m/>
  </r>
  <r>
    <x v="1"/>
    <n v="897"/>
    <x v="82"/>
    <n v="690035"/>
    <x v="20"/>
    <x v="1919"/>
    <x v="0"/>
    <s v="3760109880930"/>
    <n v="21.95"/>
    <x v="4"/>
    <n v="0.25"/>
    <n v="87.4166666666667"/>
    <n v="-0.99714013346043895"/>
    <n v="13.1666666666667"/>
    <n v="106.083333333333"/>
    <n v="-0.87588373919874296"/>
    <n v="239.083333333333"/>
    <n v="106.083333333333"/>
    <n v="1.2537313432835799"/>
    <n v="4"/>
  </r>
  <r>
    <x v="1"/>
    <n v="897"/>
    <x v="82"/>
    <n v="700020"/>
    <x v="4"/>
    <x v="1920"/>
    <x v="0"/>
    <s v="3700201708862"/>
    <n v="17.95"/>
    <x v="9"/>
    <n v="2"/>
    <m/>
    <m/>
    <n v="105.083333333333"/>
    <n v="0"/>
    <m/>
    <n v="1292.5833333333301"/>
    <n v="696.91666666666697"/>
    <n v="0.85471720674399099"/>
    <n v="7"/>
  </r>
  <r>
    <x v="1"/>
    <n v="897"/>
    <x v="82"/>
    <n v="700020"/>
    <x v="4"/>
    <x v="1921"/>
    <x v="0"/>
    <s v="3760175851551"/>
    <n v="21.95"/>
    <x v="4"/>
    <n v="15.75"/>
    <m/>
    <m/>
    <n v="336.58333333333297"/>
    <n v="3.5"/>
    <n v="95.1666666666667"/>
    <n v="336.58333333333297"/>
    <n v="297.83333333333297"/>
    <n v="0.13010632344711801"/>
    <n v="20"/>
  </r>
  <r>
    <x v="1"/>
    <n v="897"/>
    <x v="82"/>
    <n v="700020"/>
    <x v="4"/>
    <x v="1922"/>
    <x v="0"/>
    <s v="015643563065"/>
    <n v="15.95"/>
    <x v="0"/>
    <n v="43.3333333333333"/>
    <n v="173"/>
    <n v="-0.74951830443159895"/>
    <n v="969"/>
    <n v="982.91666666666697"/>
    <n v="-1.4158541754980899E-2"/>
    <n v="1056.9166666666699"/>
    <n v="2400.6666666666702"/>
    <n v="-0.55974034990280497"/>
    <n v="43"/>
  </r>
  <r>
    <x v="1"/>
    <n v="897"/>
    <x v="82"/>
    <n v="700020"/>
    <x v="4"/>
    <x v="1923"/>
    <x v="0"/>
    <s v="3612040198448"/>
    <n v="15.75"/>
    <x v="0"/>
    <m/>
    <n v="115.666666666667"/>
    <m/>
    <n v="5.5833333333333304"/>
    <n v="457.58333333333297"/>
    <n v="-0.98779821526133704"/>
    <n v="338.83333333333297"/>
    <n v="457.58333333333297"/>
    <n v="-0.25951557093425598"/>
    <m/>
  </r>
  <r>
    <x v="1"/>
    <n v="897"/>
    <x v="82"/>
    <n v="700020"/>
    <x v="4"/>
    <x v="1924"/>
    <x v="0"/>
    <s v="3700201711152"/>
    <n v="16.95"/>
    <x v="0"/>
    <n v="2.5"/>
    <m/>
    <m/>
    <n v="341.25"/>
    <m/>
    <m/>
    <n v="341.25"/>
    <m/>
    <m/>
    <n v="9"/>
  </r>
  <r>
    <x v="1"/>
    <n v="897"/>
    <x v="82"/>
    <n v="700021"/>
    <x v="29"/>
    <x v="1925"/>
    <x v="0"/>
    <s v="3760159851645"/>
    <n v="96"/>
    <x v="10"/>
    <n v="1.5"/>
    <m/>
    <m/>
    <n v="1.5"/>
    <m/>
    <m/>
    <n v="1.5"/>
    <m/>
    <m/>
    <n v="3"/>
  </r>
  <r>
    <x v="1"/>
    <n v="897"/>
    <x v="82"/>
    <n v="700025"/>
    <x v="31"/>
    <x v="1926"/>
    <x v="0"/>
    <s v="3760111816026"/>
    <n v="54"/>
    <x v="10"/>
    <m/>
    <n v="8.3333333333333301E-2"/>
    <m/>
    <m/>
    <n v="4.5"/>
    <m/>
    <n v="0.66666666666666696"/>
    <n v="24.5"/>
    <n v="-0.97278911564625903"/>
    <m/>
  </r>
  <r>
    <x v="1"/>
    <n v="897"/>
    <x v="82"/>
    <n v="700025"/>
    <x v="31"/>
    <x v="1927"/>
    <x v="0"/>
    <s v="3612040101707"/>
    <n v="34.950000000000003"/>
    <x v="6"/>
    <n v="1.5"/>
    <m/>
    <m/>
    <n v="248.083333333333"/>
    <m/>
    <m/>
    <n v="248.083333333333"/>
    <m/>
    <m/>
    <n v="2"/>
  </r>
  <r>
    <x v="1"/>
    <n v="897"/>
    <x v="82"/>
    <n v="700035"/>
    <x v="23"/>
    <x v="1928"/>
    <x v="0"/>
    <s v="3760109880435"/>
    <n v="18.95"/>
    <x v="9"/>
    <m/>
    <n v="4"/>
    <m/>
    <m/>
    <n v="117"/>
    <m/>
    <n v="10.1666666666667"/>
    <n v="338.58333333333297"/>
    <n v="-0.96997292640905697"/>
    <m/>
  </r>
  <r>
    <x v="1"/>
    <n v="908"/>
    <x v="83"/>
    <n v="690030"/>
    <x v="16"/>
    <x v="1929"/>
    <x v="0"/>
    <s v="3553520000090"/>
    <n v="36.950000000000003"/>
    <x v="6"/>
    <m/>
    <m/>
    <m/>
    <m/>
    <m/>
    <m/>
    <n v="0"/>
    <n v="0.66666666666666696"/>
    <n v="-1"/>
    <m/>
  </r>
  <r>
    <x v="1"/>
    <n v="908"/>
    <x v="83"/>
    <n v="690040"/>
    <x v="21"/>
    <x v="1930"/>
    <x v="0"/>
    <s v="3160030001006"/>
    <n v="19.95"/>
    <x v="9"/>
    <m/>
    <n v="67.25"/>
    <m/>
    <m/>
    <n v="315.16666666666703"/>
    <m/>
    <n v="82"/>
    <n v="343.58333333333297"/>
    <n v="-0.76133883094833898"/>
    <m/>
  </r>
  <r>
    <x v="1"/>
    <n v="908"/>
    <x v="83"/>
    <n v="690040"/>
    <x v="21"/>
    <x v="1931"/>
    <x v="0"/>
    <s v="3160030110005"/>
    <n v="19.95"/>
    <x v="9"/>
    <n v="6.0833333333333304"/>
    <m/>
    <m/>
    <n v="78.5"/>
    <m/>
    <m/>
    <n v="244.5"/>
    <n v="0.16666666666666699"/>
    <n v="1466"/>
    <n v="14"/>
  </r>
  <r>
    <x v="1"/>
    <n v="908"/>
    <x v="83"/>
    <n v="690040"/>
    <x v="21"/>
    <x v="1932"/>
    <x v="0"/>
    <s v="3591420199704"/>
    <n v="81"/>
    <x v="10"/>
    <n v="8.3333333333333301E-2"/>
    <n v="0.91666666666666696"/>
    <n v="-0.90909090909090895"/>
    <n v="1"/>
    <n v="12.9166666666667"/>
    <n v="-0.92258064516129001"/>
    <n v="3.1666666666666701"/>
    <n v="16.8333333333333"/>
    <n v="-0.81188118811881205"/>
    <m/>
  </r>
  <r>
    <x v="1"/>
    <n v="908"/>
    <x v="83"/>
    <n v="690040"/>
    <x v="21"/>
    <x v="1933"/>
    <x v="0"/>
    <s v="3700374611273"/>
    <n v="15.95"/>
    <x v="0"/>
    <m/>
    <m/>
    <m/>
    <n v="8.3333333333333301E-2"/>
    <m/>
    <m/>
    <n v="0"/>
    <n v="33.1666666666667"/>
    <n v="-1"/>
    <m/>
  </r>
  <r>
    <x v="1"/>
    <n v="908"/>
    <x v="83"/>
    <n v="690040"/>
    <x v="21"/>
    <x v="1934"/>
    <x v="0"/>
    <s v="3591420199407"/>
    <n v="44"/>
    <x v="8"/>
    <m/>
    <m/>
    <m/>
    <m/>
    <n v="11.25"/>
    <m/>
    <n v="0"/>
    <n v="49.25"/>
    <n v="-1"/>
    <m/>
  </r>
  <r>
    <x v="1"/>
    <n v="908"/>
    <x v="83"/>
    <n v="700040"/>
    <x v="38"/>
    <x v="1935"/>
    <x v="0"/>
    <s v="3494387515115"/>
    <n v="15.75"/>
    <x v="0"/>
    <n v="-8.3333333333333301E-2"/>
    <n v="97.5833333333333"/>
    <n v="-1.00085397096499"/>
    <n v="0"/>
    <n v="204.916666666667"/>
    <n v="-1"/>
    <n v="193.083333333333"/>
    <n v="213.333333333333"/>
    <n v="-9.4921875000000003E-2"/>
    <n v="1"/>
  </r>
  <r>
    <x v="1"/>
    <n v="928"/>
    <x v="84"/>
    <n v="690025"/>
    <x v="34"/>
    <x v="1936"/>
    <x v="4"/>
    <s v="3419466187960"/>
    <n v="89.85"/>
    <x v="2"/>
    <m/>
    <m/>
    <m/>
    <m/>
    <m/>
    <m/>
    <m/>
    <n v="0.33333333333333298"/>
    <m/>
    <n v="1"/>
  </r>
  <r>
    <x v="1"/>
    <n v="928"/>
    <x v="84"/>
    <n v="690030"/>
    <x v="16"/>
    <x v="1937"/>
    <x v="0"/>
    <s v="3351002661414"/>
    <n v="104"/>
    <x v="10"/>
    <n v="8.3333333333333301E-2"/>
    <n v="0.33333333333333298"/>
    <n v="-0.75"/>
    <n v="1.25"/>
    <n v="6.5833333333333304"/>
    <n v="-0.810126582278481"/>
    <n v="6.9166666666666696"/>
    <n v="7.9166666666666696"/>
    <n v="-0.12631578947368399"/>
    <m/>
  </r>
  <r>
    <x v="1"/>
    <n v="928"/>
    <x v="84"/>
    <n v="690033"/>
    <x v="25"/>
    <x v="1938"/>
    <x v="0"/>
    <s v="3351002861319"/>
    <n v="89.95"/>
    <x v="10"/>
    <m/>
    <m/>
    <m/>
    <m/>
    <n v="1.1666666666666701"/>
    <m/>
    <m/>
    <n v="9.9166666666666696"/>
    <m/>
    <m/>
  </r>
  <r>
    <x v="1"/>
    <n v="928"/>
    <x v="84"/>
    <n v="690033"/>
    <x v="25"/>
    <x v="1939"/>
    <x v="0"/>
    <s v="3351001051414"/>
    <n v="88"/>
    <x v="10"/>
    <m/>
    <n v="0.16666666666666699"/>
    <m/>
    <m/>
    <n v="7.6666666666666696"/>
    <m/>
    <n v="0.41666666666666702"/>
    <n v="14.4166666666667"/>
    <n v="-0.97109826589595405"/>
    <m/>
  </r>
  <r>
    <x v="1"/>
    <n v="928"/>
    <x v="84"/>
    <n v="690033"/>
    <x v="25"/>
    <x v="1940"/>
    <x v="0"/>
    <s v="3351000361514"/>
    <n v="90"/>
    <x v="10"/>
    <m/>
    <n v="1"/>
    <m/>
    <n v="1.5833333333333299"/>
    <n v="5.6666666666666696"/>
    <n v="-0.72058823529411797"/>
    <n v="13.0833333333333"/>
    <n v="6.3333333333333304"/>
    <n v="1.06578947368421"/>
    <n v="4"/>
  </r>
  <r>
    <x v="1"/>
    <n v="928"/>
    <x v="84"/>
    <n v="690040"/>
    <x v="21"/>
    <x v="1941"/>
    <x v="0"/>
    <s v="3760276060081"/>
    <n v="25.95"/>
    <x v="7"/>
    <m/>
    <n v="0.25"/>
    <m/>
    <m/>
    <n v="24.5833333333333"/>
    <m/>
    <n v="0.41666666666666702"/>
    <n v="333.58333333333297"/>
    <n v="-0.99875093679740201"/>
    <m/>
  </r>
  <r>
    <x v="1"/>
    <n v="928"/>
    <x v="84"/>
    <n v="690050"/>
    <x v="28"/>
    <x v="1942"/>
    <x v="0"/>
    <s v="3496168493308"/>
    <n v="55"/>
    <x v="10"/>
    <n v="0.5"/>
    <m/>
    <m/>
    <n v="19"/>
    <m/>
    <m/>
    <n v="19"/>
    <m/>
    <m/>
    <n v="2"/>
  </r>
  <r>
    <x v="1"/>
    <n v="928"/>
    <x v="84"/>
    <n v="700020"/>
    <x v="4"/>
    <x v="1943"/>
    <x v="0"/>
    <s v="083729009097"/>
    <n v="18.95"/>
    <x v="9"/>
    <m/>
    <m/>
    <m/>
    <n v="27.5"/>
    <m/>
    <m/>
    <n v="242.916666666667"/>
    <m/>
    <m/>
    <n v="2"/>
  </r>
  <r>
    <x v="1"/>
    <n v="928"/>
    <x v="84"/>
    <n v="700021"/>
    <x v="29"/>
    <x v="1944"/>
    <x v="0"/>
    <s v="400003010363"/>
    <n v="955.85"/>
    <x v="10"/>
    <m/>
    <n v="0.5"/>
    <m/>
    <n v="0.16666666666666699"/>
    <n v="1"/>
    <n v="-0.83333333333333304"/>
    <n v="1.5"/>
    <n v="3"/>
    <n v="-0.5"/>
    <m/>
  </r>
  <r>
    <x v="1"/>
    <n v="928"/>
    <x v="84"/>
    <n v="700034"/>
    <x v="22"/>
    <x v="1945"/>
    <x v="0"/>
    <s v="3351002591414"/>
    <n v="75"/>
    <x v="10"/>
    <m/>
    <m/>
    <m/>
    <m/>
    <n v="0.66666666666666696"/>
    <m/>
    <m/>
    <n v="19.8333333333333"/>
    <m/>
    <m/>
  </r>
  <r>
    <x v="1"/>
    <n v="928"/>
    <x v="84"/>
    <n v="700034"/>
    <x v="22"/>
    <x v="1946"/>
    <x v="0"/>
    <s v="3351001011517"/>
    <n v="125"/>
    <x v="10"/>
    <m/>
    <m/>
    <m/>
    <n v="6.3333333333333304"/>
    <m/>
    <m/>
    <n v="19.8333333333333"/>
    <m/>
    <m/>
    <n v="1"/>
  </r>
  <r>
    <x v="1"/>
    <n v="928"/>
    <x v="84"/>
    <n v="700034"/>
    <x v="22"/>
    <x v="1947"/>
    <x v="0"/>
    <s v="3351001691412"/>
    <n v="105"/>
    <x v="10"/>
    <m/>
    <n v="0.66666666666666696"/>
    <m/>
    <m/>
    <n v="9.1666666666666696"/>
    <m/>
    <n v="0.66666666666666696"/>
    <n v="9.1666666666666696"/>
    <n v="-0.92727272727272703"/>
    <m/>
  </r>
  <r>
    <x v="1"/>
    <n v="928"/>
    <x v="84"/>
    <n v="700034"/>
    <x v="22"/>
    <x v="1948"/>
    <x v="0"/>
    <s v="3351005211517"/>
    <n v="39.950000000000003"/>
    <x v="6"/>
    <m/>
    <n v="0.83333333333333304"/>
    <m/>
    <n v="0.58333333333333304"/>
    <n v="0.83333333333333304"/>
    <n v="-0.3"/>
    <n v="98.4166666666667"/>
    <n v="0.83333333333333304"/>
    <n v="117.1"/>
    <m/>
  </r>
  <r>
    <x v="1"/>
    <n v="928"/>
    <x v="84"/>
    <n v="700034"/>
    <x v="22"/>
    <x v="1949"/>
    <x v="0"/>
    <s v="3351000451116"/>
    <n v="220"/>
    <x v="10"/>
    <m/>
    <n v="0.16666666666666699"/>
    <m/>
    <m/>
    <n v="6"/>
    <m/>
    <n v="1.1666666666666701"/>
    <n v="13.6666666666667"/>
    <n v="-0.914634146341464"/>
    <m/>
  </r>
  <r>
    <x v="1"/>
    <n v="928"/>
    <x v="84"/>
    <n v="700035"/>
    <x v="23"/>
    <x v="1950"/>
    <x v="0"/>
    <s v="3351000181518"/>
    <n v="26.95"/>
    <x v="7"/>
    <n v="8.3333333333333301E-2"/>
    <n v="1.4166666666666701"/>
    <n v="-0.94117647058823495"/>
    <n v="27.75"/>
    <n v="53.1666666666667"/>
    <n v="-0.47805642633228801"/>
    <n v="297"/>
    <n v="245.583333333333"/>
    <n v="0.209365456396335"/>
    <n v="3"/>
  </r>
  <r>
    <x v="1"/>
    <n v="928"/>
    <x v="84"/>
    <n v="700035"/>
    <x v="23"/>
    <x v="1951"/>
    <x v="0"/>
    <s v="3351001951516"/>
    <n v="52"/>
    <x v="10"/>
    <m/>
    <n v="17"/>
    <m/>
    <m/>
    <n v="17"/>
    <m/>
    <n v="32.6666666666667"/>
    <n v="17"/>
    <n v="0.92156862745098"/>
    <m/>
  </r>
  <r>
    <x v="1"/>
    <n v="928"/>
    <x v="84"/>
    <n v="700060"/>
    <x v="35"/>
    <x v="1952"/>
    <x v="0"/>
    <s v="631470007307"/>
    <n v="32.75"/>
    <x v="6"/>
    <m/>
    <m/>
    <m/>
    <m/>
    <n v="0.66666666666666696"/>
    <m/>
    <m/>
    <n v="28.25"/>
    <m/>
    <m/>
  </r>
  <r>
    <x v="1"/>
    <n v="928"/>
    <x v="84"/>
    <n v="700060"/>
    <x v="35"/>
    <x v="1953"/>
    <x v="0"/>
    <s v="631470007758"/>
    <n v="19.95"/>
    <x v="9"/>
    <n v="3.8333333333333299"/>
    <m/>
    <m/>
    <n v="37.25"/>
    <m/>
    <m/>
    <n v="272.58333333333297"/>
    <m/>
    <m/>
    <n v="20"/>
  </r>
  <r>
    <x v="1"/>
    <n v="932"/>
    <x v="85"/>
    <n v="700015"/>
    <x v="12"/>
    <x v="1954"/>
    <x v="0"/>
    <s v="3760011903574"/>
    <n v="24.95"/>
    <x v="4"/>
    <n v="0.16666666666666699"/>
    <m/>
    <m/>
    <n v="29.5833333333333"/>
    <m/>
    <m/>
    <n v="29.5833333333333"/>
    <m/>
    <m/>
    <n v="1"/>
  </r>
  <r>
    <x v="1"/>
    <n v="934"/>
    <x v="25"/>
    <n v="690010"/>
    <x v="32"/>
    <x v="1955"/>
    <x v="0"/>
    <s v="3299224790300"/>
    <n v="59"/>
    <x v="10"/>
    <m/>
    <m/>
    <m/>
    <m/>
    <m/>
    <m/>
    <n v="0.33333333333333298"/>
    <n v="0.66666666666666696"/>
    <n v="-0.5"/>
    <m/>
  </r>
  <r>
    <x v="1"/>
    <n v="934"/>
    <x v="25"/>
    <n v="690010"/>
    <x v="32"/>
    <x v="1956"/>
    <x v="0"/>
    <s v="3760233220077"/>
    <n v="17.25"/>
    <x v="9"/>
    <m/>
    <n v="-8.3333333333333301E-2"/>
    <m/>
    <m/>
    <n v="-8.3333333333333301E-2"/>
    <m/>
    <n v="8.3333333333333301E-2"/>
    <n v="2"/>
    <n v="-0.95833333333333304"/>
    <m/>
  </r>
  <r>
    <x v="1"/>
    <n v="934"/>
    <x v="25"/>
    <n v="690010"/>
    <x v="32"/>
    <x v="1957"/>
    <x v="0"/>
    <s v="3299224487309"/>
    <n v="81"/>
    <x v="10"/>
    <n v="0.25"/>
    <m/>
    <m/>
    <n v="2.4166666666666701"/>
    <m/>
    <m/>
    <n v="7.0833333333333304"/>
    <m/>
    <m/>
    <n v="5"/>
  </r>
  <r>
    <x v="1"/>
    <n v="934"/>
    <x v="25"/>
    <n v="690010"/>
    <x v="32"/>
    <x v="1958"/>
    <x v="0"/>
    <s v="3299224486302"/>
    <n v="64"/>
    <x v="10"/>
    <m/>
    <m/>
    <m/>
    <m/>
    <m/>
    <m/>
    <m/>
    <m/>
    <m/>
    <n v="8"/>
  </r>
  <r>
    <x v="1"/>
    <n v="934"/>
    <x v="25"/>
    <n v="690020"/>
    <x v="33"/>
    <x v="1959"/>
    <x v="0"/>
    <s v="853509003016"/>
    <n v="14.95"/>
    <x v="1"/>
    <m/>
    <m/>
    <m/>
    <n v="8.3333333333333301E-2"/>
    <n v="0"/>
    <m/>
    <n v="8.3333333333333301E-2"/>
    <n v="8.4166666666666696"/>
    <n v="-0.99009900990098998"/>
    <m/>
  </r>
  <r>
    <x v="1"/>
    <n v="934"/>
    <x v="25"/>
    <n v="690040"/>
    <x v="21"/>
    <x v="1960"/>
    <x v="0"/>
    <s v="3770003950011"/>
    <n v="14.75"/>
    <x v="1"/>
    <m/>
    <n v="35.5"/>
    <m/>
    <m/>
    <n v="377.83333333333297"/>
    <m/>
    <n v="66.9166666666667"/>
    <n v="377.83333333333297"/>
    <n v="-0.82289369210410201"/>
    <m/>
  </r>
  <r>
    <x v="1"/>
    <n v="934"/>
    <x v="25"/>
    <n v="690040"/>
    <x v="21"/>
    <x v="1961"/>
    <x v="0"/>
    <s v="3760201820261"/>
    <n v="15.75"/>
    <x v="0"/>
    <m/>
    <n v="36.9166666666667"/>
    <m/>
    <n v="0.41666666666666702"/>
    <n v="251.416666666667"/>
    <n v="-0.99834272456082196"/>
    <n v="33"/>
    <n v="360.41666666666703"/>
    <n v="-0.90843930635838199"/>
    <n v="1"/>
  </r>
  <r>
    <x v="1"/>
    <n v="934"/>
    <x v="25"/>
    <n v="690040"/>
    <x v="21"/>
    <x v="1962"/>
    <x v="0"/>
    <s v="3418110932130"/>
    <n v="23.25"/>
    <x v="4"/>
    <m/>
    <n v="29"/>
    <m/>
    <n v="0.75"/>
    <n v="107.416666666667"/>
    <n v="-0.99301784328937204"/>
    <n v="38.4166666666667"/>
    <n v="107.416666666667"/>
    <n v="-0.64235841737781196"/>
    <m/>
  </r>
  <r>
    <x v="1"/>
    <n v="934"/>
    <x v="25"/>
    <n v="690070"/>
    <x v="37"/>
    <x v="1963"/>
    <x v="0"/>
    <s v="3660181000021"/>
    <n v="65.75"/>
    <x v="10"/>
    <n v="1.1666666666666701"/>
    <n v="0.58333333333333304"/>
    <n v="1"/>
    <n v="4.25"/>
    <n v="2.6666666666666701"/>
    <n v="0.59375"/>
    <n v="9.1666666666666696"/>
    <n v="4.3333333333333304"/>
    <n v="1.1153846153846201"/>
    <n v="7"/>
  </r>
  <r>
    <x v="1"/>
    <n v="934"/>
    <x v="25"/>
    <n v="690070"/>
    <x v="37"/>
    <x v="1964"/>
    <x v="8"/>
    <s v="3760240630050"/>
    <n v="30"/>
    <x v="2"/>
    <m/>
    <m/>
    <m/>
    <n v="2.5"/>
    <m/>
    <m/>
    <n v="14.6666666666667"/>
    <m/>
    <m/>
    <m/>
  </r>
  <r>
    <x v="1"/>
    <n v="934"/>
    <x v="25"/>
    <n v="700020"/>
    <x v="4"/>
    <x v="1965"/>
    <x v="0"/>
    <s v="3496611114019"/>
    <n v="18.95"/>
    <x v="9"/>
    <n v="8.3333333333333301E-2"/>
    <m/>
    <m/>
    <n v="0"/>
    <n v="0"/>
    <m/>
    <n v="0"/>
    <n v="28.5833333333333"/>
    <n v="-1"/>
    <m/>
  </r>
  <r>
    <x v="1"/>
    <n v="934"/>
    <x v="25"/>
    <n v="700034"/>
    <x v="22"/>
    <x v="1966"/>
    <x v="0"/>
    <s v="3760112230128"/>
    <n v="144"/>
    <x v="10"/>
    <m/>
    <n v="0.75"/>
    <m/>
    <n v="0.16666666666666699"/>
    <n v="2.5833333333333299"/>
    <n v="-0.93548387096774199"/>
    <n v="1.8333333333333299"/>
    <n v="12.75"/>
    <n v="-0.85620915032679701"/>
    <m/>
  </r>
  <r>
    <x v="1"/>
    <n v="934"/>
    <x v="25"/>
    <n v="700050"/>
    <x v="26"/>
    <x v="1967"/>
    <x v="0"/>
    <s v="3760076290084"/>
    <n v="85"/>
    <x v="10"/>
    <n v="0.75"/>
    <n v="0.91666666666666696"/>
    <n v="-0.18181818181818199"/>
    <n v="3"/>
    <n v="0.91666666666666696"/>
    <n v="2.2727272727272698"/>
    <n v="9.75"/>
    <n v="0.91666666666666696"/>
    <n v="9.6363636363636402"/>
    <n v="10"/>
  </r>
  <r>
    <x v="1"/>
    <n v="934"/>
    <x v="25"/>
    <n v="700050"/>
    <x v="26"/>
    <x v="1968"/>
    <x v="0"/>
    <s v="3660181000014"/>
    <n v="69.75"/>
    <x v="10"/>
    <n v="0.25"/>
    <n v="0.58333333333333304"/>
    <n v="-0.57142857142857195"/>
    <n v="1.0833333333333299"/>
    <n v="4.6666666666666696"/>
    <n v="-0.76785714285714302"/>
    <n v="10"/>
    <n v="7.1666666666666696"/>
    <n v="0.39534883720930197"/>
    <n v="2"/>
  </r>
  <r>
    <x v="1"/>
    <n v="934"/>
    <x v="25"/>
    <n v="700060"/>
    <x v="35"/>
    <x v="1969"/>
    <x v="0"/>
    <s v="3760233070009"/>
    <n v="36.950000000000003"/>
    <x v="6"/>
    <m/>
    <n v="3.0833333333333299"/>
    <m/>
    <n v="0.16666666666666699"/>
    <n v="19.9166666666667"/>
    <n v="-0.99163179916318001"/>
    <n v="9.5"/>
    <n v="19.9166666666667"/>
    <n v="-0.52301255230125498"/>
    <n v="2"/>
  </r>
  <r>
    <x v="1"/>
    <n v="934"/>
    <x v="25"/>
    <n v="700060"/>
    <x v="35"/>
    <x v="1970"/>
    <x v="0"/>
    <s v="3760090790102"/>
    <n v="67"/>
    <x v="10"/>
    <m/>
    <n v="8.3333333333333301E-2"/>
    <m/>
    <n v="8.3333333333333301E-2"/>
    <n v="1.5"/>
    <n v="-0.94444444444444497"/>
    <n v="1.3333333333333299"/>
    <n v="9.8333333333333304"/>
    <n v="-0.86440677966101698"/>
    <n v="1"/>
  </r>
  <r>
    <x v="1"/>
    <n v="934"/>
    <x v="25"/>
    <n v="700063"/>
    <x v="24"/>
    <x v="1971"/>
    <x v="0"/>
    <s v="3760163430010"/>
    <n v="22.25"/>
    <x v="4"/>
    <m/>
    <n v="8.3333333333333301E-2"/>
    <m/>
    <m/>
    <n v="0.5"/>
    <m/>
    <n v="1.3333333333333299"/>
    <n v="88.6666666666667"/>
    <n v="-0.98496240601503804"/>
    <m/>
  </r>
  <r>
    <x v="1"/>
    <n v="934"/>
    <x v="25"/>
    <n v="700063"/>
    <x v="24"/>
    <x v="1972"/>
    <x v="0"/>
    <s v="664605216039"/>
    <n v="15.95"/>
    <x v="0"/>
    <n v="198.916666666667"/>
    <m/>
    <m/>
    <n v="208.916666666667"/>
    <m/>
    <m/>
    <n v="798.66666666666697"/>
    <n v="9.9166666666666696"/>
    <n v="79.537815126050404"/>
    <n v="216"/>
  </r>
  <r>
    <x v="1"/>
    <n v="934"/>
    <x v="25"/>
    <n v="700063"/>
    <x v="24"/>
    <x v="1973"/>
    <x v="0"/>
    <s v="664605116179"/>
    <n v="17.95"/>
    <x v="9"/>
    <n v="0.41666666666666702"/>
    <m/>
    <m/>
    <n v="25.6666666666667"/>
    <m/>
    <m/>
    <n v="598.16666666666697"/>
    <m/>
    <m/>
    <n v="2"/>
  </r>
  <r>
    <x v="1"/>
    <n v="934"/>
    <x v="25"/>
    <n v="700063"/>
    <x v="24"/>
    <x v="1974"/>
    <x v="0"/>
    <s v="3760104540594"/>
    <n v="23.75"/>
    <x v="4"/>
    <n v="0.33333333333333298"/>
    <n v="9.8333333333333304"/>
    <n v="-0.96610169491525399"/>
    <n v="2.3333333333333299"/>
    <n v="9.8333333333333304"/>
    <n v="-0.76271186440677996"/>
    <n v="185.5"/>
    <n v="9.8333333333333304"/>
    <n v="17.864406779661"/>
    <n v="1"/>
  </r>
  <r>
    <x v="1"/>
    <n v="934"/>
    <x v="25"/>
    <n v="700063"/>
    <x v="24"/>
    <x v="1975"/>
    <x v="0"/>
    <s v="3760104540419"/>
    <n v="28.25"/>
    <x v="7"/>
    <n v="8.3333333333333301E-2"/>
    <n v="1.4166666666666701"/>
    <n v="-0.94117647058823495"/>
    <n v="0.33333333333333298"/>
    <n v="9.25"/>
    <n v="-0.963963963963964"/>
    <n v="2.5833333333333299"/>
    <n v="147.25"/>
    <n v="-0.98245614035087703"/>
    <m/>
  </r>
  <r>
    <x v="1"/>
    <n v="934"/>
    <x v="25"/>
    <n v="700063"/>
    <x v="24"/>
    <x v="1976"/>
    <x v="0"/>
    <s v="3760090790409"/>
    <n v="29.75"/>
    <x v="7"/>
    <m/>
    <n v="1.4166666666666701"/>
    <m/>
    <m/>
    <n v="12.1666666666667"/>
    <m/>
    <n v="2.5833333333333299"/>
    <n v="94.8333333333333"/>
    <n v="-0.97275922671353299"/>
    <m/>
  </r>
  <r>
    <x v="1"/>
    <n v="934"/>
    <x v="25"/>
    <n v="700065"/>
    <x v="27"/>
    <x v="1977"/>
    <x v="0"/>
    <s v="3770000188080"/>
    <n v="63"/>
    <x v="10"/>
    <m/>
    <n v="1.0833333333333299"/>
    <m/>
    <n v="0.25"/>
    <n v="7"/>
    <n v="-0.96428571428571397"/>
    <n v="4.5"/>
    <n v="23.9166666666667"/>
    <n v="-0.81184668989547004"/>
    <n v="1"/>
  </r>
  <r>
    <x v="1"/>
    <n v="953"/>
    <x v="26"/>
    <n v="690025"/>
    <x v="34"/>
    <x v="1978"/>
    <x v="0"/>
    <s v="3303291907797"/>
    <n v="43"/>
    <x v="8"/>
    <m/>
    <m/>
    <m/>
    <n v="1.3333333333333299"/>
    <m/>
    <m/>
    <n v="19.8333333333333"/>
    <m/>
    <m/>
    <m/>
  </r>
  <r>
    <x v="1"/>
    <n v="953"/>
    <x v="26"/>
    <n v="700021"/>
    <x v="29"/>
    <x v="1979"/>
    <x v="0"/>
    <s v="3700232903601"/>
    <n v="148"/>
    <x v="10"/>
    <m/>
    <m/>
    <m/>
    <m/>
    <m/>
    <m/>
    <m/>
    <n v="14.6666666666667"/>
    <m/>
    <m/>
  </r>
  <r>
    <x v="1"/>
    <n v="953"/>
    <x v="26"/>
    <n v="700021"/>
    <x v="29"/>
    <x v="1980"/>
    <x v="0"/>
    <s v="3700415101596"/>
    <n v="27.95"/>
    <x v="7"/>
    <m/>
    <m/>
    <m/>
    <n v="0.91666666666666696"/>
    <m/>
    <m/>
    <n v="498.25"/>
    <n v="0.33333333333333298"/>
    <n v="1493.75"/>
    <m/>
  </r>
  <r>
    <x v="1"/>
    <n v="953"/>
    <x v="26"/>
    <n v="700021"/>
    <x v="29"/>
    <x v="1981"/>
    <x v="0"/>
    <s v="3474478001123"/>
    <n v="26.95"/>
    <x v="7"/>
    <m/>
    <n v="11.5833333333333"/>
    <m/>
    <m/>
    <n v="269.25"/>
    <m/>
    <n v="8.0833333333333304"/>
    <n v="269.25"/>
    <n v="-0.96997833488084195"/>
    <m/>
  </r>
  <r>
    <x v="1"/>
    <n v="953"/>
    <x v="26"/>
    <n v="700021"/>
    <x v="29"/>
    <x v="1982"/>
    <x v="0"/>
    <s v="3303291708356"/>
    <n v="179"/>
    <x v="10"/>
    <n v="0.41666666666666702"/>
    <m/>
    <m/>
    <n v="7.8333333333333304"/>
    <m/>
    <m/>
    <n v="14.25"/>
    <m/>
    <m/>
    <n v="9"/>
  </r>
  <r>
    <x v="1"/>
    <n v="953"/>
    <x v="26"/>
    <n v="700021"/>
    <x v="29"/>
    <x v="1983"/>
    <x v="0"/>
    <s v="3760131800500"/>
    <n v="37.950000000000003"/>
    <x v="6"/>
    <m/>
    <n v="0.83333333333333304"/>
    <m/>
    <m/>
    <n v="10.5"/>
    <m/>
    <n v="0"/>
    <n v="110.25"/>
    <n v="-1"/>
    <m/>
  </r>
  <r>
    <x v="1"/>
    <n v="953"/>
    <x v="26"/>
    <n v="700021"/>
    <x v="29"/>
    <x v="1984"/>
    <x v="0"/>
    <s v="3303292507453"/>
    <n v="35.25"/>
    <x v="6"/>
    <m/>
    <n v="15.4166666666667"/>
    <m/>
    <m/>
    <n v="65.25"/>
    <m/>
    <n v="42.9166666666667"/>
    <n v="65.25"/>
    <n v="-0.34227330779054899"/>
    <m/>
  </r>
  <r>
    <x v="1"/>
    <n v="953"/>
    <x v="26"/>
    <n v="700021"/>
    <x v="29"/>
    <x v="1985"/>
    <x v="0"/>
    <s v="3760050840793"/>
    <n v="44.95"/>
    <x v="8"/>
    <n v="0.16666666666666699"/>
    <m/>
    <m/>
    <n v="0.75"/>
    <n v="4.0833333333333304"/>
    <n v="-0.81632653061224503"/>
    <n v="13.75"/>
    <n v="39.75"/>
    <n v="-0.65408805031446504"/>
    <m/>
  </r>
  <r>
    <x v="1"/>
    <n v="953"/>
    <x v="26"/>
    <n v="700021"/>
    <x v="29"/>
    <x v="1986"/>
    <x v="0"/>
    <s v="3760113520136"/>
    <n v="52.95"/>
    <x v="10"/>
    <m/>
    <n v="15.75"/>
    <m/>
    <m/>
    <n v="131.583333333333"/>
    <m/>
    <n v="15"/>
    <n v="131.583333333333"/>
    <n v="-0.88600379987333799"/>
    <m/>
  </r>
  <r>
    <x v="1"/>
    <n v="953"/>
    <x v="26"/>
    <n v="700021"/>
    <x v="29"/>
    <x v="1987"/>
    <x v="0"/>
    <s v="3303292108599"/>
    <n v="126"/>
    <x v="10"/>
    <n v="1.4166666666666701"/>
    <m/>
    <m/>
    <n v="7.8333333333333304"/>
    <m/>
    <m/>
    <n v="31.5"/>
    <m/>
    <m/>
    <n v="10"/>
  </r>
  <r>
    <x v="1"/>
    <n v="953"/>
    <x v="26"/>
    <n v="700035"/>
    <x v="23"/>
    <x v="1988"/>
    <x v="0"/>
    <s v="3379810105005"/>
    <n v="22.95"/>
    <x v="4"/>
    <n v="99.5"/>
    <m/>
    <m/>
    <n v="177.75"/>
    <m/>
    <m/>
    <n v="177.75"/>
    <m/>
    <m/>
    <n v="80"/>
  </r>
  <r>
    <x v="1"/>
    <n v="953"/>
    <x v="26"/>
    <n v="700050"/>
    <x v="26"/>
    <x v="1989"/>
    <x v="0"/>
    <s v="3760142820184"/>
    <n v="18.25"/>
    <x v="9"/>
    <m/>
    <m/>
    <m/>
    <m/>
    <n v="0.16666666666666699"/>
    <m/>
    <n v="0"/>
    <n v="0.16666666666666699"/>
    <n v="-1"/>
    <m/>
  </r>
  <r>
    <x v="1"/>
    <n v="956"/>
    <x v="86"/>
    <n v="700025"/>
    <x v="31"/>
    <x v="1990"/>
    <x v="0"/>
    <s v="3341210372745"/>
    <n v="19.899999999999999"/>
    <x v="9"/>
    <m/>
    <m/>
    <m/>
    <n v="0.16666666666666699"/>
    <m/>
    <m/>
    <n v="0.16666666666666699"/>
    <m/>
    <m/>
    <m/>
  </r>
  <r>
    <x v="1"/>
    <n v="973"/>
    <x v="87"/>
    <n v="690040"/>
    <x v="21"/>
    <x v="1991"/>
    <x v="0"/>
    <s v="3362722610460"/>
    <n v="14.25"/>
    <x v="1"/>
    <m/>
    <n v="0.91666666666666696"/>
    <m/>
    <m/>
    <n v="2"/>
    <m/>
    <m/>
    <n v="64"/>
    <m/>
    <m/>
  </r>
  <r>
    <x v="1"/>
    <n v="975"/>
    <x v="88"/>
    <n v="700050"/>
    <x v="26"/>
    <x v="1992"/>
    <x v="0"/>
    <s v="3700967700957"/>
    <n v="14.95"/>
    <x v="1"/>
    <n v="57.6666666666667"/>
    <m/>
    <m/>
    <n v="728.91666666666697"/>
    <m/>
    <m/>
    <n v="728.91666666666697"/>
    <m/>
    <m/>
    <n v="86"/>
  </r>
  <r>
    <x v="1"/>
    <n v="975"/>
    <x v="88"/>
    <n v="700063"/>
    <x v="24"/>
    <x v="1993"/>
    <x v="0"/>
    <s v="3505881010164"/>
    <n v="34.950000000000003"/>
    <x v="6"/>
    <n v="1.9166666666666701"/>
    <n v="4.8333333333333304"/>
    <n v="-0.60344827586206895"/>
    <n v="1.9166666666666701"/>
    <n v="103"/>
    <n v="-0.98139158576051799"/>
    <n v="6.9166666666666696"/>
    <n v="305.83333333333297"/>
    <n v="-0.97738419618528605"/>
    <n v="9"/>
  </r>
  <r>
    <x v="1"/>
    <n v="975"/>
    <x v="88"/>
    <n v="700065"/>
    <x v="27"/>
    <x v="1994"/>
    <x v="0"/>
    <s v="858222004005"/>
    <n v="29.25"/>
    <x v="7"/>
    <m/>
    <m/>
    <m/>
    <m/>
    <m/>
    <m/>
    <n v="0"/>
    <n v="2.8333333333333299"/>
    <n v="-1"/>
    <m/>
  </r>
  <r>
    <x v="1"/>
    <n v="981"/>
    <x v="89"/>
    <n v="700060"/>
    <x v="35"/>
    <x v="1995"/>
    <x v="0"/>
    <s v="3760042581826"/>
    <n v="118"/>
    <x v="10"/>
    <n v="0.16666666666666699"/>
    <n v="0"/>
    <m/>
    <n v="0.83333333333333304"/>
    <n v="4.4166666666666696"/>
    <n v="-0.81132075471698095"/>
    <n v="4.9166666666666696"/>
    <n v="8.75"/>
    <n v="-0.43809523809523798"/>
    <n v="2"/>
  </r>
  <r>
    <x v="1"/>
    <n v="982"/>
    <x v="90"/>
    <n v="700025"/>
    <x v="31"/>
    <x v="1996"/>
    <x v="0"/>
    <s v="3192040363010"/>
    <n v="19.95"/>
    <x v="9"/>
    <m/>
    <m/>
    <m/>
    <m/>
    <m/>
    <m/>
    <n v="0"/>
    <m/>
    <m/>
    <m/>
  </r>
  <r>
    <x v="1"/>
    <n v="983"/>
    <x v="91"/>
    <n v="700015"/>
    <x v="12"/>
    <x v="1997"/>
    <x v="0"/>
    <s v="3760011901433"/>
    <n v="21.95"/>
    <x v="4"/>
    <m/>
    <n v="66.25"/>
    <m/>
    <n v="8.3333333333333301E-2"/>
    <n v="67.25"/>
    <n v="-0.99876084262701403"/>
    <n v="130.25"/>
    <n v="83.4166666666667"/>
    <n v="0.56143856143856097"/>
    <m/>
  </r>
  <r>
    <x v="1"/>
    <n v="989"/>
    <x v="92"/>
    <n v="690030"/>
    <x v="16"/>
    <x v="1998"/>
    <x v="0"/>
    <s v="3399235620143"/>
    <n v="40.950000000000003"/>
    <x v="8"/>
    <n v="2"/>
    <m/>
    <m/>
    <n v="40.3333333333333"/>
    <m/>
    <m/>
    <n v="395.33333333333297"/>
    <m/>
    <m/>
    <n v="4"/>
  </r>
  <r>
    <x v="1"/>
    <n v="989"/>
    <x v="92"/>
    <n v="690050"/>
    <x v="28"/>
    <x v="1999"/>
    <x v="0"/>
    <s v="3381472243803"/>
    <n v="14.95"/>
    <x v="1"/>
    <m/>
    <n v="238.916666666667"/>
    <m/>
    <n v="8.3333333333333301E-2"/>
    <n v="293.83333333333297"/>
    <n v="-0.99971639251276301"/>
    <n v="203.25"/>
    <n v="295.33333333333297"/>
    <n v="-0.31179458239277602"/>
    <m/>
  </r>
  <r>
    <x v="1"/>
    <n v="989"/>
    <x v="92"/>
    <n v="690050"/>
    <x v="28"/>
    <x v="2000"/>
    <x v="0"/>
    <s v="3760078261129"/>
    <n v="26.95"/>
    <x v="7"/>
    <n v="5.8333333333333304"/>
    <m/>
    <m/>
    <n v="87.6666666666667"/>
    <n v="0"/>
    <m/>
    <n v="133.166666666667"/>
    <n v="31.6666666666667"/>
    <n v="3.2052631578947399"/>
    <n v="20"/>
  </r>
  <r>
    <x v="1"/>
    <n v="989"/>
    <x v="92"/>
    <n v="700025"/>
    <x v="31"/>
    <x v="2001"/>
    <x v="0"/>
    <s v="3760055231558"/>
    <n v="22.95"/>
    <x v="4"/>
    <n v="16.8333333333333"/>
    <m/>
    <m/>
    <n v="290.91666666666703"/>
    <m/>
    <m/>
    <n v="290.91666666666703"/>
    <m/>
    <m/>
    <n v="18"/>
  </r>
  <r>
    <x v="1"/>
    <n v="989"/>
    <x v="92"/>
    <n v="700060"/>
    <x v="35"/>
    <x v="2002"/>
    <x v="0"/>
    <s v="3516181111161"/>
    <n v="35"/>
    <x v="6"/>
    <n v="1.0833333333333299"/>
    <m/>
    <m/>
    <n v="12"/>
    <m/>
    <m/>
    <n v="21.9166666666667"/>
    <m/>
    <m/>
    <n v="9"/>
  </r>
  <r>
    <x v="1"/>
    <n v="989"/>
    <x v="92"/>
    <n v="700063"/>
    <x v="24"/>
    <x v="2003"/>
    <x v="0"/>
    <s v="3142910007209"/>
    <n v="14.25"/>
    <x v="1"/>
    <m/>
    <n v="99.75"/>
    <m/>
    <n v="0"/>
    <n v="301.33333333333297"/>
    <n v="-1"/>
    <n v="186.666666666667"/>
    <n v="301.33333333333297"/>
    <n v="-0.38053097345132703"/>
    <m/>
  </r>
  <r>
    <x v="1"/>
    <n v="989"/>
    <x v="92"/>
    <n v="700063"/>
    <x v="24"/>
    <x v="2004"/>
    <x v="0"/>
    <s v="3142910143914"/>
    <n v="21.95"/>
    <x v="4"/>
    <n v="34.5"/>
    <m/>
    <m/>
    <n v="363.66666666666703"/>
    <m/>
    <m/>
    <n v="363.66666666666703"/>
    <m/>
    <m/>
    <n v="44"/>
  </r>
  <r>
    <x v="1"/>
    <n v="998"/>
    <x v="93"/>
    <n v="690020"/>
    <x v="33"/>
    <x v="2005"/>
    <x v="0"/>
    <s v="400000118802"/>
    <n v="55"/>
    <x v="10"/>
    <n v="0.33333333333333298"/>
    <m/>
    <m/>
    <n v="0.33333333333333298"/>
    <m/>
    <m/>
    <n v="0.33333333333333298"/>
    <m/>
    <m/>
    <n v="1"/>
  </r>
  <r>
    <x v="1"/>
    <n v="998"/>
    <x v="93"/>
    <n v="690020"/>
    <x v="33"/>
    <x v="2006"/>
    <x v="0"/>
    <s v="400001008423"/>
    <n v="639.75"/>
    <x v="10"/>
    <m/>
    <m/>
    <m/>
    <m/>
    <n v="0.66666666666666696"/>
    <m/>
    <n v="0.66666666666666696"/>
    <n v="1.3333333333333299"/>
    <n v="-0.5"/>
    <n v="7"/>
  </r>
  <r>
    <x v="1"/>
    <n v="998"/>
    <x v="93"/>
    <n v="690020"/>
    <x v="33"/>
    <x v="2007"/>
    <x v="0"/>
    <s v="400002010791"/>
    <n v="118.85"/>
    <x v="10"/>
    <m/>
    <m/>
    <m/>
    <n v="8.3333333333333301E-2"/>
    <n v="8.3333333333333301E-2"/>
    <n v="0"/>
    <n v="0.33333333333333298"/>
    <n v="0.25"/>
    <n v="0.33333333333333298"/>
    <n v="2"/>
  </r>
  <r>
    <x v="1"/>
    <n v="998"/>
    <x v="93"/>
    <n v="690020"/>
    <x v="33"/>
    <x v="2008"/>
    <x v="0"/>
    <s v="3760020783280"/>
    <n v="235.85"/>
    <x v="10"/>
    <m/>
    <m/>
    <m/>
    <m/>
    <m/>
    <m/>
    <n v="0.16666666666666699"/>
    <m/>
    <m/>
    <m/>
  </r>
  <r>
    <x v="1"/>
    <n v="998"/>
    <x v="93"/>
    <n v="690020"/>
    <x v="33"/>
    <x v="2009"/>
    <x v="0"/>
    <s v="400003210268"/>
    <n v="39"/>
    <x v="6"/>
    <m/>
    <m/>
    <m/>
    <m/>
    <n v="0.16666666666666699"/>
    <m/>
    <m/>
    <n v="0.16666666666666699"/>
    <m/>
    <m/>
  </r>
  <r>
    <x v="1"/>
    <n v="998"/>
    <x v="93"/>
    <n v="690020"/>
    <x v="33"/>
    <x v="2010"/>
    <x v="0"/>
    <s v="3364420065863"/>
    <n v="1150.8499999999999"/>
    <x v="10"/>
    <m/>
    <m/>
    <m/>
    <m/>
    <m/>
    <m/>
    <m/>
    <m/>
    <m/>
    <n v="2"/>
  </r>
  <r>
    <x v="1"/>
    <n v="998"/>
    <x v="93"/>
    <n v="690020"/>
    <x v="33"/>
    <x v="2011"/>
    <x v="0"/>
    <s v="3364420065825"/>
    <n v="1199.75"/>
    <x v="10"/>
    <m/>
    <m/>
    <m/>
    <m/>
    <m/>
    <m/>
    <m/>
    <m/>
    <m/>
    <n v="1"/>
  </r>
  <r>
    <x v="1"/>
    <n v="998"/>
    <x v="93"/>
    <n v="690020"/>
    <x v="33"/>
    <x v="2012"/>
    <x v="0"/>
    <s v="3364420067577"/>
    <n v="225.85"/>
    <x v="10"/>
    <m/>
    <n v="0.33333333333333298"/>
    <m/>
    <m/>
    <n v="0.83333333333333304"/>
    <m/>
    <n v="0.33333333333333298"/>
    <n v="2"/>
    <n v="-0.83333333333333304"/>
    <n v="2"/>
  </r>
  <r>
    <x v="1"/>
    <n v="998"/>
    <x v="93"/>
    <n v="690020"/>
    <x v="33"/>
    <x v="2013"/>
    <x v="0"/>
    <s v="3364420068871"/>
    <n v="1129.8499999999999"/>
    <x v="10"/>
    <m/>
    <m/>
    <m/>
    <m/>
    <n v="0.16666666666666699"/>
    <m/>
    <n v="1"/>
    <n v="0.16666666666666699"/>
    <n v="5"/>
    <n v="11"/>
  </r>
  <r>
    <x v="1"/>
    <n v="998"/>
    <x v="93"/>
    <n v="690020"/>
    <x v="33"/>
    <x v="2014"/>
    <x v="0"/>
    <s v="400003879281"/>
    <n v="114.85"/>
    <x v="10"/>
    <m/>
    <m/>
    <m/>
    <m/>
    <m/>
    <m/>
    <n v="0.16666666666666699"/>
    <n v="0.16666666666666699"/>
    <n v="0"/>
    <m/>
  </r>
  <r>
    <x v="1"/>
    <n v="998"/>
    <x v="93"/>
    <n v="690020"/>
    <x v="33"/>
    <x v="2015"/>
    <x v="0"/>
    <s v="3364420069151"/>
    <n v="219.85"/>
    <x v="10"/>
    <m/>
    <m/>
    <m/>
    <n v="0.16666666666666699"/>
    <n v="2"/>
    <n v="-0.91666666666666696"/>
    <n v="0.83333333333333304"/>
    <n v="7.8333333333333304"/>
    <n v="-0.89361702127659604"/>
    <n v="3"/>
  </r>
  <r>
    <x v="1"/>
    <n v="998"/>
    <x v="93"/>
    <n v="690020"/>
    <x v="33"/>
    <x v="2016"/>
    <x v="0"/>
    <s v="400003890071"/>
    <n v="65.849999999999994"/>
    <x v="10"/>
    <m/>
    <m/>
    <m/>
    <m/>
    <m/>
    <m/>
    <m/>
    <n v="0.16666666666666699"/>
    <m/>
    <n v="1"/>
  </r>
  <r>
    <x v="1"/>
    <n v="998"/>
    <x v="93"/>
    <n v="690020"/>
    <x v="33"/>
    <x v="2017"/>
    <x v="0"/>
    <s v="400003891061"/>
    <n v="169.85"/>
    <x v="10"/>
    <m/>
    <m/>
    <m/>
    <m/>
    <m/>
    <m/>
    <m/>
    <m/>
    <m/>
    <n v="1"/>
  </r>
  <r>
    <x v="1"/>
    <n v="998"/>
    <x v="93"/>
    <n v="690020"/>
    <x v="33"/>
    <x v="2018"/>
    <x v="0"/>
    <s v="3364420068956"/>
    <n v="159.85"/>
    <x v="10"/>
    <n v="0.16666666666666699"/>
    <n v="1"/>
    <n v="-0.83333333333333304"/>
    <n v="0.66666666666666696"/>
    <n v="4.6666666666666696"/>
    <n v="-0.85714285714285698"/>
    <n v="3.3333333333333299"/>
    <n v="11"/>
    <n v="-0.69696969696969702"/>
    <n v="4"/>
  </r>
  <r>
    <x v="1"/>
    <n v="998"/>
    <x v="93"/>
    <n v="690020"/>
    <x v="33"/>
    <x v="2019"/>
    <x v="0"/>
    <s v="3364420068833"/>
    <n v="1499.85"/>
    <x v="10"/>
    <m/>
    <m/>
    <m/>
    <n v="0.16666666666666699"/>
    <n v="0"/>
    <m/>
    <n v="0.83333333333333304"/>
    <n v="0.16666666666666699"/>
    <n v="4"/>
    <n v="5"/>
  </r>
  <r>
    <x v="1"/>
    <n v="998"/>
    <x v="93"/>
    <n v="690020"/>
    <x v="33"/>
    <x v="2020"/>
    <x v="0"/>
    <s v="3364420070591"/>
    <n v="276"/>
    <x v="10"/>
    <m/>
    <m/>
    <m/>
    <m/>
    <n v="0.33333333333333298"/>
    <m/>
    <m/>
    <n v="3.5"/>
    <m/>
    <m/>
  </r>
  <r>
    <x v="1"/>
    <n v="998"/>
    <x v="93"/>
    <n v="690020"/>
    <x v="33"/>
    <x v="2021"/>
    <x v="0"/>
    <s v="3364420072267"/>
    <n v="1429.85"/>
    <x v="10"/>
    <m/>
    <m/>
    <m/>
    <m/>
    <n v="0.16666666666666699"/>
    <m/>
    <m/>
    <n v="0.5"/>
    <m/>
    <n v="6"/>
  </r>
  <r>
    <x v="1"/>
    <n v="998"/>
    <x v="93"/>
    <n v="690020"/>
    <x v="33"/>
    <x v="2022"/>
    <x v="0"/>
    <s v="3364420072281"/>
    <n v="1129.8499999999999"/>
    <x v="10"/>
    <m/>
    <m/>
    <m/>
    <m/>
    <m/>
    <m/>
    <n v="0.33333333333333298"/>
    <n v="0.5"/>
    <n v="-0.33333333333333298"/>
    <n v="4"/>
  </r>
  <r>
    <x v="1"/>
    <n v="998"/>
    <x v="93"/>
    <n v="690020"/>
    <x v="33"/>
    <x v="2023"/>
    <x v="0"/>
    <s v="3364420072427"/>
    <n v="237.85"/>
    <x v="10"/>
    <m/>
    <m/>
    <m/>
    <n v="1"/>
    <n v="1.5"/>
    <n v="-0.33333333333333298"/>
    <n v="1.1666666666666701"/>
    <n v="8"/>
    <n v="-0.85416666666666696"/>
    <m/>
  </r>
  <r>
    <x v="1"/>
    <n v="998"/>
    <x v="93"/>
    <n v="690020"/>
    <x v="33"/>
    <x v="2024"/>
    <x v="0"/>
    <s v="3760115299566"/>
    <n v="174.85"/>
    <x v="10"/>
    <m/>
    <n v="0.33333333333333298"/>
    <m/>
    <n v="0.83333333333333304"/>
    <n v="2.8333333333333299"/>
    <n v="-0.70588235294117596"/>
    <n v="4.3333333333333304"/>
    <n v="5.8333333333333304"/>
    <n v="-0.25714285714285701"/>
    <n v="2"/>
  </r>
  <r>
    <x v="1"/>
    <n v="998"/>
    <x v="93"/>
    <n v="690020"/>
    <x v="33"/>
    <x v="2025"/>
    <x v="0"/>
    <s v="3364420072854"/>
    <n v="219.85"/>
    <x v="10"/>
    <m/>
    <m/>
    <m/>
    <m/>
    <n v="0.83333333333333304"/>
    <m/>
    <m/>
    <n v="1.3333333333333299"/>
    <m/>
    <m/>
  </r>
  <r>
    <x v="1"/>
    <n v="998"/>
    <x v="93"/>
    <n v="690020"/>
    <x v="33"/>
    <x v="2026"/>
    <x v="0"/>
    <s v="3364420072793"/>
    <n v="65.849999999999994"/>
    <x v="10"/>
    <m/>
    <m/>
    <m/>
    <m/>
    <m/>
    <m/>
    <n v="0.16666666666666699"/>
    <n v="5.3333333333333304"/>
    <n v="-0.96875"/>
    <m/>
  </r>
  <r>
    <x v="1"/>
    <n v="998"/>
    <x v="93"/>
    <n v="690020"/>
    <x v="33"/>
    <x v="2027"/>
    <x v="0"/>
    <s v="400004332761"/>
    <n v="59.85"/>
    <x v="10"/>
    <m/>
    <m/>
    <m/>
    <m/>
    <n v="8.3333333333333301E-2"/>
    <m/>
    <n v="0.33333333333333298"/>
    <n v="0.58333333333333304"/>
    <n v="-0.42857142857142899"/>
    <m/>
  </r>
  <r>
    <x v="1"/>
    <n v="998"/>
    <x v="93"/>
    <n v="690020"/>
    <x v="33"/>
    <x v="2028"/>
    <x v="0"/>
    <s v="400004349691"/>
    <n v="31.85"/>
    <x v="6"/>
    <m/>
    <m/>
    <m/>
    <m/>
    <n v="0.5"/>
    <m/>
    <n v="0.33333333333333298"/>
    <n v="2.6666666666666701"/>
    <n v="-0.875"/>
    <m/>
  </r>
  <r>
    <x v="1"/>
    <n v="998"/>
    <x v="93"/>
    <n v="690020"/>
    <x v="33"/>
    <x v="2029"/>
    <x v="0"/>
    <s v="3364420074407"/>
    <n v="299.85000000000002"/>
    <x v="10"/>
    <n v="0.66666666666666696"/>
    <n v="0.5"/>
    <n v="0.33333333333333298"/>
    <n v="1.1666666666666701"/>
    <n v="0.5"/>
    <n v="1.3333333333333299"/>
    <n v="2.1666666666666701"/>
    <n v="5.1666666666666696"/>
    <n v="-0.58064516129032295"/>
    <n v="5"/>
  </r>
  <r>
    <x v="1"/>
    <n v="998"/>
    <x v="93"/>
    <n v="690020"/>
    <x v="33"/>
    <x v="2030"/>
    <x v="0"/>
    <s v="3364420076081"/>
    <n v="35.85"/>
    <x v="6"/>
    <m/>
    <n v="6"/>
    <m/>
    <n v="0.25"/>
    <n v="16.8333333333333"/>
    <n v="-0.98514851485148502"/>
    <n v="3"/>
    <n v="16.8333333333333"/>
    <n v="-0.82178217821782196"/>
    <n v="1"/>
  </r>
  <r>
    <x v="1"/>
    <n v="998"/>
    <x v="93"/>
    <n v="690020"/>
    <x v="33"/>
    <x v="2031"/>
    <x v="0"/>
    <s v="3364420076289"/>
    <n v="250.85"/>
    <x v="10"/>
    <m/>
    <n v="3.3333333333333299"/>
    <m/>
    <m/>
    <n v="9.5"/>
    <m/>
    <n v="2.1666666666666701"/>
    <n v="9.5"/>
    <n v="-0.77192982456140402"/>
    <n v="1"/>
  </r>
  <r>
    <x v="1"/>
    <n v="998"/>
    <x v="93"/>
    <n v="690020"/>
    <x v="33"/>
    <x v="2032"/>
    <x v="0"/>
    <s v="3364420076180"/>
    <n v="89.85"/>
    <x v="10"/>
    <n v="0.16666666666666699"/>
    <n v="5.1666666666666696"/>
    <n v="-0.967741935483871"/>
    <n v="0.16666666666666699"/>
    <n v="7.1666666666666696"/>
    <n v="-0.97674418604651203"/>
    <n v="5.5"/>
    <n v="7.1666666666666696"/>
    <n v="-0.232558139534884"/>
    <n v="1"/>
  </r>
  <r>
    <x v="1"/>
    <n v="998"/>
    <x v="93"/>
    <n v="690020"/>
    <x v="33"/>
    <x v="2033"/>
    <x v="0"/>
    <s v="400004721695"/>
    <n v="63.85"/>
    <x v="10"/>
    <n v="0.16666666666666699"/>
    <n v="12"/>
    <n v="-0.98611111111111105"/>
    <n v="1.5"/>
    <n v="26"/>
    <n v="-0.94230769230769196"/>
    <n v="13.6666666666667"/>
    <n v="26"/>
    <n v="-0.47435897435897401"/>
    <m/>
  </r>
  <r>
    <x v="1"/>
    <n v="998"/>
    <x v="93"/>
    <n v="690020"/>
    <x v="33"/>
    <x v="2034"/>
    <x v="0"/>
    <s v="400004742966"/>
    <n v="255.85"/>
    <x v="10"/>
    <m/>
    <n v="4.75"/>
    <m/>
    <n v="8.3333333333333301E-2"/>
    <n v="11.9166666666667"/>
    <n v="-0.99300699300699302"/>
    <n v="0.75"/>
    <n v="11.9166666666667"/>
    <n v="-0.93706293706293697"/>
    <n v="2"/>
  </r>
  <r>
    <x v="1"/>
    <n v="998"/>
    <x v="93"/>
    <n v="690020"/>
    <x v="33"/>
    <x v="2035"/>
    <x v="0"/>
    <s v="400004748821"/>
    <n v="125.85"/>
    <x v="10"/>
    <m/>
    <n v="12.3333333333333"/>
    <m/>
    <n v="0.5"/>
    <n v="20.6666666666667"/>
    <n v="-0.97580645161290303"/>
    <n v="3.5"/>
    <n v="20.6666666666667"/>
    <n v="-0.83064516129032295"/>
    <n v="2"/>
  </r>
  <r>
    <x v="1"/>
    <n v="998"/>
    <x v="93"/>
    <n v="690020"/>
    <x v="33"/>
    <x v="2036"/>
    <x v="0"/>
    <s v="3364420076647"/>
    <n v="59.85"/>
    <x v="10"/>
    <n v="0.16666666666666699"/>
    <n v="7.6666666666666696"/>
    <n v="-0.97826086956521696"/>
    <n v="0.66666666666666696"/>
    <n v="16.8333333333333"/>
    <n v="-0.96039603960396003"/>
    <n v="21.6666666666667"/>
    <n v="16.8333333333333"/>
    <n v="0.287128712871287"/>
    <n v="1"/>
  </r>
  <r>
    <x v="1"/>
    <n v="998"/>
    <x v="93"/>
    <n v="690020"/>
    <x v="33"/>
    <x v="2037"/>
    <x v="0"/>
    <s v="3364420077279"/>
    <n v="300.85000000000002"/>
    <x v="10"/>
    <m/>
    <n v="5.1666666666666696"/>
    <m/>
    <n v="0.5"/>
    <n v="9.1666666666666696"/>
    <n v="-0.94545454545454499"/>
    <n v="3.1666666666666701"/>
    <n v="9.1666666666666696"/>
    <n v="-0.65454545454545499"/>
    <n v="4"/>
  </r>
  <r>
    <x v="1"/>
    <n v="998"/>
    <x v="93"/>
    <n v="690020"/>
    <x v="33"/>
    <x v="2038"/>
    <x v="0"/>
    <s v="3760115292413"/>
    <n v="179.85"/>
    <x v="10"/>
    <m/>
    <n v="13.5"/>
    <m/>
    <m/>
    <n v="24"/>
    <m/>
    <n v="5.5"/>
    <n v="24"/>
    <n v="-0.77083333333333304"/>
    <n v="1"/>
  </r>
  <r>
    <x v="1"/>
    <n v="998"/>
    <x v="93"/>
    <n v="690020"/>
    <x v="33"/>
    <x v="2039"/>
    <x v="0"/>
    <s v="3364420077354"/>
    <n v="1300.8499999999999"/>
    <x v="10"/>
    <m/>
    <m/>
    <m/>
    <m/>
    <n v="0.66666666666666696"/>
    <m/>
    <n v="0.66666666666666696"/>
    <n v="0.66666666666666696"/>
    <n v="0"/>
    <n v="2"/>
  </r>
  <r>
    <x v="1"/>
    <n v="998"/>
    <x v="93"/>
    <n v="690020"/>
    <x v="33"/>
    <x v="2040"/>
    <x v="0"/>
    <s v="3364420077392"/>
    <n v="1700.85"/>
    <x v="10"/>
    <m/>
    <m/>
    <m/>
    <m/>
    <m/>
    <m/>
    <n v="1"/>
    <m/>
    <m/>
    <n v="7"/>
  </r>
  <r>
    <x v="1"/>
    <n v="998"/>
    <x v="93"/>
    <n v="690020"/>
    <x v="33"/>
    <x v="2041"/>
    <x v="0"/>
    <s v="400004758141"/>
    <n v="79.849999999999994"/>
    <x v="10"/>
    <m/>
    <n v="22.1666666666667"/>
    <m/>
    <m/>
    <n v="44"/>
    <m/>
    <n v="5.1666666666666696"/>
    <n v="44"/>
    <n v="-0.88257575757575801"/>
    <n v="2"/>
  </r>
  <r>
    <x v="1"/>
    <n v="998"/>
    <x v="93"/>
    <n v="690020"/>
    <x v="33"/>
    <x v="2042"/>
    <x v="0"/>
    <s v="3364420077422"/>
    <n v="145.85"/>
    <x v="10"/>
    <m/>
    <n v="5.1666666666666696"/>
    <m/>
    <m/>
    <n v="7.5"/>
    <m/>
    <n v="0.16666666666666699"/>
    <n v="7.5"/>
    <n v="-0.97777777777777797"/>
    <n v="1"/>
  </r>
  <r>
    <x v="1"/>
    <n v="998"/>
    <x v="93"/>
    <n v="690020"/>
    <x v="33"/>
    <x v="2043"/>
    <x v="0"/>
    <s v="3364420078566"/>
    <n v="259"/>
    <x v="10"/>
    <m/>
    <m/>
    <m/>
    <n v="0.16666666666666699"/>
    <n v="0.33333333333333298"/>
    <n v="-0.5"/>
    <n v="0.5"/>
    <n v="1.6666666666666701"/>
    <n v="-0.7"/>
    <m/>
  </r>
  <r>
    <x v="1"/>
    <n v="998"/>
    <x v="93"/>
    <n v="690020"/>
    <x v="33"/>
    <x v="2044"/>
    <x v="0"/>
    <s v="400004950934"/>
    <n v="59.85"/>
    <x v="10"/>
    <m/>
    <n v="0.16666666666666699"/>
    <m/>
    <m/>
    <n v="0.91666666666666696"/>
    <m/>
    <n v="8.3333333333333301E-2"/>
    <n v="3.8333333333333299"/>
    <n v="-0.97826086956521696"/>
    <m/>
  </r>
  <r>
    <x v="1"/>
    <n v="998"/>
    <x v="93"/>
    <n v="690020"/>
    <x v="33"/>
    <x v="2045"/>
    <x v="0"/>
    <s v="400004957629"/>
    <n v="59.85"/>
    <x v="10"/>
    <m/>
    <m/>
    <m/>
    <m/>
    <n v="0.91666666666666696"/>
    <m/>
    <m/>
    <n v="4"/>
    <m/>
    <m/>
  </r>
  <r>
    <x v="1"/>
    <n v="998"/>
    <x v="93"/>
    <n v="690020"/>
    <x v="33"/>
    <x v="2046"/>
    <x v="0"/>
    <s v="400005248504"/>
    <n v="49"/>
    <x v="8"/>
    <n v="1.1666666666666701"/>
    <m/>
    <m/>
    <n v="6.5"/>
    <m/>
    <m/>
    <n v="6.5"/>
    <m/>
    <m/>
    <n v="3"/>
  </r>
  <r>
    <x v="1"/>
    <n v="998"/>
    <x v="93"/>
    <n v="690020"/>
    <x v="33"/>
    <x v="2047"/>
    <x v="0"/>
    <s v="3364420081542"/>
    <n v="22"/>
    <x v="4"/>
    <n v="4.8333333333333304"/>
    <m/>
    <m/>
    <n v="32.5"/>
    <m/>
    <m/>
    <n v="32.5"/>
    <m/>
    <m/>
    <n v="3"/>
  </r>
  <r>
    <x v="1"/>
    <n v="998"/>
    <x v="93"/>
    <n v="690020"/>
    <x v="33"/>
    <x v="2048"/>
    <x v="0"/>
    <s v="3364420081566"/>
    <n v="23"/>
    <x v="4"/>
    <n v="3"/>
    <m/>
    <m/>
    <n v="24"/>
    <m/>
    <m/>
    <n v="24"/>
    <m/>
    <m/>
    <n v="6"/>
  </r>
  <r>
    <x v="1"/>
    <n v="998"/>
    <x v="93"/>
    <n v="690020"/>
    <x v="33"/>
    <x v="2049"/>
    <x v="0"/>
    <s v="3364420081665"/>
    <n v="33"/>
    <x v="6"/>
    <n v="5.1666666666666696"/>
    <m/>
    <m/>
    <n v="43.5"/>
    <m/>
    <m/>
    <n v="43.5"/>
    <m/>
    <m/>
    <n v="7"/>
  </r>
  <r>
    <x v="1"/>
    <n v="998"/>
    <x v="93"/>
    <n v="690020"/>
    <x v="33"/>
    <x v="2050"/>
    <x v="0"/>
    <s v="3760208651202"/>
    <n v="49"/>
    <x v="8"/>
    <n v="2.8333333333333299"/>
    <m/>
    <m/>
    <n v="16.5"/>
    <m/>
    <m/>
    <n v="16.5"/>
    <m/>
    <m/>
    <n v="2"/>
  </r>
  <r>
    <x v="1"/>
    <n v="998"/>
    <x v="93"/>
    <n v="690020"/>
    <x v="33"/>
    <x v="2051"/>
    <x v="0"/>
    <s v="400005299827"/>
    <n v="99"/>
    <x v="10"/>
    <n v="2.1666666666666701"/>
    <m/>
    <m/>
    <n v="8.8333333333333304"/>
    <m/>
    <m/>
    <n v="8.8333333333333304"/>
    <m/>
    <m/>
    <m/>
  </r>
  <r>
    <x v="1"/>
    <n v="998"/>
    <x v="93"/>
    <n v="690020"/>
    <x v="33"/>
    <x v="2052"/>
    <x v="0"/>
    <s v="400005302121"/>
    <n v="46"/>
    <x v="8"/>
    <n v="3.8333333333333299"/>
    <m/>
    <m/>
    <n v="29.8333333333333"/>
    <m/>
    <m/>
    <n v="29.8333333333333"/>
    <m/>
    <m/>
    <n v="4"/>
  </r>
  <r>
    <x v="1"/>
    <n v="998"/>
    <x v="93"/>
    <n v="690020"/>
    <x v="33"/>
    <x v="2053"/>
    <x v="0"/>
    <s v="3364420082556"/>
    <n v="129"/>
    <x v="10"/>
    <m/>
    <m/>
    <m/>
    <n v="0.33333333333333298"/>
    <m/>
    <m/>
    <n v="0.33333333333333298"/>
    <m/>
    <m/>
    <m/>
  </r>
  <r>
    <x v="1"/>
    <n v="998"/>
    <x v="93"/>
    <n v="690020"/>
    <x v="33"/>
    <x v="2054"/>
    <x v="0"/>
    <s v="3760115295643"/>
    <n v="169"/>
    <x v="10"/>
    <n v="0.16666666666666699"/>
    <m/>
    <m/>
    <n v="7.3333333333333304"/>
    <m/>
    <m/>
    <n v="7.3333333333333304"/>
    <m/>
    <m/>
    <m/>
  </r>
  <r>
    <x v="1"/>
    <n v="998"/>
    <x v="93"/>
    <n v="690020"/>
    <x v="33"/>
    <x v="2055"/>
    <x v="0"/>
    <s v="3364420083409"/>
    <n v="249"/>
    <x v="10"/>
    <m/>
    <m/>
    <m/>
    <n v="1.3333333333333299"/>
    <m/>
    <m/>
    <n v="1.3333333333333299"/>
    <m/>
    <m/>
    <m/>
  </r>
  <r>
    <x v="1"/>
    <n v="998"/>
    <x v="93"/>
    <n v="690020"/>
    <x v="33"/>
    <x v="2056"/>
    <x v="0"/>
    <s v="3364420082815"/>
    <n v="1100"/>
    <x v="10"/>
    <n v="0.16666666666666699"/>
    <m/>
    <m/>
    <n v="1.6666666666666701"/>
    <m/>
    <m/>
    <n v="1.6666666666666701"/>
    <m/>
    <m/>
    <m/>
  </r>
  <r>
    <x v="1"/>
    <n v="998"/>
    <x v="93"/>
    <n v="690020"/>
    <x v="33"/>
    <x v="2057"/>
    <x v="0"/>
    <s v="3364420082389"/>
    <n v="57"/>
    <x v="10"/>
    <n v="0.33333333333333298"/>
    <m/>
    <m/>
    <n v="9.8333333333333304"/>
    <m/>
    <m/>
    <n v="9.8333333333333304"/>
    <m/>
    <m/>
    <n v="2"/>
  </r>
  <r>
    <x v="1"/>
    <n v="998"/>
    <x v="93"/>
    <n v="690020"/>
    <x v="33"/>
    <x v="2058"/>
    <x v="0"/>
    <s v="3364420082792"/>
    <n v="1500"/>
    <x v="10"/>
    <n v="0.16666666666666699"/>
    <m/>
    <m/>
    <n v="1.1666666666666701"/>
    <m/>
    <m/>
    <n v="1.1666666666666701"/>
    <m/>
    <m/>
    <m/>
  </r>
  <r>
    <x v="1"/>
    <n v="998"/>
    <x v="93"/>
    <n v="690020"/>
    <x v="33"/>
    <x v="2059"/>
    <x v="0"/>
    <s v="400005321924"/>
    <n v="175"/>
    <x v="10"/>
    <n v="0.75"/>
    <m/>
    <m/>
    <n v="12.0833333333333"/>
    <m/>
    <m/>
    <n v="12.0833333333333"/>
    <m/>
    <m/>
    <n v="2"/>
  </r>
  <r>
    <x v="1"/>
    <n v="998"/>
    <x v="93"/>
    <n v="690020"/>
    <x v="33"/>
    <x v="2060"/>
    <x v="0"/>
    <s v="3364420082457"/>
    <n v="85"/>
    <x v="10"/>
    <n v="3.3333333333333299"/>
    <m/>
    <m/>
    <n v="6.3333333333333304"/>
    <m/>
    <m/>
    <n v="6.3333333333333304"/>
    <m/>
    <m/>
    <n v="1"/>
  </r>
  <r>
    <x v="1"/>
    <n v="998"/>
    <x v="93"/>
    <n v="690020"/>
    <x v="33"/>
    <x v="2061"/>
    <x v="0"/>
    <s v="3364420082518"/>
    <n v="77"/>
    <x v="10"/>
    <n v="1.3333333333333299"/>
    <m/>
    <m/>
    <n v="8"/>
    <m/>
    <m/>
    <n v="8"/>
    <m/>
    <m/>
    <n v="1"/>
  </r>
  <r>
    <x v="1"/>
    <n v="998"/>
    <x v="93"/>
    <n v="690020"/>
    <x v="33"/>
    <x v="2062"/>
    <x v="0"/>
    <s v="3364420083287"/>
    <n v="299"/>
    <x v="10"/>
    <n v="0.33333333333333298"/>
    <m/>
    <m/>
    <n v="7"/>
    <m/>
    <m/>
    <n v="7"/>
    <m/>
    <m/>
    <n v="1"/>
  </r>
  <r>
    <x v="1"/>
    <n v="998"/>
    <x v="93"/>
    <n v="690020"/>
    <x v="33"/>
    <x v="2063"/>
    <x v="0"/>
    <s v="3364420084161"/>
    <n v="299"/>
    <x v="10"/>
    <m/>
    <n v="0.33333333333333298"/>
    <m/>
    <m/>
    <n v="1.6666666666666701"/>
    <m/>
    <n v="0.16666666666666699"/>
    <n v="1.6666666666666701"/>
    <n v="-0.9"/>
    <m/>
  </r>
  <r>
    <x v="1"/>
    <n v="998"/>
    <x v="93"/>
    <n v="690020"/>
    <x v="33"/>
    <x v="2064"/>
    <x v="0"/>
    <s v="3258691251080"/>
    <n v="275"/>
    <x v="10"/>
    <m/>
    <m/>
    <m/>
    <m/>
    <m/>
    <m/>
    <n v="8.3333333333333301E-2"/>
    <m/>
    <m/>
    <m/>
  </r>
  <r>
    <x v="1"/>
    <n v="998"/>
    <x v="93"/>
    <n v="690020"/>
    <x v="33"/>
    <x v="2065"/>
    <x v="0"/>
    <s v="400009977004"/>
    <n v="99.15"/>
    <x v="10"/>
    <n v="-1"/>
    <n v="12"/>
    <n v="-1.0833333333333299"/>
    <n v="22"/>
    <n v="89"/>
    <n v="-0.75280898876404501"/>
    <n v="303"/>
    <n v="284"/>
    <n v="6.6901408450704206E-2"/>
    <n v="5"/>
  </r>
  <r>
    <x v="1"/>
    <n v="998"/>
    <x v="93"/>
    <n v="690025"/>
    <x v="34"/>
    <x v="2066"/>
    <x v="4"/>
    <s v="400000993744"/>
    <n v="359.25"/>
    <x v="2"/>
    <m/>
    <n v="0.41666666666666702"/>
    <m/>
    <n v="0.75"/>
    <n v="1"/>
    <n v="-0.25"/>
    <n v="2.3333333333333299"/>
    <n v="4.3333333333333304"/>
    <n v="-0.46153846153846101"/>
    <n v="6"/>
  </r>
  <r>
    <x v="1"/>
    <n v="998"/>
    <x v="93"/>
    <n v="690025"/>
    <x v="34"/>
    <x v="2067"/>
    <x v="0"/>
    <s v="400000993829"/>
    <n v="716.25"/>
    <x v="10"/>
    <m/>
    <m/>
    <m/>
    <m/>
    <m/>
    <m/>
    <n v="0.33333333333333298"/>
    <n v="0.25"/>
    <n v="0.33333333333333298"/>
    <m/>
  </r>
  <r>
    <x v="1"/>
    <n v="998"/>
    <x v="93"/>
    <n v="690025"/>
    <x v="34"/>
    <x v="2068"/>
    <x v="0"/>
    <s v="400000993904"/>
    <n v="716.25"/>
    <x v="10"/>
    <n v="8.3333333333333301E-2"/>
    <n v="0.16666666666666699"/>
    <n v="-0.5"/>
    <n v="0.41666666666666702"/>
    <n v="1.9166666666666701"/>
    <n v="-0.78260869565217395"/>
    <n v="1.6666666666666701"/>
    <n v="4.25"/>
    <n v="-0.60784313725490202"/>
    <n v="5"/>
  </r>
  <r>
    <x v="1"/>
    <n v="998"/>
    <x v="93"/>
    <n v="690025"/>
    <x v="34"/>
    <x v="2069"/>
    <x v="0"/>
    <s v="400001953969"/>
    <n v="104.85"/>
    <x v="10"/>
    <m/>
    <m/>
    <m/>
    <m/>
    <m/>
    <m/>
    <n v="0.25"/>
    <n v="0.16666666666666699"/>
    <n v="0.5"/>
    <m/>
  </r>
  <r>
    <x v="1"/>
    <n v="998"/>
    <x v="93"/>
    <n v="690025"/>
    <x v="34"/>
    <x v="2070"/>
    <x v="4"/>
    <s v="400001959251"/>
    <n v="95.25"/>
    <x v="2"/>
    <m/>
    <n v="0.16666666666666699"/>
    <m/>
    <n v="8.3333333333333301E-2"/>
    <n v="0.16666666666666699"/>
    <n v="-0.5"/>
    <n v="0.41666666666666702"/>
    <n v="0.5"/>
    <n v="-0.16666666666666699"/>
    <n v="2"/>
  </r>
  <r>
    <x v="1"/>
    <n v="998"/>
    <x v="93"/>
    <n v="690025"/>
    <x v="34"/>
    <x v="2071"/>
    <x v="0"/>
    <s v="400001986301"/>
    <n v="107.75"/>
    <x v="10"/>
    <m/>
    <n v="8.3333333333333301E-2"/>
    <m/>
    <m/>
    <n v="0.58333333333333304"/>
    <m/>
    <n v="0.41666666666666702"/>
    <n v="1"/>
    <n v="-0.58333333333333304"/>
    <m/>
  </r>
  <r>
    <x v="1"/>
    <n v="998"/>
    <x v="93"/>
    <n v="690025"/>
    <x v="34"/>
    <x v="2072"/>
    <x v="0"/>
    <s v="3258691394732"/>
    <n v="1067.75"/>
    <x v="10"/>
    <m/>
    <m/>
    <m/>
    <m/>
    <m/>
    <m/>
    <n v="0.16666666666666699"/>
    <n v="0.33333333333333298"/>
    <n v="-0.5"/>
    <n v="1"/>
  </r>
  <r>
    <x v="1"/>
    <n v="998"/>
    <x v="93"/>
    <n v="690025"/>
    <x v="34"/>
    <x v="2073"/>
    <x v="4"/>
    <s v="3612040222501"/>
    <n v="87.95"/>
    <x v="2"/>
    <m/>
    <m/>
    <m/>
    <m/>
    <n v="2.4166666666666701"/>
    <m/>
    <n v="8.3333333333333301E-2"/>
    <n v="29.1666666666667"/>
    <n v="-0.997142857142857"/>
    <m/>
  </r>
  <r>
    <x v="1"/>
    <n v="998"/>
    <x v="93"/>
    <n v="690025"/>
    <x v="34"/>
    <x v="2074"/>
    <x v="4"/>
    <s v="3258691434681"/>
    <n v="419.75"/>
    <x v="2"/>
    <n v="8.3333333333333301E-2"/>
    <n v="8.3333333333333301E-2"/>
    <n v="0"/>
    <n v="8.3333333333333301E-2"/>
    <n v="0.16666666666666699"/>
    <n v="-0.5"/>
    <n v="8.3333333333333301E-2"/>
    <n v="0.66666666666666696"/>
    <n v="-0.875"/>
    <n v="3"/>
  </r>
  <r>
    <x v="1"/>
    <n v="998"/>
    <x v="93"/>
    <n v="690025"/>
    <x v="34"/>
    <x v="2075"/>
    <x v="0"/>
    <s v="3258691422312"/>
    <n v="835.75"/>
    <x v="10"/>
    <n v="8.3333333333333301E-2"/>
    <m/>
    <m/>
    <n v="8.3333333333333301E-2"/>
    <n v="8.3333333333333301E-2"/>
    <n v="0"/>
    <n v="0.16666666666666699"/>
    <n v="0.25"/>
    <n v="-0.33333333333333298"/>
    <n v="2"/>
  </r>
  <r>
    <x v="1"/>
    <n v="998"/>
    <x v="93"/>
    <n v="690025"/>
    <x v="34"/>
    <x v="2076"/>
    <x v="0"/>
    <s v="400002758266"/>
    <n v="204.85"/>
    <x v="10"/>
    <m/>
    <m/>
    <m/>
    <m/>
    <m/>
    <m/>
    <m/>
    <m/>
    <m/>
    <n v="1"/>
  </r>
  <r>
    <x v="1"/>
    <n v="998"/>
    <x v="93"/>
    <n v="690025"/>
    <x v="34"/>
    <x v="2077"/>
    <x v="0"/>
    <s v="400004085599"/>
    <n v="67"/>
    <x v="10"/>
    <m/>
    <m/>
    <m/>
    <m/>
    <m/>
    <m/>
    <n v="0.1"/>
    <n v="0.1"/>
    <n v="0"/>
    <m/>
  </r>
  <r>
    <x v="1"/>
    <n v="998"/>
    <x v="93"/>
    <n v="690025"/>
    <x v="34"/>
    <x v="2078"/>
    <x v="4"/>
    <s v="3364420072007"/>
    <n v="39.85"/>
    <x v="2"/>
    <m/>
    <m/>
    <m/>
    <m/>
    <m/>
    <m/>
    <n v="8.3333333333333301E-2"/>
    <n v="11.8333333333333"/>
    <n v="-0.99295774647887303"/>
    <m/>
  </r>
  <r>
    <x v="1"/>
    <n v="998"/>
    <x v="93"/>
    <n v="690025"/>
    <x v="34"/>
    <x v="2079"/>
    <x v="4"/>
    <s v="400004271381"/>
    <n v="29.85"/>
    <x v="2"/>
    <m/>
    <m/>
    <m/>
    <m/>
    <n v="8.3333333333333301E-2"/>
    <m/>
    <n v="8.3333333333333301E-2"/>
    <n v="0.25"/>
    <n v="-0.66666666666666696"/>
    <m/>
  </r>
  <r>
    <x v="1"/>
    <n v="998"/>
    <x v="93"/>
    <n v="690025"/>
    <x v="34"/>
    <x v="2080"/>
    <x v="4"/>
    <s v="3364420071963"/>
    <n v="32.85"/>
    <x v="2"/>
    <m/>
    <m/>
    <m/>
    <m/>
    <n v="2.9166666666666701"/>
    <m/>
    <n v="8.3333333333333301E-2"/>
    <n v="52.8333333333333"/>
    <n v="-0.99842271293375395"/>
    <m/>
  </r>
  <r>
    <x v="1"/>
    <n v="998"/>
    <x v="93"/>
    <n v="690025"/>
    <x v="34"/>
    <x v="2081"/>
    <x v="4"/>
    <s v="3760020104658"/>
    <n v="54.85"/>
    <x v="2"/>
    <m/>
    <m/>
    <m/>
    <m/>
    <m/>
    <m/>
    <n v="8.3333333333333301E-2"/>
    <n v="0.91666666666666696"/>
    <n v="-0.90909090909090895"/>
    <m/>
  </r>
  <r>
    <x v="1"/>
    <n v="998"/>
    <x v="93"/>
    <n v="690025"/>
    <x v="34"/>
    <x v="2082"/>
    <x v="4"/>
    <s v="400004282509"/>
    <n v="51.85"/>
    <x v="2"/>
    <m/>
    <m/>
    <m/>
    <m/>
    <m/>
    <m/>
    <n v="8.3333333333333301E-2"/>
    <n v="16.75"/>
    <n v="-0.99502487562189101"/>
    <m/>
  </r>
  <r>
    <x v="1"/>
    <n v="998"/>
    <x v="93"/>
    <n v="690025"/>
    <x v="34"/>
    <x v="2083"/>
    <x v="0"/>
    <s v="3364420074360"/>
    <n v="725"/>
    <x v="10"/>
    <m/>
    <n v="0.16666666666666699"/>
    <m/>
    <m/>
    <n v="0.16666666666666699"/>
    <m/>
    <n v="0.66666666666666696"/>
    <n v="0.5"/>
    <n v="0.33333333333333298"/>
    <m/>
  </r>
  <r>
    <x v="1"/>
    <n v="998"/>
    <x v="93"/>
    <n v="690025"/>
    <x v="34"/>
    <x v="2084"/>
    <x v="4"/>
    <s v="3364420074377"/>
    <n v="375"/>
    <x v="2"/>
    <m/>
    <n v="0.16666666666666699"/>
    <m/>
    <n v="0.25"/>
    <n v="0.91666666666666696"/>
    <n v="-0.72727272727272696"/>
    <n v="1.1666666666666701"/>
    <n v="1.3333333333333299"/>
    <n v="-0.125"/>
    <n v="8"/>
  </r>
  <r>
    <x v="1"/>
    <n v="998"/>
    <x v="93"/>
    <n v="690025"/>
    <x v="34"/>
    <x v="2085"/>
    <x v="0"/>
    <s v="400004537128"/>
    <n v="375.75"/>
    <x v="10"/>
    <m/>
    <m/>
    <m/>
    <m/>
    <n v="0.83333333333333304"/>
    <m/>
    <n v="0.16666666666666699"/>
    <n v="1.1666666666666701"/>
    <n v="-0.85714285714285698"/>
    <n v="1"/>
  </r>
  <r>
    <x v="1"/>
    <n v="998"/>
    <x v="93"/>
    <n v="690025"/>
    <x v="34"/>
    <x v="2086"/>
    <x v="4"/>
    <s v="3364420075961"/>
    <n v="23.85"/>
    <x v="2"/>
    <n v="8.3333333333333301E-2"/>
    <n v="7.0833333333333304"/>
    <n v="-0.98823529411764699"/>
    <n v="8.3333333333333301E-2"/>
    <n v="12.0833333333333"/>
    <n v="-0.99310344827586206"/>
    <n v="2.8333333333333299"/>
    <n v="12.0833333333333"/>
    <n v="-0.76551724137930999"/>
    <n v="1"/>
  </r>
  <r>
    <x v="1"/>
    <n v="998"/>
    <x v="93"/>
    <n v="690025"/>
    <x v="34"/>
    <x v="2087"/>
    <x v="4"/>
    <s v="400004695774"/>
    <n v="45.85"/>
    <x v="2"/>
    <n v="0.33333333333333298"/>
    <m/>
    <m/>
    <n v="2.0833333333333299"/>
    <m/>
    <m/>
    <n v="42.0833333333333"/>
    <m/>
    <m/>
    <n v="1"/>
  </r>
  <r>
    <x v="1"/>
    <n v="998"/>
    <x v="93"/>
    <n v="690025"/>
    <x v="34"/>
    <x v="2088"/>
    <x v="4"/>
    <s v="3277031707858"/>
    <n v="35.85"/>
    <x v="2"/>
    <n v="8.3333333333333301E-2"/>
    <n v="15.25"/>
    <n v="-0.99453551912568305"/>
    <n v="0.25"/>
    <n v="33.8333333333333"/>
    <n v="-0.99261083743842404"/>
    <n v="7.5833333333333304"/>
    <n v="33.8333333333333"/>
    <n v="-0.77586206896551702"/>
    <n v="1"/>
  </r>
  <r>
    <x v="1"/>
    <n v="998"/>
    <x v="93"/>
    <n v="690025"/>
    <x v="34"/>
    <x v="2089"/>
    <x v="4"/>
    <s v="3364420075985"/>
    <n v="39.85"/>
    <x v="2"/>
    <n v="0.5"/>
    <n v="27.3333333333333"/>
    <n v="-0.98170731707317105"/>
    <n v="3.9166666666666701"/>
    <n v="55.4166666666667"/>
    <n v="-0.929323308270677"/>
    <n v="18.75"/>
    <n v="55.4166666666667"/>
    <n v="-0.66165413533834605"/>
    <n v="1"/>
  </r>
  <r>
    <x v="1"/>
    <n v="998"/>
    <x v="93"/>
    <n v="690025"/>
    <x v="34"/>
    <x v="2090"/>
    <x v="4"/>
    <s v="400004701611"/>
    <n v="22.85"/>
    <x v="2"/>
    <n v="8.3333333333333301E-2"/>
    <m/>
    <m/>
    <n v="1.9166666666666701"/>
    <m/>
    <m/>
    <n v="18.1666666666667"/>
    <m/>
    <m/>
    <n v="3"/>
  </r>
  <r>
    <x v="1"/>
    <n v="998"/>
    <x v="93"/>
    <n v="690025"/>
    <x v="34"/>
    <x v="2091"/>
    <x v="4"/>
    <s v="3364420076104"/>
    <n v="66.849999999999994"/>
    <x v="2"/>
    <m/>
    <n v="14.5"/>
    <m/>
    <m/>
    <n v="23.6666666666667"/>
    <m/>
    <n v="5.6666666666666696"/>
    <n v="23.6666666666667"/>
    <n v="-0.76056338028169002"/>
    <m/>
  </r>
  <r>
    <x v="1"/>
    <n v="998"/>
    <x v="93"/>
    <n v="690025"/>
    <x v="34"/>
    <x v="2092"/>
    <x v="4"/>
    <s v="3760021821257"/>
    <n v="35.85"/>
    <x v="2"/>
    <n v="8.3333333333333301E-2"/>
    <m/>
    <m/>
    <n v="1.1666666666666701"/>
    <m/>
    <m/>
    <n v="61.3333333333333"/>
    <m/>
    <m/>
    <n v="4"/>
  </r>
  <r>
    <x v="1"/>
    <n v="998"/>
    <x v="93"/>
    <n v="690025"/>
    <x v="34"/>
    <x v="2093"/>
    <x v="4"/>
    <s v="400004719203"/>
    <n v="65.849999999999994"/>
    <x v="2"/>
    <n v="8.3333333333333301E-2"/>
    <m/>
    <m/>
    <n v="0.16666666666666699"/>
    <m/>
    <m/>
    <n v="19.9166666666667"/>
    <m/>
    <m/>
    <n v="1"/>
  </r>
  <r>
    <x v="1"/>
    <n v="998"/>
    <x v="93"/>
    <n v="690025"/>
    <x v="34"/>
    <x v="2094"/>
    <x v="4"/>
    <s v="400004721831"/>
    <n v="60.85"/>
    <x v="2"/>
    <n v="0.33333333333333298"/>
    <m/>
    <m/>
    <n v="2.1666666666666701"/>
    <m/>
    <m/>
    <n v="34.6666666666667"/>
    <m/>
    <m/>
    <n v="1"/>
  </r>
  <r>
    <x v="1"/>
    <n v="998"/>
    <x v="93"/>
    <n v="690025"/>
    <x v="34"/>
    <x v="2095"/>
    <x v="0"/>
    <s v="3364420078528"/>
    <n v="699"/>
    <x v="10"/>
    <m/>
    <n v="0.33333333333333298"/>
    <m/>
    <m/>
    <n v="1.6666666666666701"/>
    <m/>
    <n v="1"/>
    <n v="2.1666666666666701"/>
    <n v="-0.53846153846153799"/>
    <n v="2"/>
  </r>
  <r>
    <x v="1"/>
    <n v="998"/>
    <x v="93"/>
    <n v="690025"/>
    <x v="34"/>
    <x v="2096"/>
    <x v="4"/>
    <s v="3364420078542"/>
    <n v="349"/>
    <x v="2"/>
    <n v="8.3333333333333301E-2"/>
    <m/>
    <m/>
    <n v="0.83333333333333304"/>
    <n v="1"/>
    <n v="-0.16666666666666699"/>
    <n v="2"/>
    <n v="1.0833333333333299"/>
    <n v="0.84615384615384603"/>
    <n v="10"/>
  </r>
  <r>
    <x v="1"/>
    <n v="998"/>
    <x v="93"/>
    <n v="690025"/>
    <x v="34"/>
    <x v="2097"/>
    <x v="0"/>
    <s v="400005067907"/>
    <n v="902.25"/>
    <x v="10"/>
    <m/>
    <m/>
    <m/>
    <n v="8.3333333333333301E-2"/>
    <n v="0.5"/>
    <n v="-0.83333333333333304"/>
    <n v="0.75"/>
    <n v="0.66666666666666696"/>
    <n v="0.125"/>
    <n v="1"/>
  </r>
  <r>
    <x v="1"/>
    <n v="998"/>
    <x v="93"/>
    <n v="690025"/>
    <x v="34"/>
    <x v="2098"/>
    <x v="4"/>
    <s v="400005068249"/>
    <n v="476.25"/>
    <x v="2"/>
    <m/>
    <n v="0.25"/>
    <m/>
    <n v="0.41666666666666702"/>
    <n v="1.1666666666666701"/>
    <n v="-0.64285714285714302"/>
    <n v="2.5"/>
    <n v="2.6666666666666701"/>
    <n v="-6.2499999999999903E-2"/>
    <n v="15"/>
  </r>
  <r>
    <x v="1"/>
    <n v="998"/>
    <x v="93"/>
    <n v="690025"/>
    <x v="34"/>
    <x v="2099"/>
    <x v="0"/>
    <s v="400005114519"/>
    <n v="38"/>
    <x v="6"/>
    <m/>
    <m/>
    <m/>
    <m/>
    <m/>
    <m/>
    <m/>
    <n v="16.5"/>
    <m/>
    <m/>
  </r>
  <r>
    <x v="1"/>
    <n v="998"/>
    <x v="93"/>
    <n v="690025"/>
    <x v="34"/>
    <x v="2100"/>
    <x v="4"/>
    <s v="400005139031"/>
    <n v="45.85"/>
    <x v="2"/>
    <n v="0.25"/>
    <m/>
    <m/>
    <n v="1"/>
    <m/>
    <m/>
    <n v="19.25"/>
    <m/>
    <m/>
    <n v="1"/>
  </r>
  <r>
    <x v="1"/>
    <n v="998"/>
    <x v="93"/>
    <n v="690025"/>
    <x v="34"/>
    <x v="2101"/>
    <x v="4"/>
    <s v="400005146794"/>
    <n v="24.95"/>
    <x v="2"/>
    <m/>
    <m/>
    <m/>
    <n v="0.5"/>
    <m/>
    <m/>
    <n v="97.9166666666667"/>
    <m/>
    <m/>
    <n v="1"/>
  </r>
  <r>
    <x v="1"/>
    <n v="998"/>
    <x v="93"/>
    <n v="690025"/>
    <x v="34"/>
    <x v="2102"/>
    <x v="0"/>
    <s v="3447213164001"/>
    <n v="28.95"/>
    <x v="7"/>
    <m/>
    <m/>
    <m/>
    <m/>
    <m/>
    <m/>
    <n v="77.3333333333333"/>
    <m/>
    <m/>
    <m/>
  </r>
  <r>
    <x v="1"/>
    <n v="998"/>
    <x v="93"/>
    <n v="690025"/>
    <x v="34"/>
    <x v="2103"/>
    <x v="4"/>
    <s v="649944171010"/>
    <n v="59"/>
    <x v="2"/>
    <m/>
    <m/>
    <m/>
    <m/>
    <n v="0.83333333333333304"/>
    <m/>
    <m/>
    <n v="3.8333333333333299"/>
    <m/>
    <m/>
  </r>
  <r>
    <x v="1"/>
    <n v="998"/>
    <x v="93"/>
    <n v="690025"/>
    <x v="34"/>
    <x v="2104"/>
    <x v="4"/>
    <s v="649944171058"/>
    <n v="85"/>
    <x v="2"/>
    <m/>
    <m/>
    <m/>
    <m/>
    <n v="1"/>
    <m/>
    <m/>
    <n v="3"/>
    <m/>
    <m/>
  </r>
  <r>
    <x v="1"/>
    <n v="998"/>
    <x v="93"/>
    <n v="690025"/>
    <x v="34"/>
    <x v="2105"/>
    <x v="4"/>
    <s v="3277031706868"/>
    <n v="31"/>
    <x v="2"/>
    <n v="0.66666666666666696"/>
    <m/>
    <m/>
    <n v="3.25"/>
    <m/>
    <m/>
    <n v="3.25"/>
    <m/>
    <m/>
    <n v="1"/>
  </r>
  <r>
    <x v="1"/>
    <n v="998"/>
    <x v="93"/>
    <n v="690025"/>
    <x v="34"/>
    <x v="2106"/>
    <x v="4"/>
    <s v="400005246609"/>
    <n v="44"/>
    <x v="2"/>
    <n v="3.25"/>
    <m/>
    <m/>
    <n v="13.5833333333333"/>
    <m/>
    <m/>
    <n v="13.5833333333333"/>
    <m/>
    <m/>
    <n v="5"/>
  </r>
  <r>
    <x v="1"/>
    <n v="998"/>
    <x v="93"/>
    <n v="690025"/>
    <x v="34"/>
    <x v="2107"/>
    <x v="4"/>
    <s v="400005248016"/>
    <n v="35"/>
    <x v="2"/>
    <n v="1.5833333333333299"/>
    <m/>
    <m/>
    <n v="15.3333333333333"/>
    <m/>
    <m/>
    <n v="15.3333333333333"/>
    <m/>
    <m/>
    <n v="3"/>
  </r>
  <r>
    <x v="1"/>
    <n v="998"/>
    <x v="93"/>
    <n v="690025"/>
    <x v="34"/>
    <x v="2108"/>
    <x v="4"/>
    <s v="3364420081481"/>
    <n v="44"/>
    <x v="2"/>
    <n v="2.6666666666666701"/>
    <m/>
    <m/>
    <n v="22.75"/>
    <m/>
    <m/>
    <n v="22.75"/>
    <m/>
    <m/>
    <n v="6"/>
  </r>
  <r>
    <x v="1"/>
    <n v="998"/>
    <x v="93"/>
    <n v="690025"/>
    <x v="34"/>
    <x v="2109"/>
    <x v="4"/>
    <s v="3364420081443"/>
    <n v="57"/>
    <x v="2"/>
    <n v="0.33333333333333298"/>
    <m/>
    <m/>
    <n v="18"/>
    <m/>
    <m/>
    <n v="18.5"/>
    <m/>
    <m/>
    <n v="5"/>
  </r>
  <r>
    <x v="1"/>
    <n v="998"/>
    <x v="93"/>
    <n v="690025"/>
    <x v="34"/>
    <x v="2110"/>
    <x v="4"/>
    <s v="3760238661622"/>
    <n v="31"/>
    <x v="2"/>
    <n v="2.1666666666666701"/>
    <m/>
    <m/>
    <n v="11.8333333333333"/>
    <m/>
    <m/>
    <n v="11.8333333333333"/>
    <m/>
    <m/>
    <n v="6"/>
  </r>
  <r>
    <x v="1"/>
    <n v="998"/>
    <x v="93"/>
    <n v="690025"/>
    <x v="34"/>
    <x v="2111"/>
    <x v="4"/>
    <s v="400005324161"/>
    <n v="23"/>
    <x v="2"/>
    <n v="0.5"/>
    <m/>
    <m/>
    <n v="7.3333333333333304"/>
    <m/>
    <m/>
    <n v="7.3333333333333304"/>
    <m/>
    <m/>
    <n v="5"/>
  </r>
  <r>
    <x v="1"/>
    <n v="998"/>
    <x v="93"/>
    <n v="690025"/>
    <x v="34"/>
    <x v="2112"/>
    <x v="0"/>
    <s v="400005326554"/>
    <n v="39"/>
    <x v="6"/>
    <n v="0.5"/>
    <m/>
    <m/>
    <n v="9"/>
    <m/>
    <m/>
    <n v="9"/>
    <m/>
    <m/>
    <n v="1"/>
  </r>
  <r>
    <x v="1"/>
    <n v="998"/>
    <x v="93"/>
    <n v="690025"/>
    <x v="34"/>
    <x v="2113"/>
    <x v="4"/>
    <s v="3364420084048"/>
    <n v="379"/>
    <x v="2"/>
    <m/>
    <n v="0.66666666666666696"/>
    <m/>
    <m/>
    <n v="7.8333333333333304"/>
    <m/>
    <m/>
    <n v="7.8333333333333304"/>
    <m/>
    <m/>
  </r>
  <r>
    <x v="1"/>
    <n v="998"/>
    <x v="93"/>
    <n v="690025"/>
    <x v="34"/>
    <x v="2114"/>
    <x v="4"/>
    <s v="400005673887"/>
    <n v="299.75"/>
    <x v="2"/>
    <m/>
    <m/>
    <m/>
    <m/>
    <n v="0.25"/>
    <m/>
    <n v="8.3333333333333301E-2"/>
    <n v="2.1666666666666701"/>
    <n v="-0.96153846153846201"/>
    <n v="1"/>
  </r>
  <r>
    <x v="1"/>
    <n v="998"/>
    <x v="93"/>
    <n v="690050"/>
    <x v="28"/>
    <x v="2115"/>
    <x v="0"/>
    <s v="400004959036"/>
    <n v="174.85"/>
    <x v="10"/>
    <m/>
    <n v="8.3333333333333301E-2"/>
    <m/>
    <n v="0.25"/>
    <n v="0.83333333333333304"/>
    <n v="-0.7"/>
    <n v="0.25"/>
    <n v="2.5"/>
    <n v="-0.9"/>
    <m/>
  </r>
  <r>
    <x v="1"/>
    <n v="998"/>
    <x v="93"/>
    <n v="700020"/>
    <x v="4"/>
    <x v="2116"/>
    <x v="0"/>
    <s v="400000998879"/>
    <n v="379.75"/>
    <x v="10"/>
    <m/>
    <n v="0.16666666666666699"/>
    <m/>
    <m/>
    <n v="0.5"/>
    <m/>
    <m/>
    <n v="1"/>
    <m/>
    <m/>
  </r>
  <r>
    <x v="1"/>
    <n v="998"/>
    <x v="93"/>
    <n v="700020"/>
    <x v="4"/>
    <x v="2117"/>
    <x v="0"/>
    <s v="400002630951"/>
    <n v="1545.85"/>
    <x v="10"/>
    <m/>
    <m/>
    <m/>
    <n v="0.16666666666666699"/>
    <m/>
    <m/>
    <n v="0.16666666666666699"/>
    <m/>
    <m/>
    <m/>
  </r>
  <r>
    <x v="1"/>
    <n v="998"/>
    <x v="93"/>
    <n v="700020"/>
    <x v="4"/>
    <x v="2118"/>
    <x v="9"/>
    <s v="400002635666"/>
    <n v="18995"/>
    <x v="2"/>
    <m/>
    <m/>
    <m/>
    <m/>
    <m/>
    <m/>
    <n v="1"/>
    <n v="1"/>
    <n v="0"/>
    <m/>
  </r>
  <r>
    <x v="1"/>
    <n v="998"/>
    <x v="93"/>
    <n v="700020"/>
    <x v="4"/>
    <x v="2119"/>
    <x v="0"/>
    <s v="400002997191"/>
    <n v="109.85"/>
    <x v="10"/>
    <m/>
    <m/>
    <m/>
    <m/>
    <m/>
    <m/>
    <n v="0.16666666666666699"/>
    <n v="0.66666666666666696"/>
    <n v="-0.75"/>
    <m/>
  </r>
  <r>
    <x v="1"/>
    <n v="998"/>
    <x v="93"/>
    <n v="700020"/>
    <x v="4"/>
    <x v="2120"/>
    <x v="0"/>
    <s v="3364420065887"/>
    <n v="349.85"/>
    <x v="10"/>
    <m/>
    <m/>
    <m/>
    <m/>
    <n v="0.16666666666666699"/>
    <m/>
    <n v="0.66666666666666696"/>
    <n v="6.3333333333333304"/>
    <n v="-0.89473684210526305"/>
    <m/>
  </r>
  <r>
    <x v="1"/>
    <n v="998"/>
    <x v="93"/>
    <n v="700020"/>
    <x v="4"/>
    <x v="2121"/>
    <x v="0"/>
    <s v="3364420068819"/>
    <n v="575.85"/>
    <x v="10"/>
    <m/>
    <n v="1.5"/>
    <m/>
    <n v="0.5"/>
    <n v="2.8333333333333299"/>
    <n v="-0.82352941176470595"/>
    <n v="4.1666666666666696"/>
    <n v="21.5"/>
    <n v="-0.806201550387597"/>
    <n v="2"/>
  </r>
  <r>
    <x v="1"/>
    <n v="998"/>
    <x v="93"/>
    <n v="700020"/>
    <x v="4"/>
    <x v="2122"/>
    <x v="0"/>
    <s v="3364420072229"/>
    <n v="610.85"/>
    <x v="10"/>
    <m/>
    <m/>
    <m/>
    <m/>
    <n v="0.83333333333333304"/>
    <m/>
    <n v="0.16666666666666699"/>
    <n v="59.6666666666667"/>
    <n v="-0.99720670391061506"/>
    <m/>
  </r>
  <r>
    <x v="1"/>
    <n v="998"/>
    <x v="93"/>
    <n v="700020"/>
    <x v="4"/>
    <x v="2123"/>
    <x v="0"/>
    <s v="3364420072304"/>
    <n v="87.85"/>
    <x v="10"/>
    <m/>
    <m/>
    <m/>
    <m/>
    <m/>
    <m/>
    <n v="0.16666666666666699"/>
    <n v="1.3333333333333299"/>
    <n v="-0.875"/>
    <m/>
  </r>
  <r>
    <x v="1"/>
    <n v="998"/>
    <x v="93"/>
    <n v="700020"/>
    <x v="4"/>
    <x v="2124"/>
    <x v="0"/>
    <s v="3760115290914"/>
    <n v="99.85"/>
    <x v="10"/>
    <m/>
    <m/>
    <m/>
    <m/>
    <n v="0.33333333333333298"/>
    <m/>
    <n v="0.16666666666666699"/>
    <n v="5"/>
    <n v="-0.96666666666666701"/>
    <m/>
  </r>
  <r>
    <x v="1"/>
    <n v="998"/>
    <x v="93"/>
    <n v="700020"/>
    <x v="4"/>
    <x v="2125"/>
    <x v="0"/>
    <s v="3364420072779"/>
    <n v="64.849999999999994"/>
    <x v="10"/>
    <m/>
    <m/>
    <m/>
    <m/>
    <n v="0.33333333333333298"/>
    <m/>
    <n v="0.83333333333333304"/>
    <n v="0.5"/>
    <n v="0.66666666666666696"/>
    <m/>
  </r>
  <r>
    <x v="1"/>
    <n v="998"/>
    <x v="93"/>
    <n v="700020"/>
    <x v="4"/>
    <x v="2126"/>
    <x v="0"/>
    <s v="3364420072632"/>
    <n v="145.85"/>
    <x v="10"/>
    <m/>
    <m/>
    <m/>
    <m/>
    <n v="0.16666666666666699"/>
    <m/>
    <n v="0.33333333333333298"/>
    <n v="2.3333333333333299"/>
    <n v="-0.85714285714285698"/>
    <m/>
  </r>
  <r>
    <x v="1"/>
    <n v="998"/>
    <x v="93"/>
    <n v="700020"/>
    <x v="4"/>
    <x v="2127"/>
    <x v="0"/>
    <s v="3760111813148"/>
    <n v="104.85"/>
    <x v="10"/>
    <m/>
    <n v="0.5"/>
    <m/>
    <m/>
    <n v="3"/>
    <m/>
    <n v="0.16666666666666699"/>
    <n v="9.3333333333333304"/>
    <n v="-0.98214285714285698"/>
    <m/>
  </r>
  <r>
    <x v="1"/>
    <n v="998"/>
    <x v="93"/>
    <n v="700020"/>
    <x v="4"/>
    <x v="2128"/>
    <x v="0"/>
    <s v="400004332686"/>
    <n v="57.85"/>
    <x v="10"/>
    <m/>
    <m/>
    <m/>
    <m/>
    <n v="1"/>
    <m/>
    <n v="8.3333333333333301E-2"/>
    <n v="1.5"/>
    <n v="-0.94444444444444497"/>
    <m/>
  </r>
  <r>
    <x v="1"/>
    <n v="998"/>
    <x v="93"/>
    <n v="700020"/>
    <x v="4"/>
    <x v="2129"/>
    <x v="9"/>
    <s v="400004770914"/>
    <n v="12000.85"/>
    <x v="2"/>
    <m/>
    <m/>
    <m/>
    <m/>
    <m/>
    <m/>
    <n v="4"/>
    <m/>
    <m/>
    <m/>
  </r>
  <r>
    <x v="1"/>
    <n v="998"/>
    <x v="93"/>
    <n v="700020"/>
    <x v="4"/>
    <x v="2130"/>
    <x v="0"/>
    <s v="400005078637"/>
    <n v="41"/>
    <x v="8"/>
    <m/>
    <n v="3.4166666666666701"/>
    <m/>
    <m/>
    <n v="19.6666666666667"/>
    <m/>
    <n v="13.4166666666667"/>
    <n v="36.75"/>
    <n v="-0.634920634920635"/>
    <m/>
  </r>
  <r>
    <x v="1"/>
    <n v="998"/>
    <x v="93"/>
    <n v="700020"/>
    <x v="4"/>
    <x v="2131"/>
    <x v="0"/>
    <s v="400005240744"/>
    <n v="33"/>
    <x v="6"/>
    <n v="3.1666666666666701"/>
    <m/>
    <m/>
    <n v="23"/>
    <m/>
    <m/>
    <n v="23"/>
    <m/>
    <m/>
    <n v="4"/>
  </r>
  <r>
    <x v="1"/>
    <n v="998"/>
    <x v="93"/>
    <n v="700020"/>
    <x v="4"/>
    <x v="2132"/>
    <x v="0"/>
    <s v="3364420018111"/>
    <n v="22.25"/>
    <x v="4"/>
    <m/>
    <n v="35.4166666666667"/>
    <m/>
    <n v="1.1666666666666701"/>
    <n v="201.166666666667"/>
    <n v="-0.99420049710024905"/>
    <n v="96.5833333333333"/>
    <n v="201.166666666667"/>
    <n v="-0.51988400994200501"/>
    <m/>
  </r>
  <r>
    <x v="1"/>
    <n v="998"/>
    <x v="93"/>
    <n v="700020"/>
    <x v="4"/>
    <x v="2133"/>
    <x v="0"/>
    <s v="3364420081689"/>
    <n v="23"/>
    <x v="4"/>
    <n v="4.6666666666666696"/>
    <m/>
    <m/>
    <n v="73.6666666666667"/>
    <m/>
    <m/>
    <n v="73.6666666666667"/>
    <m/>
    <m/>
    <n v="11"/>
  </r>
  <r>
    <x v="1"/>
    <n v="998"/>
    <x v="93"/>
    <n v="700020"/>
    <x v="4"/>
    <x v="2134"/>
    <x v="0"/>
    <s v="3364420081351"/>
    <n v="16.95"/>
    <x v="0"/>
    <n v="0.16666666666666699"/>
    <m/>
    <m/>
    <n v="9.1666666666666696"/>
    <m/>
    <m/>
    <n v="393.91666666666703"/>
    <m/>
    <m/>
    <n v="5"/>
  </r>
  <r>
    <x v="1"/>
    <n v="998"/>
    <x v="93"/>
    <n v="700020"/>
    <x v="4"/>
    <x v="2135"/>
    <x v="0"/>
    <s v="400005671494"/>
    <n v="499.75"/>
    <x v="10"/>
    <m/>
    <m/>
    <m/>
    <m/>
    <n v="0.16666666666666699"/>
    <m/>
    <n v="0.5"/>
    <n v="0.66666666666666696"/>
    <n v="-0.25"/>
    <m/>
  </r>
  <r>
    <x v="1"/>
    <n v="998"/>
    <x v="93"/>
    <n v="700020"/>
    <x v="4"/>
    <x v="2136"/>
    <x v="0"/>
    <s v="3277036450209"/>
    <n v="66"/>
    <x v="10"/>
    <m/>
    <n v="1.6666666666666701"/>
    <m/>
    <n v="0.91666666666666696"/>
    <n v="12.0833333333333"/>
    <n v="-0.92413793103448305"/>
    <n v="7.5833333333333304"/>
    <n v="12.0833333333333"/>
    <n v="-0.37241379310344802"/>
    <m/>
  </r>
  <r>
    <x v="1"/>
    <n v="998"/>
    <x v="93"/>
    <n v="700020"/>
    <x v="4"/>
    <x v="2137"/>
    <x v="0"/>
    <s v="3419466226928"/>
    <n v="28.95"/>
    <x v="7"/>
    <m/>
    <n v="3.1666666666666701"/>
    <m/>
    <n v="8.3333333333333301E-2"/>
    <n v="49.5833333333333"/>
    <n v="-0.998319327731093"/>
    <n v="3.25"/>
    <n v="291.91666666666703"/>
    <n v="-0.98886668569797298"/>
    <m/>
  </r>
  <r>
    <x v="1"/>
    <n v="998"/>
    <x v="93"/>
    <n v="700021"/>
    <x v="29"/>
    <x v="2138"/>
    <x v="0"/>
    <s v="3364420093538"/>
    <n v="99"/>
    <x v="10"/>
    <m/>
    <m/>
    <m/>
    <m/>
    <m/>
    <m/>
    <m/>
    <m/>
    <m/>
    <n v="1"/>
  </r>
  <r>
    <x v="1"/>
    <n v="998"/>
    <x v="93"/>
    <n v="700021"/>
    <x v="29"/>
    <x v="2139"/>
    <x v="0"/>
    <s v="3760172719977"/>
    <n v="89"/>
    <x v="10"/>
    <m/>
    <m/>
    <m/>
    <m/>
    <m/>
    <m/>
    <m/>
    <m/>
    <m/>
    <n v="4"/>
  </r>
  <r>
    <x v="1"/>
    <n v="998"/>
    <x v="93"/>
    <n v="700021"/>
    <x v="29"/>
    <x v="2140"/>
    <x v="0"/>
    <s v="400002290889"/>
    <n v="49"/>
    <x v="8"/>
    <m/>
    <m/>
    <m/>
    <m/>
    <m/>
    <m/>
    <m/>
    <m/>
    <m/>
    <n v="1"/>
  </r>
  <r>
    <x v="1"/>
    <n v="998"/>
    <x v="93"/>
    <n v="700021"/>
    <x v="29"/>
    <x v="2141"/>
    <x v="0"/>
    <s v="3760117902044"/>
    <n v="87"/>
    <x v="10"/>
    <m/>
    <m/>
    <m/>
    <m/>
    <m/>
    <m/>
    <m/>
    <n v="32.8333333333333"/>
    <m/>
    <m/>
  </r>
  <r>
    <x v="1"/>
    <n v="998"/>
    <x v="93"/>
    <n v="700021"/>
    <x v="29"/>
    <x v="2142"/>
    <x v="0"/>
    <s v="3339011011017"/>
    <n v="479.85"/>
    <x v="10"/>
    <n v="0.16666666666666699"/>
    <m/>
    <m/>
    <n v="0.33333333333333298"/>
    <m/>
    <m/>
    <n v="0.33333333333333298"/>
    <n v="2.1666666666666701"/>
    <n v="-0.84615384615384603"/>
    <n v="2"/>
  </r>
  <r>
    <x v="1"/>
    <n v="998"/>
    <x v="93"/>
    <n v="700021"/>
    <x v="29"/>
    <x v="2143"/>
    <x v="0"/>
    <s v="400002623786"/>
    <n v="1544.85"/>
    <x v="10"/>
    <m/>
    <m/>
    <m/>
    <m/>
    <m/>
    <m/>
    <m/>
    <n v="0.33333333333333298"/>
    <m/>
    <n v="1"/>
  </r>
  <r>
    <x v="1"/>
    <n v="998"/>
    <x v="93"/>
    <n v="700021"/>
    <x v="29"/>
    <x v="2144"/>
    <x v="0"/>
    <s v="400002631781"/>
    <n v="1544.85"/>
    <x v="10"/>
    <m/>
    <m/>
    <m/>
    <n v="0.16666666666666699"/>
    <m/>
    <m/>
    <n v="0.16666666666666699"/>
    <m/>
    <m/>
    <m/>
  </r>
  <r>
    <x v="1"/>
    <n v="998"/>
    <x v="93"/>
    <n v="700021"/>
    <x v="29"/>
    <x v="2145"/>
    <x v="5"/>
    <s v="400002661634"/>
    <n v="694.85"/>
    <x v="2"/>
    <m/>
    <m/>
    <m/>
    <m/>
    <m/>
    <m/>
    <m/>
    <m/>
    <m/>
    <n v="1"/>
  </r>
  <r>
    <x v="1"/>
    <n v="998"/>
    <x v="93"/>
    <n v="700021"/>
    <x v="29"/>
    <x v="2146"/>
    <x v="0"/>
    <s v="400002948278"/>
    <n v="249.85"/>
    <x v="10"/>
    <m/>
    <n v="1.5"/>
    <m/>
    <n v="2"/>
    <n v="12.8333333333333"/>
    <n v="-0.84415584415584399"/>
    <n v="11.6666666666667"/>
    <n v="56.6666666666667"/>
    <n v="-0.79411764705882404"/>
    <n v="4"/>
  </r>
  <r>
    <x v="1"/>
    <n v="998"/>
    <x v="93"/>
    <n v="700021"/>
    <x v="29"/>
    <x v="2147"/>
    <x v="0"/>
    <s v="400002977476"/>
    <n v="159.85"/>
    <x v="10"/>
    <m/>
    <n v="0.16666666666666699"/>
    <m/>
    <m/>
    <n v="0.66666666666666696"/>
    <m/>
    <n v="0.33333333333333298"/>
    <n v="4.5"/>
    <n v="-0.92592592592592604"/>
    <m/>
  </r>
  <r>
    <x v="1"/>
    <n v="998"/>
    <x v="93"/>
    <n v="700021"/>
    <x v="29"/>
    <x v="2148"/>
    <x v="0"/>
    <s v="400002990994"/>
    <n v="764.75"/>
    <x v="10"/>
    <m/>
    <m/>
    <m/>
    <m/>
    <m/>
    <m/>
    <n v="0.16666666666666699"/>
    <n v="0.83333333333333304"/>
    <n v="-0.8"/>
    <m/>
  </r>
  <r>
    <x v="1"/>
    <n v="998"/>
    <x v="93"/>
    <n v="700021"/>
    <x v="29"/>
    <x v="2149"/>
    <x v="0"/>
    <s v="400003021093"/>
    <n v="1095.8499999999999"/>
    <x v="10"/>
    <m/>
    <m/>
    <m/>
    <m/>
    <m/>
    <m/>
    <n v="0.16666666666666699"/>
    <n v="3"/>
    <n v="-0.94444444444444497"/>
    <m/>
  </r>
  <r>
    <x v="1"/>
    <n v="998"/>
    <x v="93"/>
    <n v="700021"/>
    <x v="29"/>
    <x v="2150"/>
    <x v="0"/>
    <s v="3394150039391"/>
    <n v="190"/>
    <x v="10"/>
    <m/>
    <m/>
    <m/>
    <n v="5"/>
    <m/>
    <m/>
    <n v="7"/>
    <m/>
    <m/>
    <m/>
  </r>
  <r>
    <x v="1"/>
    <n v="998"/>
    <x v="93"/>
    <n v="700021"/>
    <x v="29"/>
    <x v="2151"/>
    <x v="0"/>
    <s v="3364420065900"/>
    <n v="149.85"/>
    <x v="10"/>
    <m/>
    <m/>
    <m/>
    <n v="2"/>
    <m/>
    <m/>
    <n v="2"/>
    <n v="0.83333333333333304"/>
    <n v="1.4"/>
    <m/>
  </r>
  <r>
    <x v="1"/>
    <n v="998"/>
    <x v="93"/>
    <n v="700021"/>
    <x v="29"/>
    <x v="2152"/>
    <x v="0"/>
    <s v="400003526901"/>
    <n v="115.85"/>
    <x v="10"/>
    <m/>
    <m/>
    <m/>
    <m/>
    <n v="0.16666666666666699"/>
    <m/>
    <n v="0.16666666666666699"/>
    <n v="0.83333333333333304"/>
    <n v="-0.8"/>
    <m/>
  </r>
  <r>
    <x v="1"/>
    <n v="998"/>
    <x v="93"/>
    <n v="700021"/>
    <x v="29"/>
    <x v="2153"/>
    <x v="0"/>
    <s v="400003533756"/>
    <n v="203.85"/>
    <x v="10"/>
    <m/>
    <m/>
    <m/>
    <n v="0.33333333333333298"/>
    <m/>
    <m/>
    <n v="0.5"/>
    <n v="0.66666666666666696"/>
    <n v="-0.25"/>
    <m/>
  </r>
  <r>
    <x v="1"/>
    <n v="998"/>
    <x v="93"/>
    <n v="700021"/>
    <x v="29"/>
    <x v="2154"/>
    <x v="0"/>
    <s v="3700446513122"/>
    <n v="149.85"/>
    <x v="10"/>
    <m/>
    <n v="0.5"/>
    <m/>
    <m/>
    <n v="3.8333333333333299"/>
    <m/>
    <n v="6"/>
    <n v="15"/>
    <n v="-0.6"/>
    <m/>
  </r>
  <r>
    <x v="1"/>
    <n v="998"/>
    <x v="93"/>
    <n v="700021"/>
    <x v="29"/>
    <x v="2155"/>
    <x v="0"/>
    <s v="3364420069311"/>
    <n v="175.85"/>
    <x v="10"/>
    <m/>
    <m/>
    <m/>
    <m/>
    <n v="0.66666666666666696"/>
    <m/>
    <n v="0.5"/>
    <n v="8.3333333333333304"/>
    <n v="-0.94"/>
    <m/>
  </r>
  <r>
    <x v="1"/>
    <n v="998"/>
    <x v="93"/>
    <n v="700021"/>
    <x v="29"/>
    <x v="2156"/>
    <x v="0"/>
    <s v="400003893799"/>
    <n v="534.85"/>
    <x v="10"/>
    <m/>
    <m/>
    <m/>
    <m/>
    <n v="0.5"/>
    <m/>
    <n v="2.1666666666666701"/>
    <n v="7"/>
    <n v="-0.69047619047619102"/>
    <m/>
  </r>
  <r>
    <x v="1"/>
    <n v="998"/>
    <x v="93"/>
    <n v="700021"/>
    <x v="29"/>
    <x v="2157"/>
    <x v="0"/>
    <s v="400003899739"/>
    <n v="369.85"/>
    <x v="10"/>
    <n v="0.16666666666666699"/>
    <n v="0.33333333333333298"/>
    <n v="-0.5"/>
    <n v="0.5"/>
    <n v="2.3333333333333299"/>
    <n v="-0.78571428571428603"/>
    <n v="1.1666666666666701"/>
    <n v="6.6666666666666696"/>
    <n v="-0.82499999999999996"/>
    <n v="1"/>
  </r>
  <r>
    <x v="1"/>
    <n v="998"/>
    <x v="93"/>
    <n v="700021"/>
    <x v="29"/>
    <x v="2158"/>
    <x v="0"/>
    <s v="400003900053"/>
    <n v="369.85"/>
    <x v="10"/>
    <n v="0.16666666666666699"/>
    <m/>
    <m/>
    <n v="2.5"/>
    <m/>
    <m/>
    <n v="2.8333333333333299"/>
    <m/>
    <m/>
    <n v="1"/>
  </r>
  <r>
    <x v="1"/>
    <n v="998"/>
    <x v="93"/>
    <n v="700021"/>
    <x v="29"/>
    <x v="2159"/>
    <x v="0"/>
    <s v="400003901203"/>
    <n v="575.85"/>
    <x v="10"/>
    <m/>
    <n v="0.5"/>
    <m/>
    <m/>
    <n v="0.5"/>
    <m/>
    <n v="0.5"/>
    <n v="0.83333333333333304"/>
    <n v="-0.4"/>
    <m/>
  </r>
  <r>
    <x v="1"/>
    <n v="998"/>
    <x v="93"/>
    <n v="700021"/>
    <x v="29"/>
    <x v="2160"/>
    <x v="0"/>
    <s v="400003901388"/>
    <n v="575.85"/>
    <x v="10"/>
    <m/>
    <n v="0.33333333333333298"/>
    <m/>
    <n v="0.16666666666666699"/>
    <n v="0.5"/>
    <n v="-0.66666666666666696"/>
    <n v="0.33333333333333298"/>
    <n v="1.3333333333333299"/>
    <n v="-0.75"/>
    <m/>
  </r>
  <r>
    <x v="1"/>
    <n v="998"/>
    <x v="93"/>
    <n v="700021"/>
    <x v="29"/>
    <x v="2161"/>
    <x v="0"/>
    <s v="3364420071802"/>
    <n v="24.85"/>
    <x v="4"/>
    <m/>
    <m/>
    <m/>
    <m/>
    <n v="0.33333333333333298"/>
    <m/>
    <n v="0.16666666666666699"/>
    <n v="507"/>
    <n v="-0.99967126890203795"/>
    <m/>
  </r>
  <r>
    <x v="1"/>
    <n v="998"/>
    <x v="93"/>
    <n v="700021"/>
    <x v="29"/>
    <x v="2162"/>
    <x v="0"/>
    <s v="400004271206"/>
    <n v="75.849999999999994"/>
    <x v="10"/>
    <m/>
    <m/>
    <m/>
    <m/>
    <n v="0.16666666666666699"/>
    <m/>
    <n v="0.5"/>
    <n v="0.16666666666666699"/>
    <n v="2"/>
    <m/>
  </r>
  <r>
    <x v="1"/>
    <n v="998"/>
    <x v="93"/>
    <n v="700021"/>
    <x v="29"/>
    <x v="2163"/>
    <x v="0"/>
    <s v="400004274016"/>
    <n v="32.85"/>
    <x v="6"/>
    <m/>
    <m/>
    <m/>
    <m/>
    <m/>
    <m/>
    <n v="0.16666666666666699"/>
    <n v="33.8333333333333"/>
    <n v="-0.99507389162561599"/>
    <m/>
  </r>
  <r>
    <x v="1"/>
    <n v="998"/>
    <x v="93"/>
    <n v="700021"/>
    <x v="29"/>
    <x v="2164"/>
    <x v="0"/>
    <s v="400004288884"/>
    <n v="82.85"/>
    <x v="10"/>
    <m/>
    <m/>
    <m/>
    <m/>
    <m/>
    <m/>
    <n v="0.16666666666666699"/>
    <n v="2"/>
    <n v="-0.91666666666666696"/>
    <m/>
  </r>
  <r>
    <x v="1"/>
    <n v="998"/>
    <x v="93"/>
    <n v="700021"/>
    <x v="29"/>
    <x v="2165"/>
    <x v="0"/>
    <s v="3364420072083"/>
    <n v="99.85"/>
    <x v="10"/>
    <m/>
    <m/>
    <m/>
    <m/>
    <m/>
    <m/>
    <n v="0.16666666666666699"/>
    <n v="1.1666666666666701"/>
    <n v="-0.85714285714285698"/>
    <m/>
  </r>
  <r>
    <x v="1"/>
    <n v="998"/>
    <x v="93"/>
    <n v="700021"/>
    <x v="29"/>
    <x v="2166"/>
    <x v="0"/>
    <s v="3364420072045"/>
    <n v="569.85"/>
    <x v="10"/>
    <m/>
    <m/>
    <m/>
    <m/>
    <n v="1.5"/>
    <m/>
    <n v="0.16666666666666699"/>
    <n v="39.6666666666667"/>
    <n v="-0.995798319327731"/>
    <m/>
  </r>
  <r>
    <x v="1"/>
    <n v="998"/>
    <x v="93"/>
    <n v="700021"/>
    <x v="29"/>
    <x v="2167"/>
    <x v="0"/>
    <s v="3364420072120"/>
    <n v="214.85"/>
    <x v="10"/>
    <m/>
    <m/>
    <m/>
    <m/>
    <m/>
    <m/>
    <n v="0.33333333333333298"/>
    <n v="3.1666666666666701"/>
    <n v="-0.89473684210526305"/>
    <m/>
  </r>
  <r>
    <x v="1"/>
    <n v="998"/>
    <x v="93"/>
    <n v="700021"/>
    <x v="29"/>
    <x v="2168"/>
    <x v="0"/>
    <s v="3364420072168"/>
    <n v="54.85"/>
    <x v="10"/>
    <m/>
    <m/>
    <m/>
    <m/>
    <m/>
    <m/>
    <n v="0.16666666666666699"/>
    <n v="4.6666666666666696"/>
    <n v="-0.96428571428571397"/>
    <m/>
  </r>
  <r>
    <x v="1"/>
    <n v="998"/>
    <x v="93"/>
    <n v="700021"/>
    <x v="29"/>
    <x v="2169"/>
    <x v="0"/>
    <s v="400004290191"/>
    <n v="385.85"/>
    <x v="10"/>
    <m/>
    <m/>
    <m/>
    <m/>
    <n v="0.16666666666666699"/>
    <m/>
    <n v="0.33333333333333298"/>
    <n v="10"/>
    <n v="-0.96666666666666701"/>
    <m/>
  </r>
  <r>
    <x v="1"/>
    <n v="998"/>
    <x v="93"/>
    <n v="700021"/>
    <x v="29"/>
    <x v="2170"/>
    <x v="0"/>
    <s v="3364420072328"/>
    <n v="199.85"/>
    <x v="10"/>
    <m/>
    <m/>
    <m/>
    <m/>
    <n v="2.5"/>
    <m/>
    <n v="0.33333333333333298"/>
    <n v="69.3333333333333"/>
    <n v="-0.99519230769230804"/>
    <m/>
  </r>
  <r>
    <x v="1"/>
    <n v="998"/>
    <x v="93"/>
    <n v="700021"/>
    <x v="29"/>
    <x v="2171"/>
    <x v="0"/>
    <s v="3364420072380"/>
    <n v="94.85"/>
    <x v="10"/>
    <m/>
    <m/>
    <m/>
    <m/>
    <m/>
    <m/>
    <n v="0.5"/>
    <n v="1.3333333333333299"/>
    <n v="-0.625"/>
    <m/>
  </r>
  <r>
    <x v="1"/>
    <n v="998"/>
    <x v="93"/>
    <n v="700021"/>
    <x v="29"/>
    <x v="2172"/>
    <x v="0"/>
    <s v="3760039090966"/>
    <n v="31.85"/>
    <x v="6"/>
    <m/>
    <m/>
    <m/>
    <m/>
    <m/>
    <m/>
    <n v="0.16666666666666699"/>
    <n v="5.5"/>
    <n v="-0.96969696969696995"/>
    <m/>
  </r>
  <r>
    <x v="1"/>
    <n v="998"/>
    <x v="93"/>
    <n v="700021"/>
    <x v="29"/>
    <x v="2173"/>
    <x v="0"/>
    <s v="400004308018"/>
    <n v="119.85"/>
    <x v="10"/>
    <m/>
    <m/>
    <m/>
    <m/>
    <n v="0"/>
    <m/>
    <n v="0.66666666666666696"/>
    <n v="2.6666666666666701"/>
    <n v="-0.75"/>
    <m/>
  </r>
  <r>
    <x v="1"/>
    <n v="998"/>
    <x v="93"/>
    <n v="700021"/>
    <x v="29"/>
    <x v="2174"/>
    <x v="0"/>
    <s v="400004313951"/>
    <n v="39.85"/>
    <x v="6"/>
    <m/>
    <m/>
    <m/>
    <m/>
    <m/>
    <m/>
    <n v="0.16666666666666699"/>
    <n v="44.6666666666667"/>
    <n v="-0.99626865671641796"/>
    <m/>
  </r>
  <r>
    <x v="1"/>
    <n v="998"/>
    <x v="93"/>
    <n v="700021"/>
    <x v="29"/>
    <x v="2175"/>
    <x v="0"/>
    <s v="400004314293"/>
    <n v="69.849999999999994"/>
    <x v="10"/>
    <m/>
    <m/>
    <m/>
    <m/>
    <n v="0.16666666666666699"/>
    <m/>
    <n v="0.16666666666666699"/>
    <n v="6.5"/>
    <n v="-0.97435897435897401"/>
    <m/>
  </r>
  <r>
    <x v="1"/>
    <n v="998"/>
    <x v="93"/>
    <n v="700021"/>
    <x v="29"/>
    <x v="2176"/>
    <x v="0"/>
    <s v="3700446514129"/>
    <n v="159.85"/>
    <x v="10"/>
    <m/>
    <m/>
    <m/>
    <n v="0.33333333333333298"/>
    <n v="0"/>
    <m/>
    <n v="0.5"/>
    <n v="8.8333333333333304"/>
    <n v="-0.94339622641509402"/>
    <m/>
  </r>
  <r>
    <x v="1"/>
    <n v="998"/>
    <x v="93"/>
    <n v="700021"/>
    <x v="29"/>
    <x v="2177"/>
    <x v="0"/>
    <s v="3364420072502"/>
    <n v="539.85"/>
    <x v="10"/>
    <m/>
    <m/>
    <m/>
    <m/>
    <n v="1"/>
    <m/>
    <n v="0.16666666666666699"/>
    <n v="18.6666666666667"/>
    <n v="-0.99107142857142905"/>
    <m/>
  </r>
  <r>
    <x v="1"/>
    <n v="998"/>
    <x v="93"/>
    <n v="700021"/>
    <x v="29"/>
    <x v="2178"/>
    <x v="0"/>
    <s v="3364420072526"/>
    <n v="71.849999999999994"/>
    <x v="10"/>
    <m/>
    <m/>
    <m/>
    <m/>
    <n v="0.16666666666666699"/>
    <m/>
    <n v="0.16666666666666699"/>
    <n v="4.3333333333333304"/>
    <n v="-0.96153846153846201"/>
    <m/>
  </r>
  <r>
    <x v="1"/>
    <n v="998"/>
    <x v="93"/>
    <n v="700021"/>
    <x v="29"/>
    <x v="2179"/>
    <x v="0"/>
    <s v="3364420072540"/>
    <n v="72.849999999999994"/>
    <x v="10"/>
    <m/>
    <m/>
    <m/>
    <m/>
    <m/>
    <m/>
    <n v="0.16666666666666699"/>
    <n v="2.8333333333333299"/>
    <n v="-0.94117647058823495"/>
    <m/>
  </r>
  <r>
    <x v="1"/>
    <n v="998"/>
    <x v="93"/>
    <n v="700021"/>
    <x v="29"/>
    <x v="2180"/>
    <x v="0"/>
    <s v="3364420072816"/>
    <n v="139.85"/>
    <x v="10"/>
    <m/>
    <m/>
    <m/>
    <n v="0.16666666666666699"/>
    <m/>
    <m/>
    <n v="1.1666666666666701"/>
    <n v="5"/>
    <n v="-0.76666666666666705"/>
    <n v="1"/>
  </r>
  <r>
    <x v="1"/>
    <n v="998"/>
    <x v="93"/>
    <n v="700021"/>
    <x v="29"/>
    <x v="2181"/>
    <x v="0"/>
    <s v="3364420072755"/>
    <n v="89.85"/>
    <x v="10"/>
    <m/>
    <m/>
    <m/>
    <m/>
    <m/>
    <m/>
    <n v="0.16666666666666699"/>
    <n v="1.6666666666666701"/>
    <n v="-0.9"/>
    <m/>
  </r>
  <r>
    <x v="1"/>
    <n v="998"/>
    <x v="93"/>
    <n v="700021"/>
    <x v="29"/>
    <x v="2182"/>
    <x v="0"/>
    <s v="400004326586"/>
    <n v="219.85"/>
    <x v="10"/>
    <m/>
    <m/>
    <m/>
    <m/>
    <n v="0.5"/>
    <m/>
    <n v="0.5"/>
    <n v="7.5"/>
    <n v="-0.93333333333333302"/>
    <m/>
  </r>
  <r>
    <x v="1"/>
    <n v="998"/>
    <x v="93"/>
    <n v="700021"/>
    <x v="29"/>
    <x v="2183"/>
    <x v="0"/>
    <s v="3700415102234"/>
    <n v="65.849999999999994"/>
    <x v="10"/>
    <m/>
    <m/>
    <m/>
    <m/>
    <n v="2"/>
    <m/>
    <n v="0.16666666666666699"/>
    <n v="4.8333333333333304"/>
    <n v="-0.96551724137931005"/>
    <m/>
  </r>
  <r>
    <x v="1"/>
    <n v="998"/>
    <x v="93"/>
    <n v="700021"/>
    <x v="29"/>
    <x v="2184"/>
    <x v="0"/>
    <s v="400004326821"/>
    <n v="129.85"/>
    <x v="10"/>
    <m/>
    <m/>
    <m/>
    <m/>
    <n v="1"/>
    <m/>
    <n v="0.25"/>
    <n v="29.5"/>
    <n v="-0.99152542372881403"/>
    <m/>
  </r>
  <r>
    <x v="1"/>
    <n v="998"/>
    <x v="93"/>
    <n v="700021"/>
    <x v="29"/>
    <x v="2185"/>
    <x v="0"/>
    <s v="400004330781"/>
    <n v="205.85"/>
    <x v="10"/>
    <m/>
    <m/>
    <m/>
    <m/>
    <n v="0.83333333333333304"/>
    <m/>
    <n v="0.5"/>
    <n v="4.8333333333333304"/>
    <n v="-0.89655172413793105"/>
    <m/>
  </r>
  <r>
    <x v="1"/>
    <n v="998"/>
    <x v="93"/>
    <n v="700021"/>
    <x v="29"/>
    <x v="2186"/>
    <x v="0"/>
    <s v="400004331108"/>
    <n v="739.85"/>
    <x v="10"/>
    <n v="0.16666666666666699"/>
    <m/>
    <m/>
    <n v="0.16666666666666699"/>
    <n v="0.5"/>
    <n v="-0.66666666666666696"/>
    <n v="0.66666666666666696"/>
    <n v="13.3333333333333"/>
    <n v="-0.95"/>
    <m/>
  </r>
  <r>
    <x v="1"/>
    <n v="998"/>
    <x v="93"/>
    <n v="700021"/>
    <x v="29"/>
    <x v="2187"/>
    <x v="0"/>
    <s v="400004331696"/>
    <n v="47.85"/>
    <x v="8"/>
    <m/>
    <m/>
    <m/>
    <n v="0.5"/>
    <m/>
    <m/>
    <n v="1.3333333333333299"/>
    <n v="6"/>
    <n v="-0.77777777777777801"/>
    <m/>
  </r>
  <r>
    <x v="1"/>
    <n v="998"/>
    <x v="93"/>
    <n v="700021"/>
    <x v="29"/>
    <x v="2188"/>
    <x v="0"/>
    <s v="400004332846"/>
    <n v="49.85"/>
    <x v="8"/>
    <m/>
    <m/>
    <m/>
    <m/>
    <m/>
    <m/>
    <n v="0.16666666666666699"/>
    <n v="3"/>
    <n v="-0.94444444444444497"/>
    <m/>
  </r>
  <r>
    <x v="1"/>
    <n v="998"/>
    <x v="93"/>
    <n v="700021"/>
    <x v="29"/>
    <x v="2189"/>
    <x v="0"/>
    <s v="3364420073455"/>
    <n v="219.85"/>
    <x v="10"/>
    <m/>
    <m/>
    <m/>
    <n v="0.33333333333333298"/>
    <n v="0.33333333333333298"/>
    <n v="0"/>
    <n v="0.83333333333333304"/>
    <n v="3.3333333333333299"/>
    <n v="-0.75"/>
    <m/>
  </r>
  <r>
    <x v="1"/>
    <n v="998"/>
    <x v="93"/>
    <n v="700021"/>
    <x v="29"/>
    <x v="2190"/>
    <x v="0"/>
    <s v="3760126361924"/>
    <n v="72.849999999999994"/>
    <x v="10"/>
    <m/>
    <m/>
    <m/>
    <m/>
    <n v="0.16666666666666699"/>
    <m/>
    <n v="0.16666666666666699"/>
    <n v="5"/>
    <n v="-0.96666666666666701"/>
    <m/>
  </r>
  <r>
    <x v="1"/>
    <n v="998"/>
    <x v="93"/>
    <n v="700021"/>
    <x v="29"/>
    <x v="2191"/>
    <x v="0"/>
    <s v="400004349936"/>
    <n v="69.849999999999994"/>
    <x v="10"/>
    <m/>
    <m/>
    <m/>
    <m/>
    <m/>
    <m/>
    <n v="0.16666666666666699"/>
    <n v="1.6666666666666701"/>
    <n v="-0.9"/>
    <m/>
  </r>
  <r>
    <x v="1"/>
    <n v="998"/>
    <x v="93"/>
    <n v="700021"/>
    <x v="29"/>
    <x v="2192"/>
    <x v="0"/>
    <s v="3700961400150"/>
    <n v="48.95"/>
    <x v="8"/>
    <n v="1.5"/>
    <n v="45.6666666666667"/>
    <n v="-0.96715328467153305"/>
    <n v="48"/>
    <n v="78.3333333333333"/>
    <n v="-0.38723404255319099"/>
    <n v="210.5"/>
    <n v="78.3333333333333"/>
    <n v="1.68723404255319"/>
    <n v="5"/>
  </r>
  <r>
    <x v="1"/>
    <n v="998"/>
    <x v="93"/>
    <n v="700021"/>
    <x v="29"/>
    <x v="2193"/>
    <x v="0"/>
    <s v="3760111814152"/>
    <n v="42.85"/>
    <x v="8"/>
    <n v="8.3333333333333301E-2"/>
    <n v="21.0833333333333"/>
    <n v="-0.99604743083003999"/>
    <n v="0.16666666666666699"/>
    <n v="39.5833333333333"/>
    <n v="-0.995789473684211"/>
    <n v="5.75"/>
    <n v="39.5833333333333"/>
    <n v="-0.85473684210526302"/>
    <m/>
  </r>
  <r>
    <x v="1"/>
    <n v="998"/>
    <x v="93"/>
    <n v="700021"/>
    <x v="29"/>
    <x v="2194"/>
    <x v="0"/>
    <s v="400004695101"/>
    <n v="59.85"/>
    <x v="10"/>
    <m/>
    <n v="14"/>
    <m/>
    <n v="0.33333333333333298"/>
    <n v="35"/>
    <n v="-0.99047619047618995"/>
    <n v="4.8333333333333304"/>
    <n v="35"/>
    <n v="-0.86190476190476195"/>
    <m/>
  </r>
  <r>
    <x v="1"/>
    <n v="998"/>
    <x v="93"/>
    <n v="700021"/>
    <x v="29"/>
    <x v="2195"/>
    <x v="0"/>
    <s v="3364420076067"/>
    <n v="27.85"/>
    <x v="7"/>
    <n v="8.3333333333333301E-2"/>
    <n v="21.25"/>
    <n v="-0.99607843137254903"/>
    <n v="0.33333333333333298"/>
    <n v="53.6666666666667"/>
    <n v="-0.99378881987577605"/>
    <n v="6"/>
    <n v="53.6666666666667"/>
    <n v="-0.88819875776397506"/>
    <m/>
  </r>
  <r>
    <x v="1"/>
    <n v="998"/>
    <x v="93"/>
    <n v="700021"/>
    <x v="29"/>
    <x v="2196"/>
    <x v="0"/>
    <s v="3364420075763"/>
    <n v="2239"/>
    <x v="10"/>
    <m/>
    <n v="0.16666666666666699"/>
    <m/>
    <m/>
    <n v="0.16666666666666699"/>
    <m/>
    <m/>
    <n v="0.16666666666666699"/>
    <m/>
    <n v="1"/>
  </r>
  <r>
    <x v="1"/>
    <n v="998"/>
    <x v="93"/>
    <n v="700021"/>
    <x v="29"/>
    <x v="2197"/>
    <x v="0"/>
    <s v="400004707248"/>
    <n v="69.849999999999994"/>
    <x v="10"/>
    <m/>
    <m/>
    <m/>
    <n v="2.6666666666666701"/>
    <m/>
    <m/>
    <n v="99.5"/>
    <m/>
    <m/>
    <n v="2"/>
  </r>
  <r>
    <x v="1"/>
    <n v="998"/>
    <x v="93"/>
    <n v="700021"/>
    <x v="29"/>
    <x v="2198"/>
    <x v="0"/>
    <s v="400004707408"/>
    <n v="119.85"/>
    <x v="10"/>
    <n v="0.16666666666666699"/>
    <m/>
    <m/>
    <n v="0.66666666666666696"/>
    <m/>
    <m/>
    <n v="49.6666666666667"/>
    <m/>
    <m/>
    <n v="1"/>
  </r>
  <r>
    <x v="1"/>
    <n v="998"/>
    <x v="93"/>
    <n v="700021"/>
    <x v="29"/>
    <x v="2199"/>
    <x v="0"/>
    <s v="400004707651"/>
    <n v="90.85"/>
    <x v="10"/>
    <n v="0.16666666666666699"/>
    <n v="19.3333333333333"/>
    <n v="-0.99137931034482796"/>
    <n v="0.16666666666666699"/>
    <n v="40.6666666666667"/>
    <n v="-0.99590163934426201"/>
    <n v="9.1666666666666696"/>
    <n v="40.6666666666667"/>
    <n v="-0.77459016393442603"/>
    <m/>
  </r>
  <r>
    <x v="1"/>
    <n v="998"/>
    <x v="93"/>
    <n v="700021"/>
    <x v="29"/>
    <x v="2200"/>
    <x v="0"/>
    <s v="3435160015750"/>
    <n v="95.85"/>
    <x v="10"/>
    <n v="0.16666666666666699"/>
    <n v="39"/>
    <n v="-0.99572649572649596"/>
    <n v="0.16666666666666699"/>
    <n v="65.8333333333333"/>
    <n v="-0.99746835443037996"/>
    <n v="14.3333333333333"/>
    <n v="65.8333333333333"/>
    <n v="-0.78227848101265796"/>
    <m/>
  </r>
  <r>
    <x v="1"/>
    <n v="998"/>
    <x v="93"/>
    <n v="700021"/>
    <x v="29"/>
    <x v="2201"/>
    <x v="0"/>
    <s v="0"/>
    <n v="152.85"/>
    <x v="10"/>
    <m/>
    <n v="20.3333333333333"/>
    <m/>
    <n v="0.5"/>
    <n v="31.5"/>
    <n v="-0.98412698412698396"/>
    <n v="8.1666666666666696"/>
    <n v="31.5"/>
    <n v="-0.74074074074074103"/>
    <m/>
  </r>
  <r>
    <x v="1"/>
    <n v="998"/>
    <x v="93"/>
    <n v="700021"/>
    <x v="29"/>
    <x v="2202"/>
    <x v="0"/>
    <s v="400004718701"/>
    <n v="75.849999999999994"/>
    <x v="10"/>
    <m/>
    <m/>
    <m/>
    <m/>
    <m/>
    <m/>
    <n v="34.6666666666667"/>
    <m/>
    <m/>
    <n v="1"/>
  </r>
  <r>
    <x v="1"/>
    <n v="998"/>
    <x v="93"/>
    <n v="700021"/>
    <x v="29"/>
    <x v="2203"/>
    <x v="0"/>
    <s v="3364420076340"/>
    <n v="85.85"/>
    <x v="10"/>
    <n v="0.16666666666666699"/>
    <n v="22.3333333333333"/>
    <n v="-0.99253731343283602"/>
    <n v="0.16666666666666699"/>
    <n v="36.8333333333333"/>
    <n v="-0.99547511312217196"/>
    <n v="3"/>
    <n v="36.8333333333333"/>
    <n v="-0.91855203619909498"/>
    <m/>
  </r>
  <r>
    <x v="1"/>
    <n v="998"/>
    <x v="93"/>
    <n v="700021"/>
    <x v="29"/>
    <x v="2204"/>
    <x v="0"/>
    <s v="3364420076364"/>
    <n v="140.85"/>
    <x v="10"/>
    <m/>
    <n v="40.1666666666667"/>
    <m/>
    <m/>
    <n v="68.1666666666667"/>
    <m/>
    <n v="11.5"/>
    <n v="68.1666666666667"/>
    <n v="-0.83129584352078301"/>
    <n v="1"/>
  </r>
  <r>
    <x v="1"/>
    <n v="998"/>
    <x v="93"/>
    <n v="700021"/>
    <x v="29"/>
    <x v="2205"/>
    <x v="0"/>
    <s v="400004719616"/>
    <n v="80.849999999999994"/>
    <x v="10"/>
    <m/>
    <n v="6.0833333333333304"/>
    <m/>
    <m/>
    <n v="9.3333333333333304"/>
    <m/>
    <n v="0.5"/>
    <n v="9.3333333333333304"/>
    <n v="-0.94642857142857095"/>
    <n v="1"/>
  </r>
  <r>
    <x v="1"/>
    <n v="998"/>
    <x v="93"/>
    <n v="700021"/>
    <x v="29"/>
    <x v="2206"/>
    <x v="0"/>
    <s v="3364420076401"/>
    <n v="80.849999999999994"/>
    <x v="10"/>
    <n v="0.16666666666666699"/>
    <n v="16.8333333333333"/>
    <n v="-0.99009900990098998"/>
    <n v="0.16666666666666699"/>
    <n v="31"/>
    <n v="-0.99462365591397905"/>
    <n v="8.8333333333333304"/>
    <n v="31.5"/>
    <n v="-0.71957671957671998"/>
    <m/>
  </r>
  <r>
    <x v="1"/>
    <n v="998"/>
    <x v="93"/>
    <n v="700021"/>
    <x v="29"/>
    <x v="2207"/>
    <x v="0"/>
    <s v="3700446515126"/>
    <n v="200.85"/>
    <x v="10"/>
    <n v="0.83333333333333304"/>
    <m/>
    <m/>
    <n v="5"/>
    <m/>
    <m/>
    <n v="140"/>
    <m/>
    <m/>
    <n v="1"/>
  </r>
  <r>
    <x v="1"/>
    <n v="998"/>
    <x v="93"/>
    <n v="700021"/>
    <x v="29"/>
    <x v="2208"/>
    <x v="0"/>
    <s v="3364420076241"/>
    <n v="75.849999999999994"/>
    <x v="10"/>
    <n v="0.16666666666666699"/>
    <n v="19"/>
    <n v="-0.99122807017543901"/>
    <n v="0.16666666666666699"/>
    <n v="34.5"/>
    <n v="-0.99516908212560395"/>
    <n v="2.8333333333333299"/>
    <n v="34.5"/>
    <n v="-0.917874396135266"/>
    <m/>
  </r>
  <r>
    <x v="1"/>
    <n v="998"/>
    <x v="93"/>
    <n v="700021"/>
    <x v="29"/>
    <x v="2209"/>
    <x v="0"/>
    <s v="3364420076142"/>
    <n v="99.85"/>
    <x v="10"/>
    <n v="0.33333333333333298"/>
    <n v="22.1666666666667"/>
    <n v="-0.98496240601503804"/>
    <n v="0.33333333333333298"/>
    <n v="45.5"/>
    <n v="-0.99267399267399303"/>
    <n v="4"/>
    <n v="45.5"/>
    <n v="-0.91208791208791196"/>
    <n v="2"/>
  </r>
  <r>
    <x v="1"/>
    <n v="998"/>
    <x v="93"/>
    <n v="700021"/>
    <x v="29"/>
    <x v="2210"/>
    <x v="0"/>
    <s v="3760126362211"/>
    <n v="119.85"/>
    <x v="10"/>
    <m/>
    <n v="16.1666666666667"/>
    <m/>
    <m/>
    <n v="25.8333333333333"/>
    <m/>
    <n v="3.8333333333333299"/>
    <n v="25.8333333333333"/>
    <n v="-0.85161290322580696"/>
    <n v="2"/>
  </r>
  <r>
    <x v="1"/>
    <n v="998"/>
    <x v="93"/>
    <n v="700021"/>
    <x v="29"/>
    <x v="2211"/>
    <x v="0"/>
    <s v="3364420076203"/>
    <n v="209.85"/>
    <x v="10"/>
    <m/>
    <n v="7.1666666666666696"/>
    <m/>
    <m/>
    <n v="16"/>
    <m/>
    <n v="3.6666666666666701"/>
    <n v="16"/>
    <n v="-0.77083333333333304"/>
    <n v="1"/>
  </r>
  <r>
    <x v="1"/>
    <n v="998"/>
    <x v="93"/>
    <n v="700021"/>
    <x v="29"/>
    <x v="2212"/>
    <x v="0"/>
    <s v="3364420076302"/>
    <n v="240.85"/>
    <x v="10"/>
    <n v="0.33333333333333298"/>
    <n v="29.6666666666667"/>
    <n v="-0.98876404494381998"/>
    <n v="0.5"/>
    <n v="47.1666666666667"/>
    <n v="-0.98939929328621901"/>
    <n v="11.6666666666667"/>
    <n v="47.1666666666667"/>
    <n v="-0.75265017667844503"/>
    <n v="2"/>
  </r>
  <r>
    <x v="1"/>
    <n v="998"/>
    <x v="93"/>
    <n v="700021"/>
    <x v="29"/>
    <x v="2213"/>
    <x v="0"/>
    <s v="3364420076166"/>
    <n v="95.85"/>
    <x v="10"/>
    <m/>
    <n v="6.6666666666666696"/>
    <m/>
    <m/>
    <n v="10.6666666666667"/>
    <m/>
    <n v="3"/>
    <n v="10.6666666666667"/>
    <n v="-0.71875"/>
    <n v="1"/>
  </r>
  <r>
    <x v="1"/>
    <n v="998"/>
    <x v="93"/>
    <n v="700021"/>
    <x v="29"/>
    <x v="2214"/>
    <x v="0"/>
    <s v="400004741891"/>
    <n v="150.85"/>
    <x v="10"/>
    <n v="8.3333333333333301E-2"/>
    <m/>
    <m/>
    <n v="1.3333333333333299"/>
    <m/>
    <m/>
    <n v="34.8333333333333"/>
    <m/>
    <m/>
    <m/>
  </r>
  <r>
    <x v="1"/>
    <n v="998"/>
    <x v="93"/>
    <n v="700021"/>
    <x v="29"/>
    <x v="2215"/>
    <x v="0"/>
    <s v="400004742478"/>
    <n v="125.85"/>
    <x v="10"/>
    <n v="0.16666666666666699"/>
    <n v="12.6666666666667"/>
    <n v="-0.98684210526315796"/>
    <n v="0.16666666666666699"/>
    <n v="23.8333333333333"/>
    <n v="-0.99300699300699302"/>
    <n v="6.6666666666666696"/>
    <n v="23.8333333333333"/>
    <n v="-0.72027972027971998"/>
    <m/>
  </r>
  <r>
    <x v="1"/>
    <n v="998"/>
    <x v="93"/>
    <n v="700021"/>
    <x v="29"/>
    <x v="2216"/>
    <x v="0"/>
    <s v="400004743123"/>
    <n v="240.85"/>
    <x v="10"/>
    <m/>
    <n v="7.9166666666666696"/>
    <m/>
    <n v="0"/>
    <n v="10.75"/>
    <n v="-1"/>
    <n v="2.0833333333333299"/>
    <n v="10.75"/>
    <n v="-0.806201550387597"/>
    <m/>
  </r>
  <r>
    <x v="1"/>
    <n v="998"/>
    <x v="93"/>
    <n v="700021"/>
    <x v="29"/>
    <x v="2217"/>
    <x v="0"/>
    <s v="400004743208"/>
    <n v="100.85"/>
    <x v="10"/>
    <m/>
    <m/>
    <m/>
    <m/>
    <m/>
    <m/>
    <n v="14.8333333333333"/>
    <m/>
    <m/>
    <n v="1"/>
  </r>
  <r>
    <x v="1"/>
    <n v="998"/>
    <x v="93"/>
    <n v="700021"/>
    <x v="29"/>
    <x v="2218"/>
    <x v="0"/>
    <s v="400004743383"/>
    <n v="80.849999999999994"/>
    <x v="10"/>
    <n v="0.16666666666666699"/>
    <m/>
    <m/>
    <n v="0.16666666666666699"/>
    <m/>
    <m/>
    <n v="84.3333333333333"/>
    <m/>
    <m/>
    <m/>
  </r>
  <r>
    <x v="1"/>
    <n v="998"/>
    <x v="93"/>
    <n v="700021"/>
    <x v="29"/>
    <x v="2219"/>
    <x v="0"/>
    <s v="3760181352639"/>
    <n v="150.85"/>
    <x v="10"/>
    <m/>
    <m/>
    <m/>
    <n v="2.1666666666666701"/>
    <m/>
    <m/>
    <n v="49.8333333333333"/>
    <m/>
    <m/>
    <m/>
  </r>
  <r>
    <x v="1"/>
    <n v="998"/>
    <x v="93"/>
    <n v="700021"/>
    <x v="29"/>
    <x v="2220"/>
    <x v="0"/>
    <s v="3364420076920"/>
    <n v="225.85"/>
    <x v="10"/>
    <n v="0.16666666666666699"/>
    <n v="39"/>
    <n v="-0.99572649572649596"/>
    <n v="7.3333333333333304"/>
    <n v="74.8333333333333"/>
    <n v="-0.90200445434298504"/>
    <n v="41"/>
    <n v="74.8333333333333"/>
    <n v="-0.45211581291759501"/>
    <n v="5"/>
  </r>
  <r>
    <x v="1"/>
    <n v="998"/>
    <x v="93"/>
    <n v="700021"/>
    <x v="29"/>
    <x v="2221"/>
    <x v="0"/>
    <s v="3364420076821"/>
    <n v="260.85000000000002"/>
    <x v="10"/>
    <m/>
    <n v="19.6666666666667"/>
    <m/>
    <m/>
    <n v="46.5"/>
    <m/>
    <n v="13.1666666666667"/>
    <n v="46.5"/>
    <n v="-0.71684587813620104"/>
    <n v="1"/>
  </r>
  <r>
    <x v="1"/>
    <n v="998"/>
    <x v="93"/>
    <n v="700021"/>
    <x v="29"/>
    <x v="2222"/>
    <x v="0"/>
    <s v="400004747916"/>
    <n v="115.85"/>
    <x v="10"/>
    <m/>
    <n v="11.3333333333333"/>
    <m/>
    <n v="0.41666666666666702"/>
    <n v="21.9166666666667"/>
    <n v="-0.98098859315589404"/>
    <n v="3"/>
    <n v="21.9166666666667"/>
    <n v="-0.86311787072243396"/>
    <n v="1"/>
  </r>
  <r>
    <x v="1"/>
    <n v="998"/>
    <x v="93"/>
    <n v="700021"/>
    <x v="29"/>
    <x v="2223"/>
    <x v="0"/>
    <s v="3364420076968"/>
    <n v="180.85"/>
    <x v="10"/>
    <n v="0.16666666666666699"/>
    <m/>
    <m/>
    <n v="3.6666666666666701"/>
    <m/>
    <m/>
    <n v="29.8333333333333"/>
    <m/>
    <m/>
    <m/>
  </r>
  <r>
    <x v="1"/>
    <n v="998"/>
    <x v="93"/>
    <n v="700021"/>
    <x v="29"/>
    <x v="2224"/>
    <x v="0"/>
    <s v="400004748258"/>
    <n v="129.85"/>
    <x v="10"/>
    <m/>
    <n v="16.1666666666667"/>
    <m/>
    <n v="0.16666666666666699"/>
    <n v="35.5"/>
    <n v="-0.99530516431924898"/>
    <n v="4.3333333333333304"/>
    <n v="35.5"/>
    <n v="-0.87793427230047005"/>
    <m/>
  </r>
  <r>
    <x v="1"/>
    <n v="998"/>
    <x v="93"/>
    <n v="700021"/>
    <x v="29"/>
    <x v="2225"/>
    <x v="0"/>
    <s v="3364420076944"/>
    <n v="75.849999999999994"/>
    <x v="10"/>
    <n v="0.16666666666666699"/>
    <n v="19.6666666666667"/>
    <n v="-0.99152542372881403"/>
    <n v="0.66666666666666696"/>
    <n v="46.3333333333333"/>
    <n v="-0.985611510791367"/>
    <n v="7"/>
    <n v="46.3333333333333"/>
    <n v="-0.84892086330935301"/>
    <m/>
  </r>
  <r>
    <x v="1"/>
    <n v="998"/>
    <x v="93"/>
    <n v="700021"/>
    <x v="29"/>
    <x v="2226"/>
    <x v="0"/>
    <s v="3364420076685"/>
    <n v="210.85"/>
    <x v="10"/>
    <m/>
    <n v="11.8333333333333"/>
    <m/>
    <n v="0.16666666666666699"/>
    <n v="16.6666666666667"/>
    <n v="-0.99"/>
    <n v="3"/>
    <n v="16.6666666666667"/>
    <n v="-0.82"/>
    <n v="1"/>
  </r>
  <r>
    <x v="1"/>
    <n v="998"/>
    <x v="93"/>
    <n v="700021"/>
    <x v="29"/>
    <x v="2227"/>
    <x v="0"/>
    <s v="3511061561241"/>
    <n v="1100.8499999999999"/>
    <x v="10"/>
    <m/>
    <m/>
    <m/>
    <m/>
    <m/>
    <m/>
    <n v="4"/>
    <m/>
    <m/>
    <m/>
  </r>
  <r>
    <x v="1"/>
    <n v="998"/>
    <x v="93"/>
    <n v="700021"/>
    <x v="29"/>
    <x v="2228"/>
    <x v="0"/>
    <s v="3364420077231"/>
    <n v="1100.8499999999999"/>
    <x v="10"/>
    <m/>
    <m/>
    <m/>
    <n v="1.3333333333333299"/>
    <m/>
    <m/>
    <n v="26"/>
    <m/>
    <m/>
    <m/>
  </r>
  <r>
    <x v="1"/>
    <n v="998"/>
    <x v="93"/>
    <n v="700021"/>
    <x v="29"/>
    <x v="2229"/>
    <x v="0"/>
    <s v="3364420077255"/>
    <n v="275.85000000000002"/>
    <x v="10"/>
    <n v="1"/>
    <n v="9.5"/>
    <n v="-0.89473684210526305"/>
    <n v="1"/>
    <n v="15.5"/>
    <n v="-0.93548387096774199"/>
    <n v="4.3333333333333304"/>
    <n v="15.5"/>
    <n v="-0.72043010752688197"/>
    <n v="1"/>
  </r>
  <r>
    <x v="1"/>
    <n v="998"/>
    <x v="93"/>
    <n v="700021"/>
    <x v="29"/>
    <x v="2230"/>
    <x v="0"/>
    <s v="3364420077217"/>
    <n v="85.85"/>
    <x v="10"/>
    <n v="0.16666666666666699"/>
    <n v="11"/>
    <n v="-0.98484848484848497"/>
    <n v="0.16666666666666699"/>
    <n v="25"/>
    <n v="-0.99333333333333296"/>
    <n v="18.5"/>
    <n v="25"/>
    <n v="-0.26"/>
    <m/>
  </r>
  <r>
    <x v="1"/>
    <n v="998"/>
    <x v="93"/>
    <n v="700021"/>
    <x v="29"/>
    <x v="2231"/>
    <x v="0"/>
    <s v="3364420076586"/>
    <n v="149.85"/>
    <x v="10"/>
    <m/>
    <n v="18.5"/>
    <m/>
    <m/>
    <n v="27.6666666666667"/>
    <m/>
    <n v="10"/>
    <n v="27.6666666666667"/>
    <n v="-0.63855421686747005"/>
    <n v="1"/>
  </r>
  <r>
    <x v="1"/>
    <n v="998"/>
    <x v="93"/>
    <n v="700021"/>
    <x v="29"/>
    <x v="2232"/>
    <x v="0"/>
    <s v="3364420077194"/>
    <n v="230.25"/>
    <x v="10"/>
    <n v="0.83333333333333304"/>
    <n v="11.5"/>
    <n v="-0.92753623188405798"/>
    <n v="14.3333333333333"/>
    <n v="25.6666666666667"/>
    <n v="-0.44155844155844198"/>
    <n v="33.6666666666667"/>
    <n v="25.6666666666667"/>
    <n v="0.31168831168831201"/>
    <n v="5"/>
  </r>
  <r>
    <x v="1"/>
    <n v="998"/>
    <x v="93"/>
    <n v="700021"/>
    <x v="29"/>
    <x v="2233"/>
    <x v="0"/>
    <s v="400004753849"/>
    <n v="1100.8499999999999"/>
    <x v="10"/>
    <m/>
    <m/>
    <m/>
    <n v="0.5"/>
    <m/>
    <m/>
    <n v="4"/>
    <m/>
    <m/>
    <m/>
  </r>
  <r>
    <x v="1"/>
    <n v="998"/>
    <x v="93"/>
    <n v="700021"/>
    <x v="29"/>
    <x v="2234"/>
    <x v="0"/>
    <s v="400004753924"/>
    <n v="1100.8499999999999"/>
    <x v="10"/>
    <m/>
    <m/>
    <m/>
    <m/>
    <m/>
    <m/>
    <n v="3"/>
    <m/>
    <m/>
    <m/>
  </r>
  <r>
    <x v="1"/>
    <n v="998"/>
    <x v="93"/>
    <n v="700021"/>
    <x v="29"/>
    <x v="2235"/>
    <x v="0"/>
    <s v="400004754341"/>
    <n v="200.85"/>
    <x v="10"/>
    <m/>
    <m/>
    <m/>
    <m/>
    <m/>
    <m/>
    <n v="3"/>
    <m/>
    <m/>
    <m/>
  </r>
  <r>
    <x v="1"/>
    <n v="998"/>
    <x v="93"/>
    <n v="700021"/>
    <x v="29"/>
    <x v="2236"/>
    <x v="0"/>
    <s v="400004754594"/>
    <n v="540.85"/>
    <x v="10"/>
    <m/>
    <m/>
    <m/>
    <m/>
    <m/>
    <m/>
    <n v="20"/>
    <m/>
    <m/>
    <m/>
  </r>
  <r>
    <x v="1"/>
    <n v="998"/>
    <x v="93"/>
    <n v="700021"/>
    <x v="29"/>
    <x v="2237"/>
    <x v="0"/>
    <s v="400004754754"/>
    <n v="75.849999999999994"/>
    <x v="10"/>
    <n v="0.16666666666666699"/>
    <m/>
    <m/>
    <n v="0.83333333333333304"/>
    <m/>
    <m/>
    <n v="30"/>
    <m/>
    <m/>
    <m/>
  </r>
  <r>
    <x v="1"/>
    <n v="998"/>
    <x v="93"/>
    <n v="700021"/>
    <x v="29"/>
    <x v="2238"/>
    <x v="0"/>
    <s v="3364420076760"/>
    <n v="129.85"/>
    <x v="10"/>
    <m/>
    <n v="19.5"/>
    <m/>
    <m/>
    <n v="41.1666666666667"/>
    <m/>
    <n v="6.1666666666666696"/>
    <n v="41.1666666666667"/>
    <n v="-0.85020242914979804"/>
    <n v="1"/>
  </r>
  <r>
    <x v="1"/>
    <n v="998"/>
    <x v="93"/>
    <n v="700021"/>
    <x v="29"/>
    <x v="2239"/>
    <x v="0"/>
    <s v="3364420076623"/>
    <n v="89.85"/>
    <x v="10"/>
    <n v="0.16666666666666699"/>
    <n v="46.6666666666667"/>
    <n v="-0.996428571428572"/>
    <n v="0.16666666666666699"/>
    <n v="74.1666666666667"/>
    <n v="-0.99775280898876395"/>
    <n v="15"/>
    <n v="74.1666666666667"/>
    <n v="-0.797752808988764"/>
    <n v="1"/>
  </r>
  <r>
    <x v="1"/>
    <n v="998"/>
    <x v="93"/>
    <n v="700021"/>
    <x v="29"/>
    <x v="2240"/>
    <x v="0"/>
    <s v="3364420077361"/>
    <n v="275.85000000000002"/>
    <x v="10"/>
    <n v="1.1666666666666701"/>
    <n v="17.6666666666667"/>
    <n v="-0.93396226415094297"/>
    <n v="4"/>
    <n v="25.6666666666667"/>
    <n v="-0.84415584415584399"/>
    <n v="5.8333333333333304"/>
    <n v="25.6666666666667"/>
    <n v="-0.77272727272727304"/>
    <n v="9"/>
  </r>
  <r>
    <x v="1"/>
    <n v="998"/>
    <x v="93"/>
    <n v="700021"/>
    <x v="29"/>
    <x v="2241"/>
    <x v="0"/>
    <s v="3760115292383"/>
    <n v="165.85"/>
    <x v="10"/>
    <n v="0.16666666666666699"/>
    <n v="31"/>
    <n v="-0.99462365591397905"/>
    <n v="0.16666666666666699"/>
    <n v="53.8333333333333"/>
    <n v="-0.99690402476780204"/>
    <n v="6.8333333333333304"/>
    <n v="53.8333333333333"/>
    <n v="-0.87306501547987603"/>
    <n v="1"/>
  </r>
  <r>
    <x v="1"/>
    <n v="998"/>
    <x v="93"/>
    <n v="700021"/>
    <x v="29"/>
    <x v="2242"/>
    <x v="0"/>
    <s v="3364420076609"/>
    <n v="125.85"/>
    <x v="10"/>
    <n v="0.5"/>
    <n v="36.8333333333333"/>
    <n v="-0.986425339366516"/>
    <n v="0.5"/>
    <n v="66"/>
    <n v="-0.99242424242424199"/>
    <n v="13.6666666666667"/>
    <n v="66"/>
    <n v="-0.79292929292929304"/>
    <n v="1"/>
  </r>
  <r>
    <x v="1"/>
    <n v="998"/>
    <x v="93"/>
    <n v="700021"/>
    <x v="29"/>
    <x v="2243"/>
    <x v="0"/>
    <s v="3364420076746"/>
    <n v="115.85"/>
    <x v="10"/>
    <m/>
    <n v="26"/>
    <m/>
    <m/>
    <n v="45.3333333333333"/>
    <m/>
    <n v="9.3333333333333304"/>
    <n v="45.3333333333333"/>
    <n v="-0.79411764705882404"/>
    <n v="1"/>
  </r>
  <r>
    <x v="1"/>
    <n v="998"/>
    <x v="93"/>
    <n v="700021"/>
    <x v="29"/>
    <x v="2244"/>
    <x v="0"/>
    <s v="3364420077385"/>
    <n v="1075.8499999999999"/>
    <x v="10"/>
    <n v="0.33333333333333298"/>
    <m/>
    <m/>
    <n v="8"/>
    <m/>
    <m/>
    <n v="38.6666666666667"/>
    <m/>
    <m/>
    <n v="23"/>
  </r>
  <r>
    <x v="1"/>
    <n v="998"/>
    <x v="93"/>
    <n v="700021"/>
    <x v="29"/>
    <x v="2245"/>
    <x v="0"/>
    <s v="0"/>
    <n v="750.85"/>
    <x v="10"/>
    <m/>
    <n v="4.8333333333333304"/>
    <m/>
    <m/>
    <n v="8"/>
    <m/>
    <n v="2"/>
    <n v="8"/>
    <n v="-0.75"/>
    <m/>
  </r>
  <r>
    <x v="1"/>
    <n v="998"/>
    <x v="93"/>
    <n v="700021"/>
    <x v="29"/>
    <x v="2246"/>
    <x v="0"/>
    <s v="400004757236"/>
    <n v="345.85"/>
    <x v="10"/>
    <n v="1.1666666666666701"/>
    <m/>
    <m/>
    <n v="8.3333333333333304"/>
    <m/>
    <m/>
    <n v="41.8333333333333"/>
    <m/>
    <m/>
    <n v="21"/>
  </r>
  <r>
    <x v="1"/>
    <n v="998"/>
    <x v="93"/>
    <n v="700021"/>
    <x v="29"/>
    <x v="2247"/>
    <x v="0"/>
    <s v="400004757311"/>
    <n v="1100.8499999999999"/>
    <x v="10"/>
    <m/>
    <m/>
    <m/>
    <n v="1.5"/>
    <m/>
    <m/>
    <n v="19.8333333333333"/>
    <m/>
    <m/>
    <n v="1"/>
  </r>
  <r>
    <x v="1"/>
    <n v="998"/>
    <x v="93"/>
    <n v="700021"/>
    <x v="29"/>
    <x v="2248"/>
    <x v="0"/>
    <s v="3364420077521"/>
    <n v="150.85"/>
    <x v="10"/>
    <m/>
    <m/>
    <m/>
    <n v="2"/>
    <m/>
    <m/>
    <n v="20"/>
    <m/>
    <m/>
    <m/>
  </r>
  <r>
    <x v="1"/>
    <n v="998"/>
    <x v="93"/>
    <n v="700021"/>
    <x v="29"/>
    <x v="2249"/>
    <x v="0"/>
    <s v="400004758226"/>
    <n v="30.85"/>
    <x v="6"/>
    <m/>
    <n v="21.8333333333333"/>
    <m/>
    <n v="0.66666666666666696"/>
    <n v="41.5"/>
    <n v="-0.98393574297188802"/>
    <n v="8.3333333333333304"/>
    <n v="41.5"/>
    <n v="-0.79919678714859399"/>
    <m/>
  </r>
  <r>
    <x v="1"/>
    <n v="998"/>
    <x v="93"/>
    <n v="700021"/>
    <x v="29"/>
    <x v="2250"/>
    <x v="0"/>
    <s v="400004758899"/>
    <n v="55.85"/>
    <x v="10"/>
    <m/>
    <n v="215.666666666667"/>
    <m/>
    <n v="0.83333333333333304"/>
    <n v="394.66666666666703"/>
    <n v="-0.99788851351351404"/>
    <n v="64.1666666666667"/>
    <n v="394.66666666666703"/>
    <n v="-0.83741554054054101"/>
    <m/>
  </r>
  <r>
    <x v="1"/>
    <n v="998"/>
    <x v="93"/>
    <n v="700021"/>
    <x v="29"/>
    <x v="2251"/>
    <x v="0"/>
    <s v="400004758974"/>
    <n v="38.85"/>
    <x v="6"/>
    <m/>
    <n v="4.6666666666666696"/>
    <m/>
    <n v="8.3333333333333301E-2"/>
    <n v="17.5"/>
    <n v="-0.99523809523809503"/>
    <n v="2.0833333333333299"/>
    <n v="17.5"/>
    <n v="-0.88095238095238104"/>
    <m/>
  </r>
  <r>
    <x v="1"/>
    <n v="998"/>
    <x v="93"/>
    <n v="700021"/>
    <x v="29"/>
    <x v="2252"/>
    <x v="0"/>
    <s v="400004759056"/>
    <n v="200.85"/>
    <x v="10"/>
    <n v="1.8333333333333299"/>
    <m/>
    <m/>
    <n v="25.6666666666667"/>
    <m/>
    <m/>
    <n v="25.8333333333333"/>
    <m/>
    <m/>
    <n v="25"/>
  </r>
  <r>
    <x v="1"/>
    <n v="998"/>
    <x v="93"/>
    <n v="700021"/>
    <x v="29"/>
    <x v="2253"/>
    <x v="0"/>
    <s v="400004759476"/>
    <n v="80.849999999999994"/>
    <x v="10"/>
    <n v="0.16666666666666699"/>
    <m/>
    <m/>
    <n v="0.66666666666666696"/>
    <m/>
    <m/>
    <n v="84"/>
    <m/>
    <m/>
    <n v="1"/>
  </r>
  <r>
    <x v="1"/>
    <n v="998"/>
    <x v="93"/>
    <n v="700021"/>
    <x v="29"/>
    <x v="2254"/>
    <x v="0"/>
    <s v="400004759629"/>
    <n v="145"/>
    <x v="10"/>
    <m/>
    <n v="1.75"/>
    <m/>
    <m/>
    <n v="3.25"/>
    <m/>
    <n v="1.5833333333333299"/>
    <n v="3.25"/>
    <n v="-0.512820512820513"/>
    <m/>
  </r>
  <r>
    <x v="1"/>
    <n v="998"/>
    <x v="93"/>
    <n v="700021"/>
    <x v="29"/>
    <x v="2255"/>
    <x v="0"/>
    <s v="3364420077484"/>
    <n v="1100.8499999999999"/>
    <x v="10"/>
    <n v="1.6666666666666701"/>
    <m/>
    <m/>
    <n v="7.1666666666666696"/>
    <m/>
    <m/>
    <n v="19.6666666666667"/>
    <m/>
    <m/>
    <n v="21"/>
  </r>
  <r>
    <x v="1"/>
    <n v="998"/>
    <x v="93"/>
    <n v="700021"/>
    <x v="29"/>
    <x v="2256"/>
    <x v="0"/>
    <s v="400004760519"/>
    <n v="1100.8499999999999"/>
    <x v="10"/>
    <n v="1.3333333333333299"/>
    <m/>
    <m/>
    <n v="3.5"/>
    <m/>
    <m/>
    <n v="3.5"/>
    <m/>
    <m/>
    <n v="6"/>
  </r>
  <r>
    <x v="1"/>
    <n v="998"/>
    <x v="93"/>
    <n v="700021"/>
    <x v="29"/>
    <x v="2257"/>
    <x v="0"/>
    <s v="3511061561753"/>
    <n v="1100.8499999999999"/>
    <x v="10"/>
    <m/>
    <m/>
    <m/>
    <n v="0.33333333333333298"/>
    <m/>
    <m/>
    <n v="6"/>
    <m/>
    <m/>
    <m/>
  </r>
  <r>
    <x v="1"/>
    <n v="998"/>
    <x v="93"/>
    <n v="700021"/>
    <x v="29"/>
    <x v="2258"/>
    <x v="0"/>
    <s v="3364420077446"/>
    <n v="299.85000000000002"/>
    <x v="10"/>
    <n v="1.5"/>
    <n v="23.5"/>
    <n v="-0.93617021276595802"/>
    <n v="5.8333333333333304"/>
    <n v="31.5"/>
    <n v="-0.81481481481481499"/>
    <n v="23.1666666666667"/>
    <n v="31.5"/>
    <n v="-0.26455026455026498"/>
    <n v="6"/>
  </r>
  <r>
    <x v="1"/>
    <n v="998"/>
    <x v="93"/>
    <n v="700021"/>
    <x v="29"/>
    <x v="2259"/>
    <x v="0"/>
    <s v="400004761431"/>
    <n v="1150.8499999999999"/>
    <x v="10"/>
    <m/>
    <m/>
    <m/>
    <m/>
    <m/>
    <m/>
    <n v="2"/>
    <m/>
    <m/>
    <m/>
  </r>
  <r>
    <x v="1"/>
    <n v="998"/>
    <x v="93"/>
    <n v="700021"/>
    <x v="29"/>
    <x v="2260"/>
    <x v="0"/>
    <s v="400004761509"/>
    <n v="69.849999999999994"/>
    <x v="10"/>
    <n v="0.16666666666666699"/>
    <n v="10.6666666666667"/>
    <n v="-0.984375"/>
    <n v="0.16666666666666699"/>
    <n v="17"/>
    <n v="-0.99019607843137303"/>
    <n v="2.6666666666666701"/>
    <n v="17"/>
    <n v="-0.84313725490196101"/>
    <m/>
  </r>
  <r>
    <x v="1"/>
    <n v="998"/>
    <x v="93"/>
    <n v="700021"/>
    <x v="29"/>
    <x v="2261"/>
    <x v="0"/>
    <s v="400004761684"/>
    <n v="1150.8499999999999"/>
    <x v="10"/>
    <m/>
    <m/>
    <m/>
    <m/>
    <m/>
    <m/>
    <n v="4"/>
    <m/>
    <m/>
    <m/>
  </r>
  <r>
    <x v="1"/>
    <n v="998"/>
    <x v="93"/>
    <n v="700021"/>
    <x v="29"/>
    <x v="2262"/>
    <x v="0"/>
    <s v="400004761769"/>
    <n v="239"/>
    <x v="10"/>
    <m/>
    <n v="6.3333333333333304"/>
    <m/>
    <n v="0.16666666666666699"/>
    <n v="18"/>
    <n v="-0.99074074074074103"/>
    <n v="1.8333333333333299"/>
    <n v="18"/>
    <n v="-0.89814814814814803"/>
    <m/>
  </r>
  <r>
    <x v="1"/>
    <n v="998"/>
    <x v="93"/>
    <n v="700021"/>
    <x v="29"/>
    <x v="2263"/>
    <x v="0"/>
    <s v="400004761844"/>
    <n v="1100.8499999999999"/>
    <x v="10"/>
    <m/>
    <m/>
    <m/>
    <m/>
    <m/>
    <m/>
    <n v="3"/>
    <m/>
    <m/>
    <m/>
  </r>
  <r>
    <x v="1"/>
    <n v="998"/>
    <x v="93"/>
    <n v="700021"/>
    <x v="29"/>
    <x v="2264"/>
    <x v="0"/>
    <s v="400004762186"/>
    <n v="229.85"/>
    <x v="10"/>
    <m/>
    <n v="5.5"/>
    <m/>
    <n v="0.16666666666666699"/>
    <n v="14"/>
    <n v="-0.98809523809523803"/>
    <n v="5.6666666666666696"/>
    <n v="14"/>
    <n v="-0.59523809523809501"/>
    <n v="1"/>
  </r>
  <r>
    <x v="1"/>
    <n v="998"/>
    <x v="93"/>
    <n v="700021"/>
    <x v="29"/>
    <x v="2265"/>
    <x v="0"/>
    <s v="400004762261"/>
    <n v="280.85000000000002"/>
    <x v="10"/>
    <m/>
    <n v="3.5"/>
    <m/>
    <m/>
    <n v="10.1666666666667"/>
    <m/>
    <n v="1.5"/>
    <n v="10.1666666666667"/>
    <n v="-0.85245901639344301"/>
    <n v="1"/>
  </r>
  <r>
    <x v="1"/>
    <n v="998"/>
    <x v="93"/>
    <n v="700021"/>
    <x v="29"/>
    <x v="2266"/>
    <x v="0"/>
    <s v="400004762421"/>
    <n v="1150.8499999999999"/>
    <x v="10"/>
    <m/>
    <m/>
    <m/>
    <m/>
    <m/>
    <m/>
    <n v="10"/>
    <m/>
    <m/>
    <m/>
  </r>
  <r>
    <x v="1"/>
    <n v="998"/>
    <x v="93"/>
    <n v="700021"/>
    <x v="29"/>
    <x v="2267"/>
    <x v="0"/>
    <s v="400004762674"/>
    <n v="17.75"/>
    <x v="9"/>
    <n v="8.3333333333333301E-2"/>
    <n v="41"/>
    <n v="-0.99796747967479704"/>
    <n v="0.91666666666666696"/>
    <n v="85.5"/>
    <n v="-0.98927875243664698"/>
    <n v="111.083333333333"/>
    <n v="85.5"/>
    <n v="0.299220272904483"/>
    <m/>
  </r>
  <r>
    <x v="1"/>
    <n v="998"/>
    <x v="93"/>
    <n v="700021"/>
    <x v="29"/>
    <x v="2268"/>
    <x v="0"/>
    <s v="400004762759"/>
    <n v="1150.8499999999999"/>
    <x v="10"/>
    <m/>
    <m/>
    <m/>
    <m/>
    <m/>
    <m/>
    <n v="3"/>
    <m/>
    <m/>
    <m/>
  </r>
  <r>
    <x v="1"/>
    <n v="998"/>
    <x v="93"/>
    <n v="700021"/>
    <x v="29"/>
    <x v="2269"/>
    <x v="0"/>
    <s v="400004762834"/>
    <n v="1150.8499999999999"/>
    <x v="10"/>
    <m/>
    <m/>
    <m/>
    <n v="1"/>
    <m/>
    <m/>
    <n v="14"/>
    <m/>
    <m/>
    <m/>
  </r>
  <r>
    <x v="1"/>
    <n v="998"/>
    <x v="93"/>
    <n v="700021"/>
    <x v="29"/>
    <x v="2270"/>
    <x v="0"/>
    <s v="3364420077583"/>
    <n v="1150.8499999999999"/>
    <x v="10"/>
    <n v="0.33333333333333298"/>
    <m/>
    <m/>
    <n v="2"/>
    <m/>
    <m/>
    <n v="24.5"/>
    <m/>
    <m/>
    <n v="1"/>
  </r>
  <r>
    <x v="1"/>
    <n v="998"/>
    <x v="93"/>
    <n v="700021"/>
    <x v="29"/>
    <x v="2271"/>
    <x v="0"/>
    <s v="400004763411"/>
    <n v="1100.8499999999999"/>
    <x v="10"/>
    <m/>
    <m/>
    <m/>
    <n v="1.5"/>
    <m/>
    <m/>
    <n v="1.5"/>
    <m/>
    <m/>
    <n v="7"/>
  </r>
  <r>
    <x v="1"/>
    <n v="998"/>
    <x v="93"/>
    <n v="700021"/>
    <x v="29"/>
    <x v="2272"/>
    <x v="0"/>
    <s v="400004763589"/>
    <n v="1075.8499999999999"/>
    <x v="10"/>
    <m/>
    <m/>
    <m/>
    <m/>
    <m/>
    <m/>
    <n v="2"/>
    <m/>
    <m/>
    <m/>
  </r>
  <r>
    <x v="1"/>
    <n v="998"/>
    <x v="93"/>
    <n v="700021"/>
    <x v="29"/>
    <x v="2273"/>
    <x v="0"/>
    <s v="400004764241"/>
    <n v="55.85"/>
    <x v="10"/>
    <m/>
    <m/>
    <m/>
    <n v="0.16666666666666699"/>
    <m/>
    <m/>
    <n v="39.6666666666667"/>
    <m/>
    <m/>
    <m/>
  </r>
  <r>
    <x v="1"/>
    <n v="998"/>
    <x v="93"/>
    <n v="700021"/>
    <x v="29"/>
    <x v="2274"/>
    <x v="0"/>
    <s v="400004764401"/>
    <n v="1100.8499999999999"/>
    <x v="10"/>
    <m/>
    <m/>
    <m/>
    <m/>
    <m/>
    <m/>
    <n v="5.6666666666666696"/>
    <m/>
    <m/>
    <m/>
  </r>
  <r>
    <x v="1"/>
    <n v="998"/>
    <x v="93"/>
    <n v="700021"/>
    <x v="29"/>
    <x v="2275"/>
    <x v="0"/>
    <s v="3364420078283"/>
    <n v="315.85000000000002"/>
    <x v="10"/>
    <m/>
    <n v="3.8333333333333299"/>
    <m/>
    <n v="0.33333333333333298"/>
    <n v="14.8333333333333"/>
    <n v="-0.97752808988763995"/>
    <n v="4.8333333333333304"/>
    <n v="14.8333333333333"/>
    <n v="-0.67415730337078705"/>
    <n v="1"/>
  </r>
  <r>
    <x v="1"/>
    <n v="998"/>
    <x v="93"/>
    <n v="700021"/>
    <x v="29"/>
    <x v="2276"/>
    <x v="0"/>
    <s v="400004798734"/>
    <n v="750.85"/>
    <x v="10"/>
    <m/>
    <n v="1.4166666666666701"/>
    <m/>
    <n v="0.58333333333333304"/>
    <n v="3.0833333333333299"/>
    <n v="-0.81081081081081097"/>
    <n v="1.5833333333333299"/>
    <n v="3.0833333333333299"/>
    <n v="-0.48648648648648701"/>
    <n v="4"/>
  </r>
  <r>
    <x v="1"/>
    <n v="998"/>
    <x v="93"/>
    <n v="700021"/>
    <x v="29"/>
    <x v="2277"/>
    <x v="0"/>
    <s v="400004799724"/>
    <n v="540.85"/>
    <x v="10"/>
    <m/>
    <m/>
    <m/>
    <n v="2.8333333333333299"/>
    <m/>
    <m/>
    <n v="18.3333333333333"/>
    <m/>
    <m/>
    <n v="6"/>
  </r>
  <r>
    <x v="1"/>
    <n v="998"/>
    <x v="93"/>
    <n v="700021"/>
    <x v="29"/>
    <x v="2278"/>
    <x v="0"/>
    <s v="400004800536"/>
    <n v="80.849999999999994"/>
    <x v="10"/>
    <m/>
    <n v="6.3333333333333304"/>
    <m/>
    <n v="8.3333333333333301E-2"/>
    <n v="8.4166666666666696"/>
    <n v="-0.99009900990098998"/>
    <n v="1.5833333333333299"/>
    <n v="8.4166666666666696"/>
    <n v="-0.81188118811881205"/>
    <m/>
  </r>
  <r>
    <x v="1"/>
    <n v="998"/>
    <x v="93"/>
    <n v="700021"/>
    <x v="29"/>
    <x v="2279"/>
    <x v="0"/>
    <s v="400004800956"/>
    <n v="129.85"/>
    <x v="10"/>
    <m/>
    <n v="3.6666666666666701"/>
    <m/>
    <m/>
    <n v="12"/>
    <m/>
    <n v="2.8333333333333299"/>
    <n v="12"/>
    <n v="-0.76388888888888895"/>
    <n v="1"/>
  </r>
  <r>
    <x v="1"/>
    <n v="998"/>
    <x v="93"/>
    <n v="700021"/>
    <x v="29"/>
    <x v="2280"/>
    <x v="0"/>
    <s v="400004801038"/>
    <n v="115.85"/>
    <x v="10"/>
    <m/>
    <n v="4.8333333333333304"/>
    <m/>
    <n v="8.3333333333333301E-2"/>
    <n v="8.3333333333333304"/>
    <n v="-0.99"/>
    <n v="6.4166666666666696"/>
    <n v="8.3333333333333304"/>
    <n v="-0.23"/>
    <n v="1"/>
  </r>
  <r>
    <x v="1"/>
    <n v="998"/>
    <x v="93"/>
    <n v="700021"/>
    <x v="29"/>
    <x v="2281"/>
    <x v="0"/>
    <s v="3438081115011"/>
    <n v="145"/>
    <x v="10"/>
    <m/>
    <n v="4.4166666666666696"/>
    <m/>
    <n v="0.25"/>
    <n v="7.9166666666666696"/>
    <n v="-0.96842105263157896"/>
    <n v="2.1666666666666701"/>
    <n v="7.9166666666666696"/>
    <n v="-0.72631578947368403"/>
    <m/>
  </r>
  <r>
    <x v="1"/>
    <n v="998"/>
    <x v="93"/>
    <n v="700021"/>
    <x v="29"/>
    <x v="2282"/>
    <x v="0"/>
    <s v="400004801458"/>
    <n v="55.85"/>
    <x v="10"/>
    <m/>
    <m/>
    <m/>
    <n v="0.16666666666666699"/>
    <m/>
    <m/>
    <n v="19.4166666666667"/>
    <m/>
    <m/>
    <n v="1"/>
  </r>
  <r>
    <x v="1"/>
    <n v="998"/>
    <x v="93"/>
    <n v="700021"/>
    <x v="29"/>
    <x v="2283"/>
    <x v="0"/>
    <s v="400004962326"/>
    <n v="119.85"/>
    <x v="10"/>
    <m/>
    <n v="0.16666666666666699"/>
    <m/>
    <n v="0"/>
    <n v="6.3333333333333304"/>
    <n v="-1"/>
    <n v="0"/>
    <n v="20"/>
    <n v="-1"/>
    <m/>
  </r>
  <r>
    <x v="1"/>
    <n v="998"/>
    <x v="93"/>
    <n v="700021"/>
    <x v="29"/>
    <x v="2284"/>
    <x v="0"/>
    <s v="400004962579"/>
    <n v="94.85"/>
    <x v="10"/>
    <m/>
    <m/>
    <m/>
    <m/>
    <n v="0.5"/>
    <m/>
    <n v="0"/>
    <n v="14.8333333333333"/>
    <n v="-1"/>
    <m/>
  </r>
  <r>
    <x v="1"/>
    <n v="998"/>
    <x v="93"/>
    <n v="700021"/>
    <x v="29"/>
    <x v="2285"/>
    <x v="0"/>
    <s v="400004962654"/>
    <n v="69.849999999999994"/>
    <x v="10"/>
    <m/>
    <m/>
    <m/>
    <m/>
    <n v="0.16666666666666699"/>
    <m/>
    <n v="0.25"/>
    <n v="9.6666666666666696"/>
    <n v="-0.97413793103448298"/>
    <m/>
  </r>
  <r>
    <x v="1"/>
    <n v="998"/>
    <x v="93"/>
    <n v="700021"/>
    <x v="29"/>
    <x v="2286"/>
    <x v="0"/>
    <s v="3296331014107"/>
    <n v="1116"/>
    <x v="10"/>
    <m/>
    <m/>
    <m/>
    <m/>
    <m/>
    <m/>
    <m/>
    <n v="10"/>
    <m/>
    <m/>
  </r>
  <r>
    <x v="1"/>
    <n v="998"/>
    <x v="93"/>
    <n v="700021"/>
    <x v="29"/>
    <x v="2287"/>
    <x v="0"/>
    <s v="400005077647"/>
    <n v="40"/>
    <x v="8"/>
    <m/>
    <n v="1.0833333333333299"/>
    <m/>
    <m/>
    <n v="6.6666666666666696"/>
    <m/>
    <m/>
    <n v="29"/>
    <m/>
    <m/>
  </r>
  <r>
    <x v="1"/>
    <n v="998"/>
    <x v="93"/>
    <n v="700021"/>
    <x v="29"/>
    <x v="2288"/>
    <x v="0"/>
    <s v="400005077722"/>
    <n v="125"/>
    <x v="10"/>
    <m/>
    <n v="0.5"/>
    <m/>
    <n v="0.33333333333333298"/>
    <n v="12.3333333333333"/>
    <n v="-0.97297297297297303"/>
    <n v="4.1666666666666696"/>
    <n v="53.6666666666667"/>
    <n v="-0.92236024844720499"/>
    <m/>
  </r>
  <r>
    <x v="1"/>
    <n v="998"/>
    <x v="93"/>
    <n v="700021"/>
    <x v="29"/>
    <x v="2289"/>
    <x v="0"/>
    <s v="400005078484"/>
    <n v="274"/>
    <x v="10"/>
    <n v="0.5"/>
    <n v="0.66666666666666696"/>
    <n v="-0.25"/>
    <n v="0.5"/>
    <n v="5.3333333333333304"/>
    <n v="-0.90625"/>
    <n v="3.3333333333333299"/>
    <n v="14"/>
    <n v="-0.76190476190476197"/>
    <n v="3"/>
  </r>
  <r>
    <x v="1"/>
    <n v="998"/>
    <x v="93"/>
    <n v="700021"/>
    <x v="29"/>
    <x v="2290"/>
    <x v="0"/>
    <s v="400005078552"/>
    <n v="203"/>
    <x v="10"/>
    <m/>
    <n v="0.83333333333333304"/>
    <m/>
    <m/>
    <n v="4.75"/>
    <m/>
    <n v="2.25"/>
    <n v="16.4166666666667"/>
    <n v="-0.86294416243654803"/>
    <m/>
  </r>
  <r>
    <x v="1"/>
    <n v="998"/>
    <x v="93"/>
    <n v="700021"/>
    <x v="29"/>
    <x v="2291"/>
    <x v="0"/>
    <s v="400005114694"/>
    <n v="114"/>
    <x v="10"/>
    <m/>
    <m/>
    <m/>
    <m/>
    <n v="1.3333333333333299"/>
    <m/>
    <n v="0.25"/>
    <n v="12.5833333333333"/>
    <n v="-0.98013245033112595"/>
    <m/>
  </r>
  <r>
    <x v="1"/>
    <n v="998"/>
    <x v="93"/>
    <n v="700021"/>
    <x v="29"/>
    <x v="2292"/>
    <x v="0"/>
    <s v="400005122446"/>
    <n v="122"/>
    <x v="10"/>
    <m/>
    <n v="8.3333333333333301E-2"/>
    <m/>
    <m/>
    <n v="1.5833333333333299"/>
    <m/>
    <n v="0.33333333333333298"/>
    <n v="8.0833333333333304"/>
    <n v="-0.95876288659793796"/>
    <m/>
  </r>
  <r>
    <x v="1"/>
    <n v="998"/>
    <x v="93"/>
    <n v="700021"/>
    <x v="29"/>
    <x v="2293"/>
    <x v="0"/>
    <s v="400005122514"/>
    <n v="99"/>
    <x v="10"/>
    <m/>
    <m/>
    <m/>
    <m/>
    <m/>
    <m/>
    <m/>
    <n v="2.75"/>
    <m/>
    <m/>
  </r>
  <r>
    <x v="1"/>
    <n v="998"/>
    <x v="93"/>
    <n v="700021"/>
    <x v="29"/>
    <x v="2294"/>
    <x v="0"/>
    <s v="400005122699"/>
    <n v="109"/>
    <x v="10"/>
    <m/>
    <m/>
    <m/>
    <m/>
    <m/>
    <m/>
    <m/>
    <n v="2.3333333333333299"/>
    <m/>
    <m/>
  </r>
  <r>
    <x v="1"/>
    <n v="998"/>
    <x v="93"/>
    <n v="700021"/>
    <x v="29"/>
    <x v="2295"/>
    <x v="0"/>
    <s v="400005122859"/>
    <n v="270"/>
    <x v="10"/>
    <m/>
    <m/>
    <m/>
    <m/>
    <m/>
    <m/>
    <m/>
    <n v="0.33333333333333298"/>
    <m/>
    <m/>
  </r>
  <r>
    <x v="1"/>
    <n v="998"/>
    <x v="93"/>
    <n v="700021"/>
    <x v="29"/>
    <x v="2296"/>
    <x v="4"/>
    <s v="400005122934"/>
    <n v="69"/>
    <x v="2"/>
    <m/>
    <m/>
    <m/>
    <m/>
    <m/>
    <m/>
    <m/>
    <n v="1"/>
    <m/>
    <m/>
  </r>
  <r>
    <x v="1"/>
    <n v="998"/>
    <x v="93"/>
    <n v="700021"/>
    <x v="29"/>
    <x v="2297"/>
    <x v="0"/>
    <s v="400005123016"/>
    <n v="249"/>
    <x v="10"/>
    <m/>
    <m/>
    <m/>
    <m/>
    <m/>
    <m/>
    <m/>
    <n v="0.58333333333333304"/>
    <m/>
    <m/>
  </r>
  <r>
    <x v="1"/>
    <n v="998"/>
    <x v="93"/>
    <n v="700021"/>
    <x v="29"/>
    <x v="2298"/>
    <x v="0"/>
    <s v="400005123436"/>
    <n v="395"/>
    <x v="10"/>
    <m/>
    <m/>
    <m/>
    <m/>
    <m/>
    <m/>
    <m/>
    <n v="3"/>
    <m/>
    <m/>
  </r>
  <r>
    <x v="1"/>
    <n v="998"/>
    <x v="93"/>
    <n v="700021"/>
    <x v="29"/>
    <x v="2299"/>
    <x v="0"/>
    <s v="400005124006"/>
    <n v="285"/>
    <x v="10"/>
    <m/>
    <m/>
    <m/>
    <m/>
    <m/>
    <m/>
    <m/>
    <n v="4"/>
    <m/>
    <m/>
  </r>
  <r>
    <x v="1"/>
    <n v="998"/>
    <x v="93"/>
    <n v="700021"/>
    <x v="29"/>
    <x v="2300"/>
    <x v="0"/>
    <s v="400005124266"/>
    <n v="115"/>
    <x v="10"/>
    <m/>
    <m/>
    <m/>
    <m/>
    <m/>
    <m/>
    <m/>
    <n v="4.0833333333333304"/>
    <m/>
    <m/>
  </r>
  <r>
    <x v="1"/>
    <n v="998"/>
    <x v="93"/>
    <n v="700021"/>
    <x v="29"/>
    <x v="2301"/>
    <x v="0"/>
    <s v="400005124594"/>
    <n v="209"/>
    <x v="10"/>
    <m/>
    <m/>
    <m/>
    <m/>
    <n v="0.75"/>
    <m/>
    <m/>
    <n v="0.91666666666666696"/>
    <m/>
    <m/>
  </r>
  <r>
    <x v="1"/>
    <n v="998"/>
    <x v="93"/>
    <n v="700021"/>
    <x v="29"/>
    <x v="2302"/>
    <x v="0"/>
    <s v="400005124679"/>
    <n v="175"/>
    <x v="10"/>
    <m/>
    <m/>
    <m/>
    <n v="0.16666666666666699"/>
    <m/>
    <m/>
    <n v="0.5"/>
    <n v="2.0833333333333299"/>
    <n v="-0.76"/>
    <m/>
  </r>
  <r>
    <x v="1"/>
    <n v="998"/>
    <x v="93"/>
    <n v="700021"/>
    <x v="29"/>
    <x v="2303"/>
    <x v="0"/>
    <s v="400005137471"/>
    <n v="165.85"/>
    <x v="10"/>
    <m/>
    <n v="6.0833333333333304"/>
    <m/>
    <m/>
    <n v="12.6666666666667"/>
    <m/>
    <n v="2"/>
    <n v="12.6666666666667"/>
    <n v="-0.84210526315789502"/>
    <n v="1"/>
  </r>
  <r>
    <x v="1"/>
    <n v="998"/>
    <x v="93"/>
    <n v="700021"/>
    <x v="29"/>
    <x v="2304"/>
    <x v="0"/>
    <s v="400005138874"/>
    <n v="80.849999999999994"/>
    <x v="10"/>
    <m/>
    <n v="13.0833333333333"/>
    <m/>
    <m/>
    <n v="20.5833333333333"/>
    <m/>
    <n v="3.8333333333333299"/>
    <n v="20.5833333333333"/>
    <n v="-0.81376518218623495"/>
    <m/>
  </r>
  <r>
    <x v="1"/>
    <n v="998"/>
    <x v="93"/>
    <n v="700021"/>
    <x v="29"/>
    <x v="2305"/>
    <x v="0"/>
    <s v="400005139291"/>
    <n v="80.849999999999994"/>
    <x v="10"/>
    <m/>
    <m/>
    <m/>
    <n v="3.6666666666666701"/>
    <m/>
    <m/>
    <n v="56.6666666666667"/>
    <m/>
    <m/>
    <n v="2"/>
  </r>
  <r>
    <x v="1"/>
    <n v="998"/>
    <x v="93"/>
    <n v="700021"/>
    <x v="29"/>
    <x v="2306"/>
    <x v="0"/>
    <s v="400005139529"/>
    <n v="129.85"/>
    <x v="10"/>
    <m/>
    <n v="3.1666666666666701"/>
    <m/>
    <n v="8.3333333333333301E-2"/>
    <n v="6.25"/>
    <n v="-0.98666666666666702"/>
    <n v="3.8333333333333299"/>
    <n v="6.25"/>
    <n v="-0.38666666666666699"/>
    <m/>
  </r>
  <r>
    <x v="1"/>
    <n v="998"/>
    <x v="93"/>
    <n v="700021"/>
    <x v="29"/>
    <x v="2307"/>
    <x v="0"/>
    <s v="400005140341"/>
    <n v="125.85"/>
    <x v="10"/>
    <n v="8.3333333333333301E-2"/>
    <n v="2.9166666666666701"/>
    <n v="-0.97142857142857097"/>
    <n v="8.3333333333333301E-2"/>
    <n v="8.25"/>
    <n v="-0.98989898989898994"/>
    <n v="1.3333333333333299"/>
    <n v="8.25"/>
    <n v="-0.83838383838383901"/>
    <m/>
  </r>
  <r>
    <x v="1"/>
    <n v="998"/>
    <x v="93"/>
    <n v="700021"/>
    <x v="29"/>
    <x v="2308"/>
    <x v="0"/>
    <s v="400005141096"/>
    <n v="75.849999999999994"/>
    <x v="10"/>
    <n v="8.3333333333333301E-2"/>
    <n v="2.5833333333333299"/>
    <n v="-0.967741935483871"/>
    <n v="1.3333333333333299"/>
    <n v="6.1666666666666696"/>
    <n v="-0.78378378378378399"/>
    <n v="8.0833333333333304"/>
    <n v="6.1666666666666696"/>
    <n v="0.31081081081081102"/>
    <m/>
  </r>
  <r>
    <x v="1"/>
    <n v="998"/>
    <x v="93"/>
    <n v="700021"/>
    <x v="29"/>
    <x v="2309"/>
    <x v="0"/>
    <s v="400005141331"/>
    <n v="80.849999999999994"/>
    <x v="10"/>
    <n v="8.3333333333333301E-2"/>
    <n v="3.0833333333333299"/>
    <n v="-0.97297297297297303"/>
    <n v="8.3333333333333301E-2"/>
    <n v="11.9166666666667"/>
    <n v="-0.99300699300699302"/>
    <n v="3"/>
    <n v="11.9166666666667"/>
    <n v="-0.74825174825174801"/>
    <m/>
  </r>
  <r>
    <x v="1"/>
    <n v="998"/>
    <x v="93"/>
    <n v="700021"/>
    <x v="29"/>
    <x v="2310"/>
    <x v="0"/>
    <s v="400005141904"/>
    <n v="42.85"/>
    <x v="8"/>
    <m/>
    <n v="13.5"/>
    <m/>
    <m/>
    <n v="28.75"/>
    <m/>
    <n v="0.66666666666666696"/>
    <n v="28.75"/>
    <n v="-0.97681159420289898"/>
    <m/>
  </r>
  <r>
    <x v="1"/>
    <n v="998"/>
    <x v="93"/>
    <n v="700021"/>
    <x v="29"/>
    <x v="2311"/>
    <x v="0"/>
    <s v="3519340150223"/>
    <n v="75.849999999999994"/>
    <x v="10"/>
    <n v="8.3333333333333301E-2"/>
    <m/>
    <m/>
    <n v="0.66666666666666696"/>
    <m/>
    <m/>
    <n v="14"/>
    <m/>
    <m/>
    <n v="2"/>
  </r>
  <r>
    <x v="1"/>
    <n v="998"/>
    <x v="93"/>
    <n v="700021"/>
    <x v="29"/>
    <x v="2312"/>
    <x v="0"/>
    <s v="400005145704"/>
    <n v="55.85"/>
    <x v="10"/>
    <n v="0.16666666666666699"/>
    <m/>
    <m/>
    <n v="1.8333333333333299"/>
    <m/>
    <m/>
    <n v="25.8333333333333"/>
    <m/>
    <m/>
    <m/>
  </r>
  <r>
    <x v="1"/>
    <n v="998"/>
    <x v="93"/>
    <n v="700021"/>
    <x v="29"/>
    <x v="2313"/>
    <x v="0"/>
    <s v="3428431501106"/>
    <n v="75.849999999999994"/>
    <x v="10"/>
    <m/>
    <m/>
    <m/>
    <m/>
    <m/>
    <m/>
    <n v="29.6666666666667"/>
    <m/>
    <m/>
    <n v="1"/>
  </r>
  <r>
    <x v="1"/>
    <n v="998"/>
    <x v="93"/>
    <n v="700021"/>
    <x v="29"/>
    <x v="2314"/>
    <x v="0"/>
    <s v="400005145964"/>
    <n v="150.85"/>
    <x v="10"/>
    <n v="0.16666666666666699"/>
    <m/>
    <m/>
    <n v="0.16666666666666699"/>
    <m/>
    <m/>
    <n v="2.8333333333333299"/>
    <m/>
    <m/>
    <m/>
  </r>
  <r>
    <x v="1"/>
    <n v="998"/>
    <x v="93"/>
    <n v="700021"/>
    <x v="29"/>
    <x v="2315"/>
    <x v="0"/>
    <s v="400005146121"/>
    <n v="119.85"/>
    <x v="10"/>
    <m/>
    <m/>
    <m/>
    <n v="0.83333333333333304"/>
    <m/>
    <m/>
    <n v="9.3333333333333304"/>
    <m/>
    <m/>
    <n v="2"/>
  </r>
  <r>
    <x v="1"/>
    <n v="998"/>
    <x v="93"/>
    <n v="700021"/>
    <x v="29"/>
    <x v="2316"/>
    <x v="0"/>
    <s v="3468170000218"/>
    <n v="100.85"/>
    <x v="10"/>
    <m/>
    <m/>
    <m/>
    <n v="0.16666666666666699"/>
    <m/>
    <m/>
    <n v="9.8333333333333304"/>
    <m/>
    <m/>
    <n v="1"/>
  </r>
  <r>
    <x v="1"/>
    <n v="998"/>
    <x v="93"/>
    <n v="700021"/>
    <x v="29"/>
    <x v="2317"/>
    <x v="0"/>
    <s v="400005146466"/>
    <n v="180.85"/>
    <x v="10"/>
    <m/>
    <m/>
    <m/>
    <m/>
    <m/>
    <m/>
    <n v="2.6666666666666701"/>
    <m/>
    <m/>
    <n v="1"/>
  </r>
  <r>
    <x v="1"/>
    <n v="998"/>
    <x v="93"/>
    <n v="700021"/>
    <x v="29"/>
    <x v="2318"/>
    <x v="0"/>
    <s v="400005146879"/>
    <n v="69.849999999999994"/>
    <x v="10"/>
    <n v="0.16666666666666699"/>
    <m/>
    <m/>
    <n v="0.33333333333333298"/>
    <m/>
    <m/>
    <n v="33.3333333333333"/>
    <m/>
    <m/>
    <m/>
  </r>
  <r>
    <x v="1"/>
    <n v="998"/>
    <x v="93"/>
    <n v="700021"/>
    <x v="29"/>
    <x v="2319"/>
    <x v="0"/>
    <s v="3508691115401"/>
    <n v="80.849999999999994"/>
    <x v="10"/>
    <n v="8.3333333333333301E-2"/>
    <m/>
    <m/>
    <n v="8.3333333333333301E-2"/>
    <m/>
    <m/>
    <n v="19.5833333333333"/>
    <m/>
    <m/>
    <m/>
  </r>
  <r>
    <x v="1"/>
    <n v="998"/>
    <x v="93"/>
    <n v="700021"/>
    <x v="29"/>
    <x v="2320"/>
    <x v="0"/>
    <s v="400005159244"/>
    <n v="2035"/>
    <x v="10"/>
    <m/>
    <n v="0.16666666666666699"/>
    <m/>
    <n v="0.16666666666666699"/>
    <n v="1"/>
    <n v="-0.83333333333333304"/>
    <n v="0.33333333333333298"/>
    <n v="3.8333333333333299"/>
    <n v="-0.91304347826086996"/>
    <n v="3"/>
  </r>
  <r>
    <x v="1"/>
    <n v="998"/>
    <x v="93"/>
    <n v="700021"/>
    <x v="29"/>
    <x v="2321"/>
    <x v="4"/>
    <s v="649944170990"/>
    <n v="45"/>
    <x v="2"/>
    <m/>
    <m/>
    <m/>
    <m/>
    <n v="1.0833333333333299"/>
    <m/>
    <n v="0.5"/>
    <n v="4.6666666666666696"/>
    <n v="-0.89285714285714302"/>
    <m/>
  </r>
  <r>
    <x v="1"/>
    <n v="998"/>
    <x v="93"/>
    <n v="700021"/>
    <x v="29"/>
    <x v="2322"/>
    <x v="4"/>
    <s v="649944171034"/>
    <n v="65"/>
    <x v="2"/>
    <m/>
    <m/>
    <m/>
    <m/>
    <n v="0.95833333333333304"/>
    <m/>
    <m/>
    <n v="3.9583333333333299"/>
    <m/>
    <m/>
  </r>
  <r>
    <x v="1"/>
    <n v="998"/>
    <x v="93"/>
    <n v="700021"/>
    <x v="29"/>
    <x v="2323"/>
    <x v="0"/>
    <s v="3258691559551"/>
    <n v="25"/>
    <x v="4"/>
    <n v="7.3333333333333304"/>
    <m/>
    <m/>
    <n v="45.6666666666667"/>
    <m/>
    <m/>
    <n v="45.6666666666667"/>
    <m/>
    <m/>
    <n v="4"/>
  </r>
  <r>
    <x v="1"/>
    <n v="998"/>
    <x v="93"/>
    <n v="700021"/>
    <x v="29"/>
    <x v="2324"/>
    <x v="0"/>
    <s v="400005227226"/>
    <n v="39"/>
    <x v="6"/>
    <n v="2.6666666666666701"/>
    <m/>
    <m/>
    <n v="18.9166666666667"/>
    <m/>
    <m/>
    <n v="18.9166666666667"/>
    <m/>
    <m/>
    <n v="4"/>
  </r>
  <r>
    <x v="1"/>
    <n v="998"/>
    <x v="93"/>
    <n v="700021"/>
    <x v="29"/>
    <x v="2325"/>
    <x v="0"/>
    <s v="3364420081313"/>
    <n v="27"/>
    <x v="7"/>
    <n v="30.1666666666667"/>
    <m/>
    <m/>
    <n v="184.166666666667"/>
    <m/>
    <m/>
    <n v="184.166666666667"/>
    <m/>
    <m/>
    <n v="9"/>
  </r>
  <r>
    <x v="1"/>
    <n v="998"/>
    <x v="93"/>
    <n v="700021"/>
    <x v="29"/>
    <x v="2326"/>
    <x v="0"/>
    <s v="400005239106"/>
    <n v="55"/>
    <x v="10"/>
    <n v="2.6666666666666701"/>
    <m/>
    <m/>
    <n v="32.5"/>
    <m/>
    <m/>
    <n v="32.5"/>
    <m/>
    <m/>
    <n v="5"/>
  </r>
  <r>
    <x v="1"/>
    <n v="998"/>
    <x v="93"/>
    <n v="700021"/>
    <x v="29"/>
    <x v="2327"/>
    <x v="0"/>
    <s v="3450460075167"/>
    <n v="26"/>
    <x v="7"/>
    <n v="3"/>
    <m/>
    <m/>
    <n v="66.1666666666667"/>
    <m/>
    <m/>
    <n v="66.1666666666667"/>
    <m/>
    <m/>
    <n v="7"/>
  </r>
  <r>
    <x v="1"/>
    <n v="998"/>
    <x v="93"/>
    <n v="700021"/>
    <x v="29"/>
    <x v="2328"/>
    <x v="0"/>
    <s v="400005248351"/>
    <n v="75"/>
    <x v="10"/>
    <n v="1.1666666666666701"/>
    <m/>
    <m/>
    <n v="24.5"/>
    <m/>
    <m/>
    <n v="24.5"/>
    <m/>
    <m/>
    <n v="1"/>
  </r>
  <r>
    <x v="1"/>
    <n v="998"/>
    <x v="93"/>
    <n v="700021"/>
    <x v="29"/>
    <x v="2329"/>
    <x v="0"/>
    <s v="3760268692177"/>
    <n v="42"/>
    <x v="8"/>
    <n v="3.5"/>
    <m/>
    <m/>
    <n v="26.8333333333333"/>
    <m/>
    <m/>
    <n v="26.8333333333333"/>
    <m/>
    <m/>
    <n v="5"/>
  </r>
  <r>
    <x v="1"/>
    <n v="998"/>
    <x v="93"/>
    <n v="700021"/>
    <x v="29"/>
    <x v="2330"/>
    <x v="0"/>
    <s v="400005249754"/>
    <n v="33"/>
    <x v="6"/>
    <n v="2"/>
    <m/>
    <m/>
    <n v="8.8333333333333304"/>
    <m/>
    <m/>
    <n v="9.1666666666666696"/>
    <m/>
    <m/>
    <n v="3"/>
  </r>
  <r>
    <x v="1"/>
    <n v="998"/>
    <x v="93"/>
    <n v="700021"/>
    <x v="29"/>
    <x v="2331"/>
    <x v="0"/>
    <s v="400005257902"/>
    <n v="125"/>
    <x v="10"/>
    <n v="2"/>
    <m/>
    <m/>
    <n v="8.6666666666666696"/>
    <m/>
    <m/>
    <n v="8.6666666666666696"/>
    <m/>
    <m/>
    <n v="1"/>
  </r>
  <r>
    <x v="1"/>
    <n v="998"/>
    <x v="93"/>
    <n v="700021"/>
    <x v="29"/>
    <x v="2332"/>
    <x v="0"/>
    <s v="400005259159"/>
    <n v="125"/>
    <x v="10"/>
    <n v="8.1666666666666696"/>
    <m/>
    <m/>
    <n v="14"/>
    <m/>
    <m/>
    <n v="14"/>
    <m/>
    <m/>
    <n v="6"/>
  </r>
  <r>
    <x v="1"/>
    <n v="998"/>
    <x v="93"/>
    <n v="700021"/>
    <x v="29"/>
    <x v="2333"/>
    <x v="0"/>
    <s v="3760117903744"/>
    <n v="55"/>
    <x v="10"/>
    <n v="8"/>
    <m/>
    <m/>
    <n v="45.8333333333333"/>
    <m/>
    <m/>
    <n v="45.8333333333333"/>
    <m/>
    <m/>
    <n v="2"/>
  </r>
  <r>
    <x v="1"/>
    <n v="998"/>
    <x v="93"/>
    <n v="700021"/>
    <x v="29"/>
    <x v="2334"/>
    <x v="0"/>
    <s v="3760117793390"/>
    <n v="29"/>
    <x v="7"/>
    <n v="16.5"/>
    <m/>
    <m/>
    <n v="55.8333333333333"/>
    <m/>
    <m/>
    <n v="55.8333333333333"/>
    <m/>
    <m/>
    <n v="8"/>
  </r>
  <r>
    <x v="1"/>
    <n v="998"/>
    <x v="93"/>
    <n v="700021"/>
    <x v="29"/>
    <x v="2335"/>
    <x v="0"/>
    <s v="400005261602"/>
    <n v="55"/>
    <x v="10"/>
    <n v="5.5"/>
    <m/>
    <m/>
    <n v="33.3333333333333"/>
    <m/>
    <m/>
    <n v="33.3333333333333"/>
    <m/>
    <m/>
    <n v="7"/>
  </r>
  <r>
    <x v="1"/>
    <n v="998"/>
    <x v="93"/>
    <n v="700021"/>
    <x v="29"/>
    <x v="2336"/>
    <x v="0"/>
    <s v="400005261787"/>
    <n v="35"/>
    <x v="6"/>
    <n v="5.1666666666666696"/>
    <m/>
    <m/>
    <n v="44.6666666666667"/>
    <m/>
    <m/>
    <n v="44.6666666666667"/>
    <m/>
    <m/>
    <n v="7"/>
  </r>
  <r>
    <x v="1"/>
    <n v="998"/>
    <x v="93"/>
    <n v="700021"/>
    <x v="29"/>
    <x v="2337"/>
    <x v="0"/>
    <s v="400005262029"/>
    <n v="37"/>
    <x v="6"/>
    <n v="15"/>
    <m/>
    <m/>
    <n v="75.3333333333333"/>
    <m/>
    <m/>
    <n v="75.3333333333333"/>
    <m/>
    <m/>
    <n v="10"/>
  </r>
  <r>
    <x v="1"/>
    <n v="998"/>
    <x v="93"/>
    <n v="700021"/>
    <x v="29"/>
    <x v="2338"/>
    <x v="0"/>
    <s v="400005262852"/>
    <n v="31"/>
    <x v="6"/>
    <n v="1.1666666666666701"/>
    <m/>
    <m/>
    <n v="19.3333333333333"/>
    <m/>
    <m/>
    <n v="19.3333333333333"/>
    <m/>
    <m/>
    <n v="4"/>
  </r>
  <r>
    <x v="1"/>
    <n v="998"/>
    <x v="93"/>
    <n v="700021"/>
    <x v="29"/>
    <x v="2339"/>
    <x v="0"/>
    <s v="400005263354"/>
    <n v="26"/>
    <x v="7"/>
    <n v="18.3333333333333"/>
    <m/>
    <m/>
    <n v="91.1666666666667"/>
    <m/>
    <m/>
    <n v="91.1666666666667"/>
    <m/>
    <m/>
    <n v="8"/>
  </r>
  <r>
    <x v="1"/>
    <n v="998"/>
    <x v="93"/>
    <n v="700021"/>
    <x v="29"/>
    <x v="2340"/>
    <x v="0"/>
    <s v="400005264009"/>
    <n v="23"/>
    <x v="4"/>
    <m/>
    <m/>
    <m/>
    <m/>
    <m/>
    <m/>
    <n v="0.5"/>
    <m/>
    <m/>
    <m/>
  </r>
  <r>
    <x v="1"/>
    <n v="998"/>
    <x v="93"/>
    <n v="700021"/>
    <x v="29"/>
    <x v="2341"/>
    <x v="0"/>
    <s v="400005265099"/>
    <n v="87"/>
    <x v="10"/>
    <n v="1.75"/>
    <m/>
    <m/>
    <n v="7.6666666666666696"/>
    <m/>
    <m/>
    <n v="7.6666666666666696"/>
    <m/>
    <m/>
    <n v="4"/>
  </r>
  <r>
    <x v="1"/>
    <n v="998"/>
    <x v="93"/>
    <n v="700021"/>
    <x v="29"/>
    <x v="2342"/>
    <x v="0"/>
    <s v="3263070043521"/>
    <n v="79"/>
    <x v="10"/>
    <n v="1.8333333333333299"/>
    <m/>
    <m/>
    <n v="22"/>
    <m/>
    <m/>
    <n v="22"/>
    <m/>
    <m/>
    <n v="2"/>
  </r>
  <r>
    <x v="1"/>
    <n v="998"/>
    <x v="93"/>
    <n v="700021"/>
    <x v="29"/>
    <x v="2343"/>
    <x v="0"/>
    <s v="400005265822"/>
    <n v="99"/>
    <x v="10"/>
    <n v="3.8333333333333299"/>
    <m/>
    <m/>
    <n v="28.5"/>
    <m/>
    <m/>
    <n v="28.5"/>
    <m/>
    <m/>
    <n v="2"/>
  </r>
  <r>
    <x v="1"/>
    <n v="998"/>
    <x v="93"/>
    <n v="700021"/>
    <x v="29"/>
    <x v="2344"/>
    <x v="0"/>
    <s v="400005266089"/>
    <n v="569"/>
    <x v="10"/>
    <n v="1.1666666666666701"/>
    <m/>
    <m/>
    <n v="16.1666666666667"/>
    <m/>
    <m/>
    <n v="16.1666666666667"/>
    <m/>
    <m/>
    <n v="6"/>
  </r>
  <r>
    <x v="1"/>
    <n v="998"/>
    <x v="93"/>
    <n v="700021"/>
    <x v="29"/>
    <x v="2345"/>
    <x v="0"/>
    <s v="400005284304"/>
    <n v="57"/>
    <x v="10"/>
    <n v="9"/>
    <m/>
    <m/>
    <n v="49.3333333333333"/>
    <m/>
    <m/>
    <n v="49.3333333333333"/>
    <m/>
    <m/>
    <n v="8"/>
  </r>
  <r>
    <x v="1"/>
    <n v="998"/>
    <x v="93"/>
    <n v="700021"/>
    <x v="29"/>
    <x v="2346"/>
    <x v="0"/>
    <s v="3364420081788"/>
    <n v="57"/>
    <x v="10"/>
    <n v="4"/>
    <m/>
    <m/>
    <n v="44"/>
    <m/>
    <m/>
    <n v="44"/>
    <m/>
    <m/>
    <n v="4"/>
  </r>
  <r>
    <x v="1"/>
    <n v="998"/>
    <x v="93"/>
    <n v="700021"/>
    <x v="29"/>
    <x v="2347"/>
    <x v="0"/>
    <s v="3760126362587"/>
    <n v="75"/>
    <x v="10"/>
    <n v="0.5"/>
    <m/>
    <m/>
    <n v="0.66666666666666696"/>
    <m/>
    <m/>
    <n v="0.66666666666666696"/>
    <m/>
    <m/>
    <m/>
  </r>
  <r>
    <x v="1"/>
    <n v="998"/>
    <x v="93"/>
    <n v="700021"/>
    <x v="29"/>
    <x v="2348"/>
    <x v="0"/>
    <s v="3364420081726"/>
    <n v="99"/>
    <x v="10"/>
    <n v="10.3333333333333"/>
    <m/>
    <m/>
    <n v="44.6666666666667"/>
    <m/>
    <m/>
    <n v="44.6666666666667"/>
    <m/>
    <m/>
    <n v="9"/>
  </r>
  <r>
    <x v="1"/>
    <n v="998"/>
    <x v="93"/>
    <n v="700021"/>
    <x v="29"/>
    <x v="2349"/>
    <x v="0"/>
    <s v="3760020135546"/>
    <n v="229"/>
    <x v="10"/>
    <n v="5.3333333333333304"/>
    <m/>
    <m/>
    <n v="15.5"/>
    <m/>
    <m/>
    <n v="15.5"/>
    <m/>
    <m/>
    <n v="3"/>
  </r>
  <r>
    <x v="1"/>
    <n v="998"/>
    <x v="93"/>
    <n v="700021"/>
    <x v="29"/>
    <x v="2350"/>
    <x v="0"/>
    <s v="400005286957"/>
    <n v="569"/>
    <x v="10"/>
    <n v="0"/>
    <m/>
    <m/>
    <n v="12.5"/>
    <m/>
    <m/>
    <n v="12.5"/>
    <m/>
    <m/>
    <n v="5"/>
  </r>
  <r>
    <x v="1"/>
    <n v="998"/>
    <x v="93"/>
    <n v="700021"/>
    <x v="29"/>
    <x v="2351"/>
    <x v="0"/>
    <s v="400005287039"/>
    <n v="93"/>
    <x v="10"/>
    <n v="7.6666666666666696"/>
    <m/>
    <m/>
    <n v="35.3333333333333"/>
    <m/>
    <m/>
    <n v="35.3333333333333"/>
    <m/>
    <m/>
    <n v="5"/>
  </r>
  <r>
    <x v="1"/>
    <n v="998"/>
    <x v="93"/>
    <n v="700021"/>
    <x v="29"/>
    <x v="2352"/>
    <x v="0"/>
    <s v="400005287114"/>
    <n v="45"/>
    <x v="8"/>
    <n v="2.5833333333333299"/>
    <m/>
    <m/>
    <n v="15.8333333333333"/>
    <n v="8.3333333333333301E-2"/>
    <n v="189"/>
    <n v="15.8333333333333"/>
    <n v="8.3333333333333301E-2"/>
    <n v="189"/>
    <n v="7"/>
  </r>
  <r>
    <x v="1"/>
    <n v="998"/>
    <x v="93"/>
    <n v="700021"/>
    <x v="29"/>
    <x v="2353"/>
    <x v="0"/>
    <s v="400005287459"/>
    <n v="1025"/>
    <x v="10"/>
    <m/>
    <m/>
    <m/>
    <n v="3"/>
    <m/>
    <m/>
    <n v="3"/>
    <m/>
    <m/>
    <m/>
  </r>
  <r>
    <x v="1"/>
    <n v="998"/>
    <x v="93"/>
    <n v="700021"/>
    <x v="29"/>
    <x v="2354"/>
    <x v="0"/>
    <s v="400005287602"/>
    <n v="75"/>
    <x v="10"/>
    <n v="1.6666666666666701"/>
    <m/>
    <m/>
    <n v="8.25"/>
    <m/>
    <m/>
    <n v="8.25"/>
    <m/>
    <m/>
    <n v="4"/>
  </r>
  <r>
    <x v="1"/>
    <n v="998"/>
    <x v="93"/>
    <n v="700021"/>
    <x v="29"/>
    <x v="2355"/>
    <x v="0"/>
    <s v="400005287787"/>
    <n v="75"/>
    <x v="10"/>
    <m/>
    <m/>
    <m/>
    <n v="1"/>
    <m/>
    <m/>
    <n v="1"/>
    <m/>
    <m/>
    <m/>
  </r>
  <r>
    <x v="1"/>
    <n v="998"/>
    <x v="93"/>
    <n v="700021"/>
    <x v="29"/>
    <x v="2356"/>
    <x v="0"/>
    <s v="3760208651325"/>
    <n v="49"/>
    <x v="8"/>
    <n v="4"/>
    <m/>
    <m/>
    <n v="27.5"/>
    <m/>
    <m/>
    <n v="27.5"/>
    <m/>
    <m/>
    <n v="4"/>
  </r>
  <r>
    <x v="1"/>
    <n v="998"/>
    <x v="93"/>
    <n v="700021"/>
    <x v="29"/>
    <x v="2357"/>
    <x v="0"/>
    <s v="400005288104"/>
    <n v="799"/>
    <x v="10"/>
    <n v="2"/>
    <m/>
    <m/>
    <n v="9.6666666666666696"/>
    <m/>
    <m/>
    <n v="9.6666666666666696"/>
    <m/>
    <m/>
    <n v="1"/>
  </r>
  <r>
    <x v="1"/>
    <n v="998"/>
    <x v="93"/>
    <n v="700021"/>
    <x v="29"/>
    <x v="2358"/>
    <x v="0"/>
    <s v="400005288517"/>
    <n v="129"/>
    <x v="10"/>
    <n v="5.0833333333333304"/>
    <m/>
    <m/>
    <n v="15.25"/>
    <m/>
    <m/>
    <n v="15.25"/>
    <m/>
    <m/>
    <n v="6"/>
  </r>
  <r>
    <x v="1"/>
    <n v="998"/>
    <x v="93"/>
    <n v="700021"/>
    <x v="29"/>
    <x v="2359"/>
    <x v="0"/>
    <s v="400005288852"/>
    <n v="265"/>
    <x v="10"/>
    <n v="1.1666666666666701"/>
    <m/>
    <m/>
    <n v="5"/>
    <m/>
    <m/>
    <n v="5.5"/>
    <m/>
    <m/>
    <n v="2"/>
  </r>
  <r>
    <x v="1"/>
    <n v="998"/>
    <x v="93"/>
    <n v="700021"/>
    <x v="29"/>
    <x v="2360"/>
    <x v="0"/>
    <s v="400005289019"/>
    <n v="67"/>
    <x v="10"/>
    <n v="4.8333333333333304"/>
    <m/>
    <m/>
    <n v="32.1666666666667"/>
    <m/>
    <m/>
    <n v="32.1666666666667"/>
    <m/>
    <m/>
    <n v="3"/>
  </r>
  <r>
    <x v="1"/>
    <n v="998"/>
    <x v="93"/>
    <n v="700021"/>
    <x v="29"/>
    <x v="2361"/>
    <x v="0"/>
    <s v="3364420082181"/>
    <n v="265"/>
    <x v="10"/>
    <n v="6.1666666666666696"/>
    <m/>
    <m/>
    <n v="43"/>
    <n v="0.16666666666666699"/>
    <n v="257"/>
    <n v="43"/>
    <n v="0.16666666666666699"/>
    <n v="257"/>
    <n v="6"/>
  </r>
  <r>
    <x v="1"/>
    <n v="998"/>
    <x v="93"/>
    <n v="700021"/>
    <x v="29"/>
    <x v="2362"/>
    <x v="0"/>
    <s v="3364420082129"/>
    <n v="75"/>
    <x v="10"/>
    <n v="4.5"/>
    <m/>
    <m/>
    <n v="21.8333333333333"/>
    <m/>
    <m/>
    <n v="21.8333333333333"/>
    <m/>
    <m/>
    <n v="6"/>
  </r>
  <r>
    <x v="1"/>
    <n v="998"/>
    <x v="93"/>
    <n v="700021"/>
    <x v="29"/>
    <x v="2363"/>
    <x v="0"/>
    <s v="3364420082204"/>
    <n v="69"/>
    <x v="10"/>
    <n v="7.5"/>
    <m/>
    <m/>
    <n v="30.1666666666667"/>
    <m/>
    <m/>
    <n v="30.1666666666667"/>
    <m/>
    <m/>
    <n v="2"/>
  </r>
  <r>
    <x v="1"/>
    <n v="998"/>
    <x v="93"/>
    <n v="700021"/>
    <x v="29"/>
    <x v="2364"/>
    <x v="0"/>
    <s v="400005292972"/>
    <n v="35"/>
    <x v="6"/>
    <n v="30.6666666666667"/>
    <m/>
    <m/>
    <n v="84.8333333333333"/>
    <m/>
    <m/>
    <n v="84.8333333333333"/>
    <m/>
    <m/>
    <n v="13"/>
  </r>
  <r>
    <x v="1"/>
    <n v="998"/>
    <x v="93"/>
    <n v="700021"/>
    <x v="29"/>
    <x v="2365"/>
    <x v="0"/>
    <s v="3364420082242"/>
    <n v="99"/>
    <x v="10"/>
    <n v="2.8333333333333299"/>
    <m/>
    <m/>
    <n v="6.1666666666666696"/>
    <m/>
    <m/>
    <n v="6.1666666666666696"/>
    <m/>
    <m/>
    <n v="1"/>
  </r>
  <r>
    <x v="1"/>
    <n v="998"/>
    <x v="93"/>
    <n v="700021"/>
    <x v="29"/>
    <x v="2366"/>
    <x v="0"/>
    <s v="400005293139"/>
    <n v="299"/>
    <x v="10"/>
    <n v="5.1666666666666696"/>
    <m/>
    <m/>
    <n v="16.1666666666667"/>
    <m/>
    <m/>
    <n v="16.1666666666667"/>
    <m/>
    <m/>
    <n v="3"/>
  </r>
  <r>
    <x v="1"/>
    <n v="998"/>
    <x v="93"/>
    <n v="700021"/>
    <x v="29"/>
    <x v="2367"/>
    <x v="0"/>
    <s v="3364420082143"/>
    <n v="129"/>
    <x v="10"/>
    <n v="3.3333333333333299"/>
    <m/>
    <m/>
    <n v="28.6666666666667"/>
    <m/>
    <m/>
    <n v="28.6666666666667"/>
    <m/>
    <m/>
    <n v="2"/>
  </r>
  <r>
    <x v="1"/>
    <n v="998"/>
    <x v="93"/>
    <n v="700021"/>
    <x v="29"/>
    <x v="2368"/>
    <x v="0"/>
    <s v="3364420082228"/>
    <n v="109"/>
    <x v="10"/>
    <n v="3.5"/>
    <m/>
    <m/>
    <n v="16.8333333333333"/>
    <m/>
    <m/>
    <n v="16.8333333333333"/>
    <m/>
    <m/>
    <n v="6"/>
  </r>
  <r>
    <x v="1"/>
    <n v="998"/>
    <x v="93"/>
    <n v="700021"/>
    <x v="29"/>
    <x v="2369"/>
    <x v="0"/>
    <s v="400005294952"/>
    <n v="57"/>
    <x v="10"/>
    <n v="7.5"/>
    <m/>
    <m/>
    <n v="30.3333333333333"/>
    <m/>
    <m/>
    <n v="30.3333333333333"/>
    <m/>
    <m/>
    <n v="5"/>
  </r>
  <r>
    <x v="1"/>
    <n v="998"/>
    <x v="93"/>
    <n v="700021"/>
    <x v="29"/>
    <x v="2370"/>
    <x v="0"/>
    <s v="400005295942"/>
    <n v="125"/>
    <x v="10"/>
    <n v="2.1666666666666701"/>
    <m/>
    <m/>
    <n v="19.6666666666667"/>
    <m/>
    <m/>
    <n v="19.6666666666667"/>
    <m/>
    <m/>
    <n v="3"/>
  </r>
  <r>
    <x v="1"/>
    <n v="998"/>
    <x v="93"/>
    <n v="700021"/>
    <x v="29"/>
    <x v="2371"/>
    <x v="0"/>
    <s v="400005298349"/>
    <n v="51"/>
    <x v="10"/>
    <n v="9"/>
    <m/>
    <m/>
    <n v="31.25"/>
    <m/>
    <m/>
    <n v="31.25"/>
    <m/>
    <m/>
    <n v="10"/>
  </r>
  <r>
    <x v="1"/>
    <n v="998"/>
    <x v="93"/>
    <n v="700021"/>
    <x v="29"/>
    <x v="2372"/>
    <x v="0"/>
    <s v="400005298677"/>
    <n v="149"/>
    <x v="10"/>
    <n v="5.5"/>
    <m/>
    <m/>
    <n v="30.6666666666667"/>
    <m/>
    <m/>
    <n v="30.6666666666667"/>
    <m/>
    <m/>
    <n v="7"/>
  </r>
  <r>
    <x v="1"/>
    <n v="998"/>
    <x v="93"/>
    <n v="700021"/>
    <x v="29"/>
    <x v="2373"/>
    <x v="0"/>
    <s v="400005299254"/>
    <n v="799"/>
    <x v="10"/>
    <n v="1.6666666666666701"/>
    <m/>
    <m/>
    <n v="9.3333333333333304"/>
    <m/>
    <m/>
    <n v="9.3333333333333304"/>
    <m/>
    <m/>
    <n v="2"/>
  </r>
  <r>
    <x v="1"/>
    <n v="998"/>
    <x v="93"/>
    <n v="700021"/>
    <x v="29"/>
    <x v="2374"/>
    <x v="0"/>
    <s v="400005299582"/>
    <n v="82"/>
    <x v="10"/>
    <n v="4.8333333333333304"/>
    <m/>
    <m/>
    <n v="33.1666666666667"/>
    <m/>
    <m/>
    <n v="33.1666666666667"/>
    <m/>
    <m/>
    <n v="6"/>
  </r>
  <r>
    <x v="1"/>
    <n v="998"/>
    <x v="93"/>
    <n v="700021"/>
    <x v="29"/>
    <x v="2375"/>
    <x v="0"/>
    <s v="3364420082594"/>
    <n v="149"/>
    <x v="10"/>
    <n v="4.6666666666666696"/>
    <m/>
    <m/>
    <n v="27.5"/>
    <m/>
    <m/>
    <n v="27.5"/>
    <m/>
    <m/>
    <m/>
  </r>
  <r>
    <x v="1"/>
    <n v="998"/>
    <x v="93"/>
    <n v="700021"/>
    <x v="29"/>
    <x v="2376"/>
    <x v="0"/>
    <s v="400005300301"/>
    <n v="49"/>
    <x v="8"/>
    <n v="0.5"/>
    <m/>
    <m/>
    <n v="5"/>
    <m/>
    <m/>
    <n v="5"/>
    <m/>
    <m/>
    <n v="1"/>
  </r>
  <r>
    <x v="1"/>
    <n v="998"/>
    <x v="93"/>
    <n v="700021"/>
    <x v="29"/>
    <x v="2377"/>
    <x v="0"/>
    <s v="3364420082655"/>
    <n v="99"/>
    <x v="10"/>
    <n v="3.5"/>
    <m/>
    <m/>
    <n v="29.8333333333333"/>
    <m/>
    <m/>
    <n v="29.8333333333333"/>
    <m/>
    <m/>
    <n v="1"/>
  </r>
  <r>
    <x v="1"/>
    <n v="998"/>
    <x v="93"/>
    <n v="700021"/>
    <x v="29"/>
    <x v="2378"/>
    <x v="0"/>
    <s v="400005301704"/>
    <n v="329"/>
    <x v="10"/>
    <n v="0.33333333333333298"/>
    <m/>
    <m/>
    <n v="7.1666666666666696"/>
    <m/>
    <m/>
    <n v="7.1666666666666696"/>
    <m/>
    <m/>
    <n v="3"/>
  </r>
  <r>
    <x v="1"/>
    <n v="998"/>
    <x v="93"/>
    <n v="700021"/>
    <x v="29"/>
    <x v="2379"/>
    <x v="0"/>
    <s v="3364420082730"/>
    <n v="79"/>
    <x v="10"/>
    <n v="8.3333333333333304"/>
    <m/>
    <m/>
    <n v="64.1666666666667"/>
    <m/>
    <m/>
    <n v="64.1666666666667"/>
    <m/>
    <m/>
    <n v="7"/>
  </r>
  <r>
    <x v="1"/>
    <n v="998"/>
    <x v="93"/>
    <n v="700021"/>
    <x v="29"/>
    <x v="2380"/>
    <x v="0"/>
    <s v="3364420082570"/>
    <n v="82"/>
    <x v="10"/>
    <n v="3.8333333333333299"/>
    <m/>
    <m/>
    <n v="21.5"/>
    <m/>
    <m/>
    <n v="21.5"/>
    <m/>
    <m/>
    <n v="2"/>
  </r>
  <r>
    <x v="1"/>
    <n v="998"/>
    <x v="93"/>
    <n v="700021"/>
    <x v="29"/>
    <x v="2381"/>
    <x v="0"/>
    <s v="3364420082693"/>
    <n v="89"/>
    <x v="10"/>
    <n v="7.1666666666666696"/>
    <m/>
    <m/>
    <n v="41.5833333333333"/>
    <m/>
    <m/>
    <n v="41.5833333333333"/>
    <m/>
    <m/>
    <n v="11"/>
  </r>
  <r>
    <x v="1"/>
    <n v="998"/>
    <x v="93"/>
    <n v="700021"/>
    <x v="29"/>
    <x v="2382"/>
    <x v="0"/>
    <s v="3364420082679"/>
    <n v="145"/>
    <x v="10"/>
    <n v="16.1666666666667"/>
    <m/>
    <m/>
    <n v="84.6666666666667"/>
    <m/>
    <m/>
    <n v="84.6666666666667"/>
    <m/>
    <m/>
    <n v="7"/>
  </r>
  <r>
    <x v="1"/>
    <n v="998"/>
    <x v="93"/>
    <n v="700021"/>
    <x v="29"/>
    <x v="2383"/>
    <x v="0"/>
    <s v="3364420082495"/>
    <n v="109"/>
    <x v="10"/>
    <n v="4.1666666666666696"/>
    <m/>
    <m/>
    <n v="18.5"/>
    <m/>
    <m/>
    <n v="18.5"/>
    <m/>
    <m/>
    <n v="7"/>
  </r>
  <r>
    <x v="1"/>
    <n v="998"/>
    <x v="93"/>
    <n v="700021"/>
    <x v="29"/>
    <x v="2384"/>
    <x v="0"/>
    <s v="3760115295018"/>
    <n v="129"/>
    <x v="10"/>
    <n v="16.5"/>
    <m/>
    <m/>
    <n v="66.6666666666667"/>
    <m/>
    <m/>
    <n v="66.6666666666667"/>
    <m/>
    <m/>
    <n v="12"/>
  </r>
  <r>
    <x v="1"/>
    <n v="998"/>
    <x v="93"/>
    <n v="700021"/>
    <x v="29"/>
    <x v="2385"/>
    <x v="0"/>
    <s v="3364420082716"/>
    <n v="165"/>
    <x v="10"/>
    <n v="9.3333333333333304"/>
    <m/>
    <m/>
    <n v="39.1666666666667"/>
    <m/>
    <m/>
    <n v="39.1666666666667"/>
    <m/>
    <m/>
    <n v="10"/>
  </r>
  <r>
    <x v="1"/>
    <n v="998"/>
    <x v="93"/>
    <n v="700021"/>
    <x v="29"/>
    <x v="2386"/>
    <x v="0"/>
    <s v="3364420082853"/>
    <n v="159"/>
    <x v="10"/>
    <n v="0.5"/>
    <m/>
    <m/>
    <n v="6.6666666666666696"/>
    <m/>
    <m/>
    <n v="6.6666666666666696"/>
    <m/>
    <m/>
    <n v="2"/>
  </r>
  <r>
    <x v="1"/>
    <n v="998"/>
    <x v="93"/>
    <n v="700021"/>
    <x v="29"/>
    <x v="2387"/>
    <x v="0"/>
    <s v="3364420082266"/>
    <n v="44"/>
    <x v="8"/>
    <n v="3.6666666666666701"/>
    <m/>
    <m/>
    <n v="29.5"/>
    <m/>
    <m/>
    <n v="29.5"/>
    <m/>
    <m/>
    <n v="8"/>
  </r>
  <r>
    <x v="1"/>
    <n v="998"/>
    <x v="93"/>
    <n v="700021"/>
    <x v="29"/>
    <x v="2388"/>
    <x v="0"/>
    <s v="3364420083386"/>
    <n v="165"/>
    <x v="10"/>
    <n v="5"/>
    <m/>
    <m/>
    <n v="41.6666666666667"/>
    <m/>
    <m/>
    <n v="41.6666666666667"/>
    <m/>
    <m/>
    <n v="5"/>
  </r>
  <r>
    <x v="1"/>
    <n v="998"/>
    <x v="93"/>
    <n v="700021"/>
    <x v="29"/>
    <x v="2389"/>
    <x v="0"/>
    <s v="3364420083423"/>
    <n v="85"/>
    <x v="10"/>
    <n v="3.6666666666666701"/>
    <m/>
    <m/>
    <n v="13.0833333333333"/>
    <m/>
    <m/>
    <n v="13.0833333333333"/>
    <m/>
    <m/>
    <n v="1"/>
  </r>
  <r>
    <x v="1"/>
    <n v="998"/>
    <x v="93"/>
    <n v="700021"/>
    <x v="29"/>
    <x v="2390"/>
    <x v="0"/>
    <s v="3364420082365"/>
    <n v="229"/>
    <x v="10"/>
    <n v="16.1666666666667"/>
    <m/>
    <m/>
    <n v="89.8333333333333"/>
    <m/>
    <m/>
    <n v="89.8333333333333"/>
    <m/>
    <m/>
    <n v="11"/>
  </r>
  <r>
    <x v="1"/>
    <n v="998"/>
    <x v="93"/>
    <n v="700021"/>
    <x v="29"/>
    <x v="2391"/>
    <x v="0"/>
    <s v="3364420083447"/>
    <n v="79"/>
    <x v="10"/>
    <m/>
    <m/>
    <m/>
    <n v="8.6666666666666696"/>
    <m/>
    <m/>
    <n v="8.6666666666666696"/>
    <m/>
    <m/>
    <n v="3"/>
  </r>
  <r>
    <x v="1"/>
    <n v="998"/>
    <x v="93"/>
    <n v="700021"/>
    <x v="29"/>
    <x v="2392"/>
    <x v="0"/>
    <s v="3364420082341"/>
    <n v="75"/>
    <x v="10"/>
    <n v="6.3333333333333304"/>
    <m/>
    <m/>
    <n v="26.5"/>
    <m/>
    <m/>
    <n v="26.5"/>
    <m/>
    <m/>
    <n v="2"/>
  </r>
  <r>
    <x v="1"/>
    <n v="998"/>
    <x v="93"/>
    <n v="700021"/>
    <x v="29"/>
    <x v="2393"/>
    <x v="0"/>
    <s v="400005312939"/>
    <n v="27"/>
    <x v="7"/>
    <m/>
    <m/>
    <m/>
    <m/>
    <m/>
    <m/>
    <n v="0.66666666666666696"/>
    <m/>
    <m/>
    <m/>
  </r>
  <r>
    <x v="1"/>
    <n v="998"/>
    <x v="93"/>
    <n v="700021"/>
    <x v="29"/>
    <x v="2394"/>
    <x v="0"/>
    <s v="400005313011"/>
    <n v="75"/>
    <x v="10"/>
    <n v="1.5"/>
    <m/>
    <m/>
    <n v="10.5"/>
    <m/>
    <m/>
    <n v="10.5"/>
    <m/>
    <m/>
    <n v="4"/>
  </r>
  <r>
    <x v="1"/>
    <n v="998"/>
    <x v="93"/>
    <n v="700021"/>
    <x v="29"/>
    <x v="2395"/>
    <x v="0"/>
    <s v="400005313509"/>
    <n v="215"/>
    <x v="10"/>
    <n v="0.5"/>
    <m/>
    <m/>
    <n v="2.5"/>
    <m/>
    <m/>
    <n v="2.5"/>
    <m/>
    <m/>
    <n v="2"/>
  </r>
  <r>
    <x v="1"/>
    <n v="998"/>
    <x v="93"/>
    <n v="700021"/>
    <x v="29"/>
    <x v="2396"/>
    <x v="0"/>
    <s v="400005314759"/>
    <n v="49"/>
    <x v="8"/>
    <n v="3.8333333333333299"/>
    <m/>
    <m/>
    <n v="27.6666666666667"/>
    <m/>
    <m/>
    <n v="27.6666666666667"/>
    <m/>
    <m/>
    <n v="4"/>
  </r>
  <r>
    <x v="1"/>
    <n v="998"/>
    <x v="93"/>
    <n v="700021"/>
    <x v="29"/>
    <x v="2397"/>
    <x v="0"/>
    <s v="400005315251"/>
    <n v="67"/>
    <x v="10"/>
    <n v="4"/>
    <m/>
    <m/>
    <n v="38.6666666666667"/>
    <m/>
    <m/>
    <n v="38.6666666666667"/>
    <m/>
    <m/>
    <n v="4"/>
  </r>
  <r>
    <x v="1"/>
    <n v="998"/>
    <x v="93"/>
    <n v="700021"/>
    <x v="29"/>
    <x v="2398"/>
    <x v="0"/>
    <s v="400005321504"/>
    <n v="189"/>
    <x v="10"/>
    <n v="2.1666666666666701"/>
    <m/>
    <m/>
    <n v="12.75"/>
    <m/>
    <m/>
    <n v="12.75"/>
    <m/>
    <m/>
    <m/>
  </r>
  <r>
    <x v="1"/>
    <n v="998"/>
    <x v="93"/>
    <n v="700021"/>
    <x v="29"/>
    <x v="2399"/>
    <x v="0"/>
    <s v="400005322006"/>
    <n v="189"/>
    <x v="10"/>
    <n v="5"/>
    <m/>
    <m/>
    <n v="35.6666666666667"/>
    <m/>
    <m/>
    <n v="35.6666666666667"/>
    <m/>
    <m/>
    <n v="6"/>
  </r>
  <r>
    <x v="1"/>
    <n v="998"/>
    <x v="93"/>
    <n v="700021"/>
    <x v="29"/>
    <x v="2400"/>
    <x v="0"/>
    <s v="3364420082839"/>
    <n v="249"/>
    <x v="10"/>
    <n v="0.5"/>
    <m/>
    <m/>
    <n v="2.3333333333333299"/>
    <m/>
    <m/>
    <n v="2.3333333333333299"/>
    <m/>
    <m/>
    <n v="1"/>
  </r>
  <r>
    <x v="1"/>
    <n v="998"/>
    <x v="93"/>
    <n v="700021"/>
    <x v="29"/>
    <x v="2401"/>
    <x v="0"/>
    <s v="400005324321"/>
    <n v="49"/>
    <x v="8"/>
    <n v="3.8333333333333299"/>
    <m/>
    <m/>
    <n v="26.1666666666667"/>
    <m/>
    <m/>
    <n v="26.1666666666667"/>
    <m/>
    <m/>
    <n v="5"/>
  </r>
  <r>
    <x v="1"/>
    <n v="998"/>
    <x v="93"/>
    <n v="700021"/>
    <x v="29"/>
    <x v="2402"/>
    <x v="0"/>
    <s v="400005325236"/>
    <n v="29"/>
    <x v="7"/>
    <n v="17.3333333333333"/>
    <m/>
    <m/>
    <n v="70.6666666666667"/>
    <m/>
    <m/>
    <n v="70.6666666666667"/>
    <m/>
    <m/>
    <n v="11"/>
  </r>
  <r>
    <x v="1"/>
    <n v="998"/>
    <x v="93"/>
    <n v="700021"/>
    <x v="29"/>
    <x v="2403"/>
    <x v="0"/>
    <s v="400005325649"/>
    <n v="32"/>
    <x v="6"/>
    <n v="9.6666666666666696"/>
    <m/>
    <m/>
    <n v="76.8333333333333"/>
    <m/>
    <m/>
    <n v="76.8333333333333"/>
    <m/>
    <m/>
    <n v="12"/>
  </r>
  <r>
    <x v="1"/>
    <n v="998"/>
    <x v="93"/>
    <n v="700021"/>
    <x v="29"/>
    <x v="2404"/>
    <x v="0"/>
    <s v="400005326066"/>
    <n v="165"/>
    <x v="10"/>
    <n v="4.3333333333333304"/>
    <m/>
    <m/>
    <n v="50.1666666666667"/>
    <m/>
    <m/>
    <n v="50.1666666666667"/>
    <m/>
    <m/>
    <n v="8"/>
  </r>
  <r>
    <x v="1"/>
    <n v="998"/>
    <x v="93"/>
    <n v="700021"/>
    <x v="29"/>
    <x v="2405"/>
    <x v="0"/>
    <s v="3364420083645"/>
    <n v="49"/>
    <x v="8"/>
    <n v="3.8333333333333299"/>
    <m/>
    <m/>
    <n v="39.3333333333333"/>
    <m/>
    <m/>
    <n v="39.3333333333333"/>
    <m/>
    <m/>
    <n v="3"/>
  </r>
  <r>
    <x v="1"/>
    <n v="998"/>
    <x v="93"/>
    <n v="700021"/>
    <x v="29"/>
    <x v="2406"/>
    <x v="0"/>
    <s v="3364420083461"/>
    <n v="75"/>
    <x v="10"/>
    <n v="4.6666666666666696"/>
    <m/>
    <m/>
    <n v="45.8333333333333"/>
    <m/>
    <m/>
    <n v="45.8333333333333"/>
    <m/>
    <m/>
    <n v="5"/>
  </r>
  <r>
    <x v="1"/>
    <n v="998"/>
    <x v="93"/>
    <n v="700021"/>
    <x v="29"/>
    <x v="2407"/>
    <x v="0"/>
    <s v="3364420083249"/>
    <n v="129"/>
    <x v="10"/>
    <n v="23.6666666666667"/>
    <m/>
    <m/>
    <n v="67.8333333333333"/>
    <m/>
    <m/>
    <n v="67.8333333333333"/>
    <m/>
    <m/>
    <n v="8"/>
  </r>
  <r>
    <x v="1"/>
    <n v="998"/>
    <x v="93"/>
    <n v="700021"/>
    <x v="29"/>
    <x v="2408"/>
    <x v="0"/>
    <s v="3364420082532"/>
    <n v="85"/>
    <x v="10"/>
    <m/>
    <m/>
    <m/>
    <m/>
    <m/>
    <m/>
    <n v="0.5"/>
    <m/>
    <m/>
    <m/>
  </r>
  <r>
    <x v="1"/>
    <n v="998"/>
    <x v="93"/>
    <n v="700021"/>
    <x v="29"/>
    <x v="2409"/>
    <x v="0"/>
    <s v="3364420083225"/>
    <n v="117"/>
    <x v="10"/>
    <n v="11"/>
    <m/>
    <m/>
    <n v="36.8333333333333"/>
    <m/>
    <m/>
    <n v="36.8333333333333"/>
    <m/>
    <m/>
    <n v="5"/>
  </r>
  <r>
    <x v="1"/>
    <n v="998"/>
    <x v="93"/>
    <n v="700021"/>
    <x v="29"/>
    <x v="2410"/>
    <x v="5"/>
    <s v="3364420083614"/>
    <n v="1200"/>
    <x v="2"/>
    <n v="3"/>
    <m/>
    <m/>
    <n v="8"/>
    <m/>
    <m/>
    <n v="8"/>
    <m/>
    <m/>
    <m/>
  </r>
  <r>
    <x v="1"/>
    <n v="998"/>
    <x v="93"/>
    <n v="700021"/>
    <x v="29"/>
    <x v="2411"/>
    <x v="1"/>
    <s v="3364420083508"/>
    <n v="175"/>
    <x v="2"/>
    <n v="2.1666666666666701"/>
    <m/>
    <m/>
    <n v="11.8333333333333"/>
    <m/>
    <m/>
    <n v="11.8333333333333"/>
    <m/>
    <m/>
    <n v="4"/>
  </r>
  <r>
    <x v="1"/>
    <n v="998"/>
    <x v="93"/>
    <n v="700021"/>
    <x v="29"/>
    <x v="2412"/>
    <x v="1"/>
    <s v="3364420083621"/>
    <n v="2050"/>
    <x v="2"/>
    <n v="3.3333333333333299"/>
    <m/>
    <m/>
    <n v="9"/>
    <m/>
    <m/>
    <n v="9"/>
    <m/>
    <m/>
    <n v="1"/>
  </r>
  <r>
    <x v="1"/>
    <n v="998"/>
    <x v="93"/>
    <n v="700021"/>
    <x v="29"/>
    <x v="2413"/>
    <x v="4"/>
    <s v="3364420083485"/>
    <n v="45"/>
    <x v="2"/>
    <n v="1.8333333333333299"/>
    <m/>
    <m/>
    <n v="8.1666666666666696"/>
    <m/>
    <m/>
    <n v="8.1666666666666696"/>
    <m/>
    <m/>
    <n v="4"/>
  </r>
  <r>
    <x v="1"/>
    <n v="998"/>
    <x v="93"/>
    <n v="700021"/>
    <x v="29"/>
    <x v="2414"/>
    <x v="1"/>
    <s v="3364420083591"/>
    <n v="549"/>
    <x v="2"/>
    <n v="1.8333333333333299"/>
    <m/>
    <m/>
    <n v="7.3333333333333304"/>
    <m/>
    <m/>
    <n v="7.3333333333333304"/>
    <m/>
    <m/>
    <n v="5"/>
  </r>
  <r>
    <x v="1"/>
    <n v="998"/>
    <x v="93"/>
    <n v="700021"/>
    <x v="29"/>
    <x v="2415"/>
    <x v="0"/>
    <s v="3364420083300"/>
    <n v="159"/>
    <x v="10"/>
    <n v="9.5"/>
    <m/>
    <m/>
    <n v="82.5"/>
    <m/>
    <m/>
    <n v="82.5"/>
    <m/>
    <m/>
    <n v="13"/>
  </r>
  <r>
    <x v="1"/>
    <n v="998"/>
    <x v="93"/>
    <n v="700021"/>
    <x v="29"/>
    <x v="2416"/>
    <x v="0"/>
    <s v="3364420083263"/>
    <n v="289"/>
    <x v="10"/>
    <n v="0.5"/>
    <m/>
    <m/>
    <n v="10.5"/>
    <m/>
    <m/>
    <n v="10.5"/>
    <m/>
    <m/>
    <n v="2"/>
  </r>
  <r>
    <x v="1"/>
    <n v="998"/>
    <x v="93"/>
    <n v="700021"/>
    <x v="29"/>
    <x v="2417"/>
    <x v="0"/>
    <s v="3364420083010"/>
    <n v="53"/>
    <x v="10"/>
    <n v="0.83333333333333304"/>
    <m/>
    <m/>
    <n v="10.5833333333333"/>
    <m/>
    <m/>
    <n v="10.5833333333333"/>
    <m/>
    <m/>
    <m/>
  </r>
  <r>
    <x v="1"/>
    <n v="998"/>
    <x v="93"/>
    <n v="700021"/>
    <x v="29"/>
    <x v="2418"/>
    <x v="4"/>
    <s v="3364420083577"/>
    <n v="139"/>
    <x v="2"/>
    <n v="0.25"/>
    <m/>
    <m/>
    <n v="4.4166666666666696"/>
    <m/>
    <m/>
    <n v="4.4166666666666696"/>
    <m/>
    <m/>
    <n v="1"/>
  </r>
  <r>
    <x v="1"/>
    <n v="998"/>
    <x v="93"/>
    <n v="700021"/>
    <x v="29"/>
    <x v="2419"/>
    <x v="0"/>
    <s v="3364420083089"/>
    <n v="145"/>
    <x v="10"/>
    <n v="9.5"/>
    <m/>
    <m/>
    <n v="23.6666666666667"/>
    <m/>
    <m/>
    <n v="23.6666666666667"/>
    <m/>
    <m/>
    <n v="5"/>
  </r>
  <r>
    <x v="1"/>
    <n v="998"/>
    <x v="93"/>
    <n v="700021"/>
    <x v="29"/>
    <x v="2420"/>
    <x v="0"/>
    <s v="400005338021"/>
    <n v="1025"/>
    <x v="10"/>
    <n v="1.3333333333333299"/>
    <m/>
    <m/>
    <n v="15"/>
    <m/>
    <m/>
    <n v="15"/>
    <m/>
    <m/>
    <n v="1"/>
  </r>
  <r>
    <x v="1"/>
    <n v="998"/>
    <x v="93"/>
    <n v="700021"/>
    <x v="29"/>
    <x v="2421"/>
    <x v="0"/>
    <s v="3364420083126"/>
    <n v="275"/>
    <x v="10"/>
    <n v="7.1666666666666696"/>
    <m/>
    <m/>
    <n v="24"/>
    <m/>
    <m/>
    <n v="24"/>
    <m/>
    <m/>
    <n v="5"/>
  </r>
  <r>
    <x v="1"/>
    <n v="998"/>
    <x v="93"/>
    <n v="700021"/>
    <x v="29"/>
    <x v="2422"/>
    <x v="0"/>
    <s v="3364420082990"/>
    <n v="215"/>
    <x v="10"/>
    <n v="8"/>
    <m/>
    <m/>
    <n v="37.3333333333333"/>
    <m/>
    <m/>
    <n v="37.3333333333333"/>
    <m/>
    <m/>
    <n v="5"/>
  </r>
  <r>
    <x v="1"/>
    <n v="998"/>
    <x v="93"/>
    <n v="700021"/>
    <x v="29"/>
    <x v="2423"/>
    <x v="0"/>
    <s v="3364420083065"/>
    <n v="299"/>
    <x v="10"/>
    <n v="3.5"/>
    <m/>
    <m/>
    <n v="17.8333333333333"/>
    <m/>
    <m/>
    <n v="17.8333333333333"/>
    <m/>
    <m/>
    <n v="1"/>
  </r>
  <r>
    <x v="1"/>
    <n v="998"/>
    <x v="93"/>
    <n v="700021"/>
    <x v="29"/>
    <x v="2424"/>
    <x v="0"/>
    <s v="400005341069"/>
    <n v="165"/>
    <x v="10"/>
    <n v="2.3333333333333299"/>
    <m/>
    <m/>
    <n v="10"/>
    <m/>
    <m/>
    <n v="10"/>
    <m/>
    <m/>
    <n v="1"/>
  </r>
  <r>
    <x v="1"/>
    <n v="998"/>
    <x v="93"/>
    <n v="700021"/>
    <x v="29"/>
    <x v="2425"/>
    <x v="0"/>
    <s v="400005394294"/>
    <n v="27"/>
    <x v="7"/>
    <n v="14.1666666666667"/>
    <m/>
    <m/>
    <n v="51.6666666666667"/>
    <m/>
    <m/>
    <n v="51.6666666666667"/>
    <m/>
    <m/>
    <n v="9"/>
  </r>
  <r>
    <x v="1"/>
    <n v="998"/>
    <x v="93"/>
    <n v="700021"/>
    <x v="29"/>
    <x v="2426"/>
    <x v="0"/>
    <s v="400005613999"/>
    <n v="55.85"/>
    <x v="10"/>
    <n v="0.5"/>
    <n v="0.16666666666666699"/>
    <n v="2"/>
    <n v="13.5"/>
    <n v="0.33333333333333298"/>
    <n v="39.5"/>
    <n v="29.8333333333333"/>
    <n v="0.5"/>
    <n v="58.6666666666667"/>
    <n v="2"/>
  </r>
  <r>
    <x v="1"/>
    <n v="998"/>
    <x v="93"/>
    <n v="700021"/>
    <x v="29"/>
    <x v="2427"/>
    <x v="0"/>
    <s v="658936471014"/>
    <n v="52.85"/>
    <x v="10"/>
    <m/>
    <m/>
    <m/>
    <n v="2.4166666666666701"/>
    <m/>
    <m/>
    <n v="29.6666666666667"/>
    <m/>
    <m/>
    <n v="1"/>
  </r>
  <r>
    <x v="1"/>
    <n v="998"/>
    <x v="93"/>
    <n v="700021"/>
    <x v="29"/>
    <x v="2428"/>
    <x v="0"/>
    <s v="400005805141"/>
    <n v="45"/>
    <x v="8"/>
    <m/>
    <m/>
    <m/>
    <m/>
    <m/>
    <m/>
    <n v="8.3333333333333301E-2"/>
    <m/>
    <m/>
    <m/>
  </r>
  <r>
    <x v="1"/>
    <n v="998"/>
    <x v="93"/>
    <n v="700021"/>
    <x v="29"/>
    <x v="2429"/>
    <x v="0"/>
    <s v="400005809026"/>
    <n v="75"/>
    <x v="10"/>
    <n v="8.3333333333333301E-2"/>
    <n v="0.16666666666666699"/>
    <n v="-0.5"/>
    <n v="8.3333333333333301E-2"/>
    <n v="0.16666666666666699"/>
    <n v="-0.5"/>
    <n v="8.3333333333333301E-2"/>
    <n v="0.16666666666666699"/>
    <n v="-0.5"/>
    <m/>
  </r>
  <r>
    <x v="1"/>
    <n v="998"/>
    <x v="93"/>
    <n v="700021"/>
    <x v="29"/>
    <x v="2430"/>
    <x v="0"/>
    <s v="400005817281"/>
    <n v="93"/>
    <x v="10"/>
    <m/>
    <m/>
    <m/>
    <m/>
    <m/>
    <m/>
    <m/>
    <n v="25.6666666666667"/>
    <m/>
    <m/>
  </r>
  <r>
    <x v="1"/>
    <n v="998"/>
    <x v="93"/>
    <n v="700021"/>
    <x v="29"/>
    <x v="2431"/>
    <x v="0"/>
    <s v="3364420086752"/>
    <n v="195"/>
    <x v="10"/>
    <m/>
    <m/>
    <m/>
    <n v="0.16666666666666699"/>
    <m/>
    <m/>
    <n v="0.16666666666666699"/>
    <m/>
    <m/>
    <n v="3"/>
  </r>
  <r>
    <x v="1"/>
    <n v="998"/>
    <x v="93"/>
    <n v="700021"/>
    <x v="29"/>
    <x v="2432"/>
    <x v="0"/>
    <s v="3700266211772"/>
    <n v="325"/>
    <x v="10"/>
    <m/>
    <m/>
    <m/>
    <m/>
    <m/>
    <m/>
    <m/>
    <n v="0.16666666666666699"/>
    <m/>
    <m/>
  </r>
  <r>
    <x v="1"/>
    <n v="998"/>
    <x v="93"/>
    <n v="700021"/>
    <x v="29"/>
    <x v="2433"/>
    <x v="0"/>
    <s v="3419466226188"/>
    <n v="2239"/>
    <x v="10"/>
    <m/>
    <m/>
    <m/>
    <n v="0.16666666666666699"/>
    <m/>
    <m/>
    <n v="0.66666666666666696"/>
    <n v="4.5"/>
    <n v="-0.85185185185185197"/>
    <n v="2"/>
  </r>
  <r>
    <x v="1"/>
    <n v="998"/>
    <x v="93"/>
    <n v="700021"/>
    <x v="29"/>
    <x v="2434"/>
    <x v="0"/>
    <s v="3364420075909"/>
    <n v="29.95"/>
    <x v="7"/>
    <m/>
    <n v="-0.16666666666666699"/>
    <m/>
    <m/>
    <n v="16.5833333333333"/>
    <m/>
    <n v="0.33333333333333298"/>
    <n v="148.583333333333"/>
    <n v="-0.99775659001682604"/>
    <m/>
  </r>
  <r>
    <x v="1"/>
    <n v="998"/>
    <x v="93"/>
    <n v="700025"/>
    <x v="31"/>
    <x v="2435"/>
    <x v="0"/>
    <s v="3258691395104"/>
    <n v="1955.75"/>
    <x v="10"/>
    <m/>
    <m/>
    <m/>
    <m/>
    <n v="0.33333333333333298"/>
    <m/>
    <m/>
    <n v="0.33333333333333298"/>
    <m/>
    <n v="1"/>
  </r>
  <r>
    <x v="1"/>
    <n v="998"/>
    <x v="93"/>
    <n v="700025"/>
    <x v="31"/>
    <x v="2436"/>
    <x v="0"/>
    <s v="3328150023906"/>
    <n v="1419.75"/>
    <x v="10"/>
    <m/>
    <n v="0.16666666666666699"/>
    <m/>
    <n v="0.5"/>
    <n v="1.1666666666666701"/>
    <n v="-0.57142857142857195"/>
    <n v="0.83333333333333304"/>
    <n v="4.5"/>
    <n v="-0.81481481481481499"/>
    <m/>
  </r>
  <r>
    <x v="1"/>
    <n v="998"/>
    <x v="93"/>
    <n v="700025"/>
    <x v="31"/>
    <x v="2437"/>
    <x v="1"/>
    <s v="3258691396965"/>
    <n v="1175"/>
    <x v="2"/>
    <m/>
    <m/>
    <m/>
    <m/>
    <m/>
    <m/>
    <m/>
    <m/>
    <m/>
    <n v="1"/>
  </r>
  <r>
    <x v="1"/>
    <n v="998"/>
    <x v="93"/>
    <n v="700025"/>
    <x v="31"/>
    <x v="2438"/>
    <x v="0"/>
    <s v="3364420055420"/>
    <n v="2099.75"/>
    <x v="10"/>
    <m/>
    <m/>
    <m/>
    <m/>
    <n v="0.33333333333333298"/>
    <m/>
    <m/>
    <n v="1.3333333333333299"/>
    <m/>
    <n v="1"/>
  </r>
  <r>
    <x v="1"/>
    <n v="998"/>
    <x v="93"/>
    <n v="700025"/>
    <x v="31"/>
    <x v="2439"/>
    <x v="0"/>
    <s v="3660255004221"/>
    <n v="1998.85"/>
    <x v="10"/>
    <m/>
    <n v="0.16666666666666699"/>
    <m/>
    <m/>
    <n v="0.16666666666666699"/>
    <m/>
    <n v="0.16666666666666699"/>
    <n v="0.33333333333333298"/>
    <n v="-0.5"/>
    <m/>
  </r>
  <r>
    <x v="1"/>
    <n v="998"/>
    <x v="93"/>
    <n v="700025"/>
    <x v="31"/>
    <x v="2440"/>
    <x v="0"/>
    <s v="400003005826"/>
    <n v="219.75"/>
    <x v="10"/>
    <m/>
    <n v="0.66666666666666696"/>
    <m/>
    <m/>
    <n v="1.6666666666666701"/>
    <m/>
    <n v="0.66666666666666696"/>
    <n v="3.6666666666666701"/>
    <n v="-0.81818181818181801"/>
    <m/>
  </r>
  <r>
    <x v="1"/>
    <n v="998"/>
    <x v="93"/>
    <n v="700025"/>
    <x v="31"/>
    <x v="2441"/>
    <x v="0"/>
    <s v="400003005901"/>
    <n v="199.85"/>
    <x v="10"/>
    <m/>
    <m/>
    <m/>
    <m/>
    <n v="0.16666666666666699"/>
    <m/>
    <n v="0.16666666666666699"/>
    <n v="0.83333333333333304"/>
    <n v="-0.8"/>
    <m/>
  </r>
  <r>
    <x v="1"/>
    <n v="998"/>
    <x v="93"/>
    <n v="700025"/>
    <x v="31"/>
    <x v="2442"/>
    <x v="0"/>
    <s v="400003470396"/>
    <n v="119.85"/>
    <x v="10"/>
    <m/>
    <m/>
    <m/>
    <m/>
    <n v="0.16666666666666699"/>
    <m/>
    <n v="0"/>
    <n v="1.6666666666666701"/>
    <n v="-1"/>
    <n v="1"/>
  </r>
  <r>
    <x v="1"/>
    <n v="998"/>
    <x v="93"/>
    <n v="700025"/>
    <x v="31"/>
    <x v="2443"/>
    <x v="0"/>
    <s v="400003526413"/>
    <n v="125.85"/>
    <x v="10"/>
    <m/>
    <n v="0.16666666666666699"/>
    <m/>
    <m/>
    <n v="0.16666666666666699"/>
    <m/>
    <n v="0.5"/>
    <n v="0.5"/>
    <n v="0"/>
    <m/>
  </r>
  <r>
    <x v="1"/>
    <n v="998"/>
    <x v="93"/>
    <n v="700025"/>
    <x v="31"/>
    <x v="2444"/>
    <x v="0"/>
    <s v="3364420066341"/>
    <n v="719.75"/>
    <x v="10"/>
    <m/>
    <m/>
    <m/>
    <n v="0.33333333333333298"/>
    <n v="0.33333333333333298"/>
    <n v="0"/>
    <n v="0.33333333333333298"/>
    <n v="4.6666666666666696"/>
    <n v="-0.92857142857142905"/>
    <m/>
  </r>
  <r>
    <x v="1"/>
    <n v="998"/>
    <x v="93"/>
    <n v="700025"/>
    <x v="31"/>
    <x v="2445"/>
    <x v="0"/>
    <s v="3364420066549"/>
    <n v="183.75"/>
    <x v="10"/>
    <m/>
    <m/>
    <m/>
    <m/>
    <m/>
    <m/>
    <n v="-0.16666666666666699"/>
    <n v="4.1666666666666696"/>
    <n v="-1.04"/>
    <m/>
  </r>
  <r>
    <x v="1"/>
    <n v="998"/>
    <x v="93"/>
    <n v="700025"/>
    <x v="31"/>
    <x v="2446"/>
    <x v="0"/>
    <s v="400003555451"/>
    <n v="1599"/>
    <x v="10"/>
    <m/>
    <m/>
    <m/>
    <n v="3"/>
    <m/>
    <m/>
    <n v="3"/>
    <m/>
    <m/>
    <m/>
  </r>
  <r>
    <x v="1"/>
    <n v="998"/>
    <x v="93"/>
    <n v="700025"/>
    <x v="31"/>
    <x v="2447"/>
    <x v="0"/>
    <s v="3364420068758"/>
    <n v="269.85000000000002"/>
    <x v="10"/>
    <m/>
    <m/>
    <m/>
    <n v="0.16666666666666699"/>
    <n v="0.16666666666666699"/>
    <n v="0"/>
    <n v="1.6666666666666701"/>
    <n v="2.3333333333333299"/>
    <n v="-0.28571428571428598"/>
    <n v="2"/>
  </r>
  <r>
    <x v="1"/>
    <n v="998"/>
    <x v="93"/>
    <n v="700025"/>
    <x v="31"/>
    <x v="2448"/>
    <x v="0"/>
    <s v="400003877201"/>
    <n v="145.85"/>
    <x v="10"/>
    <m/>
    <n v="0.33333333333333298"/>
    <m/>
    <m/>
    <n v="0.5"/>
    <m/>
    <m/>
    <n v="0.5"/>
    <m/>
    <m/>
  </r>
  <r>
    <x v="1"/>
    <n v="998"/>
    <x v="93"/>
    <n v="700025"/>
    <x v="31"/>
    <x v="2449"/>
    <x v="0"/>
    <s v="400003879779"/>
    <n v="195.85"/>
    <x v="10"/>
    <m/>
    <m/>
    <m/>
    <m/>
    <n v="0.83333333333333304"/>
    <m/>
    <n v="-0.16666666666666699"/>
    <n v="7.1666666666666696"/>
    <n v="-1.02325581395349"/>
    <m/>
  </r>
  <r>
    <x v="1"/>
    <n v="998"/>
    <x v="93"/>
    <n v="700025"/>
    <x v="31"/>
    <x v="2450"/>
    <x v="0"/>
    <s v="3364420069090"/>
    <n v="899.85"/>
    <x v="10"/>
    <m/>
    <m/>
    <m/>
    <n v="1"/>
    <n v="1"/>
    <n v="0"/>
    <n v="4.6666666666666696"/>
    <n v="8.6666666666666696"/>
    <n v="-0.46153846153846101"/>
    <n v="5"/>
  </r>
  <r>
    <x v="1"/>
    <n v="998"/>
    <x v="93"/>
    <n v="700025"/>
    <x v="31"/>
    <x v="2451"/>
    <x v="0"/>
    <s v="400003891481"/>
    <n v="699.85"/>
    <x v="10"/>
    <m/>
    <n v="2.1666666666666701"/>
    <m/>
    <n v="0.66666666666666696"/>
    <n v="3.3333333333333299"/>
    <n v="-0.8"/>
    <n v="2.8333333333333299"/>
    <n v="12.5"/>
    <n v="-0.77333333333333298"/>
    <n v="3"/>
  </r>
  <r>
    <x v="1"/>
    <n v="998"/>
    <x v="93"/>
    <n v="700025"/>
    <x v="31"/>
    <x v="2452"/>
    <x v="0"/>
    <s v="3364420069236"/>
    <n v="249.85"/>
    <x v="10"/>
    <n v="0.5"/>
    <n v="0.16666666666666699"/>
    <n v="2"/>
    <n v="0.83333333333333304"/>
    <n v="0.5"/>
    <n v="0.66666666666666696"/>
    <n v="2.3333333333333299"/>
    <n v="10.8333333333333"/>
    <n v="-0.78461538461538505"/>
    <n v="2"/>
  </r>
  <r>
    <x v="1"/>
    <n v="998"/>
    <x v="93"/>
    <n v="700025"/>
    <x v="31"/>
    <x v="2453"/>
    <x v="0"/>
    <s v="400003898824"/>
    <n v="399.85"/>
    <x v="10"/>
    <m/>
    <n v="0.16666666666666699"/>
    <m/>
    <n v="0.83333333333333304"/>
    <n v="2.6666666666666701"/>
    <n v="-0.6875"/>
    <n v="2.3333333333333299"/>
    <n v="5.6666666666666696"/>
    <n v="-0.58823529411764697"/>
    <n v="1"/>
  </r>
  <r>
    <x v="1"/>
    <n v="998"/>
    <x v="93"/>
    <n v="700025"/>
    <x v="31"/>
    <x v="2454"/>
    <x v="0"/>
    <s v="400003900701"/>
    <n v="145.85"/>
    <x v="10"/>
    <m/>
    <n v="0.16666666666666699"/>
    <m/>
    <m/>
    <n v="0.33333333333333298"/>
    <m/>
    <n v="1.3333333333333299"/>
    <n v="8.1666666666666696"/>
    <n v="-0.83673469387755095"/>
    <m/>
  </r>
  <r>
    <x v="1"/>
    <n v="998"/>
    <x v="93"/>
    <n v="700025"/>
    <x v="31"/>
    <x v="2455"/>
    <x v="0"/>
    <s v="3364420072205"/>
    <n v="49.85"/>
    <x v="8"/>
    <m/>
    <m/>
    <m/>
    <n v="0.16666666666666699"/>
    <n v="2.1666666666666701"/>
    <n v="-0.92307692307692302"/>
    <n v="2"/>
    <n v="35.3333333333333"/>
    <n v="-0.94339622641509402"/>
    <m/>
  </r>
  <r>
    <x v="1"/>
    <n v="998"/>
    <x v="93"/>
    <n v="700025"/>
    <x v="31"/>
    <x v="2456"/>
    <x v="0"/>
    <s v="400004290016"/>
    <n v="39.85"/>
    <x v="6"/>
    <m/>
    <m/>
    <m/>
    <m/>
    <n v="0.5"/>
    <m/>
    <n v="0.16666666666666699"/>
    <n v="30.6666666666667"/>
    <n v="-0.99456521739130399"/>
    <m/>
  </r>
  <r>
    <x v="1"/>
    <n v="998"/>
    <x v="93"/>
    <n v="700025"/>
    <x v="31"/>
    <x v="2457"/>
    <x v="0"/>
    <s v="3760111816149"/>
    <n v="47.85"/>
    <x v="8"/>
    <m/>
    <m/>
    <m/>
    <m/>
    <m/>
    <m/>
    <n v="0.5"/>
    <n v="6.8333333333333304"/>
    <n v="-0.92682926829268297"/>
    <m/>
  </r>
  <r>
    <x v="1"/>
    <n v="998"/>
    <x v="93"/>
    <n v="700025"/>
    <x v="31"/>
    <x v="2458"/>
    <x v="0"/>
    <s v="400004313616"/>
    <n v="385.85"/>
    <x v="10"/>
    <m/>
    <m/>
    <m/>
    <m/>
    <n v="1.8333333333333299"/>
    <m/>
    <n v="0.16666666666666699"/>
    <n v="14.6666666666667"/>
    <n v="-0.98863636363636398"/>
    <m/>
  </r>
  <r>
    <x v="1"/>
    <n v="998"/>
    <x v="93"/>
    <n v="700025"/>
    <x v="31"/>
    <x v="2459"/>
    <x v="0"/>
    <s v="400004313791"/>
    <n v="184.85"/>
    <x v="10"/>
    <m/>
    <n v="0.83333333333333304"/>
    <m/>
    <m/>
    <n v="2.3333333333333299"/>
    <m/>
    <n v="0.5"/>
    <n v="8.6666666666666696"/>
    <n v="-0.94230769230769196"/>
    <m/>
  </r>
  <r>
    <x v="1"/>
    <n v="998"/>
    <x v="93"/>
    <n v="700025"/>
    <x v="31"/>
    <x v="2460"/>
    <x v="0"/>
    <s v="400004314521"/>
    <n v="39.85"/>
    <x v="6"/>
    <m/>
    <m/>
    <m/>
    <m/>
    <m/>
    <m/>
    <n v="0.16666666666666699"/>
    <n v="10.5"/>
    <n v="-0.98412698412698396"/>
    <m/>
  </r>
  <r>
    <x v="1"/>
    <n v="998"/>
    <x v="93"/>
    <n v="700025"/>
    <x v="31"/>
    <x v="2461"/>
    <x v="0"/>
    <s v="3364420072564"/>
    <n v="299.85000000000002"/>
    <x v="10"/>
    <n v="0.83333333333333304"/>
    <n v="0.16666666666666699"/>
    <n v="4"/>
    <n v="0.66666666666666696"/>
    <n v="2.5"/>
    <n v="-0.73333333333333295"/>
    <n v="1.5"/>
    <n v="14"/>
    <n v="-0.89285714285714302"/>
    <n v="1"/>
  </r>
  <r>
    <x v="1"/>
    <n v="998"/>
    <x v="93"/>
    <n v="700025"/>
    <x v="31"/>
    <x v="2462"/>
    <x v="0"/>
    <s v="3364420073110"/>
    <n v="235.85"/>
    <x v="10"/>
    <m/>
    <m/>
    <m/>
    <n v="0.33333333333333298"/>
    <n v="1.3333333333333299"/>
    <n v="-0.75"/>
    <n v="2.1666666666666701"/>
    <n v="6.1666666666666696"/>
    <n v="-0.64864864864864902"/>
    <n v="1"/>
  </r>
  <r>
    <x v="1"/>
    <n v="998"/>
    <x v="93"/>
    <n v="700025"/>
    <x v="31"/>
    <x v="2463"/>
    <x v="0"/>
    <s v="3364420073097"/>
    <n v="825.85"/>
    <x v="10"/>
    <m/>
    <n v="0.16666666666666699"/>
    <m/>
    <m/>
    <n v="0.33333333333333298"/>
    <m/>
    <m/>
    <n v="12.8333333333333"/>
    <m/>
    <n v="1"/>
  </r>
  <r>
    <x v="1"/>
    <n v="998"/>
    <x v="93"/>
    <n v="700025"/>
    <x v="31"/>
    <x v="2464"/>
    <x v="0"/>
    <s v="3700541512143"/>
    <n v="52.85"/>
    <x v="10"/>
    <m/>
    <m/>
    <m/>
    <m/>
    <n v="2"/>
    <m/>
    <n v="0.16666666666666699"/>
    <n v="4.6666666666666696"/>
    <n v="-0.96428571428571397"/>
    <m/>
  </r>
  <r>
    <x v="1"/>
    <n v="998"/>
    <x v="93"/>
    <n v="700025"/>
    <x v="31"/>
    <x v="2465"/>
    <x v="0"/>
    <s v="400004322946"/>
    <n v="99.85"/>
    <x v="10"/>
    <m/>
    <m/>
    <m/>
    <m/>
    <m/>
    <m/>
    <n v="0.16666666666666699"/>
    <n v="1.6666666666666701"/>
    <n v="-0.9"/>
    <m/>
  </r>
  <r>
    <x v="1"/>
    <n v="998"/>
    <x v="93"/>
    <n v="700025"/>
    <x v="31"/>
    <x v="2466"/>
    <x v="0"/>
    <s v="3364420072731"/>
    <n v="105.85"/>
    <x v="10"/>
    <m/>
    <m/>
    <m/>
    <m/>
    <m/>
    <m/>
    <n v="0.16666666666666699"/>
    <n v="4.6666666666666696"/>
    <n v="-0.96428571428571397"/>
    <m/>
  </r>
  <r>
    <x v="1"/>
    <n v="998"/>
    <x v="93"/>
    <n v="700025"/>
    <x v="31"/>
    <x v="2467"/>
    <x v="0"/>
    <s v="400004325916"/>
    <n v="149.85"/>
    <x v="10"/>
    <m/>
    <m/>
    <m/>
    <m/>
    <m/>
    <m/>
    <n v="0.5"/>
    <n v="0.33333333333333298"/>
    <n v="0.5"/>
    <m/>
  </r>
  <r>
    <x v="1"/>
    <n v="998"/>
    <x v="93"/>
    <n v="700025"/>
    <x v="31"/>
    <x v="2468"/>
    <x v="0"/>
    <s v="400004326746"/>
    <n v="55.85"/>
    <x v="10"/>
    <m/>
    <m/>
    <m/>
    <m/>
    <m/>
    <m/>
    <n v="1"/>
    <n v="38.6666666666667"/>
    <n v="-0.97413793103448298"/>
    <m/>
  </r>
  <r>
    <x v="1"/>
    <n v="998"/>
    <x v="93"/>
    <n v="700025"/>
    <x v="31"/>
    <x v="2469"/>
    <x v="0"/>
    <s v="3364420072670"/>
    <n v="86.85"/>
    <x v="10"/>
    <m/>
    <m/>
    <m/>
    <m/>
    <m/>
    <m/>
    <n v="0.16666666666666699"/>
    <n v="2.1666666666666701"/>
    <n v="-0.92307692307692302"/>
    <m/>
  </r>
  <r>
    <x v="1"/>
    <n v="998"/>
    <x v="93"/>
    <n v="700025"/>
    <x v="31"/>
    <x v="2470"/>
    <x v="0"/>
    <s v="400004330866"/>
    <n v="999"/>
    <x v="10"/>
    <m/>
    <n v="38"/>
    <m/>
    <m/>
    <n v="38"/>
    <m/>
    <n v="28"/>
    <n v="38"/>
    <n v="-0.26315789473684198"/>
    <m/>
  </r>
  <r>
    <x v="1"/>
    <n v="998"/>
    <x v="93"/>
    <n v="700025"/>
    <x v="31"/>
    <x v="2471"/>
    <x v="0"/>
    <s v="400004331023"/>
    <n v="119.85"/>
    <x v="10"/>
    <m/>
    <m/>
    <m/>
    <m/>
    <n v="1.8333333333333299"/>
    <m/>
    <n v="0.25"/>
    <n v="29.6666666666667"/>
    <n v="-0.99157303370786498"/>
    <m/>
  </r>
  <r>
    <x v="1"/>
    <n v="998"/>
    <x v="93"/>
    <n v="700025"/>
    <x v="31"/>
    <x v="2472"/>
    <x v="0"/>
    <s v="400004334093"/>
    <n v="185.85"/>
    <x v="10"/>
    <m/>
    <m/>
    <m/>
    <m/>
    <n v="2.6666666666666701"/>
    <m/>
    <n v="0.66666666666666696"/>
    <n v="19.1666666666667"/>
    <n v="-0.96521739130434803"/>
    <m/>
  </r>
  <r>
    <x v="1"/>
    <n v="998"/>
    <x v="93"/>
    <n v="700025"/>
    <x v="31"/>
    <x v="2473"/>
    <x v="0"/>
    <s v="400004334253"/>
    <n v="144.85"/>
    <x v="10"/>
    <m/>
    <n v="0.33333333333333298"/>
    <m/>
    <n v="0.16666666666666699"/>
    <n v="0.5"/>
    <n v="-0.66666666666666696"/>
    <n v="1.1666666666666701"/>
    <n v="16.1666666666667"/>
    <n v="-0.92783505154639201"/>
    <n v="1"/>
  </r>
  <r>
    <x v="1"/>
    <n v="998"/>
    <x v="93"/>
    <n v="700025"/>
    <x v="31"/>
    <x v="2474"/>
    <x v="0"/>
    <s v="400004334581"/>
    <n v="849.85"/>
    <x v="10"/>
    <m/>
    <m/>
    <m/>
    <m/>
    <n v="2.1666666666666701"/>
    <m/>
    <n v="0.33333333333333298"/>
    <n v="15.5"/>
    <n v="-0.978494623655914"/>
    <m/>
  </r>
  <r>
    <x v="1"/>
    <n v="998"/>
    <x v="93"/>
    <n v="700025"/>
    <x v="31"/>
    <x v="2475"/>
    <x v="0"/>
    <s v="400004341428"/>
    <n v="139.85"/>
    <x v="10"/>
    <m/>
    <m/>
    <m/>
    <m/>
    <m/>
    <m/>
    <n v="8.3333333333333301E-2"/>
    <n v="9.75"/>
    <n v="-0.99145299145299104"/>
    <m/>
  </r>
  <r>
    <x v="1"/>
    <n v="998"/>
    <x v="93"/>
    <n v="700025"/>
    <x v="31"/>
    <x v="2476"/>
    <x v="0"/>
    <s v="3700218296901"/>
    <n v="23.85"/>
    <x v="4"/>
    <m/>
    <m/>
    <m/>
    <m/>
    <m/>
    <m/>
    <n v="0.16666666666666699"/>
    <n v="3.3333333333333299"/>
    <n v="-0.95"/>
    <m/>
  </r>
  <r>
    <x v="1"/>
    <n v="998"/>
    <x v="93"/>
    <n v="700025"/>
    <x v="31"/>
    <x v="2477"/>
    <x v="0"/>
    <s v="400004347536"/>
    <n v="34.85"/>
    <x v="6"/>
    <m/>
    <m/>
    <m/>
    <m/>
    <m/>
    <m/>
    <n v="0.25"/>
    <n v="24.5"/>
    <n v="-0.98979591836734704"/>
    <m/>
  </r>
  <r>
    <x v="1"/>
    <n v="998"/>
    <x v="93"/>
    <n v="700025"/>
    <x v="31"/>
    <x v="2478"/>
    <x v="0"/>
    <s v="3364420075688"/>
    <n v="50.85"/>
    <x v="10"/>
    <n v="0.16666666666666699"/>
    <n v="23.5"/>
    <n v="-0.99290780141844004"/>
    <n v="0.16666666666666699"/>
    <n v="39.6666666666667"/>
    <n v="-0.995798319327731"/>
    <n v="4.1666666666666696"/>
    <n v="39.6666666666667"/>
    <n v="-0.89495798319327702"/>
    <m/>
  </r>
  <r>
    <x v="1"/>
    <n v="998"/>
    <x v="93"/>
    <n v="700025"/>
    <x v="31"/>
    <x v="2479"/>
    <x v="0"/>
    <s v="3364420075725"/>
    <n v="40.85"/>
    <x v="8"/>
    <n v="0.25"/>
    <n v="21.9166666666667"/>
    <n v="-0.98859315589353602"/>
    <n v="0.66666666666666696"/>
    <n v="48"/>
    <n v="-0.98611111111111105"/>
    <n v="7.25"/>
    <n v="48"/>
    <n v="-0.84895833333333304"/>
    <n v="1"/>
  </r>
  <r>
    <x v="1"/>
    <n v="998"/>
    <x v="93"/>
    <n v="700025"/>
    <x v="31"/>
    <x v="2480"/>
    <x v="0"/>
    <s v="400004689421"/>
    <n v="25.85"/>
    <x v="7"/>
    <n v="8.3333333333333301E-2"/>
    <n v="11"/>
    <n v="-0.99242424242424199"/>
    <n v="8.3333333333333301E-2"/>
    <n v="35"/>
    <n v="-0.99761904761904796"/>
    <n v="4.9166666666666696"/>
    <n v="35"/>
    <n v="-0.85952380952381002"/>
    <m/>
  </r>
  <r>
    <x v="1"/>
    <n v="998"/>
    <x v="93"/>
    <n v="700025"/>
    <x v="31"/>
    <x v="2481"/>
    <x v="0"/>
    <s v="400004690151"/>
    <n v="140.85"/>
    <x v="10"/>
    <n v="0.16666666666666699"/>
    <n v="11.8333333333333"/>
    <n v="-0.98591549295774705"/>
    <n v="0.16666666666666699"/>
    <n v="16.6666666666667"/>
    <n v="-0.99"/>
    <n v="3.1666666666666701"/>
    <n v="16.6666666666667"/>
    <n v="-0.81"/>
    <m/>
  </r>
  <r>
    <x v="1"/>
    <n v="998"/>
    <x v="93"/>
    <n v="700025"/>
    <x v="31"/>
    <x v="2482"/>
    <x v="0"/>
    <s v="400004690564"/>
    <n v="70.849999999999994"/>
    <x v="10"/>
    <m/>
    <n v="3.0833333333333299"/>
    <m/>
    <n v="8.3333333333333301E-2"/>
    <n v="9.4166666666666696"/>
    <n v="-0.99115044247787598"/>
    <n v="0.5"/>
    <n v="9.4166666666666696"/>
    <n v="-0.946902654867257"/>
    <m/>
  </r>
  <r>
    <x v="1"/>
    <n v="998"/>
    <x v="93"/>
    <n v="700025"/>
    <x v="31"/>
    <x v="2483"/>
    <x v="0"/>
    <s v="400004690649"/>
    <n v="220.85"/>
    <x v="10"/>
    <m/>
    <n v="4.1666666666666696"/>
    <m/>
    <n v="0.16666666666666699"/>
    <n v="7.1666666666666696"/>
    <n v="-0.97674418604651203"/>
    <n v="3.6666666666666701"/>
    <n v="7.1666666666666696"/>
    <n v="-0.48837209302325602"/>
    <m/>
  </r>
  <r>
    <x v="1"/>
    <n v="998"/>
    <x v="93"/>
    <n v="700025"/>
    <x v="31"/>
    <x v="2484"/>
    <x v="0"/>
    <s v="400004690984"/>
    <n v="25.85"/>
    <x v="7"/>
    <m/>
    <m/>
    <m/>
    <n v="9"/>
    <m/>
    <m/>
    <n v="99.3333333333333"/>
    <m/>
    <m/>
    <n v="2"/>
  </r>
  <r>
    <x v="1"/>
    <n v="998"/>
    <x v="93"/>
    <n v="700025"/>
    <x v="31"/>
    <x v="2485"/>
    <x v="0"/>
    <s v="400004695026"/>
    <n v="45.85"/>
    <x v="8"/>
    <n v="8.3333333333333301E-2"/>
    <n v="18"/>
    <n v="-0.99537037037037102"/>
    <n v="8.3333333333333301E-2"/>
    <n v="40.25"/>
    <n v="-0.99792960662525898"/>
    <n v="4.6666666666666696"/>
    <n v="40.25"/>
    <n v="-0.88405797101449302"/>
    <m/>
  </r>
  <r>
    <x v="1"/>
    <n v="998"/>
    <x v="93"/>
    <n v="700025"/>
    <x v="31"/>
    <x v="2486"/>
    <x v="0"/>
    <s v="3364420076029"/>
    <n v="70.849999999999994"/>
    <x v="10"/>
    <n v="8.3333333333333301E-2"/>
    <n v="3.6666666666666701"/>
    <n v="-0.97727272727272696"/>
    <n v="8.3333333333333301E-2"/>
    <n v="7.0833333333333304"/>
    <n v="-0.98823529411764699"/>
    <n v="2.6666666666666701"/>
    <n v="7.0833333333333304"/>
    <n v="-0.623529411764706"/>
    <m/>
  </r>
  <r>
    <x v="1"/>
    <n v="998"/>
    <x v="93"/>
    <n v="700025"/>
    <x v="31"/>
    <x v="2487"/>
    <x v="0"/>
    <s v="3364420076043"/>
    <n v="28.85"/>
    <x v="7"/>
    <n v="8.3333333333333301E-2"/>
    <n v="10.5833333333333"/>
    <n v="-0.99212598425196796"/>
    <n v="8.3333333333333301E-2"/>
    <n v="25.4166666666667"/>
    <n v="-0.99672131147540999"/>
    <n v="4.5833333333333304"/>
    <n v="25.4166666666667"/>
    <n v="-0.81967213114754101"/>
    <m/>
  </r>
  <r>
    <x v="1"/>
    <n v="998"/>
    <x v="93"/>
    <n v="700025"/>
    <x v="31"/>
    <x v="2488"/>
    <x v="0"/>
    <s v="400004708153"/>
    <n v="40.85"/>
    <x v="8"/>
    <m/>
    <m/>
    <m/>
    <n v="0.58333333333333304"/>
    <m/>
    <m/>
    <n v="59.0833333333333"/>
    <m/>
    <m/>
    <n v="2"/>
  </r>
  <r>
    <x v="1"/>
    <n v="998"/>
    <x v="93"/>
    <n v="700025"/>
    <x v="31"/>
    <x v="2489"/>
    <x v="0"/>
    <s v="400004718626"/>
    <n v="45.85"/>
    <x v="8"/>
    <m/>
    <m/>
    <m/>
    <n v="3"/>
    <m/>
    <m/>
    <n v="44.9166666666667"/>
    <m/>
    <m/>
    <n v="1"/>
  </r>
  <r>
    <x v="1"/>
    <n v="998"/>
    <x v="93"/>
    <n v="700025"/>
    <x v="31"/>
    <x v="2490"/>
    <x v="0"/>
    <s v="3700218300523"/>
    <n v="24.85"/>
    <x v="4"/>
    <m/>
    <n v="21.9166666666667"/>
    <m/>
    <n v="8.3333333333333301E-2"/>
    <n v="35.5833333333333"/>
    <n v="-0.99765807962529296"/>
    <n v="4.3333333333333304"/>
    <n v="35.5833333333333"/>
    <n v="-0.87822014051522301"/>
    <m/>
  </r>
  <r>
    <x v="1"/>
    <n v="998"/>
    <x v="93"/>
    <n v="700025"/>
    <x v="31"/>
    <x v="2491"/>
    <x v="0"/>
    <s v="3364420076326"/>
    <n v="60.85"/>
    <x v="10"/>
    <n v="0.16666666666666699"/>
    <n v="27.3333333333333"/>
    <n v="-0.99390243902439002"/>
    <n v="0.66666666666666696"/>
    <n v="46.1666666666667"/>
    <n v="-0.98555956678700396"/>
    <n v="47"/>
    <n v="46.1666666666667"/>
    <n v="1.8050541516245501E-2"/>
    <m/>
  </r>
  <r>
    <x v="1"/>
    <n v="998"/>
    <x v="93"/>
    <n v="700025"/>
    <x v="31"/>
    <x v="2492"/>
    <x v="0"/>
    <s v="400004719531"/>
    <n v="95.85"/>
    <x v="10"/>
    <n v="0.16666666666666699"/>
    <n v="8"/>
    <n v="-0.97916666666666696"/>
    <n v="0.16666666666666699"/>
    <n v="18.1666666666667"/>
    <n v="-0.99082568807339499"/>
    <n v="1.6666666666666701"/>
    <n v="18.1666666666667"/>
    <n v="-0.90825688073394495"/>
    <m/>
  </r>
  <r>
    <x v="1"/>
    <n v="998"/>
    <x v="93"/>
    <n v="700025"/>
    <x v="31"/>
    <x v="2493"/>
    <x v="0"/>
    <s v="3760111816156"/>
    <n v="75.849999999999994"/>
    <x v="10"/>
    <n v="0.33333333333333298"/>
    <n v="38.5"/>
    <n v="-0.99134199134199097"/>
    <n v="0.33333333333333298"/>
    <n v="60"/>
    <n v="-0.99444444444444402"/>
    <n v="10.3333333333333"/>
    <n v="60"/>
    <n v="-0.82777777777777795"/>
    <m/>
  </r>
  <r>
    <x v="1"/>
    <n v="998"/>
    <x v="93"/>
    <n v="700025"/>
    <x v="31"/>
    <x v="2494"/>
    <x v="0"/>
    <s v="400004720353"/>
    <n v="50.85"/>
    <x v="10"/>
    <n v="0.16666666666666699"/>
    <m/>
    <m/>
    <n v="0.83333333333333304"/>
    <m/>
    <m/>
    <n v="88.6666666666667"/>
    <m/>
    <m/>
    <n v="1"/>
  </r>
  <r>
    <x v="1"/>
    <n v="998"/>
    <x v="93"/>
    <n v="700025"/>
    <x v="31"/>
    <x v="2495"/>
    <x v="0"/>
    <s v="3364420076265"/>
    <n v="55.85"/>
    <x v="10"/>
    <n v="0.16666666666666699"/>
    <m/>
    <m/>
    <n v="0.16666666666666699"/>
    <m/>
    <m/>
    <n v="51.6666666666667"/>
    <m/>
    <m/>
    <n v="1"/>
  </r>
  <r>
    <x v="1"/>
    <n v="998"/>
    <x v="93"/>
    <n v="700025"/>
    <x v="31"/>
    <x v="2496"/>
    <x v="0"/>
    <s v="400004742881"/>
    <n v="109.85"/>
    <x v="10"/>
    <m/>
    <n v="8"/>
    <m/>
    <m/>
    <n v="14.8333333333333"/>
    <m/>
    <n v="4.6666666666666696"/>
    <n v="14.8333333333333"/>
    <n v="-0.68539325842696597"/>
    <n v="1"/>
  </r>
  <r>
    <x v="1"/>
    <n v="998"/>
    <x v="93"/>
    <n v="700025"/>
    <x v="31"/>
    <x v="2497"/>
    <x v="0"/>
    <s v="3760111811151"/>
    <n v="149.85"/>
    <x v="10"/>
    <m/>
    <n v="14.8333333333333"/>
    <m/>
    <m/>
    <n v="23.8333333333333"/>
    <m/>
    <n v="3.8333333333333299"/>
    <n v="23.8333333333333"/>
    <n v="-0.83916083916083895"/>
    <n v="1"/>
  </r>
  <r>
    <x v="1"/>
    <n v="998"/>
    <x v="93"/>
    <n v="700025"/>
    <x v="31"/>
    <x v="2498"/>
    <x v="0"/>
    <s v="400004743536"/>
    <n v="185.85"/>
    <x v="10"/>
    <n v="8.3333333333333301E-2"/>
    <m/>
    <m/>
    <n v="1.1666666666666701"/>
    <m/>
    <m/>
    <n v="30.8333333333333"/>
    <m/>
    <m/>
    <m/>
  </r>
  <r>
    <x v="1"/>
    <n v="998"/>
    <x v="93"/>
    <n v="700025"/>
    <x v="31"/>
    <x v="2499"/>
    <x v="0"/>
    <s v="400004747008"/>
    <n v="239.85"/>
    <x v="10"/>
    <m/>
    <n v="9"/>
    <m/>
    <n v="0.16666666666666699"/>
    <n v="18.8333333333333"/>
    <n v="-0.99115044247787598"/>
    <n v="4"/>
    <n v="18.8333333333333"/>
    <n v="-0.787610619469027"/>
    <m/>
  </r>
  <r>
    <x v="1"/>
    <n v="998"/>
    <x v="93"/>
    <n v="700025"/>
    <x v="31"/>
    <x v="2500"/>
    <x v="0"/>
    <s v="400004747831"/>
    <n v="175"/>
    <x v="10"/>
    <m/>
    <n v="3.4166666666666701"/>
    <m/>
    <m/>
    <n v="4.1666666666666696"/>
    <m/>
    <n v="0.66666666666666696"/>
    <n v="4.1666666666666696"/>
    <n v="-0.84"/>
    <n v="1"/>
  </r>
  <r>
    <x v="1"/>
    <n v="998"/>
    <x v="93"/>
    <n v="700025"/>
    <x v="31"/>
    <x v="2501"/>
    <x v="0"/>
    <s v="400004748098"/>
    <n v="175"/>
    <x v="10"/>
    <m/>
    <n v="1.1666666666666701"/>
    <m/>
    <m/>
    <n v="2.5833333333333299"/>
    <m/>
    <n v="0.25"/>
    <n v="2.5833333333333299"/>
    <n v="-0.90322580645161299"/>
    <n v="1"/>
  </r>
  <r>
    <x v="1"/>
    <n v="998"/>
    <x v="93"/>
    <n v="700025"/>
    <x v="31"/>
    <x v="2502"/>
    <x v="0"/>
    <s v="400004748586"/>
    <n v="95.85"/>
    <x v="10"/>
    <m/>
    <n v="12.6666666666667"/>
    <m/>
    <n v="0.33333333333333298"/>
    <n v="16.8333333333333"/>
    <n v="-0.98019801980197996"/>
    <n v="3"/>
    <n v="16.8333333333333"/>
    <n v="-0.82178217821782196"/>
    <m/>
  </r>
  <r>
    <x v="1"/>
    <n v="998"/>
    <x v="93"/>
    <n v="700025"/>
    <x v="31"/>
    <x v="2503"/>
    <x v="0"/>
    <s v="400004749088"/>
    <n v="300.85000000000002"/>
    <x v="10"/>
    <m/>
    <n v="14"/>
    <m/>
    <n v="0.16666666666666699"/>
    <n v="22.5"/>
    <n v="-0.99259259259259303"/>
    <n v="4"/>
    <n v="22.5"/>
    <n v="-0.82222222222222197"/>
    <m/>
  </r>
  <r>
    <x v="1"/>
    <n v="998"/>
    <x v="93"/>
    <n v="700025"/>
    <x v="31"/>
    <x v="2504"/>
    <x v="0"/>
    <s v="400004749163"/>
    <n v="350.85"/>
    <x v="10"/>
    <m/>
    <n v="9.3333333333333304"/>
    <m/>
    <n v="0.16666666666666699"/>
    <n v="20.8333333333333"/>
    <n v="-0.99199999999999999"/>
    <n v="8.8333333333333304"/>
    <n v="20.8333333333333"/>
    <n v="-0.57599999999999996"/>
    <m/>
  </r>
  <r>
    <x v="1"/>
    <n v="998"/>
    <x v="93"/>
    <n v="700025"/>
    <x v="31"/>
    <x v="2505"/>
    <x v="0"/>
    <s v="400004754181"/>
    <n v="200.85"/>
    <x v="10"/>
    <m/>
    <n v="8.8333333333333304"/>
    <m/>
    <n v="0.66666666666666696"/>
    <n v="16.8333333333333"/>
    <n v="-0.96039603960396003"/>
    <n v="3"/>
    <n v="16.8333333333333"/>
    <n v="-0.82178217821782196"/>
    <m/>
  </r>
  <r>
    <x v="1"/>
    <n v="998"/>
    <x v="93"/>
    <n v="700025"/>
    <x v="31"/>
    <x v="2506"/>
    <x v="0"/>
    <s v="3364420077293"/>
    <n v="480.85"/>
    <x v="10"/>
    <m/>
    <m/>
    <m/>
    <n v="0.5"/>
    <m/>
    <m/>
    <n v="8.1666666666666696"/>
    <m/>
    <m/>
    <n v="6"/>
  </r>
  <r>
    <x v="1"/>
    <n v="998"/>
    <x v="93"/>
    <n v="700025"/>
    <x v="31"/>
    <x v="2507"/>
    <x v="0"/>
    <s v="3364420076869"/>
    <n v="175"/>
    <x v="10"/>
    <m/>
    <n v="7.1666666666666696"/>
    <m/>
    <m/>
    <n v="17.6666666666667"/>
    <m/>
    <n v="2"/>
    <n v="17.6666666666667"/>
    <n v="-0.88679245283018904"/>
    <n v="1"/>
  </r>
  <r>
    <x v="1"/>
    <n v="998"/>
    <x v="93"/>
    <n v="700025"/>
    <x v="31"/>
    <x v="2508"/>
    <x v="0"/>
    <s v="3364420076722"/>
    <n v="275.85000000000002"/>
    <x v="10"/>
    <m/>
    <n v="22"/>
    <m/>
    <m/>
    <n v="41.1666666666667"/>
    <m/>
    <n v="8.3333333333333304"/>
    <n v="41.1666666666667"/>
    <n v="-0.79757085020242902"/>
    <n v="2"/>
  </r>
  <r>
    <x v="1"/>
    <n v="998"/>
    <x v="93"/>
    <n v="700025"/>
    <x v="31"/>
    <x v="2509"/>
    <x v="0"/>
    <s v="3364420076845"/>
    <n v="145.85"/>
    <x v="10"/>
    <m/>
    <m/>
    <m/>
    <n v="6.8333333333333304"/>
    <m/>
    <m/>
    <n v="97.8333333333333"/>
    <m/>
    <m/>
    <n v="3"/>
  </r>
  <r>
    <x v="1"/>
    <n v="998"/>
    <x v="93"/>
    <n v="700025"/>
    <x v="31"/>
    <x v="2510"/>
    <x v="0"/>
    <s v="3364420076661"/>
    <n v="130.85"/>
    <x v="10"/>
    <m/>
    <n v="10.6666666666667"/>
    <m/>
    <m/>
    <n v="16.3333333333333"/>
    <m/>
    <n v="3.3333333333333299"/>
    <n v="16.3333333333333"/>
    <n v="-0.79591836734693899"/>
    <n v="1"/>
  </r>
  <r>
    <x v="1"/>
    <n v="998"/>
    <x v="93"/>
    <n v="700025"/>
    <x v="31"/>
    <x v="2511"/>
    <x v="0"/>
    <s v="400004756659"/>
    <n v="375.85"/>
    <x v="10"/>
    <n v="-0.16666666666666699"/>
    <n v="1.6666666666666701"/>
    <n v="-1.1000000000000001"/>
    <n v="0.83333333333333304"/>
    <n v="6.1666666666666696"/>
    <n v="-0.86486486486486502"/>
    <n v="3.1666666666666701"/>
    <n v="6.1666666666666696"/>
    <n v="-0.48648648648648701"/>
    <n v="1"/>
  </r>
  <r>
    <x v="1"/>
    <n v="998"/>
    <x v="93"/>
    <n v="700025"/>
    <x v="31"/>
    <x v="2512"/>
    <x v="0"/>
    <s v="400004756734"/>
    <n v="220.85"/>
    <x v="10"/>
    <m/>
    <n v="4.3333333333333304"/>
    <m/>
    <m/>
    <n v="14.6666666666667"/>
    <m/>
    <n v="5"/>
    <n v="14.6666666666667"/>
    <n v="-0.65909090909090895"/>
    <n v="1"/>
  </r>
  <r>
    <x v="1"/>
    <n v="998"/>
    <x v="93"/>
    <n v="700025"/>
    <x v="31"/>
    <x v="2513"/>
    <x v="0"/>
    <s v="3364420077507"/>
    <n v="185.85"/>
    <x v="10"/>
    <m/>
    <m/>
    <m/>
    <m/>
    <m/>
    <m/>
    <n v="20"/>
    <m/>
    <m/>
    <m/>
  </r>
  <r>
    <x v="1"/>
    <n v="998"/>
    <x v="93"/>
    <n v="700025"/>
    <x v="31"/>
    <x v="2514"/>
    <x v="0"/>
    <s v="400004757151"/>
    <n v="700.85"/>
    <x v="10"/>
    <m/>
    <m/>
    <m/>
    <n v="0.5"/>
    <m/>
    <m/>
    <n v="7.6666666666666696"/>
    <m/>
    <m/>
    <n v="13"/>
  </r>
  <r>
    <x v="1"/>
    <n v="998"/>
    <x v="93"/>
    <n v="700025"/>
    <x v="31"/>
    <x v="2515"/>
    <x v="0"/>
    <s v="400004757724"/>
    <n v="69.849999999999994"/>
    <x v="10"/>
    <m/>
    <n v="17.5"/>
    <m/>
    <n v="0.16666666666666699"/>
    <n v="35"/>
    <n v="-0.99523809523809503"/>
    <n v="4.5"/>
    <n v="35"/>
    <n v="-0.871428571428572"/>
    <m/>
  </r>
  <r>
    <x v="1"/>
    <n v="998"/>
    <x v="93"/>
    <n v="700025"/>
    <x v="31"/>
    <x v="2516"/>
    <x v="0"/>
    <s v="3364420077545"/>
    <n v="65.849999999999994"/>
    <x v="10"/>
    <n v="0.16666666666666699"/>
    <n v="26.8333333333333"/>
    <n v="-0.99378881987577605"/>
    <n v="0.16666666666666699"/>
    <n v="52.6666666666667"/>
    <n v="-0.996835443037975"/>
    <n v="6.8333333333333304"/>
    <n v="52.6666666666667"/>
    <n v="-0.870253164556962"/>
    <m/>
  </r>
  <r>
    <x v="1"/>
    <n v="998"/>
    <x v="93"/>
    <n v="700025"/>
    <x v="31"/>
    <x v="2517"/>
    <x v="0"/>
    <s v="400004758554"/>
    <n v="75.849999999999994"/>
    <x v="10"/>
    <m/>
    <n v="15.5"/>
    <m/>
    <m/>
    <n v="24.5"/>
    <m/>
    <n v="4.1666666666666696"/>
    <n v="24.5"/>
    <n v="-0.82993197278911601"/>
    <n v="1"/>
  </r>
  <r>
    <x v="1"/>
    <n v="998"/>
    <x v="93"/>
    <n v="700025"/>
    <x v="31"/>
    <x v="2518"/>
    <x v="0"/>
    <s v="400004758714"/>
    <n v="39.85"/>
    <x v="6"/>
    <m/>
    <n v="9.5"/>
    <m/>
    <n v="0.5"/>
    <n v="37.6666666666667"/>
    <n v="-0.98672566371681403"/>
    <n v="2.1666666666666701"/>
    <n v="37.6666666666667"/>
    <n v="-0.94247787610619504"/>
    <m/>
  </r>
  <r>
    <x v="1"/>
    <n v="998"/>
    <x v="93"/>
    <n v="700025"/>
    <x v="31"/>
    <x v="2519"/>
    <x v="0"/>
    <s v="400004759544"/>
    <n v="599.85"/>
    <x v="10"/>
    <m/>
    <m/>
    <m/>
    <m/>
    <m/>
    <m/>
    <n v="10"/>
    <m/>
    <m/>
    <m/>
  </r>
  <r>
    <x v="1"/>
    <n v="998"/>
    <x v="93"/>
    <n v="700025"/>
    <x v="31"/>
    <x v="2520"/>
    <x v="0"/>
    <s v="3364420077460"/>
    <n v="425.85"/>
    <x v="10"/>
    <n v="0.16666666666666699"/>
    <n v="18.3333333333333"/>
    <n v="-0.99090909090909096"/>
    <n v="1.3333333333333299"/>
    <n v="27.8333333333333"/>
    <n v="-0.95209580838323404"/>
    <n v="6.3333333333333304"/>
    <n v="27.8333333333333"/>
    <n v="-0.77245508982035904"/>
    <n v="1"/>
  </r>
  <r>
    <x v="1"/>
    <n v="998"/>
    <x v="93"/>
    <n v="700025"/>
    <x v="31"/>
    <x v="2521"/>
    <x v="0"/>
    <s v="400004761356"/>
    <n v="70.849999999999994"/>
    <x v="10"/>
    <n v="0.16666666666666699"/>
    <n v="34.1666666666667"/>
    <n v="-0.99512195121951197"/>
    <n v="1.1666666666666701"/>
    <n v="64.1666666666667"/>
    <n v="-0.98181818181818203"/>
    <n v="15.8333333333333"/>
    <n v="64.1666666666667"/>
    <n v="-0.75324675324675305"/>
    <m/>
  </r>
  <r>
    <x v="1"/>
    <n v="998"/>
    <x v="93"/>
    <n v="700025"/>
    <x v="31"/>
    <x v="2522"/>
    <x v="0"/>
    <s v="400004762001"/>
    <n v="1300.8499999999999"/>
    <x v="10"/>
    <m/>
    <m/>
    <m/>
    <n v="0.33333333333333298"/>
    <m/>
    <m/>
    <n v="7.3333333333333304"/>
    <m/>
    <m/>
    <n v="5"/>
  </r>
  <r>
    <x v="1"/>
    <n v="998"/>
    <x v="93"/>
    <n v="700025"/>
    <x v="31"/>
    <x v="2523"/>
    <x v="0"/>
    <s v="400004762346"/>
    <n v="79.849999999999994"/>
    <x v="10"/>
    <m/>
    <n v="18"/>
    <m/>
    <n v="0.16666666666666699"/>
    <n v="35.1666666666667"/>
    <n v="-0.99526066350710896"/>
    <n v="3.5"/>
    <n v="35.1666666666667"/>
    <n v="-0.90047393364928896"/>
    <n v="1"/>
  </r>
  <r>
    <x v="1"/>
    <n v="998"/>
    <x v="93"/>
    <n v="700025"/>
    <x v="31"/>
    <x v="2524"/>
    <x v="0"/>
    <s v="400004762599"/>
    <n v="99.85"/>
    <x v="10"/>
    <n v="8.3333333333333301E-2"/>
    <n v="8.4166666666666696"/>
    <n v="-0.99009900990098998"/>
    <n v="8.3333333333333301E-2"/>
    <n v="16.9166666666667"/>
    <n v="-0.99507389162561599"/>
    <n v="3"/>
    <n v="16.9166666666667"/>
    <n v="-0.82266009852216804"/>
    <m/>
  </r>
  <r>
    <x v="1"/>
    <n v="998"/>
    <x v="93"/>
    <n v="700025"/>
    <x v="31"/>
    <x v="2525"/>
    <x v="0"/>
    <s v="400004763251"/>
    <n v="1300.8499999999999"/>
    <x v="10"/>
    <m/>
    <m/>
    <m/>
    <n v="0.66666666666666696"/>
    <m/>
    <m/>
    <n v="4"/>
    <m/>
    <m/>
    <m/>
  </r>
  <r>
    <x v="1"/>
    <n v="998"/>
    <x v="93"/>
    <n v="700025"/>
    <x v="31"/>
    <x v="2526"/>
    <x v="0"/>
    <s v="400004763336"/>
    <n v="510.85"/>
    <x v="10"/>
    <m/>
    <n v="4.3333333333333304"/>
    <m/>
    <n v="0.16666666666666699"/>
    <n v="5.3333333333333304"/>
    <n v="-0.96875"/>
    <n v="0.33333333333333298"/>
    <n v="5.3333333333333304"/>
    <n v="-0.9375"/>
    <n v="1"/>
  </r>
  <r>
    <x v="1"/>
    <n v="998"/>
    <x v="93"/>
    <n v="700025"/>
    <x v="31"/>
    <x v="2527"/>
    <x v="0"/>
    <s v="400004763664"/>
    <n v="1300.8499999999999"/>
    <x v="10"/>
    <m/>
    <m/>
    <m/>
    <n v="1.8333333333333299"/>
    <m/>
    <m/>
    <n v="1.8333333333333299"/>
    <m/>
    <m/>
    <n v="2"/>
  </r>
  <r>
    <x v="1"/>
    <n v="998"/>
    <x v="93"/>
    <n v="700025"/>
    <x v="31"/>
    <x v="2528"/>
    <x v="0"/>
    <s v="400004764081"/>
    <n v="2000.85"/>
    <x v="10"/>
    <m/>
    <m/>
    <m/>
    <m/>
    <m/>
    <m/>
    <n v="76"/>
    <m/>
    <m/>
    <m/>
  </r>
  <r>
    <x v="1"/>
    <n v="998"/>
    <x v="93"/>
    <n v="700025"/>
    <x v="31"/>
    <x v="2529"/>
    <x v="0"/>
    <s v="3364420077620"/>
    <n v="349.85"/>
    <x v="10"/>
    <m/>
    <m/>
    <m/>
    <n v="1.6666666666666701"/>
    <m/>
    <m/>
    <n v="4.5"/>
    <m/>
    <m/>
    <n v="4"/>
  </r>
  <r>
    <x v="1"/>
    <n v="998"/>
    <x v="93"/>
    <n v="700025"/>
    <x v="31"/>
    <x v="2530"/>
    <x v="0"/>
    <s v="3364420077606"/>
    <n v="1350.85"/>
    <x v="10"/>
    <m/>
    <m/>
    <m/>
    <n v="1.1666666666666701"/>
    <m/>
    <m/>
    <n v="8"/>
    <m/>
    <m/>
    <n v="6"/>
  </r>
  <r>
    <x v="1"/>
    <n v="998"/>
    <x v="93"/>
    <n v="700025"/>
    <x v="31"/>
    <x v="2531"/>
    <x v="0"/>
    <s v="3364420077644"/>
    <n v="299.85000000000002"/>
    <x v="10"/>
    <m/>
    <n v="28"/>
    <m/>
    <m/>
    <n v="53.5"/>
    <m/>
    <n v="16.1666666666667"/>
    <n v="53.5"/>
    <n v="-0.69781931464174496"/>
    <n v="1"/>
  </r>
  <r>
    <x v="1"/>
    <n v="998"/>
    <x v="93"/>
    <n v="700025"/>
    <x v="31"/>
    <x v="2532"/>
    <x v="0"/>
    <s v="400004770426"/>
    <n v="2750.85"/>
    <x v="10"/>
    <m/>
    <m/>
    <m/>
    <m/>
    <m/>
    <m/>
    <n v="3"/>
    <m/>
    <m/>
    <m/>
  </r>
  <r>
    <x v="1"/>
    <n v="998"/>
    <x v="93"/>
    <n v="700025"/>
    <x v="31"/>
    <x v="2533"/>
    <x v="0"/>
    <s v="400004795436"/>
    <n v="275.85000000000002"/>
    <x v="10"/>
    <m/>
    <n v="5.0833333333333304"/>
    <m/>
    <n v="8.3333333333333301E-2"/>
    <n v="7.5"/>
    <n v="-0.98888888888888904"/>
    <n v="1.3333333333333299"/>
    <n v="7.5"/>
    <n v="-0.82222222222222197"/>
    <n v="1"/>
  </r>
  <r>
    <x v="1"/>
    <n v="998"/>
    <x v="93"/>
    <n v="700025"/>
    <x v="31"/>
    <x v="2534"/>
    <x v="0"/>
    <s v="3277035317251"/>
    <n v="27.95"/>
    <x v="7"/>
    <m/>
    <n v="0"/>
    <m/>
    <m/>
    <n v="5.1666666666666696"/>
    <m/>
    <m/>
    <n v="248.75"/>
    <m/>
    <m/>
  </r>
  <r>
    <x v="1"/>
    <n v="998"/>
    <x v="93"/>
    <n v="700025"/>
    <x v="31"/>
    <x v="2535"/>
    <x v="0"/>
    <s v="400004959944"/>
    <n v="149.85"/>
    <x v="10"/>
    <m/>
    <m/>
    <m/>
    <n v="8.3333333333333301E-2"/>
    <n v="0"/>
    <m/>
    <n v="8.3333333333333301E-2"/>
    <n v="3.5"/>
    <n v="-0.97619047619047605"/>
    <m/>
  </r>
  <r>
    <x v="1"/>
    <n v="998"/>
    <x v="93"/>
    <n v="700025"/>
    <x v="31"/>
    <x v="2536"/>
    <x v="0"/>
    <s v="400004962166"/>
    <n v="124.85"/>
    <x v="10"/>
    <m/>
    <n v="1.8333333333333299"/>
    <m/>
    <m/>
    <n v="6"/>
    <m/>
    <n v="1"/>
    <n v="17.8333333333333"/>
    <n v="-0.94392523364486003"/>
    <m/>
  </r>
  <r>
    <x v="1"/>
    <n v="998"/>
    <x v="93"/>
    <n v="700025"/>
    <x v="31"/>
    <x v="2537"/>
    <x v="0"/>
    <s v="400005122361"/>
    <n v="198"/>
    <x v="10"/>
    <m/>
    <m/>
    <m/>
    <m/>
    <n v="0.25"/>
    <m/>
    <m/>
    <n v="5.4166666666666696"/>
    <m/>
    <m/>
  </r>
  <r>
    <x v="1"/>
    <n v="998"/>
    <x v="93"/>
    <n v="700025"/>
    <x v="31"/>
    <x v="2538"/>
    <x v="0"/>
    <s v="400005124181"/>
    <n v="99"/>
    <x v="10"/>
    <m/>
    <m/>
    <m/>
    <m/>
    <m/>
    <m/>
    <m/>
    <n v="1.75"/>
    <m/>
    <m/>
  </r>
  <r>
    <x v="1"/>
    <n v="998"/>
    <x v="93"/>
    <n v="700025"/>
    <x v="31"/>
    <x v="2539"/>
    <x v="0"/>
    <s v="400005138539"/>
    <n v="599.85"/>
    <x v="10"/>
    <m/>
    <m/>
    <m/>
    <n v="0.83333333333333304"/>
    <m/>
    <m/>
    <n v="2.3333333333333299"/>
    <m/>
    <m/>
    <n v="2"/>
  </r>
  <r>
    <x v="1"/>
    <n v="998"/>
    <x v="93"/>
    <n v="700025"/>
    <x v="31"/>
    <x v="2540"/>
    <x v="0"/>
    <s v="400005139116"/>
    <n v="109.85"/>
    <x v="10"/>
    <n v="8.3333333333333301E-2"/>
    <n v="2.25"/>
    <n v="-0.96296296296296302"/>
    <n v="8.3333333333333301E-2"/>
    <n v="7.8333333333333304"/>
    <n v="-0.98936170212765995"/>
    <n v="1.8333333333333299"/>
    <n v="7.8333333333333304"/>
    <n v="-0.76595744680851097"/>
    <m/>
  </r>
  <r>
    <x v="1"/>
    <n v="998"/>
    <x v="93"/>
    <n v="700025"/>
    <x v="31"/>
    <x v="2541"/>
    <x v="0"/>
    <s v="400005139789"/>
    <n v="45.85"/>
    <x v="8"/>
    <n v="1"/>
    <m/>
    <m/>
    <n v="7.75"/>
    <m/>
    <m/>
    <n v="46.8333333333333"/>
    <m/>
    <m/>
    <n v="4"/>
  </r>
  <r>
    <x v="1"/>
    <n v="998"/>
    <x v="93"/>
    <n v="700025"/>
    <x v="31"/>
    <x v="2542"/>
    <x v="0"/>
    <s v="400005140181"/>
    <n v="75.849999999999994"/>
    <x v="10"/>
    <m/>
    <n v="5.5"/>
    <m/>
    <m/>
    <n v="16.6666666666667"/>
    <m/>
    <n v="3"/>
    <n v="16.6666666666667"/>
    <n v="-0.82"/>
    <m/>
  </r>
  <r>
    <x v="1"/>
    <n v="998"/>
    <x v="93"/>
    <n v="700025"/>
    <x v="31"/>
    <x v="2543"/>
    <x v="0"/>
    <s v="400005140266"/>
    <n v="99.85"/>
    <x v="10"/>
    <m/>
    <n v="3.9166666666666701"/>
    <m/>
    <n v="8.3333333333333301E-2"/>
    <n v="8.9166666666666696"/>
    <n v="-0.99065420560747697"/>
    <n v="0.83333333333333304"/>
    <n v="8.9166666666666696"/>
    <n v="-0.90654205607476601"/>
    <m/>
  </r>
  <r>
    <x v="1"/>
    <n v="998"/>
    <x v="93"/>
    <n v="700025"/>
    <x v="31"/>
    <x v="2544"/>
    <x v="0"/>
    <s v="400005140594"/>
    <n v="95.85"/>
    <x v="10"/>
    <m/>
    <n v="4.1666666666666696"/>
    <m/>
    <n v="0.33333333333333298"/>
    <n v="9.3333333333333304"/>
    <n v="-0.96428571428571397"/>
    <n v="0.58333333333333304"/>
    <n v="9.3333333333333304"/>
    <n v="-0.9375"/>
    <m/>
  </r>
  <r>
    <x v="1"/>
    <n v="998"/>
    <x v="93"/>
    <n v="700025"/>
    <x v="31"/>
    <x v="2545"/>
    <x v="0"/>
    <s v="3468170000393"/>
    <n v="55.85"/>
    <x v="10"/>
    <n v="8.3333333333333301E-2"/>
    <m/>
    <m/>
    <n v="0.16666666666666699"/>
    <m/>
    <m/>
    <n v="14.9166666666667"/>
    <m/>
    <m/>
    <m/>
  </r>
  <r>
    <x v="1"/>
    <n v="998"/>
    <x v="93"/>
    <n v="700025"/>
    <x v="31"/>
    <x v="2546"/>
    <x v="0"/>
    <s v="400005146619"/>
    <n v="41.95"/>
    <x v="8"/>
    <m/>
    <m/>
    <m/>
    <n v="0.25"/>
    <m/>
    <m/>
    <n v="97.4166666666667"/>
    <m/>
    <m/>
    <m/>
  </r>
  <r>
    <x v="1"/>
    <n v="998"/>
    <x v="93"/>
    <n v="700025"/>
    <x v="31"/>
    <x v="2547"/>
    <x v="0"/>
    <s v="3364420081122"/>
    <n v="48.95"/>
    <x v="8"/>
    <n v="0.75"/>
    <m/>
    <m/>
    <n v="25.8333333333333"/>
    <m/>
    <m/>
    <n v="185.666666666667"/>
    <m/>
    <m/>
    <n v="8"/>
  </r>
  <r>
    <x v="1"/>
    <n v="998"/>
    <x v="93"/>
    <n v="700025"/>
    <x v="31"/>
    <x v="2548"/>
    <x v="0"/>
    <s v="400005204524"/>
    <n v="30"/>
    <x v="7"/>
    <m/>
    <n v="1"/>
    <m/>
    <m/>
    <n v="28.6666666666667"/>
    <m/>
    <n v="5.8333333333333304"/>
    <n v="52"/>
    <n v="-0.887820512820513"/>
    <m/>
  </r>
  <r>
    <x v="1"/>
    <n v="998"/>
    <x v="93"/>
    <n v="700025"/>
    <x v="31"/>
    <x v="2549"/>
    <x v="0"/>
    <s v="400005240256"/>
    <n v="52"/>
    <x v="10"/>
    <n v="5"/>
    <m/>
    <m/>
    <n v="15.8333333333333"/>
    <m/>
    <m/>
    <n v="15.8333333333333"/>
    <m/>
    <m/>
    <n v="4"/>
  </r>
  <r>
    <x v="1"/>
    <n v="998"/>
    <x v="93"/>
    <n v="700025"/>
    <x v="31"/>
    <x v="2550"/>
    <x v="0"/>
    <s v="400005248849"/>
    <n v="39"/>
    <x v="6"/>
    <n v="1.5"/>
    <m/>
    <m/>
    <n v="15.5"/>
    <m/>
    <m/>
    <n v="15.5"/>
    <m/>
    <m/>
    <n v="5"/>
  </r>
  <r>
    <x v="1"/>
    <n v="998"/>
    <x v="93"/>
    <n v="700025"/>
    <x v="31"/>
    <x v="2551"/>
    <x v="0"/>
    <s v="3364420081528"/>
    <n v="24"/>
    <x v="4"/>
    <n v="4.5"/>
    <m/>
    <m/>
    <n v="57.3333333333333"/>
    <m/>
    <m/>
    <n v="57.3333333333333"/>
    <m/>
    <m/>
    <n v="7"/>
  </r>
  <r>
    <x v="1"/>
    <n v="998"/>
    <x v="93"/>
    <n v="700025"/>
    <x v="31"/>
    <x v="2552"/>
    <x v="0"/>
    <s v="400005257742"/>
    <n v="39.85"/>
    <x v="6"/>
    <m/>
    <m/>
    <m/>
    <m/>
    <n v="0.5"/>
    <m/>
    <m/>
    <n v="5"/>
    <m/>
    <n v="1"/>
  </r>
  <r>
    <x v="1"/>
    <n v="998"/>
    <x v="93"/>
    <n v="700025"/>
    <x v="31"/>
    <x v="2553"/>
    <x v="0"/>
    <s v="400005261114"/>
    <n v="19"/>
    <x v="9"/>
    <n v="12.6666666666667"/>
    <m/>
    <m/>
    <n v="88"/>
    <m/>
    <m/>
    <n v="88"/>
    <m/>
    <m/>
    <n v="10"/>
  </r>
  <r>
    <x v="1"/>
    <n v="998"/>
    <x v="93"/>
    <n v="700025"/>
    <x v="31"/>
    <x v="2554"/>
    <x v="0"/>
    <s v="400005265662"/>
    <n v="95"/>
    <x v="10"/>
    <n v="5.8333333333333304"/>
    <m/>
    <m/>
    <n v="15.8333333333333"/>
    <m/>
    <m/>
    <n v="15.8333333333333"/>
    <m/>
    <m/>
    <n v="2"/>
  </r>
  <r>
    <x v="1"/>
    <n v="998"/>
    <x v="93"/>
    <n v="700025"/>
    <x v="31"/>
    <x v="2555"/>
    <x v="0"/>
    <s v="400005265907"/>
    <n v="44"/>
    <x v="8"/>
    <n v="10.8333333333333"/>
    <m/>
    <m/>
    <n v="54.1666666666667"/>
    <m/>
    <m/>
    <n v="54.1666666666667"/>
    <m/>
    <m/>
    <n v="8"/>
  </r>
  <r>
    <x v="1"/>
    <n v="998"/>
    <x v="93"/>
    <n v="700025"/>
    <x v="31"/>
    <x v="2556"/>
    <x v="0"/>
    <s v="3364420081740"/>
    <n v="23"/>
    <x v="4"/>
    <n v="3"/>
    <m/>
    <m/>
    <n v="36.3333333333333"/>
    <m/>
    <m/>
    <n v="36.3333333333333"/>
    <m/>
    <m/>
    <n v="5"/>
  </r>
  <r>
    <x v="1"/>
    <n v="998"/>
    <x v="93"/>
    <n v="700025"/>
    <x v="31"/>
    <x v="2557"/>
    <x v="0"/>
    <s v="400005288029"/>
    <n v="135"/>
    <x v="10"/>
    <m/>
    <m/>
    <m/>
    <m/>
    <m/>
    <m/>
    <m/>
    <m/>
    <m/>
    <n v="1"/>
  </r>
  <r>
    <x v="1"/>
    <n v="998"/>
    <x v="93"/>
    <n v="700025"/>
    <x v="31"/>
    <x v="2558"/>
    <x v="0"/>
    <s v="400005288289"/>
    <n v="149"/>
    <x v="10"/>
    <n v="1.6666666666666701"/>
    <m/>
    <m/>
    <n v="17.1666666666667"/>
    <m/>
    <m/>
    <n v="17.1666666666667"/>
    <m/>
    <m/>
    <n v="4"/>
  </r>
  <r>
    <x v="1"/>
    <n v="998"/>
    <x v="93"/>
    <n v="700025"/>
    <x v="31"/>
    <x v="2559"/>
    <x v="0"/>
    <s v="3364420082167"/>
    <n v="39"/>
    <x v="6"/>
    <n v="14.8333333333333"/>
    <m/>
    <m/>
    <n v="91.8333333333333"/>
    <m/>
    <m/>
    <n v="91.8333333333333"/>
    <m/>
    <m/>
    <n v="6"/>
  </r>
  <r>
    <x v="1"/>
    <n v="998"/>
    <x v="93"/>
    <n v="700025"/>
    <x v="31"/>
    <x v="2560"/>
    <x v="0"/>
    <s v="3760111816163"/>
    <n v="69"/>
    <x v="10"/>
    <n v="6.5"/>
    <m/>
    <m/>
    <n v="29.1666666666667"/>
    <m/>
    <m/>
    <n v="29.1666666666667"/>
    <m/>
    <m/>
    <n v="5"/>
  </r>
  <r>
    <x v="1"/>
    <n v="998"/>
    <x v="93"/>
    <n v="700025"/>
    <x v="31"/>
    <x v="2561"/>
    <x v="0"/>
    <s v="3364420082280"/>
    <n v="57"/>
    <x v="10"/>
    <n v="3.5833333333333299"/>
    <m/>
    <m/>
    <n v="10"/>
    <m/>
    <m/>
    <n v="10"/>
    <m/>
    <m/>
    <n v="2"/>
  </r>
  <r>
    <x v="1"/>
    <n v="998"/>
    <x v="93"/>
    <n v="700025"/>
    <x v="31"/>
    <x v="2562"/>
    <x v="0"/>
    <s v="400005293399"/>
    <n v="69"/>
    <x v="10"/>
    <n v="1"/>
    <m/>
    <m/>
    <n v="8"/>
    <m/>
    <m/>
    <n v="8"/>
    <m/>
    <m/>
    <n v="2"/>
  </r>
  <r>
    <x v="1"/>
    <n v="998"/>
    <x v="93"/>
    <n v="700025"/>
    <x v="31"/>
    <x v="2563"/>
    <x v="0"/>
    <s v="3364420082303"/>
    <n v="29"/>
    <x v="7"/>
    <n v="9.3333333333333304"/>
    <m/>
    <m/>
    <n v="82.1666666666667"/>
    <m/>
    <m/>
    <n v="82.1666666666667"/>
    <m/>
    <m/>
    <n v="7"/>
  </r>
  <r>
    <x v="1"/>
    <n v="998"/>
    <x v="93"/>
    <n v="700025"/>
    <x v="31"/>
    <x v="2564"/>
    <x v="0"/>
    <s v="400005294129"/>
    <n v="65"/>
    <x v="10"/>
    <n v="20.1666666666667"/>
    <m/>
    <m/>
    <n v="37"/>
    <m/>
    <m/>
    <n v="37"/>
    <m/>
    <m/>
    <n v="2"/>
  </r>
  <r>
    <x v="1"/>
    <n v="998"/>
    <x v="93"/>
    <n v="700025"/>
    <x v="31"/>
    <x v="2565"/>
    <x v="0"/>
    <s v="400005294532"/>
    <n v="115"/>
    <x v="10"/>
    <n v="1.3333333333333299"/>
    <m/>
    <m/>
    <n v="15.1666666666667"/>
    <m/>
    <m/>
    <n v="15.1666666666667"/>
    <m/>
    <m/>
    <n v="2"/>
  </r>
  <r>
    <x v="1"/>
    <n v="998"/>
    <x v="93"/>
    <n v="700025"/>
    <x v="31"/>
    <x v="2566"/>
    <x v="0"/>
    <s v="3760111811168"/>
    <n v="175"/>
    <x v="10"/>
    <n v="0.5"/>
    <m/>
    <m/>
    <n v="8.6666666666666696"/>
    <m/>
    <m/>
    <n v="8.6666666666666696"/>
    <m/>
    <m/>
    <n v="1"/>
  </r>
  <r>
    <x v="1"/>
    <n v="998"/>
    <x v="93"/>
    <n v="700025"/>
    <x v="31"/>
    <x v="2567"/>
    <x v="0"/>
    <s v="400005298004"/>
    <n v="209"/>
    <x v="10"/>
    <n v="2"/>
    <m/>
    <m/>
    <n v="15.6666666666667"/>
    <m/>
    <m/>
    <n v="15.6666666666667"/>
    <m/>
    <m/>
    <n v="4"/>
  </r>
  <r>
    <x v="1"/>
    <n v="998"/>
    <x v="93"/>
    <n v="700025"/>
    <x v="31"/>
    <x v="2568"/>
    <x v="0"/>
    <s v="400005298592"/>
    <n v="89"/>
    <x v="10"/>
    <n v="11.3333333333333"/>
    <m/>
    <m/>
    <n v="40.8333333333333"/>
    <m/>
    <m/>
    <n v="40.8333333333333"/>
    <m/>
    <m/>
    <n v="4"/>
  </r>
  <r>
    <x v="1"/>
    <n v="998"/>
    <x v="93"/>
    <n v="700025"/>
    <x v="31"/>
    <x v="2569"/>
    <x v="0"/>
    <s v="400005299179"/>
    <n v="135"/>
    <x v="10"/>
    <n v="0.33333333333333298"/>
    <m/>
    <m/>
    <n v="3.5833333333333299"/>
    <m/>
    <m/>
    <n v="3.5833333333333299"/>
    <m/>
    <m/>
    <n v="2"/>
  </r>
  <r>
    <x v="1"/>
    <n v="998"/>
    <x v="93"/>
    <n v="700025"/>
    <x v="31"/>
    <x v="2570"/>
    <x v="0"/>
    <s v="400005299667"/>
    <n v="51"/>
    <x v="10"/>
    <n v="0.58333333333333304"/>
    <m/>
    <m/>
    <n v="6.1666666666666696"/>
    <m/>
    <m/>
    <n v="6.1666666666666696"/>
    <m/>
    <m/>
    <n v="3"/>
  </r>
  <r>
    <x v="1"/>
    <n v="998"/>
    <x v="93"/>
    <n v="700025"/>
    <x v="31"/>
    <x v="2571"/>
    <x v="0"/>
    <s v="400005300226"/>
    <n v="99"/>
    <x v="10"/>
    <n v="3.6666666666666701"/>
    <m/>
    <m/>
    <n v="14.3333333333333"/>
    <m/>
    <m/>
    <n v="14.3333333333333"/>
    <m/>
    <m/>
    <n v="2"/>
  </r>
  <r>
    <x v="1"/>
    <n v="998"/>
    <x v="93"/>
    <n v="700025"/>
    <x v="31"/>
    <x v="2572"/>
    <x v="0"/>
    <s v="400005301056"/>
    <n v="179"/>
    <x v="10"/>
    <n v="1.5"/>
    <m/>
    <m/>
    <n v="26.0833333333333"/>
    <m/>
    <m/>
    <n v="26.0833333333333"/>
    <m/>
    <m/>
    <n v="9"/>
  </r>
  <r>
    <x v="1"/>
    <n v="998"/>
    <x v="93"/>
    <n v="700025"/>
    <x v="31"/>
    <x v="2573"/>
    <x v="0"/>
    <s v="3770010687009"/>
    <n v="57"/>
    <x v="10"/>
    <n v="13.5"/>
    <m/>
    <m/>
    <n v="42.8333333333333"/>
    <m/>
    <m/>
    <n v="42.8333333333333"/>
    <m/>
    <m/>
    <n v="5"/>
  </r>
  <r>
    <x v="1"/>
    <n v="998"/>
    <x v="93"/>
    <n v="700025"/>
    <x v="31"/>
    <x v="2574"/>
    <x v="0"/>
    <s v="3364420082617"/>
    <n v="179"/>
    <x v="10"/>
    <n v="2.1666666666666701"/>
    <m/>
    <m/>
    <n v="25.8333333333333"/>
    <m/>
    <m/>
    <n v="25.8333333333333"/>
    <m/>
    <m/>
    <n v="6"/>
  </r>
  <r>
    <x v="1"/>
    <n v="998"/>
    <x v="93"/>
    <n v="700025"/>
    <x v="31"/>
    <x v="2575"/>
    <x v="0"/>
    <s v="3364420082891"/>
    <n v="135"/>
    <x v="10"/>
    <n v="2.1666666666666701"/>
    <m/>
    <m/>
    <n v="11.5"/>
    <m/>
    <m/>
    <n v="11.5"/>
    <m/>
    <m/>
    <n v="2"/>
  </r>
  <r>
    <x v="1"/>
    <n v="998"/>
    <x v="93"/>
    <n v="700025"/>
    <x v="31"/>
    <x v="2576"/>
    <x v="0"/>
    <s v="3364420082402"/>
    <n v="75"/>
    <x v="10"/>
    <n v="0.83333333333333304"/>
    <m/>
    <m/>
    <n v="17.3333333333333"/>
    <m/>
    <m/>
    <n v="17.3333333333333"/>
    <m/>
    <m/>
    <n v="3"/>
  </r>
  <r>
    <x v="1"/>
    <n v="998"/>
    <x v="93"/>
    <n v="700025"/>
    <x v="31"/>
    <x v="2577"/>
    <x v="0"/>
    <s v="400005308819"/>
    <n v="2900"/>
    <x v="10"/>
    <m/>
    <m/>
    <m/>
    <n v="4"/>
    <m/>
    <m/>
    <n v="4"/>
    <m/>
    <m/>
    <m/>
  </r>
  <r>
    <x v="1"/>
    <n v="998"/>
    <x v="93"/>
    <n v="700025"/>
    <x v="31"/>
    <x v="2578"/>
    <x v="0"/>
    <s v="3364420082327"/>
    <n v="61"/>
    <x v="10"/>
    <n v="0.16666666666666699"/>
    <m/>
    <m/>
    <n v="8.1666666666666696"/>
    <m/>
    <m/>
    <n v="8.1666666666666696"/>
    <m/>
    <m/>
    <n v="2"/>
  </r>
  <r>
    <x v="1"/>
    <n v="998"/>
    <x v="93"/>
    <n v="700025"/>
    <x v="31"/>
    <x v="2579"/>
    <x v="0"/>
    <s v="3364420083348"/>
    <n v="479"/>
    <x v="10"/>
    <n v="6.3333333333333304"/>
    <m/>
    <m/>
    <n v="18.8333333333333"/>
    <m/>
    <m/>
    <n v="18.8333333333333"/>
    <m/>
    <m/>
    <n v="3"/>
  </r>
  <r>
    <x v="1"/>
    <n v="998"/>
    <x v="93"/>
    <n v="700025"/>
    <x v="31"/>
    <x v="2580"/>
    <x v="0"/>
    <s v="400005312021"/>
    <n v="43"/>
    <x v="8"/>
    <n v="22.6666666666667"/>
    <m/>
    <m/>
    <n v="122.5"/>
    <m/>
    <m/>
    <n v="122.5"/>
    <m/>
    <m/>
    <n v="11"/>
  </r>
  <r>
    <x v="1"/>
    <n v="998"/>
    <x v="93"/>
    <n v="700025"/>
    <x v="31"/>
    <x v="2581"/>
    <x v="0"/>
    <s v="400005322181"/>
    <n v="125"/>
    <x v="10"/>
    <n v="3.5"/>
    <m/>
    <m/>
    <n v="17"/>
    <m/>
    <m/>
    <n v="17"/>
    <m/>
    <m/>
    <n v="2"/>
  </r>
  <r>
    <x v="1"/>
    <n v="998"/>
    <x v="93"/>
    <n v="700025"/>
    <x v="31"/>
    <x v="2582"/>
    <x v="0"/>
    <s v="400005324734"/>
    <n v="23"/>
    <x v="4"/>
    <n v="13.3333333333333"/>
    <m/>
    <m/>
    <n v="73.1666666666667"/>
    <m/>
    <m/>
    <n v="73.1666666666667"/>
    <m/>
    <m/>
    <n v="6"/>
  </r>
  <r>
    <x v="1"/>
    <n v="998"/>
    <x v="93"/>
    <n v="700025"/>
    <x v="31"/>
    <x v="2583"/>
    <x v="0"/>
    <s v="400005325076"/>
    <n v="37"/>
    <x v="6"/>
    <n v="24"/>
    <m/>
    <m/>
    <n v="53.3333333333333"/>
    <m/>
    <m/>
    <n v="53.3333333333333"/>
    <m/>
    <m/>
    <n v="6"/>
  </r>
  <r>
    <x v="1"/>
    <n v="998"/>
    <x v="93"/>
    <n v="700025"/>
    <x v="31"/>
    <x v="2584"/>
    <x v="0"/>
    <s v="400005325984"/>
    <n v="79"/>
    <x v="10"/>
    <n v="5.6666666666666696"/>
    <m/>
    <m/>
    <n v="31.5"/>
    <m/>
    <m/>
    <n v="31.5"/>
    <m/>
    <m/>
    <n v="7"/>
  </r>
  <r>
    <x v="1"/>
    <n v="998"/>
    <x v="93"/>
    <n v="700025"/>
    <x v="31"/>
    <x v="2585"/>
    <x v="0"/>
    <s v="3364420082877"/>
    <n v="122"/>
    <x v="10"/>
    <n v="2.1666666666666701"/>
    <m/>
    <m/>
    <n v="6.3333333333333304"/>
    <m/>
    <m/>
    <n v="6.5"/>
    <m/>
    <m/>
    <n v="2"/>
  </r>
  <r>
    <x v="1"/>
    <n v="998"/>
    <x v="93"/>
    <n v="700025"/>
    <x v="31"/>
    <x v="2586"/>
    <x v="4"/>
    <s v="3364420083522"/>
    <n v="26"/>
    <x v="2"/>
    <n v="6.8333333333333304"/>
    <m/>
    <m/>
    <n v="17.75"/>
    <m/>
    <m/>
    <n v="17.75"/>
    <m/>
    <m/>
    <n v="4"/>
  </r>
  <r>
    <x v="1"/>
    <n v="998"/>
    <x v="93"/>
    <n v="700025"/>
    <x v="31"/>
    <x v="2587"/>
    <x v="0"/>
    <s v="3364420083164"/>
    <n v="159"/>
    <x v="10"/>
    <n v="6.3333333333333304"/>
    <m/>
    <m/>
    <n v="39.3333333333333"/>
    <m/>
    <m/>
    <n v="39.3333333333333"/>
    <m/>
    <m/>
    <n v="6"/>
  </r>
  <r>
    <x v="1"/>
    <n v="998"/>
    <x v="93"/>
    <n v="700025"/>
    <x v="31"/>
    <x v="2588"/>
    <x v="0"/>
    <s v="3364420083201"/>
    <n v="489"/>
    <x v="10"/>
    <n v="0.16666666666666699"/>
    <m/>
    <m/>
    <n v="3.3333333333333299"/>
    <m/>
    <m/>
    <n v="3.3333333333333299"/>
    <m/>
    <m/>
    <m/>
  </r>
  <r>
    <x v="1"/>
    <n v="998"/>
    <x v="93"/>
    <n v="700025"/>
    <x v="31"/>
    <x v="2589"/>
    <x v="5"/>
    <s v="3364420083560"/>
    <n v="250"/>
    <x v="2"/>
    <n v="6"/>
    <m/>
    <m/>
    <n v="24"/>
    <m/>
    <m/>
    <n v="24"/>
    <m/>
    <m/>
    <n v="2"/>
  </r>
  <r>
    <x v="1"/>
    <n v="998"/>
    <x v="93"/>
    <n v="700025"/>
    <x v="31"/>
    <x v="2590"/>
    <x v="0"/>
    <s v="3364420083188"/>
    <n v="199"/>
    <x v="10"/>
    <n v="3.3333333333333299"/>
    <m/>
    <m/>
    <n v="30.5"/>
    <m/>
    <m/>
    <n v="30.5"/>
    <m/>
    <m/>
    <n v="6"/>
  </r>
  <r>
    <x v="1"/>
    <n v="998"/>
    <x v="93"/>
    <n v="700025"/>
    <x v="31"/>
    <x v="2591"/>
    <x v="1"/>
    <s v="3364420083546"/>
    <n v="99"/>
    <x v="2"/>
    <n v="3.1666666666666701"/>
    <m/>
    <m/>
    <n v="16.6666666666667"/>
    <m/>
    <m/>
    <n v="16.6666666666667"/>
    <m/>
    <m/>
    <n v="5"/>
  </r>
  <r>
    <x v="1"/>
    <n v="998"/>
    <x v="93"/>
    <n v="700025"/>
    <x v="31"/>
    <x v="2592"/>
    <x v="0"/>
    <s v="3364420082938"/>
    <n v="349"/>
    <x v="10"/>
    <n v="2"/>
    <m/>
    <m/>
    <n v="12.6666666666667"/>
    <m/>
    <m/>
    <n v="12.6666666666667"/>
    <m/>
    <m/>
    <n v="4"/>
  </r>
  <r>
    <x v="1"/>
    <n v="998"/>
    <x v="93"/>
    <n v="700025"/>
    <x v="31"/>
    <x v="2593"/>
    <x v="0"/>
    <s v="400005338519"/>
    <n v="219"/>
    <x v="10"/>
    <n v="1.5"/>
    <m/>
    <m/>
    <n v="8.3333333333333304"/>
    <m/>
    <m/>
    <n v="8.3333333333333304"/>
    <m/>
    <m/>
    <n v="2"/>
  </r>
  <r>
    <x v="1"/>
    <n v="998"/>
    <x v="93"/>
    <n v="700025"/>
    <x v="31"/>
    <x v="2594"/>
    <x v="0"/>
    <s v="400005339356"/>
    <n v="139"/>
    <x v="10"/>
    <n v="0.5"/>
    <m/>
    <m/>
    <n v="8"/>
    <m/>
    <m/>
    <n v="8"/>
    <m/>
    <m/>
    <n v="2"/>
  </r>
  <r>
    <x v="1"/>
    <n v="998"/>
    <x v="93"/>
    <n v="700025"/>
    <x v="31"/>
    <x v="2595"/>
    <x v="0"/>
    <s v="400005339431"/>
    <n v="65"/>
    <x v="10"/>
    <n v="2.25"/>
    <m/>
    <m/>
    <n v="8.6666666666666696"/>
    <m/>
    <m/>
    <n v="8.6666666666666696"/>
    <m/>
    <m/>
    <n v="3"/>
  </r>
  <r>
    <x v="1"/>
    <n v="998"/>
    <x v="93"/>
    <n v="700025"/>
    <x v="31"/>
    <x v="2596"/>
    <x v="0"/>
    <s v="400005340734"/>
    <n v="31"/>
    <x v="6"/>
    <n v="3.0833333333333299"/>
    <m/>
    <m/>
    <n v="23.75"/>
    <m/>
    <m/>
    <n v="23.75"/>
    <m/>
    <m/>
    <n v="3"/>
  </r>
  <r>
    <x v="1"/>
    <n v="998"/>
    <x v="93"/>
    <n v="700025"/>
    <x v="31"/>
    <x v="2597"/>
    <x v="0"/>
    <s v="400005341809"/>
    <n v="119"/>
    <x v="10"/>
    <n v="7.1666666666666696"/>
    <m/>
    <m/>
    <n v="10"/>
    <m/>
    <m/>
    <n v="10"/>
    <m/>
    <m/>
    <n v="3"/>
  </r>
  <r>
    <x v="1"/>
    <n v="998"/>
    <x v="93"/>
    <n v="700025"/>
    <x v="31"/>
    <x v="2598"/>
    <x v="0"/>
    <s v="400005394942"/>
    <n v="349"/>
    <x v="10"/>
    <n v="1.5"/>
    <m/>
    <m/>
    <n v="12.1666666666667"/>
    <m/>
    <m/>
    <n v="12.1666666666667"/>
    <m/>
    <m/>
    <n v="2"/>
  </r>
  <r>
    <x v="1"/>
    <n v="998"/>
    <x v="93"/>
    <n v="700025"/>
    <x v="31"/>
    <x v="2599"/>
    <x v="0"/>
    <s v="3364420081504"/>
    <n v="30.95"/>
    <x v="6"/>
    <n v="1"/>
    <m/>
    <m/>
    <n v="9.5"/>
    <m/>
    <m/>
    <n v="246.083333333333"/>
    <m/>
    <m/>
    <n v="4"/>
  </r>
  <r>
    <x v="1"/>
    <n v="998"/>
    <x v="93"/>
    <n v="700025"/>
    <x v="31"/>
    <x v="2600"/>
    <x v="0"/>
    <s v="400005641794"/>
    <n v="29"/>
    <x v="7"/>
    <m/>
    <m/>
    <m/>
    <m/>
    <m/>
    <m/>
    <m/>
    <n v="0"/>
    <m/>
    <m/>
  </r>
  <r>
    <x v="1"/>
    <n v="998"/>
    <x v="93"/>
    <n v="700025"/>
    <x v="31"/>
    <x v="2601"/>
    <x v="0"/>
    <s v="3701052500469"/>
    <n v="42"/>
    <x v="8"/>
    <m/>
    <m/>
    <m/>
    <m/>
    <m/>
    <m/>
    <n v="0.33333333333333298"/>
    <m/>
    <m/>
    <m/>
  </r>
  <r>
    <x v="1"/>
    <n v="998"/>
    <x v="93"/>
    <n v="700025"/>
    <x v="31"/>
    <x v="2602"/>
    <x v="0"/>
    <s v="400006667687"/>
    <n v="197"/>
    <x v="10"/>
    <n v="0.33333333333333298"/>
    <m/>
    <m/>
    <n v="21.8333333333333"/>
    <m/>
    <m/>
    <n v="26.5"/>
    <m/>
    <m/>
    <n v="6"/>
  </r>
  <r>
    <x v="1"/>
    <n v="998"/>
    <x v="93"/>
    <n v="700025"/>
    <x v="31"/>
    <x v="2603"/>
    <x v="0"/>
    <s v="3760206981516"/>
    <n v="94"/>
    <x v="10"/>
    <n v="1.9166666666666701"/>
    <m/>
    <m/>
    <n v="16.75"/>
    <m/>
    <m/>
    <n v="16.75"/>
    <m/>
    <m/>
    <n v="6"/>
  </r>
  <r>
    <x v="1"/>
    <n v="998"/>
    <x v="93"/>
    <n v="700025"/>
    <x v="31"/>
    <x v="2604"/>
    <x v="0"/>
    <s v="400006669902"/>
    <n v="187"/>
    <x v="10"/>
    <n v="2.5"/>
    <m/>
    <m/>
    <n v="22"/>
    <m/>
    <m/>
    <n v="22"/>
    <m/>
    <m/>
    <n v="5"/>
  </r>
  <r>
    <x v="1"/>
    <n v="998"/>
    <x v="93"/>
    <n v="700025"/>
    <x v="31"/>
    <x v="2605"/>
    <x v="0"/>
    <s v="3700266201599"/>
    <n v="399"/>
    <x v="10"/>
    <n v="0.33333333333333298"/>
    <n v="0.16666666666666699"/>
    <n v="1"/>
    <n v="1.0833333333333299"/>
    <n v="1.4166666666666701"/>
    <n v="-0.23529411764705899"/>
    <n v="1.8333333333333299"/>
    <n v="4.9166666666666696"/>
    <n v="-0.62711864406779705"/>
    <n v="3"/>
  </r>
  <r>
    <x v="1"/>
    <n v="1003"/>
    <x v="94"/>
    <n v="690010"/>
    <x v="32"/>
    <x v="2606"/>
    <x v="0"/>
    <s v="3760161041591"/>
    <n v="51"/>
    <x v="10"/>
    <m/>
    <n v="1.1666666666666701"/>
    <m/>
    <n v="0.58333333333333304"/>
    <n v="8.3333333333333304"/>
    <n v="-0.93"/>
    <n v="5.4166666666666696"/>
    <n v="23.5833333333333"/>
    <n v="-0.77031802120141302"/>
    <n v="2"/>
  </r>
  <r>
    <x v="1"/>
    <n v="1003"/>
    <x v="94"/>
    <n v="700063"/>
    <x v="24"/>
    <x v="2607"/>
    <x v="0"/>
    <s v="3361411916012"/>
    <n v="51.95"/>
    <x v="10"/>
    <n v="6.0833333333333304"/>
    <m/>
    <m/>
    <n v="7.4166666666666696"/>
    <m/>
    <m/>
    <n v="7.4166666666666696"/>
    <m/>
    <m/>
    <n v="11"/>
  </r>
  <r>
    <x v="1"/>
    <n v="1003"/>
    <x v="94"/>
    <n v="700063"/>
    <x v="24"/>
    <x v="2608"/>
    <x v="0"/>
    <s v="3161412815013"/>
    <n v="23.95"/>
    <x v="4"/>
    <n v="33"/>
    <m/>
    <m/>
    <n v="179"/>
    <m/>
    <m/>
    <n v="179"/>
    <m/>
    <m/>
    <n v="117"/>
  </r>
  <r>
    <x v="1"/>
    <n v="1016"/>
    <x v="95"/>
    <n v="690033"/>
    <x v="25"/>
    <x v="2609"/>
    <x v="0"/>
    <s v="3760244400017"/>
    <n v="89"/>
    <x v="10"/>
    <n v="0.33333333333333298"/>
    <m/>
    <m/>
    <n v="15.9166666666667"/>
    <m/>
    <m/>
    <n v="15.9166666666667"/>
    <m/>
    <m/>
    <n v="4"/>
  </r>
  <r>
    <x v="1"/>
    <n v="1016"/>
    <x v="95"/>
    <n v="690035"/>
    <x v="20"/>
    <x v="2610"/>
    <x v="0"/>
    <s v="400007339569"/>
    <n v="17.95"/>
    <x v="9"/>
    <n v="170.666666666667"/>
    <n v="2"/>
    <n v="84.3333333333333"/>
    <n v="393.25"/>
    <n v="355.33333333333297"/>
    <n v="0.10670731707317101"/>
    <n v="392.58333333333297"/>
    <n v="447.91666666666703"/>
    <n v="-0.12353488372092999"/>
    <n v="119"/>
  </r>
  <r>
    <x v="1"/>
    <n v="1016"/>
    <x v="95"/>
    <n v="690050"/>
    <x v="28"/>
    <x v="2611"/>
    <x v="0"/>
    <s v="3760031472241"/>
    <n v="16.95"/>
    <x v="0"/>
    <n v="1.3333333333333299"/>
    <m/>
    <m/>
    <n v="9.75"/>
    <m/>
    <m/>
    <n v="444.25"/>
    <n v="8.3333333333333301E-2"/>
    <n v="5330"/>
    <n v="2"/>
  </r>
  <r>
    <x v="1"/>
    <n v="1016"/>
    <x v="95"/>
    <n v="690050"/>
    <x v="28"/>
    <x v="2612"/>
    <x v="0"/>
    <s v="3760031472937"/>
    <n v="18.95"/>
    <x v="9"/>
    <n v="144.916666666667"/>
    <m/>
    <m/>
    <n v="288.08333333333297"/>
    <n v="24"/>
    <n v="11.0034722222222"/>
    <n v="288.16666666666703"/>
    <n v="497.83333333333297"/>
    <n v="-0.421158352862404"/>
    <n v="89"/>
  </r>
  <r>
    <x v="1"/>
    <n v="1016"/>
    <x v="95"/>
    <n v="700034"/>
    <x v="22"/>
    <x v="2613"/>
    <x v="0"/>
    <s v="3760002910062"/>
    <n v="80"/>
    <x v="10"/>
    <n v="0.5"/>
    <m/>
    <m/>
    <n v="2.3333333333333299"/>
    <m/>
    <m/>
    <n v="18.5833333333333"/>
    <m/>
    <m/>
    <n v="1"/>
  </r>
  <r>
    <x v="1"/>
    <n v="1016"/>
    <x v="95"/>
    <n v="700035"/>
    <x v="23"/>
    <x v="2614"/>
    <x v="0"/>
    <s v="3760002915128"/>
    <n v="49.95"/>
    <x v="8"/>
    <n v="0.58333333333333304"/>
    <m/>
    <m/>
    <n v="22.1666666666667"/>
    <m/>
    <m/>
    <n v="28.5833333333333"/>
    <m/>
    <m/>
    <n v="1"/>
  </r>
  <r>
    <x v="1"/>
    <n v="1016"/>
    <x v="95"/>
    <n v="700050"/>
    <x v="26"/>
    <x v="2615"/>
    <x v="0"/>
    <s v="3760031472272"/>
    <n v="17"/>
    <x v="0"/>
    <m/>
    <m/>
    <m/>
    <n v="63.6666666666667"/>
    <n v="8.3333333333333301E-2"/>
    <n v="763"/>
    <n v="3480.6666666666702"/>
    <n v="886"/>
    <n v="2.9285176824680201"/>
    <n v="3"/>
  </r>
  <r>
    <x v="1"/>
    <n v="1016"/>
    <x v="95"/>
    <n v="700050"/>
    <x v="26"/>
    <x v="2616"/>
    <x v="0"/>
    <s v="3760031472258"/>
    <n v="16.95"/>
    <x v="0"/>
    <n v="2"/>
    <n v="17.1666666666667"/>
    <n v="-0.88349514563106801"/>
    <n v="39.4166666666667"/>
    <n v="584.16666666666697"/>
    <n v="-0.93252496433666199"/>
    <n v="571.16666666666697"/>
    <n v="617.75"/>
    <n v="-7.5408066909483401E-2"/>
    <n v="2"/>
  </r>
  <r>
    <x v="1"/>
    <n v="1016"/>
    <x v="95"/>
    <n v="700050"/>
    <x v="26"/>
    <x v="2617"/>
    <x v="0"/>
    <s v="3760031472913"/>
    <n v="19.95"/>
    <x v="9"/>
    <n v="8.75"/>
    <m/>
    <m/>
    <n v="237.666666666667"/>
    <n v="81.4166666666667"/>
    <n v="1.9191402251791201"/>
    <n v="1506.3333333333301"/>
    <n v="2103.3333333333298"/>
    <n v="-0.283835182250396"/>
    <n v="46"/>
  </r>
  <r>
    <x v="1"/>
    <n v="1016"/>
    <x v="95"/>
    <n v="700050"/>
    <x v="26"/>
    <x v="2618"/>
    <x v="0"/>
    <s v="3760031472647"/>
    <n v="18.95"/>
    <x v="9"/>
    <n v="151.833333333333"/>
    <n v="65.3333333333333"/>
    <n v="1.3239795918367301"/>
    <n v="498"/>
    <n v="845.16666666666697"/>
    <n v="-0.410767107079472"/>
    <n v="1426"/>
    <n v="1513.3333333333301"/>
    <n v="-5.7709251101321503E-2"/>
    <n v="181"/>
  </r>
  <r>
    <x v="1"/>
    <n v="1016"/>
    <x v="95"/>
    <n v="700050"/>
    <x v="26"/>
    <x v="2619"/>
    <x v="0"/>
    <s v="3760031472982"/>
    <n v="18.95"/>
    <x v="9"/>
    <n v="7.25"/>
    <n v="753.16666666666697"/>
    <n v="-0.99037397654348303"/>
    <n v="219"/>
    <n v="753.08333333333303"/>
    <n v="-0.70919552948987497"/>
    <n v="1325.3333333333301"/>
    <n v="1752.75"/>
    <n v="-0.243854894689298"/>
    <n v="21"/>
  </r>
  <r>
    <x v="1"/>
    <n v="1016"/>
    <x v="95"/>
    <n v="700050"/>
    <x v="26"/>
    <x v="2620"/>
    <x v="0"/>
    <s v="3760031472265"/>
    <n v="42"/>
    <x v="8"/>
    <m/>
    <n v="1.8333333333333299"/>
    <m/>
    <n v="0.41666666666666702"/>
    <n v="14.5"/>
    <n v="-0.97126436781609204"/>
    <n v="5.4166666666666696"/>
    <n v="14.5"/>
    <n v="-0.62643678160919503"/>
    <m/>
  </r>
  <r>
    <x v="1"/>
    <n v="1016"/>
    <x v="95"/>
    <n v="700050"/>
    <x v="26"/>
    <x v="2621"/>
    <x v="0"/>
    <s v="3760031472999"/>
    <n v="19.95"/>
    <x v="9"/>
    <n v="22"/>
    <m/>
    <m/>
    <n v="432.25"/>
    <n v="8.3333333333333301E-2"/>
    <n v="5186"/>
    <n v="432.33333333333297"/>
    <n v="2488.0833333333298"/>
    <n v="-0.82623840305455998"/>
    <n v="29"/>
  </r>
  <r>
    <x v="1"/>
    <n v="1016"/>
    <x v="95"/>
    <n v="700050"/>
    <x v="26"/>
    <x v="2622"/>
    <x v="0"/>
    <s v="3760031471725"/>
    <n v="11.75"/>
    <x v="5"/>
    <m/>
    <n v="8.6666666666666696"/>
    <m/>
    <m/>
    <n v="170.75"/>
    <m/>
    <n v="12.75"/>
    <n v="770.41666666666697"/>
    <n v="-0.98345051379123904"/>
    <m/>
  </r>
  <r>
    <x v="1"/>
    <n v="1016"/>
    <x v="95"/>
    <n v="700050"/>
    <x v="26"/>
    <x v="2623"/>
    <x v="0"/>
    <s v="3760111130078"/>
    <n v="24.75"/>
    <x v="4"/>
    <m/>
    <n v="0.16666666666666699"/>
    <m/>
    <m/>
    <n v="1.25"/>
    <m/>
    <n v="0.33333333333333298"/>
    <n v="65.1666666666667"/>
    <n v="-0.99488491048593397"/>
    <m/>
  </r>
  <r>
    <x v="1"/>
    <n v="1016"/>
    <x v="95"/>
    <n v="700050"/>
    <x v="26"/>
    <x v="2624"/>
    <x v="0"/>
    <s v="3760031473323"/>
    <n v="24.95"/>
    <x v="4"/>
    <m/>
    <m/>
    <m/>
    <m/>
    <m/>
    <m/>
    <m/>
    <n v="0.41666666666666702"/>
    <m/>
    <m/>
  </r>
  <r>
    <x v="1"/>
    <n v="1016"/>
    <x v="95"/>
    <n v="700050"/>
    <x v="26"/>
    <x v="2625"/>
    <x v="0"/>
    <s v="3760031473019"/>
    <n v="19.95"/>
    <x v="9"/>
    <n v="-8.3333333333333301E-2"/>
    <n v="1.25"/>
    <n v="-1.06666666666667"/>
    <n v="-8.3333333333333301E-2"/>
    <n v="25.1666666666667"/>
    <n v="-1.00331125827815"/>
    <n v="0.16666666666666699"/>
    <n v="918.41666666666697"/>
    <n v="-0.99981852826422302"/>
    <n v="1"/>
  </r>
  <r>
    <x v="1"/>
    <n v="1016"/>
    <x v="95"/>
    <n v="700050"/>
    <x v="26"/>
    <x v="2626"/>
    <x v="0"/>
    <s v="3760031473170"/>
    <n v="18.95"/>
    <x v="9"/>
    <n v="0.33333333333333298"/>
    <m/>
    <m/>
    <n v="4.4166666666666696"/>
    <m/>
    <m/>
    <n v="496.41666666666703"/>
    <m/>
    <m/>
    <n v="3"/>
  </r>
  <r>
    <x v="1"/>
    <n v="1016"/>
    <x v="95"/>
    <n v="700050"/>
    <x v="26"/>
    <x v="2627"/>
    <x v="0"/>
    <s v="3760031473538"/>
    <n v="24.95"/>
    <x v="4"/>
    <m/>
    <m/>
    <m/>
    <m/>
    <m/>
    <m/>
    <m/>
    <m/>
    <m/>
    <n v="10"/>
  </r>
  <r>
    <x v="1"/>
    <n v="1016"/>
    <x v="95"/>
    <n v="700063"/>
    <x v="24"/>
    <x v="2628"/>
    <x v="0"/>
    <s v="815605010084"/>
    <n v="14.95"/>
    <x v="1"/>
    <m/>
    <n v="5.75"/>
    <m/>
    <m/>
    <n v="557.91666666666697"/>
    <m/>
    <n v="1.75"/>
    <n v="557.91666666666697"/>
    <n v="-0.99686333084391299"/>
    <m/>
  </r>
  <r>
    <x v="1"/>
    <n v="1016"/>
    <x v="95"/>
    <n v="700065"/>
    <x v="27"/>
    <x v="2629"/>
    <x v="0"/>
    <s v="795898000422"/>
    <n v="143"/>
    <x v="10"/>
    <n v="0.16666666666666699"/>
    <n v="10.5"/>
    <n v="-0.98412698412698396"/>
    <n v="0.16666666666666699"/>
    <n v="11.6666666666667"/>
    <n v="-0.98571428571428599"/>
    <n v="2.1666666666666701"/>
    <n v="11.6666666666667"/>
    <n v="-0.81428571428571395"/>
    <n v="1"/>
  </r>
  <r>
    <x v="1"/>
    <n v="1016"/>
    <x v="95"/>
    <n v="700065"/>
    <x v="27"/>
    <x v="2630"/>
    <x v="0"/>
    <s v="795898000415"/>
    <n v="59.95"/>
    <x v="10"/>
    <n v="20.9166666666667"/>
    <m/>
    <m/>
    <n v="35.75"/>
    <m/>
    <m/>
    <n v="35.75"/>
    <m/>
    <m/>
    <n v="56"/>
  </r>
  <r>
    <x v="1"/>
    <n v="1019"/>
    <x v="96"/>
    <n v="700063"/>
    <x v="24"/>
    <x v="2631"/>
    <x v="0"/>
    <s v="3760108000094"/>
    <n v="14.7"/>
    <x v="1"/>
    <m/>
    <m/>
    <m/>
    <m/>
    <n v="0.16666666666666699"/>
    <m/>
    <m/>
    <n v="0.16666666666666699"/>
    <m/>
    <m/>
  </r>
  <r>
    <x v="1"/>
    <n v="1034"/>
    <x v="97"/>
    <n v="690070"/>
    <x v="37"/>
    <x v="2632"/>
    <x v="0"/>
    <s v="3298020159939"/>
    <n v="11.25"/>
    <x v="5"/>
    <m/>
    <m/>
    <m/>
    <n v="0"/>
    <n v="8.3333333333333301E-2"/>
    <n v="-1"/>
    <n v="0"/>
    <n v="8.3333333333333301E-2"/>
    <n v="-1"/>
    <m/>
  </r>
  <r>
    <x v="1"/>
    <n v="1035"/>
    <x v="98"/>
    <n v="700020"/>
    <x v="4"/>
    <x v="2633"/>
    <x v="0"/>
    <s v="3495330430714"/>
    <n v="16.95"/>
    <x v="0"/>
    <n v="46.6666666666667"/>
    <m/>
    <m/>
    <n v="324"/>
    <m/>
    <m/>
    <n v="324"/>
    <m/>
    <m/>
    <n v="95"/>
  </r>
  <r>
    <x v="1"/>
    <n v="1035"/>
    <x v="98"/>
    <n v="700020"/>
    <x v="4"/>
    <x v="2634"/>
    <x v="0"/>
    <s v="3495332821411"/>
    <n v="15.95"/>
    <x v="0"/>
    <n v="107.833333333333"/>
    <n v="123.166666666667"/>
    <n v="-0.124492557510149"/>
    <n v="644.25"/>
    <n v="649.08333333333303"/>
    <n v="-7.4463987674926804E-3"/>
    <n v="765.91666666666697"/>
    <n v="649.08333333333303"/>
    <n v="0.17999743227628701"/>
    <n v="64"/>
  </r>
  <r>
    <x v="1"/>
    <n v="1035"/>
    <x v="98"/>
    <n v="700063"/>
    <x v="24"/>
    <x v="2635"/>
    <x v="0"/>
    <s v="3298020301406"/>
    <n v="16.95"/>
    <x v="0"/>
    <m/>
    <m/>
    <m/>
    <n v="0"/>
    <n v="5.75"/>
    <n v="-1"/>
    <n v="0"/>
    <n v="596.83333333333303"/>
    <n v="-1"/>
    <m/>
  </r>
  <r>
    <x v="1"/>
    <n v="1039"/>
    <x v="99"/>
    <n v="690010"/>
    <x v="32"/>
    <x v="2636"/>
    <x v="0"/>
    <s v="3328771007200"/>
    <n v="22.95"/>
    <x v="4"/>
    <m/>
    <m/>
    <m/>
    <n v="1.75"/>
    <m/>
    <m/>
    <n v="297.75"/>
    <m/>
    <m/>
    <m/>
  </r>
  <r>
    <x v="1"/>
    <n v="1039"/>
    <x v="99"/>
    <n v="690010"/>
    <x v="32"/>
    <x v="2637"/>
    <x v="0"/>
    <s v="3328771007408"/>
    <n v="60"/>
    <x v="10"/>
    <n v="0.16666666666666699"/>
    <m/>
    <m/>
    <n v="2"/>
    <m/>
    <m/>
    <n v="13.0833333333333"/>
    <n v="9.8333333333333304"/>
    <n v="0.33050847457627103"/>
    <n v="2"/>
  </r>
  <r>
    <x v="1"/>
    <n v="1039"/>
    <x v="99"/>
    <n v="690010"/>
    <x v="32"/>
    <x v="2638"/>
    <x v="0"/>
    <s v="3328771004209"/>
    <n v="14.75"/>
    <x v="1"/>
    <m/>
    <m/>
    <m/>
    <m/>
    <m/>
    <m/>
    <n v="0"/>
    <n v="0"/>
    <m/>
    <m/>
  </r>
  <r>
    <x v="1"/>
    <n v="1039"/>
    <x v="99"/>
    <n v="690010"/>
    <x v="32"/>
    <x v="2639"/>
    <x v="0"/>
    <s v="3328770029005"/>
    <n v="15.75"/>
    <x v="0"/>
    <n v="57.9166666666667"/>
    <m/>
    <m/>
    <n v="349.75"/>
    <m/>
    <m/>
    <n v="349.75"/>
    <m/>
    <m/>
    <n v="70"/>
  </r>
  <r>
    <x v="1"/>
    <n v="1039"/>
    <x v="99"/>
    <n v="690040"/>
    <x v="21"/>
    <x v="2640"/>
    <x v="0"/>
    <s v="400004798598"/>
    <n v="16.95"/>
    <x v="0"/>
    <m/>
    <n v="1.0833333333333299"/>
    <m/>
    <m/>
    <n v="11.6666666666667"/>
    <m/>
    <n v="0.16666666666666699"/>
    <n v="495.08333333333297"/>
    <n v="-0.99966335633731696"/>
    <m/>
  </r>
  <r>
    <x v="1"/>
    <n v="1039"/>
    <x v="99"/>
    <n v="700034"/>
    <x v="22"/>
    <x v="2641"/>
    <x v="0"/>
    <s v="3760200090214"/>
    <n v="62"/>
    <x v="10"/>
    <m/>
    <n v="8.3333333333333301E-2"/>
    <m/>
    <m/>
    <n v="0.66666666666666696"/>
    <m/>
    <n v="0.25"/>
    <n v="19.5"/>
    <n v="-0.987179487179487"/>
    <m/>
  </r>
  <r>
    <x v="1"/>
    <n v="1039"/>
    <x v="99"/>
    <n v="700034"/>
    <x v="22"/>
    <x v="2642"/>
    <x v="0"/>
    <s v="3760200091112"/>
    <n v="69"/>
    <x v="10"/>
    <m/>
    <n v="8.3333333333333301E-2"/>
    <m/>
    <m/>
    <n v="0.25"/>
    <m/>
    <n v="0.41666666666666702"/>
    <n v="19.1666666666667"/>
    <n v="-0.97826086956521696"/>
    <m/>
  </r>
  <r>
    <x v="1"/>
    <n v="1048"/>
    <x v="100"/>
    <n v="690020"/>
    <x v="33"/>
    <x v="2643"/>
    <x v="0"/>
    <s v="3660327980910"/>
    <n v="64"/>
    <x v="10"/>
    <m/>
    <n v="0.25"/>
    <m/>
    <m/>
    <n v="4.9166666666666696"/>
    <m/>
    <n v="1.4166666666666701"/>
    <n v="8.4166666666666696"/>
    <n v="-0.83168316831683198"/>
    <m/>
  </r>
  <r>
    <x v="1"/>
    <n v="1048"/>
    <x v="100"/>
    <n v="690020"/>
    <x v="33"/>
    <x v="2644"/>
    <x v="0"/>
    <s v="3508691110406"/>
    <n v="80"/>
    <x v="10"/>
    <n v="2.5"/>
    <m/>
    <m/>
    <n v="4.4166666666666696"/>
    <m/>
    <m/>
    <n v="4.4166666666666696"/>
    <m/>
    <m/>
    <n v="5"/>
  </r>
  <r>
    <x v="1"/>
    <n v="1048"/>
    <x v="100"/>
    <n v="690025"/>
    <x v="34"/>
    <x v="2645"/>
    <x v="8"/>
    <s v="3760064693484"/>
    <n v="82"/>
    <x v="2"/>
    <m/>
    <m/>
    <m/>
    <m/>
    <m/>
    <m/>
    <m/>
    <n v="5.75"/>
    <m/>
    <m/>
  </r>
  <r>
    <x v="1"/>
    <n v="1048"/>
    <x v="100"/>
    <n v="690025"/>
    <x v="34"/>
    <x v="2646"/>
    <x v="0"/>
    <s v="3760245270237"/>
    <n v="70"/>
    <x v="10"/>
    <m/>
    <m/>
    <m/>
    <m/>
    <m/>
    <m/>
    <m/>
    <n v="1.9166666666666701"/>
    <m/>
    <m/>
  </r>
  <r>
    <x v="1"/>
    <n v="1048"/>
    <x v="100"/>
    <n v="700021"/>
    <x v="29"/>
    <x v="2647"/>
    <x v="0"/>
    <s v="3660327550915"/>
    <n v="122"/>
    <x v="10"/>
    <m/>
    <m/>
    <m/>
    <m/>
    <n v="2.6666666666666701"/>
    <m/>
    <n v="7"/>
    <n v="22.6666666666667"/>
    <n v="-0.69117647058823495"/>
    <m/>
  </r>
  <r>
    <x v="1"/>
    <n v="1048"/>
    <x v="100"/>
    <n v="700021"/>
    <x v="29"/>
    <x v="2648"/>
    <x v="0"/>
    <s v="3760142051106"/>
    <n v="49.95"/>
    <x v="8"/>
    <n v="1.5"/>
    <m/>
    <m/>
    <n v="15.5833333333333"/>
    <m/>
    <m/>
    <n v="15.5833333333333"/>
    <m/>
    <m/>
    <n v="2"/>
  </r>
  <r>
    <x v="1"/>
    <n v="1048"/>
    <x v="100"/>
    <n v="700021"/>
    <x v="29"/>
    <x v="2649"/>
    <x v="0"/>
    <s v="3397830001107"/>
    <n v="110"/>
    <x v="10"/>
    <n v="1.5"/>
    <m/>
    <m/>
    <n v="3.4166666666666701"/>
    <m/>
    <m/>
    <n v="3.6666666666666701"/>
    <m/>
    <m/>
    <n v="4"/>
  </r>
  <r>
    <x v="1"/>
    <n v="1048"/>
    <x v="100"/>
    <n v="700025"/>
    <x v="31"/>
    <x v="2650"/>
    <x v="0"/>
    <s v="3760169650917"/>
    <n v="69"/>
    <x v="10"/>
    <m/>
    <n v="8.3333333333333301E-2"/>
    <m/>
    <m/>
    <n v="13.1666666666667"/>
    <m/>
    <m/>
    <n v="28.8333333333333"/>
    <m/>
    <m/>
  </r>
  <r>
    <x v="1"/>
    <n v="1048"/>
    <x v="100"/>
    <n v="700025"/>
    <x v="31"/>
    <x v="2651"/>
    <x v="0"/>
    <s v="3660327791011"/>
    <n v="78"/>
    <x v="10"/>
    <m/>
    <m/>
    <m/>
    <m/>
    <n v="0.33333333333333298"/>
    <m/>
    <n v="1.3333333333333299"/>
    <n v="5.5"/>
    <n v="-0.75757575757575801"/>
    <m/>
  </r>
  <r>
    <x v="1"/>
    <n v="1062"/>
    <x v="101"/>
    <n v="690040"/>
    <x v="21"/>
    <x v="2652"/>
    <x v="0"/>
    <s v="3760218910115"/>
    <n v="13.95"/>
    <x v="1"/>
    <m/>
    <n v="8.3333333333333301E-2"/>
    <m/>
    <m/>
    <n v="8.3333333333333301E-2"/>
    <m/>
    <m/>
    <n v="19.5"/>
    <m/>
    <m/>
  </r>
  <r>
    <x v="1"/>
    <n v="1062"/>
    <x v="101"/>
    <n v="690040"/>
    <x v="21"/>
    <x v="2653"/>
    <x v="0"/>
    <s v="3760218910108"/>
    <n v="31.95"/>
    <x v="6"/>
    <n v="2.9166666666666701"/>
    <m/>
    <m/>
    <n v="23.6666666666667"/>
    <m/>
    <m/>
    <n v="187.833333333333"/>
    <m/>
    <m/>
    <n v="23"/>
  </r>
  <r>
    <x v="1"/>
    <n v="1063"/>
    <x v="102"/>
    <n v="690020"/>
    <x v="33"/>
    <x v="2654"/>
    <x v="0"/>
    <s v="3760102170328"/>
    <n v="16.95"/>
    <x v="0"/>
    <n v="8.0833333333333304"/>
    <m/>
    <m/>
    <n v="149.333333333333"/>
    <m/>
    <m/>
    <n v="288.75"/>
    <m/>
    <m/>
    <n v="22"/>
  </r>
  <r>
    <x v="1"/>
    <n v="1063"/>
    <x v="102"/>
    <n v="700015"/>
    <x v="12"/>
    <x v="2655"/>
    <x v="0"/>
    <s v="859606002037"/>
    <n v="17.75"/>
    <x v="9"/>
    <m/>
    <n v="-8.3333333333333301E-2"/>
    <m/>
    <m/>
    <n v="0.66666666666666696"/>
    <m/>
    <n v="8.3333333333333301E-2"/>
    <n v="17.3333333333333"/>
    <n v="-0.99519230769230804"/>
    <m/>
  </r>
  <r>
    <x v="1"/>
    <n v="1063"/>
    <x v="102"/>
    <n v="700015"/>
    <x v="12"/>
    <x v="2656"/>
    <x v="0"/>
    <s v="859606002198"/>
    <n v="16.95"/>
    <x v="0"/>
    <m/>
    <n v="2.3333333333333299"/>
    <m/>
    <m/>
    <n v="37"/>
    <m/>
    <n v="0.75"/>
    <n v="525.08333333333303"/>
    <n v="-0.998571655292811"/>
    <m/>
  </r>
  <r>
    <x v="1"/>
    <n v="1063"/>
    <x v="102"/>
    <n v="700020"/>
    <x v="4"/>
    <x v="2657"/>
    <x v="0"/>
    <s v="3760102170106"/>
    <n v="20.95"/>
    <x v="4"/>
    <n v="0.16666666666666699"/>
    <m/>
    <m/>
    <n v="39.8333333333333"/>
    <m/>
    <m/>
    <n v="39.8333333333333"/>
    <m/>
    <m/>
    <m/>
  </r>
  <r>
    <x v="1"/>
    <n v="1063"/>
    <x v="102"/>
    <n v="700025"/>
    <x v="31"/>
    <x v="2658"/>
    <x v="0"/>
    <s v="3760086080149"/>
    <n v="34.950000000000003"/>
    <x v="6"/>
    <n v="1.0833333333333299"/>
    <n v="0.16666666666666699"/>
    <n v="5.5"/>
    <n v="35.0833333333333"/>
    <n v="0"/>
    <m/>
    <n v="192.75"/>
    <n v="4.5833333333333304"/>
    <n v="41.054545454545497"/>
    <n v="4"/>
  </r>
  <r>
    <x v="1"/>
    <n v="1063"/>
    <x v="102"/>
    <n v="700025"/>
    <x v="31"/>
    <x v="2659"/>
    <x v="0"/>
    <s v="3760086080057"/>
    <n v="14.75"/>
    <x v="1"/>
    <m/>
    <n v="0.58333333333333304"/>
    <m/>
    <m/>
    <n v="33.6666666666667"/>
    <m/>
    <n v="3.8333333333333299"/>
    <n v="446.41666666666703"/>
    <n v="-0.99141310434944896"/>
    <m/>
  </r>
  <r>
    <x v="1"/>
    <n v="1063"/>
    <x v="102"/>
    <n v="700025"/>
    <x v="31"/>
    <x v="2660"/>
    <x v="0"/>
    <s v="3557420075158"/>
    <n v="20.25"/>
    <x v="4"/>
    <m/>
    <n v="50.5"/>
    <m/>
    <n v="1.4166666666666701"/>
    <n v="288.75"/>
    <n v="-0.99509379509379503"/>
    <n v="109.25"/>
    <n v="288.75"/>
    <n v="-0.621645021645022"/>
    <m/>
  </r>
  <r>
    <x v="1"/>
    <n v="1063"/>
    <x v="102"/>
    <n v="700065"/>
    <x v="27"/>
    <x v="2661"/>
    <x v="0"/>
    <s v="3760071250014"/>
    <n v="39.75"/>
    <x v="6"/>
    <m/>
    <m/>
    <m/>
    <m/>
    <m/>
    <m/>
    <n v="0"/>
    <n v="35.9166666666667"/>
    <n v="-1"/>
    <m/>
  </r>
  <r>
    <x v="1"/>
    <n v="1083"/>
    <x v="103"/>
    <n v="690020"/>
    <x v="33"/>
    <x v="2662"/>
    <x v="0"/>
    <s v="400000021706"/>
    <n v="14.25"/>
    <x v="1"/>
    <m/>
    <m/>
    <m/>
    <m/>
    <m/>
    <m/>
    <n v="8.3333333333333301E-2"/>
    <m/>
    <m/>
    <n v="1"/>
  </r>
  <r>
    <x v="1"/>
    <n v="1108"/>
    <x v="104"/>
    <n v="690035"/>
    <x v="20"/>
    <x v="2663"/>
    <x v="0"/>
    <s v="3443050000014"/>
    <n v="33.950000000000003"/>
    <x v="6"/>
    <n v="-8.3333333333333301E-2"/>
    <n v="1"/>
    <n v="-1.0833333333333299"/>
    <n v="0.75"/>
    <n v="1"/>
    <n v="-0.25"/>
    <n v="196.5"/>
    <n v="1"/>
    <n v="195.5"/>
    <n v="1"/>
  </r>
  <r>
    <x v="1"/>
    <n v="1108"/>
    <x v="104"/>
    <n v="690035"/>
    <x v="20"/>
    <x v="2664"/>
    <x v="0"/>
    <s v="3443050000113"/>
    <n v="34.950000000000003"/>
    <x v="6"/>
    <n v="19.4166666666667"/>
    <m/>
    <m/>
    <n v="184.75"/>
    <m/>
    <m/>
    <n v="184.75"/>
    <m/>
    <m/>
    <n v="39"/>
  </r>
  <r>
    <x v="1"/>
    <n v="1108"/>
    <x v="104"/>
    <n v="690040"/>
    <x v="21"/>
    <x v="2665"/>
    <x v="0"/>
    <s v="3760040070100"/>
    <n v="28.95"/>
    <x v="7"/>
    <m/>
    <n v="1.1666666666666701"/>
    <m/>
    <m/>
    <n v="16.0833333333333"/>
    <m/>
    <n v="1.1666666666666701"/>
    <n v="247.25"/>
    <n v="-0.99528142905291495"/>
    <m/>
  </r>
  <r>
    <x v="1"/>
    <n v="1108"/>
    <x v="104"/>
    <n v="690040"/>
    <x v="21"/>
    <x v="2666"/>
    <x v="0"/>
    <s v="3760025497113"/>
    <n v="28.95"/>
    <x v="7"/>
    <m/>
    <m/>
    <m/>
    <n v="2.4166666666666701"/>
    <m/>
    <m/>
    <n v="299"/>
    <n v="4.5"/>
    <n v="65.4444444444444"/>
    <m/>
  </r>
  <r>
    <x v="1"/>
    <n v="1108"/>
    <x v="104"/>
    <n v="700020"/>
    <x v="4"/>
    <x v="2667"/>
    <x v="0"/>
    <s v="3480520303459"/>
    <n v="18.95"/>
    <x v="9"/>
    <m/>
    <n v="0.58333333333333304"/>
    <m/>
    <m/>
    <n v="632.58333333333303"/>
    <m/>
    <n v="4"/>
    <n v="988.66666666666697"/>
    <n v="-0.99595414699932605"/>
    <m/>
  </r>
  <r>
    <x v="1"/>
    <n v="1108"/>
    <x v="104"/>
    <n v="700025"/>
    <x v="31"/>
    <x v="2668"/>
    <x v="0"/>
    <s v="3423290198511"/>
    <n v="19.95"/>
    <x v="9"/>
    <m/>
    <n v="-8.3333333333333301E-2"/>
    <m/>
    <m/>
    <n v="15.75"/>
    <m/>
    <n v="8.3333333333333301E-2"/>
    <n v="448.33333333333297"/>
    <n v="-0.99981412639405198"/>
    <m/>
  </r>
  <r>
    <x v="1"/>
    <n v="1108"/>
    <x v="104"/>
    <n v="700034"/>
    <x v="22"/>
    <x v="2669"/>
    <x v="0"/>
    <s v="3760115900172"/>
    <n v="39.75"/>
    <x v="6"/>
    <m/>
    <m/>
    <m/>
    <m/>
    <m/>
    <m/>
    <n v="8.3333333333333301E-2"/>
    <n v="0.33333333333333298"/>
    <n v="-0.75"/>
    <m/>
  </r>
  <r>
    <x v="1"/>
    <n v="1109"/>
    <x v="105"/>
    <n v="700025"/>
    <x v="31"/>
    <x v="2670"/>
    <x v="0"/>
    <s v="3503405520106"/>
    <n v="57.95"/>
    <x v="10"/>
    <n v="11.3333333333333"/>
    <m/>
    <m/>
    <n v="44.75"/>
    <m/>
    <m/>
    <n v="44.75"/>
    <m/>
    <m/>
    <n v="50"/>
  </r>
  <r>
    <x v="1"/>
    <n v="1113"/>
    <x v="27"/>
    <n v="700025"/>
    <x v="31"/>
    <x v="2671"/>
    <x v="0"/>
    <s v="3760228580148"/>
    <n v="19.25"/>
    <x v="9"/>
    <m/>
    <n v="67.0833333333333"/>
    <m/>
    <m/>
    <n v="272.16666666666703"/>
    <m/>
    <n v="124.833333333333"/>
    <n v="275.41666666666703"/>
    <n v="-0.54674735249621798"/>
    <m/>
  </r>
  <r>
    <x v="1"/>
    <n v="1113"/>
    <x v="27"/>
    <n v="700025"/>
    <x v="31"/>
    <x v="2672"/>
    <x v="0"/>
    <s v="3593021222218"/>
    <n v="36.950000000000003"/>
    <x v="6"/>
    <n v="75.5833333333333"/>
    <n v="5.4166666666666696"/>
    <n v="12.9538461538462"/>
    <n v="82.75"/>
    <n v="137.416666666667"/>
    <n v="-0.39781685870224398"/>
    <n v="92.75"/>
    <n v="318.58333333333297"/>
    <n v="-0.70886738163745799"/>
    <n v="89"/>
  </r>
  <r>
    <x v="1"/>
    <n v="1113"/>
    <x v="27"/>
    <n v="700025"/>
    <x v="31"/>
    <x v="2673"/>
    <x v="0"/>
    <s v="3593021221778"/>
    <n v="63"/>
    <x v="10"/>
    <m/>
    <n v="5"/>
    <m/>
    <m/>
    <n v="5"/>
    <m/>
    <n v="32.9166666666667"/>
    <n v="5"/>
    <n v="5.5833333333333304"/>
    <n v="1"/>
  </r>
  <r>
    <x v="1"/>
    <n v="1113"/>
    <x v="27"/>
    <n v="700025"/>
    <x v="31"/>
    <x v="2674"/>
    <x v="0"/>
    <s v="3593021221709"/>
    <n v="37.950000000000003"/>
    <x v="6"/>
    <n v="57.3333333333333"/>
    <m/>
    <m/>
    <n v="57.3333333333333"/>
    <m/>
    <m/>
    <n v="57.3333333333333"/>
    <m/>
    <m/>
    <n v="94"/>
  </r>
  <r>
    <x v="1"/>
    <n v="1115"/>
    <x v="106"/>
    <n v="690030"/>
    <x v="16"/>
    <x v="2675"/>
    <x v="0"/>
    <s v="3546110000495"/>
    <n v="27.95"/>
    <x v="7"/>
    <m/>
    <m/>
    <m/>
    <m/>
    <m/>
    <m/>
    <n v="0.16666666666666699"/>
    <n v="7.5833333333333304"/>
    <n v="-0.97802197802197799"/>
    <m/>
  </r>
  <r>
    <x v="1"/>
    <n v="1115"/>
    <x v="106"/>
    <n v="690030"/>
    <x v="16"/>
    <x v="2676"/>
    <x v="0"/>
    <s v="3452460002518"/>
    <n v="21.75"/>
    <x v="4"/>
    <m/>
    <n v="36.4166666666667"/>
    <m/>
    <n v="0.16666666666666699"/>
    <n v="242.5"/>
    <n v="-0.99931271477663197"/>
    <n v="19.25"/>
    <n v="281.25"/>
    <n v="-0.93155555555555603"/>
    <m/>
  </r>
  <r>
    <x v="1"/>
    <n v="1115"/>
    <x v="106"/>
    <n v="690030"/>
    <x v="16"/>
    <x v="2677"/>
    <x v="0"/>
    <s v="3452460002532"/>
    <n v="87"/>
    <x v="10"/>
    <n v="0.66666666666666696"/>
    <n v="3.1666666666666701"/>
    <n v="-0.78947368421052599"/>
    <n v="1"/>
    <n v="12.5"/>
    <n v="-0.92"/>
    <n v="4.8333333333333304"/>
    <n v="22.9166666666667"/>
    <n v="-0.78909090909090895"/>
    <n v="4"/>
  </r>
  <r>
    <x v="1"/>
    <n v="1115"/>
    <x v="106"/>
    <n v="690030"/>
    <x v="16"/>
    <x v="2678"/>
    <x v="0"/>
    <s v="3760109381079"/>
    <n v="26.95"/>
    <x v="7"/>
    <n v="0.5"/>
    <m/>
    <m/>
    <n v="22"/>
    <m/>
    <m/>
    <n v="219.416666666667"/>
    <n v="0.16666666666666699"/>
    <n v="1315.5"/>
    <n v="2"/>
  </r>
  <r>
    <x v="1"/>
    <n v="1115"/>
    <x v="106"/>
    <n v="690030"/>
    <x v="16"/>
    <x v="2679"/>
    <x v="0"/>
    <s v="3452460002242"/>
    <n v="42"/>
    <x v="8"/>
    <m/>
    <n v="1.3333333333333299"/>
    <m/>
    <m/>
    <n v="52.3333333333333"/>
    <m/>
    <n v="0.83333333333333304"/>
    <n v="176"/>
    <n v="-0.99526515151515205"/>
    <m/>
  </r>
  <r>
    <x v="1"/>
    <n v="1115"/>
    <x v="106"/>
    <n v="690030"/>
    <x v="16"/>
    <x v="2680"/>
    <x v="0"/>
    <s v="3452460002587"/>
    <n v="91"/>
    <x v="10"/>
    <m/>
    <m/>
    <m/>
    <m/>
    <m/>
    <m/>
    <n v="4.8333333333333304"/>
    <m/>
    <m/>
    <m/>
  </r>
  <r>
    <x v="1"/>
    <n v="1121"/>
    <x v="107"/>
    <n v="690010"/>
    <x v="32"/>
    <x v="2681"/>
    <x v="0"/>
    <s v="3760176920379"/>
    <n v="16.75"/>
    <x v="0"/>
    <m/>
    <n v="8.3333333333333301E-2"/>
    <m/>
    <m/>
    <n v="0.83333333333333304"/>
    <m/>
    <m/>
    <n v="21"/>
    <m/>
    <m/>
  </r>
  <r>
    <x v="1"/>
    <n v="1121"/>
    <x v="107"/>
    <n v="690035"/>
    <x v="20"/>
    <x v="2682"/>
    <x v="0"/>
    <s v="3770011031047"/>
    <n v="44.95"/>
    <x v="8"/>
    <n v="8.3333333333333301E-2"/>
    <m/>
    <m/>
    <n v="8.3333333333333301E-2"/>
    <n v="4.0833333333333304"/>
    <n v="-0.97959183673469397"/>
    <n v="0.16666666666666699"/>
    <n v="110.5"/>
    <n v="-0.99849170437405699"/>
    <m/>
  </r>
  <r>
    <x v="1"/>
    <n v="1121"/>
    <x v="107"/>
    <n v="700050"/>
    <x v="26"/>
    <x v="2683"/>
    <x v="0"/>
    <s v="3760196815549"/>
    <n v="21.95"/>
    <x v="4"/>
    <n v="26.5"/>
    <n v="0.33333333333333298"/>
    <n v="78.5"/>
    <n v="159.166666666667"/>
    <n v="1.1666666666666701"/>
    <n v="135.42857142857099"/>
    <n v="159.75"/>
    <n v="22.1666666666667"/>
    <n v="6.2067669172932298"/>
    <n v="68"/>
  </r>
  <r>
    <x v="1"/>
    <n v="1121"/>
    <x v="107"/>
    <n v="700060"/>
    <x v="35"/>
    <x v="2684"/>
    <x v="0"/>
    <s v="3544951000001"/>
    <n v="14.75"/>
    <x v="1"/>
    <m/>
    <n v="26.4166666666667"/>
    <m/>
    <m/>
    <n v="236.833333333333"/>
    <m/>
    <n v="18.25"/>
    <n v="279.25"/>
    <n v="-0.93464637421665198"/>
    <m/>
  </r>
  <r>
    <x v="1"/>
    <n v="1133"/>
    <x v="28"/>
    <n v="700063"/>
    <x v="24"/>
    <x v="2685"/>
    <x v="0"/>
    <s v="3256811114710"/>
    <n v="15.95"/>
    <x v="0"/>
    <m/>
    <n v="7.75"/>
    <m/>
    <m/>
    <n v="201.666666666667"/>
    <m/>
    <n v="5.0833333333333304"/>
    <n v="201.666666666667"/>
    <n v="-0.97479338842975205"/>
    <m/>
  </r>
  <r>
    <x v="1"/>
    <n v="1133"/>
    <x v="28"/>
    <n v="700065"/>
    <x v="27"/>
    <x v="2686"/>
    <x v="0"/>
    <s v="856514006027"/>
    <n v="38.25"/>
    <x v="6"/>
    <n v="0.25"/>
    <n v="18.1666666666667"/>
    <n v="-0.98623853211009205"/>
    <n v="0.75"/>
    <n v="100.833333333333"/>
    <n v="-0.99256198347107405"/>
    <n v="47.3333333333333"/>
    <n v="100.833333333333"/>
    <n v="-0.53057851239669396"/>
    <n v="1"/>
  </r>
  <r>
    <x v="1"/>
    <n v="1144"/>
    <x v="108"/>
    <n v="690010"/>
    <x v="32"/>
    <x v="2687"/>
    <x v="0"/>
    <s v="3760062473927"/>
    <n v="63"/>
    <x v="10"/>
    <n v="0.41666666666666702"/>
    <m/>
    <m/>
    <n v="3.1666666666666701"/>
    <m/>
    <m/>
    <n v="7.9166666666666696"/>
    <m/>
    <m/>
    <n v="5"/>
  </r>
  <r>
    <x v="1"/>
    <n v="1144"/>
    <x v="108"/>
    <n v="690010"/>
    <x v="32"/>
    <x v="2688"/>
    <x v="0"/>
    <s v="3760062477390"/>
    <n v="54"/>
    <x v="10"/>
    <n v="2.0833333333333299"/>
    <m/>
    <m/>
    <n v="6.75"/>
    <m/>
    <m/>
    <n v="12.25"/>
    <m/>
    <m/>
    <n v="14"/>
  </r>
  <r>
    <x v="1"/>
    <n v="1144"/>
    <x v="108"/>
    <n v="700060"/>
    <x v="35"/>
    <x v="2689"/>
    <x v="0"/>
    <s v="3760102330258"/>
    <n v="33.75"/>
    <x v="6"/>
    <m/>
    <n v="0.75"/>
    <m/>
    <n v="0.33333333333333298"/>
    <n v="4.6666666666666696"/>
    <n v="-0.92857142857142905"/>
    <n v="8.4166666666666696"/>
    <n v="64.1666666666667"/>
    <n v="-0.86883116883116895"/>
    <m/>
  </r>
  <r>
    <x v="1"/>
    <n v="1148"/>
    <x v="109"/>
    <n v="690020"/>
    <x v="33"/>
    <x v="2690"/>
    <x v="0"/>
    <s v="3359841149377"/>
    <n v="11.75"/>
    <x v="5"/>
    <m/>
    <n v="31.3333333333333"/>
    <m/>
    <m/>
    <n v="385.66666666666703"/>
    <m/>
    <n v="60.9166666666667"/>
    <n v="386"/>
    <n v="-0.84218480138169305"/>
    <m/>
  </r>
  <r>
    <x v="1"/>
    <n v="1148"/>
    <x v="109"/>
    <n v="690020"/>
    <x v="33"/>
    <x v="2691"/>
    <x v="0"/>
    <s v="3534841717003"/>
    <n v="14.95"/>
    <x v="1"/>
    <n v="81.25"/>
    <m/>
    <m/>
    <n v="81.25"/>
    <m/>
    <m/>
    <n v="81.25"/>
    <m/>
    <m/>
    <n v="83"/>
  </r>
  <r>
    <x v="1"/>
    <n v="1148"/>
    <x v="109"/>
    <n v="690030"/>
    <x v="16"/>
    <x v="2692"/>
    <x v="0"/>
    <s v="3443501375029"/>
    <n v="28.95"/>
    <x v="7"/>
    <n v="30.9166666666667"/>
    <n v="152.333333333333"/>
    <n v="-0.79704595185995597"/>
    <n v="323.25"/>
    <n v="186.666666666667"/>
    <n v="0.73169642857142903"/>
    <n v="530.83333333333303"/>
    <n v="187.333333333333"/>
    <n v="1.8336298932384301"/>
    <n v="38"/>
  </r>
  <r>
    <x v="1"/>
    <n v="1148"/>
    <x v="109"/>
    <n v="700020"/>
    <x v="4"/>
    <x v="2693"/>
    <x v="0"/>
    <s v="3760221601970"/>
    <n v="18.95"/>
    <x v="9"/>
    <m/>
    <n v="165.583333333333"/>
    <m/>
    <n v="1"/>
    <n v="394"/>
    <n v="-0.99746192893400998"/>
    <n v="153.25"/>
    <n v="394"/>
    <n v="-0.61104060913705605"/>
    <m/>
  </r>
  <r>
    <x v="1"/>
    <n v="1148"/>
    <x v="109"/>
    <n v="700020"/>
    <x v="4"/>
    <x v="2694"/>
    <x v="0"/>
    <s v="3760098540068"/>
    <n v="26.95"/>
    <x v="7"/>
    <m/>
    <m/>
    <m/>
    <n v="0.33333333333333298"/>
    <m/>
    <m/>
    <n v="297.33333333333297"/>
    <m/>
    <m/>
    <m/>
  </r>
  <r>
    <x v="1"/>
    <n v="1149"/>
    <x v="29"/>
    <n v="690020"/>
    <x v="33"/>
    <x v="2695"/>
    <x v="0"/>
    <s v="185554000901"/>
    <n v="17.95"/>
    <x v="9"/>
    <n v="5.3333333333333304"/>
    <n v="131.583333333333"/>
    <n v="-0.95946801773274204"/>
    <n v="340.33333333333297"/>
    <n v="131.583333333333"/>
    <n v="1.58644711842939"/>
    <n v="505.41666666666703"/>
    <n v="131.583333333333"/>
    <n v="2.8410386320456"/>
    <n v="17"/>
  </r>
  <r>
    <x v="1"/>
    <n v="1149"/>
    <x v="29"/>
    <n v="700015"/>
    <x v="12"/>
    <x v="2696"/>
    <x v="0"/>
    <s v="3770003915195"/>
    <n v="20.95"/>
    <x v="4"/>
    <n v="7.25"/>
    <m/>
    <m/>
    <n v="97.4166666666667"/>
    <m/>
    <m/>
    <n v="276.91666666666703"/>
    <m/>
    <m/>
    <n v="44"/>
  </r>
  <r>
    <x v="1"/>
    <n v="1149"/>
    <x v="29"/>
    <n v="700020"/>
    <x v="4"/>
    <x v="2697"/>
    <x v="0"/>
    <s v="3760022344298"/>
    <n v="22.95"/>
    <x v="4"/>
    <n v="77.4166666666667"/>
    <m/>
    <m/>
    <n v="332.16666666666703"/>
    <m/>
    <m/>
    <n v="332.16666666666703"/>
    <m/>
    <m/>
    <n v="138"/>
  </r>
  <r>
    <x v="1"/>
    <n v="1149"/>
    <x v="29"/>
    <n v="700021"/>
    <x v="29"/>
    <x v="2698"/>
    <x v="0"/>
    <s v="3760022344090"/>
    <n v="28.95"/>
    <x v="7"/>
    <n v="40.1666666666667"/>
    <n v="0.91666666666666696"/>
    <n v="42.818181818181799"/>
    <n v="210"/>
    <n v="17.4166666666667"/>
    <n v="11.0574162679426"/>
    <n v="210.333333333333"/>
    <n v="296.33333333333297"/>
    <n v="-0.290213723284589"/>
    <n v="49"/>
  </r>
  <r>
    <x v="1"/>
    <n v="1149"/>
    <x v="29"/>
    <n v="700021"/>
    <x v="29"/>
    <x v="2699"/>
    <x v="0"/>
    <s v="3760022342102"/>
    <n v="27.95"/>
    <x v="7"/>
    <m/>
    <m/>
    <m/>
    <n v="2"/>
    <m/>
    <m/>
    <n v="398.33333333333297"/>
    <m/>
    <m/>
    <m/>
  </r>
  <r>
    <x v="1"/>
    <n v="1149"/>
    <x v="29"/>
    <n v="700021"/>
    <x v="29"/>
    <x v="2700"/>
    <x v="0"/>
    <s v="3760022345639"/>
    <n v="49.95"/>
    <x v="8"/>
    <m/>
    <m/>
    <m/>
    <m/>
    <m/>
    <m/>
    <m/>
    <m/>
    <m/>
    <n v="1"/>
  </r>
  <r>
    <x v="1"/>
    <n v="1149"/>
    <x v="29"/>
    <n v="700025"/>
    <x v="31"/>
    <x v="2701"/>
    <x v="0"/>
    <s v="3760022340924"/>
    <n v="68.95"/>
    <x v="10"/>
    <m/>
    <m/>
    <m/>
    <n v="1.3333333333333299"/>
    <m/>
    <m/>
    <n v="143.583333333333"/>
    <m/>
    <m/>
    <n v="2"/>
  </r>
  <r>
    <x v="1"/>
    <n v="1149"/>
    <x v="29"/>
    <n v="700050"/>
    <x v="26"/>
    <x v="2702"/>
    <x v="0"/>
    <s v="3760145211149"/>
    <n v="29.95"/>
    <x v="7"/>
    <n v="3.8333333333333299"/>
    <m/>
    <m/>
    <n v="14.75"/>
    <m/>
    <m/>
    <n v="14.75"/>
    <m/>
    <m/>
    <n v="8"/>
  </r>
  <r>
    <x v="1"/>
    <n v="1149"/>
    <x v="29"/>
    <n v="700065"/>
    <x v="27"/>
    <x v="2703"/>
    <x v="0"/>
    <s v="187674000564"/>
    <n v="44.25"/>
    <x v="8"/>
    <m/>
    <n v="0.5"/>
    <m/>
    <m/>
    <n v="3"/>
    <m/>
    <m/>
    <n v="67"/>
    <m/>
    <m/>
  </r>
  <r>
    <x v="1"/>
    <n v="1157"/>
    <x v="110"/>
    <n v="690030"/>
    <x v="16"/>
    <x v="2704"/>
    <x v="0"/>
    <s v="3760156433882"/>
    <n v="28.95"/>
    <x v="7"/>
    <n v="36.4166666666667"/>
    <m/>
    <m/>
    <n v="173.666666666667"/>
    <m/>
    <m/>
    <n v="173.666666666667"/>
    <m/>
    <m/>
    <n v="47"/>
  </r>
  <r>
    <x v="1"/>
    <n v="1157"/>
    <x v="110"/>
    <n v="700020"/>
    <x v="4"/>
    <x v="2705"/>
    <x v="0"/>
    <s v="400004842871"/>
    <n v="132"/>
    <x v="10"/>
    <m/>
    <n v="0.25"/>
    <m/>
    <m/>
    <n v="0.66666666666666696"/>
    <m/>
    <n v="0.25"/>
    <n v="11.5"/>
    <n v="-0.97826086956521696"/>
    <m/>
  </r>
  <r>
    <x v="1"/>
    <n v="1157"/>
    <x v="110"/>
    <n v="700025"/>
    <x v="31"/>
    <x v="2706"/>
    <x v="0"/>
    <s v="3760173870202"/>
    <n v="90"/>
    <x v="10"/>
    <m/>
    <n v="3.6666666666666701"/>
    <m/>
    <n v="0.25"/>
    <n v="4.6666666666666696"/>
    <n v="-0.94642857142857095"/>
    <n v="12.1666666666667"/>
    <n v="4.6666666666666696"/>
    <n v="1.6071428571428601"/>
    <n v="1"/>
  </r>
  <r>
    <x v="1"/>
    <n v="1157"/>
    <x v="110"/>
    <n v="700063"/>
    <x v="24"/>
    <x v="2707"/>
    <x v="0"/>
    <s v="3700411800059"/>
    <n v="13.25"/>
    <x v="1"/>
    <m/>
    <n v="2.75"/>
    <m/>
    <m/>
    <n v="36.5"/>
    <m/>
    <n v="6.5833333333333304"/>
    <n v="431.41666666666703"/>
    <n v="-0.98474019702530402"/>
    <m/>
  </r>
  <r>
    <x v="1"/>
    <n v="1157"/>
    <x v="110"/>
    <n v="700065"/>
    <x v="27"/>
    <x v="2708"/>
    <x v="0"/>
    <s v="3560919611034"/>
    <n v="42.25"/>
    <x v="8"/>
    <m/>
    <n v="17"/>
    <m/>
    <m/>
    <n v="104.083333333333"/>
    <m/>
    <n v="34.75"/>
    <n v="125.166666666667"/>
    <n v="-0.72237017310253004"/>
    <m/>
  </r>
  <r>
    <x v="1"/>
    <n v="1157"/>
    <x v="110"/>
    <n v="700065"/>
    <x v="27"/>
    <x v="2709"/>
    <x v="0"/>
    <s v="3560910012038"/>
    <n v="83"/>
    <x v="10"/>
    <n v="4.1666666666666696"/>
    <n v="0.41666666666666702"/>
    <n v="9"/>
    <n v="4.5"/>
    <n v="10"/>
    <n v="-0.55000000000000004"/>
    <n v="4.75"/>
    <n v="11.1666666666667"/>
    <n v="-0.57462686567164201"/>
    <n v="2"/>
  </r>
  <r>
    <x v="1"/>
    <n v="1160"/>
    <x v="111"/>
    <n v="690010"/>
    <x v="32"/>
    <x v="2710"/>
    <x v="0"/>
    <s v="3760104330560"/>
    <n v="43"/>
    <x v="8"/>
    <n v="1.0833333333333299"/>
    <m/>
    <m/>
    <n v="6.75"/>
    <m/>
    <m/>
    <n v="14.5"/>
    <m/>
    <m/>
    <n v="7"/>
  </r>
  <r>
    <x v="1"/>
    <n v="1160"/>
    <x v="111"/>
    <n v="700015"/>
    <x v="12"/>
    <x v="2711"/>
    <x v="0"/>
    <s v="3760050611676"/>
    <n v="24.95"/>
    <x v="4"/>
    <m/>
    <n v="3.6666666666666701"/>
    <m/>
    <n v="8.3333333333333301E-2"/>
    <n v="37.25"/>
    <n v="-0.99776286353467603"/>
    <n v="2.5"/>
    <n v="37.25"/>
    <n v="-0.932885906040269"/>
    <m/>
  </r>
  <r>
    <x v="1"/>
    <n v="1160"/>
    <x v="111"/>
    <n v="700015"/>
    <x v="12"/>
    <x v="2712"/>
    <x v="0"/>
    <s v="3570690000415"/>
    <n v="16.95"/>
    <x v="0"/>
    <n v="35.0833333333333"/>
    <m/>
    <m/>
    <n v="354.41666666666703"/>
    <m/>
    <m/>
    <n v="354.41666666666703"/>
    <m/>
    <m/>
    <n v="63"/>
  </r>
  <r>
    <x v="1"/>
    <n v="1160"/>
    <x v="111"/>
    <n v="700063"/>
    <x v="24"/>
    <x v="2713"/>
    <x v="0"/>
    <s v="3251130198922"/>
    <n v="17.95"/>
    <x v="9"/>
    <n v="7.5833333333333304"/>
    <m/>
    <m/>
    <n v="116.833333333333"/>
    <m/>
    <m/>
    <n v="385.75"/>
    <m/>
    <m/>
    <n v="21"/>
  </r>
  <r>
    <x v="1"/>
    <n v="1160"/>
    <x v="111"/>
    <n v="700065"/>
    <x v="27"/>
    <x v="2714"/>
    <x v="0"/>
    <s v="3760042582762"/>
    <n v="55.95"/>
    <x v="10"/>
    <m/>
    <m/>
    <m/>
    <m/>
    <m/>
    <m/>
    <n v="0"/>
    <n v="1.8333333333333299"/>
    <n v="-1"/>
    <m/>
  </r>
  <r>
    <x v="1"/>
    <n v="1177"/>
    <x v="112"/>
    <n v="690010"/>
    <x v="32"/>
    <x v="2715"/>
    <x v="0"/>
    <s v="3545460000605"/>
    <n v="16.25"/>
    <x v="0"/>
    <m/>
    <m/>
    <m/>
    <m/>
    <n v="0"/>
    <m/>
    <m/>
    <n v="0"/>
    <m/>
    <m/>
  </r>
  <r>
    <x v="1"/>
    <n v="1177"/>
    <x v="112"/>
    <n v="690070"/>
    <x v="37"/>
    <x v="2716"/>
    <x v="0"/>
    <s v="3279984000048"/>
    <n v="18.25"/>
    <x v="9"/>
    <n v="19.3333333333333"/>
    <m/>
    <m/>
    <n v="113.083333333333"/>
    <m/>
    <m/>
    <n v="113.083333333333"/>
    <m/>
    <m/>
    <n v="39"/>
  </r>
  <r>
    <x v="1"/>
    <n v="1177"/>
    <x v="112"/>
    <n v="690070"/>
    <x v="37"/>
    <x v="2717"/>
    <x v="0"/>
    <s v="3279984000024"/>
    <n v="17.75"/>
    <x v="9"/>
    <m/>
    <n v="0.16666666666666699"/>
    <m/>
    <m/>
    <n v="1"/>
    <m/>
    <n v="1.9166666666666701"/>
    <n v="31.5833333333333"/>
    <n v="-0.93931398416886502"/>
    <n v="1"/>
  </r>
  <r>
    <x v="1"/>
    <n v="1177"/>
    <x v="112"/>
    <n v="700021"/>
    <x v="29"/>
    <x v="2718"/>
    <x v="0"/>
    <s v="3469442014018"/>
    <n v="24.25"/>
    <x v="4"/>
    <m/>
    <n v="29"/>
    <m/>
    <m/>
    <n v="204"/>
    <m/>
    <n v="25"/>
    <n v="223.833333333333"/>
    <n v="-0.88830975428145897"/>
    <m/>
  </r>
  <r>
    <x v="1"/>
    <n v="1181"/>
    <x v="113"/>
    <n v="690010"/>
    <x v="32"/>
    <x v="2719"/>
    <x v="0"/>
    <s v="3760119382868"/>
    <n v="64"/>
    <x v="10"/>
    <m/>
    <m/>
    <m/>
    <m/>
    <n v="1.5"/>
    <m/>
    <m/>
    <n v="9.6666666666666696"/>
    <m/>
    <m/>
  </r>
  <r>
    <x v="1"/>
    <n v="1181"/>
    <x v="113"/>
    <n v="690010"/>
    <x v="32"/>
    <x v="2720"/>
    <x v="0"/>
    <s v="3760119389010"/>
    <n v="53"/>
    <x v="10"/>
    <m/>
    <n v="1.75"/>
    <m/>
    <m/>
    <n v="8.5833333333333304"/>
    <m/>
    <n v="11"/>
    <n v="8.5833333333333304"/>
    <n v="0.28155339805825202"/>
    <m/>
  </r>
  <r>
    <x v="1"/>
    <n v="1181"/>
    <x v="113"/>
    <n v="690010"/>
    <x v="32"/>
    <x v="2721"/>
    <x v="0"/>
    <s v="3760119382738"/>
    <n v="57"/>
    <x v="10"/>
    <n v="1.4166666666666701"/>
    <m/>
    <m/>
    <n v="4.3333333333333304"/>
    <m/>
    <m/>
    <n v="4.3333333333333304"/>
    <m/>
    <m/>
    <n v="16"/>
  </r>
  <r>
    <x v="1"/>
    <n v="1181"/>
    <x v="113"/>
    <n v="700021"/>
    <x v="29"/>
    <x v="2722"/>
    <x v="0"/>
    <s v="3660327010914"/>
    <n v="279"/>
    <x v="10"/>
    <m/>
    <m/>
    <m/>
    <m/>
    <m/>
    <m/>
    <m/>
    <n v="0.25"/>
    <m/>
    <m/>
  </r>
  <r>
    <x v="1"/>
    <n v="1181"/>
    <x v="113"/>
    <n v="700021"/>
    <x v="29"/>
    <x v="2723"/>
    <x v="0"/>
    <s v="3450301134565"/>
    <n v="51.95"/>
    <x v="10"/>
    <m/>
    <n v="4.5"/>
    <m/>
    <m/>
    <n v="9.8333333333333304"/>
    <m/>
    <n v="37.5"/>
    <n v="9.8333333333333304"/>
    <n v="2.8135593220339001"/>
    <m/>
  </r>
  <r>
    <x v="1"/>
    <n v="1181"/>
    <x v="113"/>
    <n v="700034"/>
    <x v="22"/>
    <x v="2724"/>
    <x v="0"/>
    <s v="6968050010315"/>
    <n v="175"/>
    <x v="10"/>
    <n v="0.75"/>
    <n v="8.3333333333333301E-2"/>
    <n v="8"/>
    <n v="1.3333333333333299"/>
    <n v="2"/>
    <n v="-0.33333333333333298"/>
    <n v="3.8333333333333299"/>
    <n v="4.4166666666666696"/>
    <n v="-0.13207547169811301"/>
    <n v="4"/>
  </r>
  <r>
    <x v="1"/>
    <n v="1181"/>
    <x v="113"/>
    <n v="700034"/>
    <x v="22"/>
    <x v="2725"/>
    <x v="0"/>
    <s v="4000130148074"/>
    <n v="196"/>
    <x v="10"/>
    <m/>
    <m/>
    <m/>
    <m/>
    <n v="0.41666666666666702"/>
    <m/>
    <m/>
    <n v="2.4166666666666701"/>
    <m/>
    <m/>
  </r>
  <r>
    <x v="1"/>
    <n v="1181"/>
    <x v="113"/>
    <n v="700034"/>
    <x v="22"/>
    <x v="2726"/>
    <x v="0"/>
    <s v="3760095960265"/>
    <n v="87"/>
    <x v="10"/>
    <m/>
    <n v="8.0833333333333304"/>
    <m/>
    <n v="0.25"/>
    <n v="10.6666666666667"/>
    <n v="-0.9765625"/>
    <n v="10.6666666666667"/>
    <n v="22.5833333333333"/>
    <n v="-0.52767527675276804"/>
    <n v="1"/>
  </r>
  <r>
    <x v="1"/>
    <n v="1181"/>
    <x v="113"/>
    <n v="700034"/>
    <x v="22"/>
    <x v="2727"/>
    <x v="0"/>
    <s v="3760091531438"/>
    <n v="67"/>
    <x v="10"/>
    <m/>
    <n v="1.0833333333333299"/>
    <m/>
    <n v="0.16666666666666699"/>
    <n v="6.75"/>
    <n v="-0.97530864197530898"/>
    <n v="17.5833333333333"/>
    <n v="6.75"/>
    <n v="1.6049382716049401"/>
    <m/>
  </r>
  <r>
    <x v="1"/>
    <n v="1181"/>
    <x v="113"/>
    <n v="700034"/>
    <x v="22"/>
    <x v="2728"/>
    <x v="0"/>
    <s v="4000134813602"/>
    <n v="65"/>
    <x v="10"/>
    <m/>
    <n v="3.25"/>
    <m/>
    <n v="0.25"/>
    <n v="3.25"/>
    <n v="-0.92307692307692302"/>
    <n v="16.4166666666667"/>
    <n v="3.25"/>
    <n v="4.0512820512820502"/>
    <m/>
  </r>
  <r>
    <x v="1"/>
    <n v="1181"/>
    <x v="113"/>
    <n v="700050"/>
    <x v="26"/>
    <x v="2729"/>
    <x v="0"/>
    <s v="3569840312010"/>
    <n v="43"/>
    <x v="8"/>
    <m/>
    <m/>
    <m/>
    <m/>
    <n v="0.58333333333333304"/>
    <m/>
    <n v="0.41666666666666702"/>
    <n v="14.4166666666667"/>
    <n v="-0.97109826589595405"/>
    <m/>
  </r>
  <r>
    <x v="1"/>
    <n v="1181"/>
    <x v="113"/>
    <n v="700050"/>
    <x v="26"/>
    <x v="2730"/>
    <x v="0"/>
    <s v="3569840615012"/>
    <n v="82"/>
    <x v="10"/>
    <m/>
    <m/>
    <m/>
    <m/>
    <m/>
    <m/>
    <m/>
    <n v="8.3333333333333301E-2"/>
    <m/>
    <m/>
  </r>
  <r>
    <x v="1"/>
    <n v="1191"/>
    <x v="114"/>
    <n v="690010"/>
    <x v="32"/>
    <x v="2731"/>
    <x v="0"/>
    <s v="3760045230059"/>
    <n v="56"/>
    <x v="10"/>
    <m/>
    <n v="0.33333333333333298"/>
    <m/>
    <n v="8.3333333333333301E-2"/>
    <n v="9.8333333333333304"/>
    <n v="-0.99152542372881403"/>
    <n v="8.3333333333333301E-2"/>
    <n v="9.8333333333333304"/>
    <n v="-0.99152542372881403"/>
    <m/>
  </r>
  <r>
    <x v="1"/>
    <n v="1191"/>
    <x v="114"/>
    <n v="690025"/>
    <x v="34"/>
    <x v="2732"/>
    <x v="4"/>
    <s v="3760064692791"/>
    <n v="39"/>
    <x v="2"/>
    <m/>
    <m/>
    <m/>
    <m/>
    <m/>
    <m/>
    <n v="19.6666666666667"/>
    <m/>
    <m/>
    <m/>
  </r>
  <r>
    <x v="1"/>
    <n v="1191"/>
    <x v="114"/>
    <n v="690030"/>
    <x v="16"/>
    <x v="2733"/>
    <x v="0"/>
    <s v="3335560305218"/>
    <n v="53.95"/>
    <x v="10"/>
    <m/>
    <n v="1.0833333333333299"/>
    <m/>
    <m/>
    <n v="11.8333333333333"/>
    <m/>
    <n v="0.25"/>
    <n v="198.416666666667"/>
    <n v="-0.99874002519949601"/>
    <m/>
  </r>
  <r>
    <x v="1"/>
    <n v="1191"/>
    <x v="114"/>
    <n v="690033"/>
    <x v="25"/>
    <x v="2734"/>
    <x v="0"/>
    <s v="3267680058517"/>
    <n v="129"/>
    <x v="10"/>
    <m/>
    <n v="8.3333333333333301E-2"/>
    <m/>
    <m/>
    <n v="0.41666666666666702"/>
    <m/>
    <n v="0.58333333333333304"/>
    <n v="2.75"/>
    <n v="-0.78787878787878796"/>
    <m/>
  </r>
  <r>
    <x v="1"/>
    <n v="1191"/>
    <x v="114"/>
    <n v="690033"/>
    <x v="25"/>
    <x v="2735"/>
    <x v="0"/>
    <s v="3267680058494"/>
    <n v="128"/>
    <x v="10"/>
    <m/>
    <m/>
    <m/>
    <m/>
    <n v="0.5"/>
    <m/>
    <n v="0.16666666666666699"/>
    <n v="9.4166666666666696"/>
    <n v="-0.98230088495575196"/>
    <m/>
  </r>
  <r>
    <x v="1"/>
    <n v="1191"/>
    <x v="114"/>
    <n v="690033"/>
    <x v="25"/>
    <x v="2736"/>
    <x v="0"/>
    <s v="3267681268144"/>
    <n v="67.95"/>
    <x v="10"/>
    <m/>
    <n v="7.5"/>
    <m/>
    <n v="0.16666666666666699"/>
    <n v="39.5"/>
    <n v="-0.99578059071729996"/>
    <n v="16.5833333333333"/>
    <n v="148.666666666667"/>
    <n v="-0.88845291479820598"/>
    <n v="1"/>
  </r>
  <r>
    <x v="1"/>
    <n v="1191"/>
    <x v="114"/>
    <n v="690033"/>
    <x v="25"/>
    <x v="2737"/>
    <x v="0"/>
    <s v="3760092931930"/>
    <n v="31.75"/>
    <x v="6"/>
    <m/>
    <n v="11.0833333333333"/>
    <m/>
    <n v="8.3333333333333301E-2"/>
    <n v="39.1666666666667"/>
    <n v="-0.99787234042553197"/>
    <n v="31.9166666666667"/>
    <n v="76.9166666666667"/>
    <n v="-0.58504875406283896"/>
    <m/>
  </r>
  <r>
    <x v="1"/>
    <n v="1191"/>
    <x v="114"/>
    <n v="690033"/>
    <x v="25"/>
    <x v="2738"/>
    <x v="0"/>
    <s v="3267680060824"/>
    <n v="129"/>
    <x v="10"/>
    <m/>
    <n v="0.16666666666666699"/>
    <m/>
    <n v="1.4166666666666701"/>
    <n v="1.9166666666666701"/>
    <n v="-0.26086956521739102"/>
    <n v="2.6666666666666701"/>
    <n v="12.4166666666667"/>
    <n v="-0.78523489932885904"/>
    <n v="3"/>
  </r>
  <r>
    <x v="1"/>
    <n v="1191"/>
    <x v="114"/>
    <n v="690035"/>
    <x v="20"/>
    <x v="2739"/>
    <x v="0"/>
    <s v="3760125865010"/>
    <n v="19.95"/>
    <x v="9"/>
    <m/>
    <m/>
    <m/>
    <n v="8.3333333333333301E-2"/>
    <m/>
    <m/>
    <n v="183.666666666667"/>
    <m/>
    <m/>
    <n v="1"/>
  </r>
  <r>
    <x v="1"/>
    <n v="1191"/>
    <x v="114"/>
    <n v="690040"/>
    <x v="21"/>
    <x v="2740"/>
    <x v="0"/>
    <s v="3760070760088"/>
    <n v="23.95"/>
    <x v="4"/>
    <m/>
    <n v="8.3333333333333301E-2"/>
    <m/>
    <m/>
    <n v="11.5"/>
    <m/>
    <m/>
    <n v="297.41666666666703"/>
    <m/>
    <m/>
  </r>
  <r>
    <x v="1"/>
    <n v="1191"/>
    <x v="114"/>
    <n v="690040"/>
    <x v="21"/>
    <x v="2741"/>
    <x v="0"/>
    <s v="3584011670003"/>
    <n v="14.95"/>
    <x v="1"/>
    <m/>
    <n v="24.8333333333333"/>
    <m/>
    <n v="1"/>
    <n v="279.41666666666703"/>
    <n v="-0.996421115419028"/>
    <n v="19.5833333333333"/>
    <n v="678.41666666666697"/>
    <n v="-0.97113376735044799"/>
    <m/>
  </r>
  <r>
    <x v="1"/>
    <n v="1191"/>
    <x v="114"/>
    <n v="690040"/>
    <x v="21"/>
    <x v="2742"/>
    <x v="0"/>
    <s v="3760126011096"/>
    <n v="12.95"/>
    <x v="5"/>
    <m/>
    <m/>
    <m/>
    <n v="0.41666666666666702"/>
    <m/>
    <m/>
    <n v="502.75"/>
    <n v="3.4166666666666701"/>
    <n v="146.14634146341501"/>
    <m/>
  </r>
  <r>
    <x v="1"/>
    <n v="1191"/>
    <x v="114"/>
    <n v="690040"/>
    <x v="21"/>
    <x v="2743"/>
    <x v="0"/>
    <s v="3289850061172"/>
    <n v="25.95"/>
    <x v="7"/>
    <m/>
    <n v="1.5833333333333299"/>
    <m/>
    <n v="8.3333333333333301E-2"/>
    <n v="20.5"/>
    <n v="-0.99593495934959397"/>
    <n v="1.6666666666666701"/>
    <n v="305"/>
    <n v="-0.99453551912568305"/>
    <m/>
  </r>
  <r>
    <x v="1"/>
    <n v="1191"/>
    <x v="114"/>
    <n v="690040"/>
    <x v="21"/>
    <x v="2744"/>
    <x v="8"/>
    <s v="3664374000157"/>
    <n v="20.25"/>
    <x v="2"/>
    <n v="0.75"/>
    <n v="1.1666666666666701"/>
    <n v="-0.35714285714285698"/>
    <n v="3.4166666666666701"/>
    <n v="12.3333333333333"/>
    <n v="-0.72297297297297303"/>
    <n v="10"/>
    <n v="76.5"/>
    <n v="-0.86928104575163401"/>
    <n v="10"/>
  </r>
  <r>
    <x v="1"/>
    <n v="1191"/>
    <x v="114"/>
    <n v="690040"/>
    <x v="21"/>
    <x v="2745"/>
    <x v="0"/>
    <s v="3493140001070"/>
    <n v="26.95"/>
    <x v="7"/>
    <m/>
    <n v="1.5"/>
    <m/>
    <n v="0"/>
    <n v="24.5833333333333"/>
    <n v="-1"/>
    <n v="0"/>
    <n v="248.083333333333"/>
    <n v="-1"/>
    <m/>
  </r>
  <r>
    <x v="1"/>
    <n v="1191"/>
    <x v="114"/>
    <n v="690040"/>
    <x v="21"/>
    <x v="2746"/>
    <x v="0"/>
    <s v="3760187500003"/>
    <n v="26"/>
    <x v="7"/>
    <m/>
    <n v="0.66666666666666696"/>
    <m/>
    <m/>
    <n v="6.75"/>
    <m/>
    <n v="2.0833333333333299"/>
    <n v="27.8333333333333"/>
    <n v="-0.92514970059880197"/>
    <m/>
  </r>
  <r>
    <x v="1"/>
    <n v="1191"/>
    <x v="114"/>
    <n v="690040"/>
    <x v="21"/>
    <x v="2747"/>
    <x v="0"/>
    <s v="851509005276"/>
    <n v="19.95"/>
    <x v="9"/>
    <n v="16.6666666666667"/>
    <m/>
    <m/>
    <n v="191.416666666667"/>
    <m/>
    <m/>
    <n v="191.416666666667"/>
    <m/>
    <m/>
    <n v="15"/>
  </r>
  <r>
    <x v="1"/>
    <n v="1191"/>
    <x v="114"/>
    <n v="690050"/>
    <x v="28"/>
    <x v="2748"/>
    <x v="0"/>
    <s v="3760126590508"/>
    <n v="51"/>
    <x v="10"/>
    <m/>
    <n v="8.3333333333333301E-2"/>
    <m/>
    <m/>
    <n v="8.6666666666666696"/>
    <m/>
    <n v="2.1666666666666701"/>
    <n v="17.6666666666667"/>
    <n v="-0.87735849056603799"/>
    <m/>
  </r>
  <r>
    <x v="1"/>
    <n v="1191"/>
    <x v="114"/>
    <n v="690050"/>
    <x v="28"/>
    <x v="2749"/>
    <x v="0"/>
    <s v="3760094282078"/>
    <n v="13.25"/>
    <x v="1"/>
    <m/>
    <m/>
    <m/>
    <m/>
    <n v="0.16666666666666699"/>
    <m/>
    <n v="8.3333333333333301E-2"/>
    <n v="4.8333333333333304"/>
    <n v="-0.98275862068965503"/>
    <m/>
  </r>
  <r>
    <x v="1"/>
    <n v="1191"/>
    <x v="114"/>
    <n v="690050"/>
    <x v="28"/>
    <x v="2750"/>
    <x v="0"/>
    <s v="3760080099567"/>
    <n v="13.95"/>
    <x v="1"/>
    <n v="2.9166666666666701"/>
    <m/>
    <m/>
    <n v="57.5"/>
    <m/>
    <m/>
    <n v="344.91666666666703"/>
    <m/>
    <m/>
    <n v="8"/>
  </r>
  <r>
    <x v="1"/>
    <n v="1191"/>
    <x v="114"/>
    <n v="690050"/>
    <x v="28"/>
    <x v="2751"/>
    <x v="0"/>
    <s v="3760040318295"/>
    <n v="58"/>
    <x v="10"/>
    <n v="3"/>
    <m/>
    <m/>
    <n v="11.5"/>
    <m/>
    <m/>
    <n v="11.5"/>
    <m/>
    <m/>
    <n v="12"/>
  </r>
  <r>
    <x v="1"/>
    <n v="1191"/>
    <x v="114"/>
    <n v="690070"/>
    <x v="37"/>
    <x v="2752"/>
    <x v="0"/>
    <s v="3270591500310"/>
    <n v="18.95"/>
    <x v="9"/>
    <m/>
    <n v="4.0833333333333304"/>
    <m/>
    <m/>
    <n v="72.5833333333333"/>
    <m/>
    <n v="4.75"/>
    <n v="218.333333333333"/>
    <n v="-0.97824427480915999"/>
    <m/>
  </r>
  <r>
    <x v="1"/>
    <n v="1191"/>
    <x v="114"/>
    <n v="700015"/>
    <x v="12"/>
    <x v="2753"/>
    <x v="0"/>
    <s v="3568740000034"/>
    <n v="19.95"/>
    <x v="9"/>
    <m/>
    <n v="3.0833333333333299"/>
    <m/>
    <m/>
    <n v="58.9166666666667"/>
    <m/>
    <n v="2.0833333333333299"/>
    <n v="267.08333333333297"/>
    <n v="-0.99219968798752001"/>
    <m/>
  </r>
  <r>
    <x v="1"/>
    <n v="1191"/>
    <x v="114"/>
    <n v="700015"/>
    <x v="12"/>
    <x v="2754"/>
    <x v="0"/>
    <s v="3760113491962"/>
    <n v="50"/>
    <x v="10"/>
    <n v="4"/>
    <m/>
    <m/>
    <n v="24.6666666666667"/>
    <m/>
    <m/>
    <n v="24.6666666666667"/>
    <m/>
    <m/>
    <n v="13"/>
  </r>
  <r>
    <x v="1"/>
    <n v="1191"/>
    <x v="114"/>
    <n v="700020"/>
    <x v="4"/>
    <x v="2755"/>
    <x v="0"/>
    <s v="3770008307148"/>
    <n v="24.95"/>
    <x v="4"/>
    <m/>
    <m/>
    <m/>
    <m/>
    <m/>
    <m/>
    <m/>
    <n v="8.3333333333333301E-2"/>
    <m/>
    <m/>
  </r>
  <r>
    <x v="1"/>
    <n v="1191"/>
    <x v="114"/>
    <n v="700020"/>
    <x v="4"/>
    <x v="2756"/>
    <x v="0"/>
    <s v="3700144811650"/>
    <n v="14.95"/>
    <x v="1"/>
    <m/>
    <n v="1.9166666666666701"/>
    <m/>
    <m/>
    <n v="794.5"/>
    <m/>
    <n v="0.25"/>
    <n v="794.5"/>
    <n v="-0.99968533668974202"/>
    <m/>
  </r>
  <r>
    <x v="1"/>
    <n v="1191"/>
    <x v="114"/>
    <n v="700020"/>
    <x v="4"/>
    <x v="2757"/>
    <x v="0"/>
    <s v="3490890035027"/>
    <n v="14.75"/>
    <x v="1"/>
    <m/>
    <n v="46.6666666666667"/>
    <m/>
    <m/>
    <n v="473.33333333333297"/>
    <m/>
    <n v="82.0833333333333"/>
    <n v="473.33333333333297"/>
    <n v="-0.82658450704225395"/>
    <m/>
  </r>
  <r>
    <x v="1"/>
    <n v="1191"/>
    <x v="114"/>
    <n v="700021"/>
    <x v="29"/>
    <x v="2758"/>
    <x v="0"/>
    <s v="3760229266058"/>
    <n v="47.75"/>
    <x v="8"/>
    <n v="11.5833333333333"/>
    <m/>
    <m/>
    <n v="73.8333333333333"/>
    <m/>
    <m/>
    <n v="82.5"/>
    <m/>
    <m/>
    <n v="24"/>
  </r>
  <r>
    <x v="1"/>
    <n v="1191"/>
    <x v="114"/>
    <n v="700025"/>
    <x v="31"/>
    <x v="2759"/>
    <x v="0"/>
    <s v="3364501081010"/>
    <n v="41.95"/>
    <x v="8"/>
    <m/>
    <n v="6.5"/>
    <m/>
    <n v="8.3333333333333301E-2"/>
    <n v="50.1666666666667"/>
    <n v="-0.99833887043189395"/>
    <n v="12.0833333333333"/>
    <n v="186.5"/>
    <n v="-0.93521000893655104"/>
    <m/>
  </r>
  <r>
    <x v="1"/>
    <n v="1191"/>
    <x v="114"/>
    <n v="700034"/>
    <x v="22"/>
    <x v="2760"/>
    <x v="0"/>
    <s v="3760145080196"/>
    <n v="38.950000000000003"/>
    <x v="6"/>
    <n v="0.91666666666666696"/>
    <m/>
    <m/>
    <n v="9.4166666666666696"/>
    <m/>
    <m/>
    <n v="95"/>
    <m/>
    <m/>
    <n v="6"/>
  </r>
  <r>
    <x v="1"/>
    <n v="1191"/>
    <x v="114"/>
    <n v="700034"/>
    <x v="22"/>
    <x v="2761"/>
    <x v="0"/>
    <s v="3760145080172"/>
    <n v="43.95"/>
    <x v="8"/>
    <m/>
    <m/>
    <m/>
    <n v="8.3333333333333301E-2"/>
    <m/>
    <m/>
    <n v="39.5833333333333"/>
    <m/>
    <m/>
    <m/>
  </r>
  <r>
    <x v="1"/>
    <n v="1191"/>
    <x v="114"/>
    <n v="700034"/>
    <x v="22"/>
    <x v="2762"/>
    <x v="0"/>
    <s v="3760092930735"/>
    <n v="72"/>
    <x v="10"/>
    <n v="0.66666666666666696"/>
    <m/>
    <m/>
    <n v="7.5"/>
    <m/>
    <m/>
    <n v="39.1666666666667"/>
    <m/>
    <m/>
    <n v="3"/>
  </r>
  <r>
    <x v="1"/>
    <n v="1191"/>
    <x v="114"/>
    <n v="700035"/>
    <x v="23"/>
    <x v="2763"/>
    <x v="0"/>
    <s v="3760092937055"/>
    <n v="17.25"/>
    <x v="9"/>
    <n v="0.41666666666666702"/>
    <n v="25.6666666666667"/>
    <n v="-0.98376623376623396"/>
    <n v="2.9166666666666701"/>
    <n v="250.5"/>
    <n v="-0.98835662009314695"/>
    <n v="44.3333333333333"/>
    <n v="250.5"/>
    <n v="-0.82302062541583498"/>
    <n v="3"/>
  </r>
  <r>
    <x v="1"/>
    <n v="1191"/>
    <x v="114"/>
    <n v="700050"/>
    <x v="26"/>
    <x v="2764"/>
    <x v="0"/>
    <s v="3760237112040"/>
    <n v="42.95"/>
    <x v="8"/>
    <m/>
    <n v="8.3333333333333301E-2"/>
    <m/>
    <m/>
    <n v="11.6666666666667"/>
    <m/>
    <n v="8.3333333333333301E-2"/>
    <n v="76.75"/>
    <n v="-0.998914223669924"/>
    <m/>
  </r>
  <r>
    <x v="1"/>
    <n v="1191"/>
    <x v="114"/>
    <n v="700055"/>
    <x v="36"/>
    <x v="2765"/>
    <x v="0"/>
    <s v="3365810011514"/>
    <n v="47"/>
    <x v="8"/>
    <n v="0.16666666666666699"/>
    <n v="8.3333333333333301E-2"/>
    <n v="1"/>
    <n v="0.25"/>
    <n v="1.8333333333333299"/>
    <n v="-0.86363636363636398"/>
    <n v="1.5"/>
    <n v="6.4166666666666696"/>
    <n v="-0.76623376623376604"/>
    <n v="1"/>
  </r>
  <r>
    <x v="1"/>
    <n v="1191"/>
    <x v="114"/>
    <n v="700055"/>
    <x v="36"/>
    <x v="2766"/>
    <x v="0"/>
    <s v="3365810011521"/>
    <n v="48"/>
    <x v="8"/>
    <m/>
    <n v="8.3333333333333301E-2"/>
    <m/>
    <n v="0.25"/>
    <n v="0.33333333333333298"/>
    <n v="-0.25"/>
    <n v="0.91666666666666696"/>
    <n v="11.5833333333333"/>
    <n v="-0.92086330935251803"/>
    <n v="1"/>
  </r>
  <r>
    <x v="1"/>
    <n v="1191"/>
    <x v="114"/>
    <n v="700060"/>
    <x v="35"/>
    <x v="2767"/>
    <x v="0"/>
    <s v="400001028551"/>
    <n v="106"/>
    <x v="10"/>
    <n v="0.16666666666666699"/>
    <n v="8.3333333333333301E-2"/>
    <n v="1"/>
    <n v="1.25"/>
    <n v="8.3333333333333301E-2"/>
    <n v="14"/>
    <n v="9"/>
    <n v="0.25"/>
    <n v="35"/>
    <n v="2"/>
  </r>
  <r>
    <x v="1"/>
    <n v="1191"/>
    <x v="114"/>
    <n v="700060"/>
    <x v="35"/>
    <x v="2768"/>
    <x v="0"/>
    <s v="3760040311395"/>
    <n v="43.95"/>
    <x v="8"/>
    <n v="6.75"/>
    <m/>
    <m/>
    <n v="6.75"/>
    <m/>
    <m/>
    <n v="6.75"/>
    <m/>
    <m/>
    <n v="62"/>
  </r>
  <r>
    <x v="1"/>
    <n v="1191"/>
    <x v="114"/>
    <n v="700060"/>
    <x v="35"/>
    <x v="2769"/>
    <x v="0"/>
    <s v="3760090790188"/>
    <n v="100"/>
    <x v="10"/>
    <m/>
    <m/>
    <m/>
    <m/>
    <m/>
    <m/>
    <n v="9.9166666666666696"/>
    <m/>
    <m/>
    <m/>
  </r>
  <r>
    <x v="1"/>
    <n v="1191"/>
    <x v="114"/>
    <n v="700063"/>
    <x v="24"/>
    <x v="2770"/>
    <x v="0"/>
    <s v="3760128582518"/>
    <n v="39.950000000000003"/>
    <x v="6"/>
    <n v="8.3333333333333301E-2"/>
    <n v="0.33333333333333298"/>
    <n v="-0.75"/>
    <n v="0.66666666666666696"/>
    <n v="13.5"/>
    <n v="-0.95061728395061695"/>
    <n v="1.1666666666666701"/>
    <n v="28.25"/>
    <n v="-0.95870206489675502"/>
    <n v="1"/>
  </r>
  <r>
    <x v="1"/>
    <n v="1191"/>
    <x v="114"/>
    <n v="700063"/>
    <x v="24"/>
    <x v="2771"/>
    <x v="0"/>
    <s v="3760126590584"/>
    <n v="17.75"/>
    <x v="9"/>
    <m/>
    <n v="24.8333333333333"/>
    <m/>
    <m/>
    <n v="160.583333333333"/>
    <m/>
    <n v="14"/>
    <n v="584.66666666666697"/>
    <n v="-0.97605473204104898"/>
    <m/>
  </r>
  <r>
    <x v="1"/>
    <n v="1191"/>
    <x v="114"/>
    <n v="700063"/>
    <x v="24"/>
    <x v="2772"/>
    <x v="0"/>
    <s v="3760010417010"/>
    <n v="24.25"/>
    <x v="4"/>
    <n v="7.9166666666666696"/>
    <m/>
    <m/>
    <n v="85.5"/>
    <m/>
    <m/>
    <n v="186.333333333333"/>
    <m/>
    <m/>
    <n v="30"/>
  </r>
  <r>
    <x v="1"/>
    <n v="1191"/>
    <x v="114"/>
    <n v="700065"/>
    <x v="27"/>
    <x v="2773"/>
    <x v="0"/>
    <s v="3760090790089"/>
    <n v="77"/>
    <x v="10"/>
    <n v="-8.3333333333333301E-2"/>
    <m/>
    <m/>
    <n v="-8.3333333333333301E-2"/>
    <m/>
    <m/>
    <n v="-8.3333333333333301E-2"/>
    <m/>
    <m/>
    <n v="1"/>
  </r>
  <r>
    <x v="1"/>
    <n v="1191"/>
    <x v="114"/>
    <n v="700065"/>
    <x v="27"/>
    <x v="2774"/>
    <x v="0"/>
    <s v="3760169470539"/>
    <n v="423"/>
    <x v="10"/>
    <m/>
    <m/>
    <m/>
    <n v="0.33333333333333298"/>
    <m/>
    <m/>
    <n v="0.83333333333333304"/>
    <n v="0.16666666666666699"/>
    <n v="4"/>
    <n v="2"/>
  </r>
  <r>
    <x v="1"/>
    <n v="1191"/>
    <x v="114"/>
    <n v="700065"/>
    <x v="27"/>
    <x v="2775"/>
    <x v="0"/>
    <s v="3760126590652"/>
    <n v="104"/>
    <x v="10"/>
    <n v="8.5"/>
    <m/>
    <m/>
    <n v="8.5"/>
    <m/>
    <m/>
    <n v="8.5"/>
    <m/>
    <m/>
    <n v="6"/>
  </r>
  <r>
    <x v="1"/>
    <n v="1191"/>
    <x v="114"/>
    <n v="700065"/>
    <x v="27"/>
    <x v="2776"/>
    <x v="0"/>
    <s v="3760126590591"/>
    <n v="52.95"/>
    <x v="10"/>
    <n v="6"/>
    <m/>
    <m/>
    <n v="87.5"/>
    <n v="3.75"/>
    <n v="22.3333333333333"/>
    <n v="87.5"/>
    <n v="99.5"/>
    <n v="-0.120603015075377"/>
    <n v="23"/>
  </r>
  <r>
    <x v="1"/>
    <n v="1202"/>
    <x v="115"/>
    <n v="690030"/>
    <x v="16"/>
    <x v="2777"/>
    <x v="0"/>
    <s v="3525130000050"/>
    <n v="66"/>
    <x v="10"/>
    <m/>
    <m/>
    <m/>
    <n v="3.3333333333333299"/>
    <m/>
    <m/>
    <n v="29.5833333333333"/>
    <n v="23.6666666666667"/>
    <n v="0.25"/>
    <m/>
  </r>
  <r>
    <x v="1"/>
    <n v="1202"/>
    <x v="115"/>
    <n v="690030"/>
    <x v="16"/>
    <x v="2778"/>
    <x v="0"/>
    <s v="3525130000081"/>
    <n v="122.95"/>
    <x v="10"/>
    <m/>
    <n v="0.16666666666666699"/>
    <m/>
    <m/>
    <n v="2.3333333333333299"/>
    <m/>
    <n v="5.0833333333333304"/>
    <n v="11.9166666666667"/>
    <n v="-0.57342657342657399"/>
    <m/>
  </r>
  <r>
    <x v="1"/>
    <n v="1202"/>
    <x v="115"/>
    <n v="690030"/>
    <x v="16"/>
    <x v="2779"/>
    <x v="0"/>
    <s v="3525130000036"/>
    <n v="48"/>
    <x v="8"/>
    <m/>
    <m/>
    <m/>
    <n v="8.3333333333333301E-2"/>
    <m/>
    <m/>
    <n v="31.6666666666667"/>
    <n v="0.33333333333333298"/>
    <n v="94"/>
    <m/>
  </r>
  <r>
    <x v="1"/>
    <n v="1202"/>
    <x v="115"/>
    <n v="690030"/>
    <x v="16"/>
    <x v="2780"/>
    <x v="0"/>
    <s v="3525130000074"/>
    <n v="110"/>
    <x v="10"/>
    <m/>
    <m/>
    <m/>
    <m/>
    <m/>
    <m/>
    <m/>
    <n v="4.9166666666666696"/>
    <m/>
    <m/>
  </r>
  <r>
    <x v="1"/>
    <n v="1202"/>
    <x v="115"/>
    <n v="690030"/>
    <x v="16"/>
    <x v="2781"/>
    <x v="0"/>
    <s v="3525130000043"/>
    <n v="57.95"/>
    <x v="10"/>
    <m/>
    <n v="10.4166666666667"/>
    <m/>
    <m/>
    <n v="47.9166666666667"/>
    <m/>
    <n v="13.25"/>
    <n v="48"/>
    <n v="-0.72395833333333304"/>
    <m/>
  </r>
  <r>
    <x v="1"/>
    <n v="1202"/>
    <x v="115"/>
    <n v="690030"/>
    <x v="16"/>
    <x v="2782"/>
    <x v="0"/>
    <s v="400003970759"/>
    <n v="60"/>
    <x v="10"/>
    <m/>
    <m/>
    <m/>
    <m/>
    <n v="4.1666666666666696"/>
    <m/>
    <n v="1"/>
    <n v="28.1666666666667"/>
    <n v="-0.96449704142011805"/>
    <m/>
  </r>
  <r>
    <x v="1"/>
    <n v="1202"/>
    <x v="115"/>
    <n v="690030"/>
    <x v="16"/>
    <x v="2783"/>
    <x v="0"/>
    <s v="3525130000104"/>
    <n v="126"/>
    <x v="10"/>
    <m/>
    <m/>
    <m/>
    <m/>
    <n v="0.91666666666666696"/>
    <m/>
    <m/>
    <n v="4.9166666666666696"/>
    <m/>
    <m/>
  </r>
  <r>
    <x v="1"/>
    <n v="1202"/>
    <x v="115"/>
    <n v="690035"/>
    <x v="20"/>
    <x v="2784"/>
    <x v="0"/>
    <s v="3760039548771"/>
    <n v="16.95"/>
    <x v="0"/>
    <m/>
    <n v="3.4166666666666701"/>
    <m/>
    <m/>
    <n v="81"/>
    <m/>
    <n v="3.25"/>
    <n v="246.416666666667"/>
    <n v="-0.98681095705106503"/>
    <m/>
  </r>
  <r>
    <x v="1"/>
    <n v="1202"/>
    <x v="115"/>
    <n v="700034"/>
    <x v="22"/>
    <x v="2785"/>
    <x v="0"/>
    <s v="400004360306"/>
    <n v="58.25"/>
    <x v="10"/>
    <m/>
    <n v="8.3333333333333301E-2"/>
    <m/>
    <m/>
    <n v="8.3333333333333301E-2"/>
    <m/>
    <m/>
    <n v="0"/>
    <m/>
    <m/>
  </r>
  <r>
    <x v="1"/>
    <n v="1202"/>
    <x v="115"/>
    <n v="700034"/>
    <x v="22"/>
    <x v="2786"/>
    <x v="0"/>
    <s v="3760066240266"/>
    <n v="217"/>
    <x v="10"/>
    <m/>
    <n v="8.3333333333333301E-2"/>
    <m/>
    <n v="8.3333333333333301E-2"/>
    <n v="1.6666666666666701"/>
    <n v="-0.95"/>
    <n v="0.66666666666666696"/>
    <n v="7"/>
    <n v="-0.90476190476190499"/>
    <n v="1"/>
  </r>
  <r>
    <x v="1"/>
    <n v="1202"/>
    <x v="115"/>
    <n v="700035"/>
    <x v="23"/>
    <x v="2787"/>
    <x v="0"/>
    <s v="3379810089374"/>
    <n v="23.95"/>
    <x v="4"/>
    <n v="1.0833333333333299"/>
    <m/>
    <m/>
    <n v="23.25"/>
    <n v="0.91666666666666696"/>
    <n v="24.363636363636399"/>
    <n v="390.83333333333297"/>
    <n v="7.75"/>
    <n v="49.430107526881699"/>
    <n v="10"/>
  </r>
  <r>
    <x v="1"/>
    <n v="1207"/>
    <x v="116"/>
    <n v="690030"/>
    <x v="16"/>
    <x v="2788"/>
    <x v="0"/>
    <s v="3770005597382"/>
    <n v="27.95"/>
    <x v="7"/>
    <n v="5.8333333333333304"/>
    <n v="1.5"/>
    <n v="2.8888888888888902"/>
    <n v="143.666666666667"/>
    <n v="81.3333333333333"/>
    <n v="0.76639344262295095"/>
    <n v="147.75"/>
    <n v="294.08333333333297"/>
    <n v="-0.497591385661661"/>
    <n v="15"/>
  </r>
  <r>
    <x v="1"/>
    <n v="1207"/>
    <x v="116"/>
    <n v="690030"/>
    <x v="16"/>
    <x v="2789"/>
    <x v="0"/>
    <s v="3760207220072"/>
    <n v="49.95"/>
    <x v="8"/>
    <m/>
    <m/>
    <m/>
    <m/>
    <n v="2.25"/>
    <m/>
    <m/>
    <n v="10.0833333333333"/>
    <m/>
    <m/>
  </r>
  <r>
    <x v="1"/>
    <n v="1207"/>
    <x v="116"/>
    <n v="690033"/>
    <x v="25"/>
    <x v="2790"/>
    <x v="0"/>
    <s v="3760177601178"/>
    <n v="403"/>
    <x v="10"/>
    <m/>
    <n v="8.3333333333333301E-2"/>
    <m/>
    <n v="8.3333333333333301E-2"/>
    <n v="8.3333333333333301E-2"/>
    <n v="0"/>
    <n v="0.5"/>
    <n v="1.0833333333333299"/>
    <n v="-0.53846153846153799"/>
    <m/>
  </r>
  <r>
    <x v="1"/>
    <n v="1207"/>
    <x v="116"/>
    <n v="690033"/>
    <x v="25"/>
    <x v="2791"/>
    <x v="0"/>
    <s v="3760177601079"/>
    <n v="76.95"/>
    <x v="10"/>
    <n v="12.4166666666667"/>
    <m/>
    <m/>
    <n v="17.9166666666667"/>
    <n v="0"/>
    <m/>
    <n v="51.4166666666667"/>
    <n v="3.5833333333333299"/>
    <n v="13.3488372093023"/>
    <n v="8"/>
  </r>
  <r>
    <x v="1"/>
    <n v="1207"/>
    <x v="116"/>
    <n v="690033"/>
    <x v="25"/>
    <x v="2792"/>
    <x v="0"/>
    <s v="3760177609556"/>
    <n v="136"/>
    <x v="10"/>
    <m/>
    <m/>
    <m/>
    <n v="2"/>
    <n v="8.3333333333333301E-2"/>
    <n v="23"/>
    <n v="6.9166666666666696"/>
    <n v="0.66666666666666696"/>
    <n v="9.375"/>
    <n v="5"/>
  </r>
  <r>
    <x v="1"/>
    <n v="1207"/>
    <x v="116"/>
    <n v="690033"/>
    <x v="25"/>
    <x v="2793"/>
    <x v="0"/>
    <s v="3760177601291"/>
    <n v="105"/>
    <x v="10"/>
    <m/>
    <n v="0.66666666666666696"/>
    <m/>
    <n v="0"/>
    <n v="4.1666666666666696"/>
    <n v="-1"/>
    <n v="5.1666666666666696"/>
    <n v="9.75"/>
    <n v="-0.47008547008547003"/>
    <n v="2"/>
  </r>
  <r>
    <x v="1"/>
    <n v="1207"/>
    <x v="116"/>
    <n v="690033"/>
    <x v="25"/>
    <x v="2794"/>
    <x v="0"/>
    <s v="3760177601352"/>
    <n v="209.95"/>
    <x v="10"/>
    <n v="0.83333333333333304"/>
    <n v="0.66666666666666696"/>
    <n v="0.25"/>
    <n v="1.9166666666666701"/>
    <n v="1.8333333333333299"/>
    <n v="4.5454545454545497E-2"/>
    <n v="6.6666666666666696"/>
    <n v="1.8333333333333299"/>
    <n v="2.6363636363636398"/>
    <n v="1"/>
  </r>
  <r>
    <x v="1"/>
    <n v="1207"/>
    <x v="116"/>
    <n v="690033"/>
    <x v="25"/>
    <x v="2795"/>
    <x v="0"/>
    <s v="3760177601963"/>
    <n v="129.94999999999999"/>
    <x v="10"/>
    <m/>
    <n v="0.66666666666666696"/>
    <m/>
    <m/>
    <n v="5.1666666666666696"/>
    <m/>
    <n v="0.33333333333333298"/>
    <n v="9.75"/>
    <n v="-0.96581196581196604"/>
    <m/>
  </r>
  <r>
    <x v="1"/>
    <n v="1207"/>
    <x v="116"/>
    <n v="690033"/>
    <x v="25"/>
    <x v="2796"/>
    <x v="0"/>
    <s v="0092624998818"/>
    <n v="39.75"/>
    <x v="6"/>
    <m/>
    <n v="1.25"/>
    <m/>
    <m/>
    <n v="10.3333333333333"/>
    <m/>
    <n v="18.25"/>
    <n v="16.5"/>
    <n v="0.10606060606060599"/>
    <m/>
  </r>
  <r>
    <x v="1"/>
    <n v="1207"/>
    <x v="116"/>
    <n v="690033"/>
    <x v="25"/>
    <x v="2797"/>
    <x v="0"/>
    <s v="786726999995"/>
    <n v="29.75"/>
    <x v="7"/>
    <m/>
    <n v="19.5833333333333"/>
    <m/>
    <m/>
    <n v="62.1666666666667"/>
    <m/>
    <n v="21.9166666666667"/>
    <n v="76.3333333333333"/>
    <n v="-0.71288209606986896"/>
    <m/>
  </r>
  <r>
    <x v="1"/>
    <n v="1207"/>
    <x v="116"/>
    <n v="690033"/>
    <x v="25"/>
    <x v="2798"/>
    <x v="0"/>
    <s v="3760177609570"/>
    <n v="65"/>
    <x v="10"/>
    <m/>
    <n v="0.41666666666666702"/>
    <m/>
    <n v="0.75"/>
    <n v="2.5"/>
    <n v="-0.7"/>
    <n v="9.0833333333333304"/>
    <n v="5.5"/>
    <n v="0.65151515151515205"/>
    <n v="1"/>
  </r>
  <r>
    <x v="1"/>
    <n v="1207"/>
    <x v="116"/>
    <n v="690035"/>
    <x v="20"/>
    <x v="2799"/>
    <x v="0"/>
    <s v="3760177601222"/>
    <n v="32.950000000000003"/>
    <x v="6"/>
    <m/>
    <n v="5.25"/>
    <m/>
    <m/>
    <n v="60.3333333333333"/>
    <m/>
    <n v="11.8333333333333"/>
    <n v="63.5"/>
    <n v="-0.813648293963255"/>
    <m/>
  </r>
  <r>
    <x v="1"/>
    <n v="1207"/>
    <x v="116"/>
    <n v="690035"/>
    <x v="20"/>
    <x v="2800"/>
    <x v="0"/>
    <s v="3760271460008"/>
    <n v="32.75"/>
    <x v="6"/>
    <m/>
    <n v="1.25"/>
    <m/>
    <m/>
    <n v="5.8333333333333304"/>
    <m/>
    <n v="8.75"/>
    <n v="39.8333333333333"/>
    <n v="-0.78033472803347304"/>
    <m/>
  </r>
  <r>
    <x v="1"/>
    <n v="1207"/>
    <x v="116"/>
    <n v="690040"/>
    <x v="21"/>
    <x v="2801"/>
    <x v="0"/>
    <s v="3397902410455"/>
    <n v="27.25"/>
    <x v="7"/>
    <n v="0.16666666666666699"/>
    <n v="20.5833333333333"/>
    <n v="-0.99190283400809698"/>
    <n v="1.75"/>
    <n v="143"/>
    <n v="-0.98776223776223804"/>
    <n v="54.6666666666667"/>
    <n v="143"/>
    <n v="-0.617715617715618"/>
    <n v="3"/>
  </r>
  <r>
    <x v="1"/>
    <n v="1207"/>
    <x v="116"/>
    <n v="700015"/>
    <x v="12"/>
    <x v="2802"/>
    <x v="0"/>
    <s v="3760264890096"/>
    <n v="16.95"/>
    <x v="0"/>
    <n v="0.58333333333333304"/>
    <m/>
    <m/>
    <n v="1.4166666666666701"/>
    <m/>
    <m/>
    <n v="123.25"/>
    <m/>
    <m/>
    <n v="1"/>
  </r>
  <r>
    <x v="1"/>
    <n v="1207"/>
    <x v="116"/>
    <n v="700034"/>
    <x v="22"/>
    <x v="2803"/>
    <x v="0"/>
    <s v="3760177601970"/>
    <n v="100"/>
    <x v="10"/>
    <m/>
    <n v="0.25"/>
    <m/>
    <m/>
    <n v="4.4166666666666696"/>
    <m/>
    <n v="0.5"/>
    <n v="9.5"/>
    <n v="-0.94736842105263197"/>
    <m/>
  </r>
  <r>
    <x v="1"/>
    <n v="1207"/>
    <x v="116"/>
    <n v="700034"/>
    <x v="22"/>
    <x v="2804"/>
    <x v="0"/>
    <s v="3760177601086"/>
    <n v="93"/>
    <x v="10"/>
    <m/>
    <n v="2.5833333333333299"/>
    <m/>
    <m/>
    <n v="3.6666666666666701"/>
    <m/>
    <n v="6"/>
    <n v="3.6666666666666701"/>
    <n v="0.63636363636363702"/>
    <m/>
  </r>
  <r>
    <x v="1"/>
    <n v="1207"/>
    <x v="116"/>
    <n v="700034"/>
    <x v="22"/>
    <x v="2805"/>
    <x v="0"/>
    <s v="3760177601161"/>
    <n v="368"/>
    <x v="10"/>
    <m/>
    <n v="8.3333333333333301E-2"/>
    <m/>
    <m/>
    <n v="1.5833333333333299"/>
    <m/>
    <n v="0.66666666666666696"/>
    <n v="2.25"/>
    <n v="-0.70370370370370405"/>
    <n v="1"/>
  </r>
  <r>
    <x v="1"/>
    <n v="1207"/>
    <x v="116"/>
    <n v="700034"/>
    <x v="22"/>
    <x v="2806"/>
    <x v="0"/>
    <s v="3760177609211"/>
    <n v="69"/>
    <x v="10"/>
    <n v="7.1666666666666696"/>
    <m/>
    <m/>
    <n v="23.1666666666667"/>
    <m/>
    <m/>
    <n v="23.1666666666667"/>
    <m/>
    <m/>
    <n v="18"/>
  </r>
  <r>
    <x v="1"/>
    <n v="1207"/>
    <x v="116"/>
    <n v="700034"/>
    <x v="22"/>
    <x v="2807"/>
    <x v="0"/>
    <s v="3760177601338"/>
    <n v="297"/>
    <x v="10"/>
    <m/>
    <m/>
    <m/>
    <m/>
    <n v="0.16666666666666699"/>
    <m/>
    <n v="0.5"/>
    <n v="0.75"/>
    <n v="-0.33333333333333298"/>
    <m/>
  </r>
  <r>
    <x v="1"/>
    <n v="1207"/>
    <x v="116"/>
    <n v="700034"/>
    <x v="22"/>
    <x v="2808"/>
    <x v="0"/>
    <s v="3760177601307"/>
    <n v="219"/>
    <x v="10"/>
    <m/>
    <m/>
    <m/>
    <m/>
    <m/>
    <m/>
    <n v="8.3333333333333301E-2"/>
    <n v="8.3333333333333301E-2"/>
    <n v="0"/>
    <m/>
  </r>
  <r>
    <x v="1"/>
    <n v="1207"/>
    <x v="116"/>
    <n v="700034"/>
    <x v="22"/>
    <x v="2809"/>
    <x v="0"/>
    <s v="3760177601604"/>
    <n v="43.95"/>
    <x v="8"/>
    <n v="8.3333333333333301E-2"/>
    <n v="23.4166666666667"/>
    <n v="-0.99644128113879005"/>
    <n v="7.5833333333333304"/>
    <n v="39.9166666666667"/>
    <n v="-0.81002087682672197"/>
    <n v="79"/>
    <n v="41.6666666666667"/>
    <n v="0.89600000000000002"/>
    <n v="2"/>
  </r>
  <r>
    <x v="1"/>
    <n v="1207"/>
    <x v="116"/>
    <n v="700034"/>
    <x v="22"/>
    <x v="2810"/>
    <x v="0"/>
    <s v="3760177601574"/>
    <n v="68"/>
    <x v="10"/>
    <n v="0.16666666666666699"/>
    <m/>
    <m/>
    <n v="4.4166666666666696"/>
    <m/>
    <m/>
    <n v="19.25"/>
    <n v="1.75"/>
    <n v="10"/>
    <n v="2"/>
  </r>
  <r>
    <x v="1"/>
    <n v="1207"/>
    <x v="116"/>
    <n v="700034"/>
    <x v="22"/>
    <x v="2811"/>
    <x v="0"/>
    <s v="3760177601239"/>
    <n v="106"/>
    <x v="10"/>
    <m/>
    <m/>
    <m/>
    <n v="0.16666666666666699"/>
    <m/>
    <m/>
    <n v="10.0833333333333"/>
    <m/>
    <m/>
    <m/>
  </r>
  <r>
    <x v="1"/>
    <n v="1207"/>
    <x v="116"/>
    <n v="700034"/>
    <x v="22"/>
    <x v="2812"/>
    <x v="0"/>
    <s v="3760177601567"/>
    <n v="61"/>
    <x v="10"/>
    <m/>
    <n v="8.3333333333333301E-2"/>
    <m/>
    <m/>
    <n v="0.16666666666666699"/>
    <m/>
    <n v="8.3333333333333301E-2"/>
    <n v="2.1666666666666701"/>
    <n v="-0.96153846153846201"/>
    <m/>
  </r>
  <r>
    <x v="1"/>
    <n v="1207"/>
    <x v="116"/>
    <n v="700034"/>
    <x v="22"/>
    <x v="2813"/>
    <x v="0"/>
    <s v="3760177601048"/>
    <n v="64.95"/>
    <x v="10"/>
    <m/>
    <n v="-0.25"/>
    <m/>
    <m/>
    <n v="2.5"/>
    <m/>
    <n v="1.5833333333333299"/>
    <n v="68.25"/>
    <n v="-0.97680097680097699"/>
    <m/>
  </r>
  <r>
    <x v="1"/>
    <n v="1207"/>
    <x v="116"/>
    <n v="700034"/>
    <x v="22"/>
    <x v="2814"/>
    <x v="0"/>
    <s v="3760177601062"/>
    <n v="92"/>
    <x v="10"/>
    <n v="0.16666666666666699"/>
    <n v="2.25"/>
    <n v="-0.92592592592592604"/>
    <n v="0.66666666666666696"/>
    <n v="11.8333333333333"/>
    <n v="-0.94366197183098599"/>
    <n v="9.9166666666666696"/>
    <n v="15"/>
    <n v="-0.33888888888888902"/>
    <n v="2"/>
  </r>
  <r>
    <x v="1"/>
    <n v="1207"/>
    <x v="116"/>
    <n v="700034"/>
    <x v="22"/>
    <x v="2815"/>
    <x v="0"/>
    <s v="3760177601741"/>
    <n v="74"/>
    <x v="10"/>
    <m/>
    <m/>
    <m/>
    <m/>
    <m/>
    <m/>
    <m/>
    <n v="1.75"/>
    <m/>
    <m/>
  </r>
  <r>
    <x v="1"/>
    <n v="1207"/>
    <x v="116"/>
    <n v="700034"/>
    <x v="22"/>
    <x v="2816"/>
    <x v="0"/>
    <s v="3760177601413"/>
    <n v="64"/>
    <x v="10"/>
    <n v="0.58333333333333304"/>
    <m/>
    <m/>
    <n v="3.1666666666666701"/>
    <n v="1.25"/>
    <n v="1.5333333333333301"/>
    <n v="17.5"/>
    <n v="20.0833333333333"/>
    <n v="-0.128630705394191"/>
    <n v="4"/>
  </r>
  <r>
    <x v="1"/>
    <n v="1207"/>
    <x v="116"/>
    <n v="700034"/>
    <x v="22"/>
    <x v="2817"/>
    <x v="0"/>
    <s v="3760253280006"/>
    <n v="49.75"/>
    <x v="8"/>
    <m/>
    <n v="0.58333333333333304"/>
    <m/>
    <n v="0.5"/>
    <n v="9.0833333333333304"/>
    <n v="-0.94495412844036697"/>
    <n v="12"/>
    <n v="26.0833333333333"/>
    <n v="-0.53993610223642197"/>
    <m/>
  </r>
  <r>
    <x v="1"/>
    <n v="1207"/>
    <x v="116"/>
    <n v="700034"/>
    <x v="22"/>
    <x v="2818"/>
    <x v="0"/>
    <s v="3760177601345"/>
    <n v="900"/>
    <x v="10"/>
    <m/>
    <m/>
    <m/>
    <m/>
    <m/>
    <m/>
    <n v="1"/>
    <m/>
    <m/>
    <m/>
  </r>
  <r>
    <x v="1"/>
    <n v="1207"/>
    <x v="116"/>
    <n v="700034"/>
    <x v="22"/>
    <x v="2819"/>
    <x v="0"/>
    <s v="3760177601260"/>
    <n v="113"/>
    <x v="10"/>
    <n v="0.91666666666666696"/>
    <m/>
    <m/>
    <n v="4.5833333333333304"/>
    <m/>
    <m/>
    <n v="13.4166666666667"/>
    <m/>
    <m/>
    <n v="10"/>
  </r>
  <r>
    <x v="1"/>
    <n v="1207"/>
    <x v="116"/>
    <n v="700034"/>
    <x v="22"/>
    <x v="2820"/>
    <x v="0"/>
    <s v="400005388194"/>
    <n v="70"/>
    <x v="10"/>
    <m/>
    <m/>
    <m/>
    <n v="8.3333333333333301E-2"/>
    <m/>
    <m/>
    <n v="7.1666666666666696"/>
    <m/>
    <m/>
    <m/>
  </r>
  <r>
    <x v="1"/>
    <n v="1207"/>
    <x v="116"/>
    <n v="700034"/>
    <x v="22"/>
    <x v="2821"/>
    <x v="0"/>
    <s v="400005388279"/>
    <n v="295"/>
    <x v="10"/>
    <m/>
    <m/>
    <m/>
    <n v="0.16666666666666699"/>
    <m/>
    <m/>
    <n v="8"/>
    <m/>
    <m/>
    <n v="1"/>
  </r>
  <r>
    <x v="1"/>
    <n v="1207"/>
    <x v="116"/>
    <n v="700034"/>
    <x v="22"/>
    <x v="2822"/>
    <x v="0"/>
    <s v="3770000674033"/>
    <n v="73"/>
    <x v="10"/>
    <m/>
    <m/>
    <m/>
    <n v="4.0833333333333304"/>
    <m/>
    <m/>
    <n v="12.5"/>
    <m/>
    <m/>
    <m/>
  </r>
  <r>
    <x v="1"/>
    <n v="1207"/>
    <x v="116"/>
    <n v="700034"/>
    <x v="22"/>
    <x v="2823"/>
    <x v="0"/>
    <s v="3770000674064"/>
    <n v="138"/>
    <x v="10"/>
    <n v="3.1666666666666701"/>
    <m/>
    <m/>
    <n v="9.25"/>
    <m/>
    <m/>
    <n v="12.3333333333333"/>
    <m/>
    <m/>
    <n v="8"/>
  </r>
  <r>
    <x v="1"/>
    <n v="1207"/>
    <x v="116"/>
    <n v="700034"/>
    <x v="22"/>
    <x v="2824"/>
    <x v="0"/>
    <s v="4000056127498"/>
    <n v="115"/>
    <x v="10"/>
    <n v="0.16666666666666699"/>
    <m/>
    <m/>
    <n v="5.9166666666666696"/>
    <m/>
    <m/>
    <n v="5.9166666666666696"/>
    <m/>
    <m/>
    <n v="1"/>
  </r>
  <r>
    <x v="1"/>
    <n v="1207"/>
    <x v="116"/>
    <n v="700034"/>
    <x v="22"/>
    <x v="2825"/>
    <x v="0"/>
    <s v="3760177607101"/>
    <n v="63"/>
    <x v="10"/>
    <n v="0.83333333333333304"/>
    <m/>
    <m/>
    <n v="7.25"/>
    <m/>
    <m/>
    <n v="28.75"/>
    <m/>
    <m/>
    <n v="4"/>
  </r>
  <r>
    <x v="1"/>
    <n v="1207"/>
    <x v="116"/>
    <n v="700034"/>
    <x v="22"/>
    <x v="2826"/>
    <x v="0"/>
    <s v="3760177601208"/>
    <n v="87"/>
    <x v="10"/>
    <n v="1.0833333333333299"/>
    <m/>
    <m/>
    <n v="9.4166666666666696"/>
    <m/>
    <m/>
    <n v="15.5"/>
    <m/>
    <m/>
    <n v="16"/>
  </r>
  <r>
    <x v="1"/>
    <n v="1207"/>
    <x v="116"/>
    <n v="700034"/>
    <x v="22"/>
    <x v="2827"/>
    <x v="0"/>
    <s v="3760177601437"/>
    <n v="95"/>
    <x v="10"/>
    <n v="0.5"/>
    <m/>
    <m/>
    <n v="7.1666666666666696"/>
    <m/>
    <m/>
    <n v="11.75"/>
    <m/>
    <m/>
    <n v="4"/>
  </r>
  <r>
    <x v="1"/>
    <n v="1207"/>
    <x v="116"/>
    <n v="700034"/>
    <x v="22"/>
    <x v="2828"/>
    <x v="0"/>
    <s v="3760177609594"/>
    <n v="112"/>
    <x v="10"/>
    <n v="1.1666666666666701"/>
    <m/>
    <m/>
    <n v="6.9166666666666696"/>
    <m/>
    <m/>
    <n v="12.3333333333333"/>
    <m/>
    <m/>
    <n v="6"/>
  </r>
  <r>
    <x v="1"/>
    <n v="1207"/>
    <x v="116"/>
    <n v="700034"/>
    <x v="22"/>
    <x v="2829"/>
    <x v="0"/>
    <s v="3760177601864"/>
    <n v="310"/>
    <x v="10"/>
    <m/>
    <m/>
    <m/>
    <n v="1.8333333333333299"/>
    <m/>
    <m/>
    <n v="8"/>
    <m/>
    <m/>
    <n v="3"/>
  </r>
  <r>
    <x v="1"/>
    <n v="1207"/>
    <x v="116"/>
    <n v="700034"/>
    <x v="22"/>
    <x v="2830"/>
    <x v="0"/>
    <s v="400006372987"/>
    <n v="73"/>
    <x v="10"/>
    <m/>
    <m/>
    <m/>
    <m/>
    <m/>
    <m/>
    <m/>
    <m/>
    <m/>
    <n v="1"/>
  </r>
  <r>
    <x v="1"/>
    <n v="1207"/>
    <x v="116"/>
    <n v="700034"/>
    <x v="22"/>
    <x v="2831"/>
    <x v="0"/>
    <s v="3760177601628"/>
    <n v="41.95"/>
    <x v="8"/>
    <n v="6.3333333333333304"/>
    <m/>
    <m/>
    <n v="22.5"/>
    <m/>
    <m/>
    <n v="22.5"/>
    <m/>
    <m/>
    <n v="11"/>
  </r>
  <r>
    <x v="1"/>
    <n v="1207"/>
    <x v="116"/>
    <n v="700035"/>
    <x v="23"/>
    <x v="2832"/>
    <x v="0"/>
    <s v="3760177601017"/>
    <n v="32.950000000000003"/>
    <x v="6"/>
    <n v="0.33333333333333298"/>
    <n v="2.6666666666666701"/>
    <n v="-0.875"/>
    <n v="21.0833333333333"/>
    <n v="103"/>
    <n v="-0.79530744336569603"/>
    <n v="300.25"/>
    <n v="246.083333333333"/>
    <n v="0.22011513714866199"/>
    <n v="2"/>
  </r>
  <r>
    <x v="1"/>
    <n v="1207"/>
    <x v="116"/>
    <n v="700035"/>
    <x v="23"/>
    <x v="2833"/>
    <x v="0"/>
    <s v="0"/>
    <n v="33.75"/>
    <x v="6"/>
    <m/>
    <n v="0.25"/>
    <m/>
    <n v="0.25"/>
    <n v="6.4166666666666696"/>
    <n v="-0.96103896103896103"/>
    <n v="8.75"/>
    <n v="40.8333333333333"/>
    <n v="-0.78571428571428603"/>
    <m/>
  </r>
  <r>
    <x v="1"/>
    <n v="1207"/>
    <x v="116"/>
    <n v="700035"/>
    <x v="23"/>
    <x v="2834"/>
    <x v="0"/>
    <s v="3760253280037"/>
    <n v="43"/>
    <x v="8"/>
    <n v="0.25"/>
    <m/>
    <m/>
    <n v="4.6666666666666696"/>
    <m/>
    <m/>
    <n v="17.25"/>
    <m/>
    <m/>
    <n v="5"/>
  </r>
  <r>
    <x v="1"/>
    <n v="1214"/>
    <x v="117"/>
    <n v="700020"/>
    <x v="4"/>
    <x v="2835"/>
    <x v="0"/>
    <s v="3760045348402"/>
    <n v="79.25"/>
    <x v="10"/>
    <m/>
    <n v="3.0833333333333299"/>
    <m/>
    <n v="0.75"/>
    <n v="25.1666666666667"/>
    <n v="-0.97019867549668903"/>
    <n v="11.4166666666667"/>
    <n v="25.1666666666667"/>
    <n v="-0.54635761589403997"/>
    <m/>
  </r>
  <r>
    <x v="1"/>
    <n v="1214"/>
    <x v="117"/>
    <n v="700050"/>
    <x v="26"/>
    <x v="2836"/>
    <x v="0"/>
    <s v="816540020039"/>
    <n v="29.95"/>
    <x v="7"/>
    <n v="0.33333333333333298"/>
    <n v="3.0833333333333299"/>
    <n v="-0.891891891891892"/>
    <n v="0.75"/>
    <n v="3.0833333333333299"/>
    <n v="-0.75675675675675702"/>
    <n v="25"/>
    <n v="4.6666666666666696"/>
    <n v="4.3571428571428603"/>
    <n v="2"/>
  </r>
  <r>
    <x v="1"/>
    <n v="1214"/>
    <x v="117"/>
    <n v="700050"/>
    <x v="26"/>
    <x v="2837"/>
    <x v="0"/>
    <s v="816540020015"/>
    <n v="25.95"/>
    <x v="7"/>
    <m/>
    <n v="0.83333333333333304"/>
    <m/>
    <m/>
    <n v="8"/>
    <m/>
    <n v="0.66666666666666696"/>
    <n v="298.16666666666703"/>
    <n v="-0.99776411403018395"/>
    <m/>
  </r>
  <r>
    <x v="1"/>
    <n v="1218"/>
    <x v="118"/>
    <n v="690025"/>
    <x v="34"/>
    <x v="2838"/>
    <x v="4"/>
    <s v="3277031703638"/>
    <n v="40"/>
    <x v="2"/>
    <m/>
    <m/>
    <m/>
    <m/>
    <n v="3.75"/>
    <m/>
    <m/>
    <n v="19.4166666666667"/>
    <m/>
    <m/>
  </r>
  <r>
    <x v="1"/>
    <n v="1218"/>
    <x v="118"/>
    <n v="690040"/>
    <x v="21"/>
    <x v="2839"/>
    <x v="0"/>
    <s v="3464670012782"/>
    <n v="20.75"/>
    <x v="4"/>
    <n v="0.33333333333333298"/>
    <m/>
    <m/>
    <n v="8.3333333333333304"/>
    <m/>
    <m/>
    <n v="197.916666666667"/>
    <m/>
    <m/>
    <n v="1"/>
  </r>
  <r>
    <x v="1"/>
    <n v="1218"/>
    <x v="118"/>
    <n v="700015"/>
    <x v="12"/>
    <x v="2840"/>
    <x v="0"/>
    <s v="3760231520001"/>
    <n v="18.75"/>
    <x v="9"/>
    <m/>
    <m/>
    <m/>
    <m/>
    <m/>
    <m/>
    <n v="0"/>
    <n v="1.0833333333333299"/>
    <n v="-1"/>
    <m/>
  </r>
  <r>
    <x v="1"/>
    <n v="1218"/>
    <x v="118"/>
    <n v="700021"/>
    <x v="29"/>
    <x v="2841"/>
    <x v="0"/>
    <s v="3289360005123"/>
    <n v="56"/>
    <x v="10"/>
    <m/>
    <n v="0.66666666666666696"/>
    <m/>
    <m/>
    <n v="3.5833333333333299"/>
    <m/>
    <m/>
    <n v="49.3333333333333"/>
    <m/>
    <m/>
  </r>
  <r>
    <x v="1"/>
    <n v="1218"/>
    <x v="118"/>
    <n v="700021"/>
    <x v="29"/>
    <x v="2842"/>
    <x v="0"/>
    <s v="3760111814060"/>
    <n v="54"/>
    <x v="10"/>
    <m/>
    <m/>
    <m/>
    <m/>
    <m/>
    <m/>
    <m/>
    <n v="39.8333333333333"/>
    <m/>
    <m/>
  </r>
  <r>
    <x v="1"/>
    <n v="1221"/>
    <x v="119"/>
    <n v="700020"/>
    <x v="4"/>
    <x v="2843"/>
    <x v="0"/>
    <s v="3563680194553"/>
    <n v="22.25"/>
    <x v="4"/>
    <n v="8.3333333333333301E-2"/>
    <n v="79.3333333333333"/>
    <n v="-0.998949579831933"/>
    <n v="0.91666666666666696"/>
    <n v="178.583333333333"/>
    <n v="-0.99486700886607604"/>
    <n v="317.08333333333297"/>
    <n v="178.583333333333"/>
    <n v="0.77554829678021397"/>
    <n v="2"/>
  </r>
  <r>
    <x v="1"/>
    <n v="1271"/>
    <x v="120"/>
    <n v="690020"/>
    <x v="33"/>
    <x v="2844"/>
    <x v="0"/>
    <s v="3760214000162"/>
    <n v="13.25"/>
    <x v="1"/>
    <m/>
    <n v="10.8333333333333"/>
    <m/>
    <n v="1.1666666666666701"/>
    <n v="163.416666666667"/>
    <n v="-0.99286078531361599"/>
    <n v="24.4166666666667"/>
    <n v="320.66666666666703"/>
    <n v="-0.923856548856549"/>
    <m/>
  </r>
  <r>
    <x v="1"/>
    <n v="1271"/>
    <x v="120"/>
    <n v="690040"/>
    <x v="21"/>
    <x v="2845"/>
    <x v="0"/>
    <s v="3464880312009"/>
    <n v="15.95"/>
    <x v="0"/>
    <m/>
    <n v="27.5833333333333"/>
    <m/>
    <m/>
    <n v="383.75"/>
    <m/>
    <n v="12.5833333333333"/>
    <n v="383.75"/>
    <n v="-0.96720955483170501"/>
    <m/>
  </r>
  <r>
    <x v="1"/>
    <n v="1274"/>
    <x v="121"/>
    <n v="690010"/>
    <x v="32"/>
    <x v="2846"/>
    <x v="0"/>
    <s v="3431442015043"/>
    <n v="55"/>
    <x v="10"/>
    <n v="0.16666666666666699"/>
    <m/>
    <m/>
    <n v="14.9166666666667"/>
    <m/>
    <m/>
    <n v="14.9166666666667"/>
    <n v="9.8333333333333304"/>
    <n v="0.51694915254237295"/>
    <n v="1"/>
  </r>
  <r>
    <x v="1"/>
    <n v="1274"/>
    <x v="121"/>
    <n v="690010"/>
    <x v="32"/>
    <x v="2847"/>
    <x v="0"/>
    <s v="3431445014043"/>
    <n v="19.25"/>
    <x v="9"/>
    <m/>
    <n v="55.5833333333333"/>
    <m/>
    <n v="0.33333333333333298"/>
    <n v="199.5"/>
    <n v="-0.99832915622389296"/>
    <n v="113.666666666667"/>
    <n v="199.5"/>
    <n v="-0.43024227234753598"/>
    <m/>
  </r>
  <r>
    <x v="1"/>
    <n v="1274"/>
    <x v="121"/>
    <n v="690010"/>
    <x v="32"/>
    <x v="2848"/>
    <x v="0"/>
    <s v="3431441015044"/>
    <n v="32"/>
    <x v="6"/>
    <n v="0.5"/>
    <m/>
    <m/>
    <n v="3.25"/>
    <m/>
    <m/>
    <n v="21.3333333333333"/>
    <m/>
    <m/>
    <n v="4"/>
  </r>
  <r>
    <x v="1"/>
    <n v="1274"/>
    <x v="121"/>
    <n v="690010"/>
    <x v="32"/>
    <x v="2849"/>
    <x v="0"/>
    <s v="3431442014053"/>
    <n v="50"/>
    <x v="10"/>
    <m/>
    <m/>
    <m/>
    <m/>
    <n v="9.5"/>
    <m/>
    <n v="8.3333333333333301E-2"/>
    <n v="9.5"/>
    <n v="-0.99122807017543901"/>
    <m/>
  </r>
  <r>
    <x v="1"/>
    <n v="1274"/>
    <x v="121"/>
    <n v="690020"/>
    <x v="33"/>
    <x v="2850"/>
    <x v="0"/>
    <s v="3760188379233"/>
    <n v="47"/>
    <x v="8"/>
    <n v="0.16666666666666699"/>
    <n v="6.5"/>
    <n v="-0.97435897435897401"/>
    <n v="4.8333333333333304"/>
    <n v="19.3333333333333"/>
    <n v="-0.75"/>
    <n v="28.1666666666667"/>
    <n v="19.3333333333333"/>
    <n v="0.45689655172413801"/>
    <n v="2"/>
  </r>
  <r>
    <x v="1"/>
    <n v="1274"/>
    <x v="121"/>
    <n v="690030"/>
    <x v="16"/>
    <x v="2851"/>
    <x v="0"/>
    <s v="3760124844191"/>
    <n v="33.950000000000003"/>
    <x v="6"/>
    <m/>
    <m/>
    <m/>
    <m/>
    <m/>
    <m/>
    <m/>
    <n v="2.0833333333333299"/>
    <m/>
    <m/>
  </r>
  <r>
    <x v="1"/>
    <n v="1274"/>
    <x v="121"/>
    <n v="690030"/>
    <x v="16"/>
    <x v="2852"/>
    <x v="0"/>
    <s v="3760124844047"/>
    <n v="39.950000000000003"/>
    <x v="6"/>
    <m/>
    <m/>
    <m/>
    <m/>
    <m/>
    <m/>
    <m/>
    <n v="1.9166666666666701"/>
    <m/>
    <m/>
  </r>
  <r>
    <x v="1"/>
    <n v="1274"/>
    <x v="121"/>
    <n v="690030"/>
    <x v="16"/>
    <x v="2853"/>
    <x v="0"/>
    <s v="3760124844030"/>
    <n v="20.75"/>
    <x v="4"/>
    <m/>
    <n v="20.1666666666667"/>
    <m/>
    <n v="0.5"/>
    <n v="203.5"/>
    <n v="-0.99754299754299802"/>
    <n v="93"/>
    <n v="203.5"/>
    <n v="-0.54299754299754299"/>
    <m/>
  </r>
  <r>
    <x v="1"/>
    <n v="1274"/>
    <x v="121"/>
    <n v="690030"/>
    <x v="16"/>
    <x v="2854"/>
    <x v="0"/>
    <s v="3563892105002"/>
    <n v="37"/>
    <x v="6"/>
    <m/>
    <n v="0.5"/>
    <m/>
    <m/>
    <n v="16.6666666666667"/>
    <m/>
    <m/>
    <n v="34.8333333333333"/>
    <m/>
    <m/>
  </r>
  <r>
    <x v="1"/>
    <n v="1274"/>
    <x v="121"/>
    <n v="690033"/>
    <x v="25"/>
    <x v="2855"/>
    <x v="0"/>
    <s v="3760191281639"/>
    <n v="77"/>
    <x v="10"/>
    <n v="0.25"/>
    <n v="0.66666666666666696"/>
    <n v="-0.625"/>
    <n v="0.25"/>
    <n v="1.1666666666666701"/>
    <n v="-0.78571428571428603"/>
    <n v="0.75"/>
    <n v="15.0833333333333"/>
    <n v="-0.950276243093923"/>
    <n v="5"/>
  </r>
  <r>
    <x v="1"/>
    <n v="1274"/>
    <x v="121"/>
    <n v="690033"/>
    <x v="25"/>
    <x v="2856"/>
    <x v="0"/>
    <s v="3760191281417"/>
    <n v="205"/>
    <x v="10"/>
    <m/>
    <n v="0.58333333333333304"/>
    <m/>
    <n v="0.33333333333333298"/>
    <n v="2.25"/>
    <n v="-0.85185185185185197"/>
    <n v="5.75"/>
    <n v="9"/>
    <n v="-0.36111111111111099"/>
    <m/>
  </r>
  <r>
    <x v="1"/>
    <n v="1274"/>
    <x v="121"/>
    <n v="690033"/>
    <x v="25"/>
    <x v="2857"/>
    <x v="0"/>
    <s v="3760191285323"/>
    <n v="49.95"/>
    <x v="8"/>
    <n v="2.4166666666666701"/>
    <m/>
    <m/>
    <n v="2.4166666666666701"/>
    <m/>
    <m/>
    <n v="2.4166666666666701"/>
    <n v="2.0833333333333299"/>
    <n v="0.16"/>
    <n v="2"/>
  </r>
  <r>
    <x v="1"/>
    <n v="1274"/>
    <x v="121"/>
    <n v="690033"/>
    <x v="25"/>
    <x v="2858"/>
    <x v="0"/>
    <s v="3760191285767"/>
    <n v="122"/>
    <x v="10"/>
    <m/>
    <m/>
    <m/>
    <m/>
    <m/>
    <m/>
    <m/>
    <n v="3.3333333333333299"/>
    <m/>
    <m/>
  </r>
  <r>
    <x v="1"/>
    <n v="1274"/>
    <x v="121"/>
    <n v="690033"/>
    <x v="25"/>
    <x v="2859"/>
    <x v="0"/>
    <s v="3760191281653"/>
    <n v="66.25"/>
    <x v="10"/>
    <m/>
    <n v="11.6666666666667"/>
    <m/>
    <m/>
    <n v="63.8333333333333"/>
    <m/>
    <n v="17.1666666666667"/>
    <n v="68.8333333333333"/>
    <n v="-0.75060532687651305"/>
    <m/>
  </r>
  <r>
    <x v="1"/>
    <n v="1274"/>
    <x v="121"/>
    <n v="690033"/>
    <x v="25"/>
    <x v="2860"/>
    <x v="0"/>
    <s v="3760191280281"/>
    <n v="99.95"/>
    <x v="10"/>
    <m/>
    <m/>
    <m/>
    <m/>
    <m/>
    <m/>
    <n v="9.9166666666666696"/>
    <m/>
    <m/>
    <m/>
  </r>
  <r>
    <x v="1"/>
    <n v="1274"/>
    <x v="121"/>
    <n v="690033"/>
    <x v="25"/>
    <x v="2861"/>
    <x v="0"/>
    <s v="3760191282414"/>
    <n v="65"/>
    <x v="10"/>
    <n v="0.5"/>
    <m/>
    <m/>
    <n v="29.1666666666667"/>
    <m/>
    <m/>
    <n v="29.1666666666667"/>
    <m/>
    <m/>
    <n v="1"/>
  </r>
  <r>
    <x v="1"/>
    <n v="1274"/>
    <x v="121"/>
    <n v="690035"/>
    <x v="20"/>
    <x v="2862"/>
    <x v="0"/>
    <s v="3760191280533"/>
    <n v="21.95"/>
    <x v="4"/>
    <n v="116.583333333333"/>
    <m/>
    <m/>
    <n v="144.833333333333"/>
    <m/>
    <m/>
    <n v="144.833333333333"/>
    <m/>
    <m/>
    <n v="91"/>
  </r>
  <r>
    <x v="1"/>
    <n v="1274"/>
    <x v="121"/>
    <n v="690035"/>
    <x v="20"/>
    <x v="2863"/>
    <x v="0"/>
    <s v="3760191286689"/>
    <n v="23.95"/>
    <x v="4"/>
    <n v="15.6666666666667"/>
    <n v="1"/>
    <n v="14.6666666666667"/>
    <n v="284.33333333333297"/>
    <n v="25.6666666666667"/>
    <n v="10.0779220779221"/>
    <n v="284.58333333333297"/>
    <n v="296.25"/>
    <n v="-3.9381153305204003E-2"/>
    <n v="32"/>
  </r>
  <r>
    <x v="1"/>
    <n v="1274"/>
    <x v="121"/>
    <n v="690040"/>
    <x v="21"/>
    <x v="2864"/>
    <x v="0"/>
    <s v="3461371505957"/>
    <n v="13.95"/>
    <x v="1"/>
    <n v="0.25"/>
    <m/>
    <m/>
    <n v="40.5"/>
    <m/>
    <m/>
    <n v="496"/>
    <m/>
    <m/>
    <m/>
  </r>
  <r>
    <x v="1"/>
    <n v="1274"/>
    <x v="121"/>
    <n v="690050"/>
    <x v="28"/>
    <x v="2865"/>
    <x v="0"/>
    <s v="3760024310017"/>
    <n v="18.95"/>
    <x v="9"/>
    <n v="1.5"/>
    <m/>
    <m/>
    <n v="9.5"/>
    <m/>
    <m/>
    <n v="297.16666666666703"/>
    <m/>
    <m/>
    <n v="6"/>
  </r>
  <r>
    <x v="1"/>
    <n v="1274"/>
    <x v="121"/>
    <n v="700015"/>
    <x v="12"/>
    <x v="2866"/>
    <x v="0"/>
    <s v="3760072230077"/>
    <n v="23.95"/>
    <x v="4"/>
    <n v="20.75"/>
    <n v="27.25"/>
    <n v="-0.23853211009174299"/>
    <n v="20.75"/>
    <n v="279.91666666666703"/>
    <n v="-0.92587079487942803"/>
    <n v="44.0833333333333"/>
    <n v="639.16666666666697"/>
    <n v="-0.93102998696218997"/>
    <n v="129"/>
  </r>
  <r>
    <x v="1"/>
    <n v="1274"/>
    <x v="121"/>
    <n v="700015"/>
    <x v="12"/>
    <x v="2867"/>
    <x v="0"/>
    <s v="3760072230114"/>
    <n v="23.95"/>
    <x v="4"/>
    <n v="7.75"/>
    <m/>
    <m/>
    <n v="190.5"/>
    <m/>
    <m/>
    <n v="190.5"/>
    <m/>
    <m/>
    <n v="17"/>
  </r>
  <r>
    <x v="1"/>
    <n v="1274"/>
    <x v="121"/>
    <n v="700015"/>
    <x v="12"/>
    <x v="2868"/>
    <x v="0"/>
    <s v="3760072230299"/>
    <n v="20.95"/>
    <x v="4"/>
    <m/>
    <n v="1"/>
    <m/>
    <m/>
    <n v="19.0833333333333"/>
    <m/>
    <n v="1.4166666666666701"/>
    <n v="197.583333333333"/>
    <n v="-0.99283002952340804"/>
    <m/>
  </r>
  <r>
    <x v="1"/>
    <n v="1274"/>
    <x v="121"/>
    <n v="700020"/>
    <x v="4"/>
    <x v="2869"/>
    <x v="0"/>
    <s v="660363010063"/>
    <n v="19.95"/>
    <x v="9"/>
    <n v="88.5833333333333"/>
    <m/>
    <m/>
    <n v="88.5833333333333"/>
    <m/>
    <m/>
    <n v="484.58333333333297"/>
    <n v="286.08333333333297"/>
    <n v="0.69385377221089395"/>
    <n v="241"/>
  </r>
  <r>
    <x v="1"/>
    <n v="1274"/>
    <x v="121"/>
    <n v="700020"/>
    <x v="4"/>
    <x v="2870"/>
    <x v="0"/>
    <s v="660363046154"/>
    <n v="18.95"/>
    <x v="9"/>
    <m/>
    <n v="18.3333333333333"/>
    <m/>
    <m/>
    <n v="682.33333333333303"/>
    <m/>
    <n v="8.25"/>
    <n v="682.33333333333303"/>
    <n v="-0.98790913531998104"/>
    <m/>
  </r>
  <r>
    <x v="1"/>
    <n v="1274"/>
    <x v="121"/>
    <n v="700020"/>
    <x v="4"/>
    <x v="2871"/>
    <x v="0"/>
    <s v="660363085160"/>
    <n v="22.95"/>
    <x v="4"/>
    <n v="3.0833333333333299"/>
    <m/>
    <m/>
    <n v="295.91666666666703"/>
    <m/>
    <m/>
    <n v="295.91666666666703"/>
    <m/>
    <m/>
    <n v="5"/>
  </r>
  <r>
    <x v="1"/>
    <n v="1274"/>
    <x v="121"/>
    <n v="700020"/>
    <x v="4"/>
    <x v="2872"/>
    <x v="0"/>
    <s v="3396001305167"/>
    <n v="14.95"/>
    <x v="1"/>
    <n v="202.5"/>
    <m/>
    <m/>
    <n v="202.5"/>
    <m/>
    <m/>
    <n v="202.5"/>
    <m/>
    <m/>
    <n v="164"/>
  </r>
  <r>
    <x v="1"/>
    <n v="1274"/>
    <x v="121"/>
    <n v="700021"/>
    <x v="29"/>
    <x v="2873"/>
    <x v="0"/>
    <s v="3520727814805"/>
    <n v="23.95"/>
    <x v="4"/>
    <m/>
    <n v="0.75"/>
    <m/>
    <m/>
    <n v="33.3333333333333"/>
    <m/>
    <n v="1.5833333333333299"/>
    <n v="297.83333333333297"/>
    <n v="-0.99468382764409602"/>
    <m/>
  </r>
  <r>
    <x v="1"/>
    <n v="1274"/>
    <x v="121"/>
    <n v="700021"/>
    <x v="29"/>
    <x v="2874"/>
    <x v="0"/>
    <s v="660363001108"/>
    <n v="34.950000000000003"/>
    <x v="6"/>
    <m/>
    <m/>
    <m/>
    <m/>
    <m/>
    <m/>
    <n v="0"/>
    <n v="41.25"/>
    <n v="-1"/>
    <m/>
  </r>
  <r>
    <x v="1"/>
    <n v="1274"/>
    <x v="121"/>
    <n v="700021"/>
    <x v="29"/>
    <x v="2875"/>
    <x v="0"/>
    <s v="660363023049"/>
    <n v="29.95"/>
    <x v="7"/>
    <m/>
    <n v="21.75"/>
    <m/>
    <m/>
    <n v="236.75"/>
    <m/>
    <n v="12"/>
    <n v="236.75"/>
    <n v="-0.94931362196409697"/>
    <m/>
  </r>
  <r>
    <x v="1"/>
    <n v="1274"/>
    <x v="121"/>
    <n v="700025"/>
    <x v="31"/>
    <x v="2876"/>
    <x v="0"/>
    <s v="3380820061830"/>
    <n v="118"/>
    <x v="10"/>
    <m/>
    <n v="2.8333333333333299"/>
    <m/>
    <n v="1.25"/>
    <n v="6.3333333333333304"/>
    <n v="-0.80263157894736803"/>
    <n v="12.9166666666667"/>
    <n v="6.3333333333333304"/>
    <n v="1.0394736842105301"/>
    <n v="2"/>
  </r>
  <r>
    <x v="1"/>
    <n v="1274"/>
    <x v="121"/>
    <n v="700034"/>
    <x v="22"/>
    <x v="2877"/>
    <x v="0"/>
    <s v="3760191280656"/>
    <n v="338"/>
    <x v="10"/>
    <m/>
    <m/>
    <m/>
    <m/>
    <n v="0.16666666666666699"/>
    <m/>
    <m/>
    <n v="2.9166666666666701"/>
    <m/>
    <m/>
  </r>
  <r>
    <x v="1"/>
    <n v="1274"/>
    <x v="121"/>
    <n v="700034"/>
    <x v="22"/>
    <x v="2878"/>
    <x v="0"/>
    <s v="3760191285804"/>
    <n v="74"/>
    <x v="10"/>
    <m/>
    <n v="8.3333333333333301E-2"/>
    <m/>
    <m/>
    <n v="1.8333333333333299"/>
    <m/>
    <n v="0.5"/>
    <n v="15.75"/>
    <n v="-0.96825396825396803"/>
    <m/>
  </r>
  <r>
    <x v="1"/>
    <n v="1274"/>
    <x v="121"/>
    <n v="700034"/>
    <x v="22"/>
    <x v="2879"/>
    <x v="0"/>
    <s v="3760191288089"/>
    <n v="38"/>
    <x v="6"/>
    <m/>
    <m/>
    <m/>
    <m/>
    <m/>
    <m/>
    <m/>
    <n v="2.4166666666666701"/>
    <m/>
    <m/>
  </r>
  <r>
    <x v="1"/>
    <n v="1274"/>
    <x v="121"/>
    <n v="700034"/>
    <x v="22"/>
    <x v="2880"/>
    <x v="0"/>
    <s v="3760191286788"/>
    <n v="59"/>
    <x v="10"/>
    <n v="4.8333333333333304"/>
    <m/>
    <m/>
    <n v="27.1666666666667"/>
    <m/>
    <m/>
    <n v="71.3333333333333"/>
    <m/>
    <m/>
    <n v="18"/>
  </r>
  <r>
    <x v="1"/>
    <n v="1274"/>
    <x v="121"/>
    <n v="700034"/>
    <x v="22"/>
    <x v="2881"/>
    <x v="0"/>
    <s v="3760191288027"/>
    <n v="79"/>
    <x v="10"/>
    <m/>
    <m/>
    <m/>
    <m/>
    <m/>
    <m/>
    <m/>
    <n v="5.5"/>
    <m/>
    <m/>
  </r>
  <r>
    <x v="1"/>
    <n v="1274"/>
    <x v="121"/>
    <n v="700034"/>
    <x v="22"/>
    <x v="2882"/>
    <x v="0"/>
    <s v="3760191283886"/>
    <n v="94"/>
    <x v="10"/>
    <m/>
    <m/>
    <m/>
    <m/>
    <n v="0.58333333333333304"/>
    <m/>
    <n v="0.16666666666666699"/>
    <n v="8.75"/>
    <n v="-0.98095238095238102"/>
    <m/>
  </r>
  <r>
    <x v="1"/>
    <n v="1274"/>
    <x v="121"/>
    <n v="700034"/>
    <x v="22"/>
    <x v="2883"/>
    <x v="0"/>
    <s v="3760191283152"/>
    <n v="78"/>
    <x v="10"/>
    <m/>
    <m/>
    <m/>
    <m/>
    <n v="0.5"/>
    <m/>
    <n v="0.5"/>
    <n v="9.5833333333333304"/>
    <n v="-0.94782608695652204"/>
    <m/>
  </r>
  <r>
    <x v="1"/>
    <n v="1274"/>
    <x v="121"/>
    <n v="700034"/>
    <x v="22"/>
    <x v="2884"/>
    <x v="0"/>
    <s v="3760191283947"/>
    <n v="78"/>
    <x v="10"/>
    <m/>
    <m/>
    <m/>
    <m/>
    <n v="0.75"/>
    <m/>
    <n v="0.5"/>
    <n v="9"/>
    <n v="-0.94444444444444398"/>
    <m/>
  </r>
  <r>
    <x v="1"/>
    <n v="1274"/>
    <x v="121"/>
    <n v="700034"/>
    <x v="22"/>
    <x v="2885"/>
    <x v="0"/>
    <s v="3760191282315"/>
    <n v="199"/>
    <x v="10"/>
    <m/>
    <m/>
    <m/>
    <m/>
    <m/>
    <m/>
    <m/>
    <n v="1"/>
    <m/>
    <m/>
  </r>
  <r>
    <x v="1"/>
    <n v="1274"/>
    <x v="121"/>
    <n v="700034"/>
    <x v="22"/>
    <x v="2886"/>
    <x v="0"/>
    <s v="3760191282292"/>
    <n v="116"/>
    <x v="10"/>
    <m/>
    <m/>
    <m/>
    <m/>
    <m/>
    <m/>
    <m/>
    <n v="2.9166666666666701"/>
    <m/>
    <m/>
  </r>
  <r>
    <x v="1"/>
    <n v="1274"/>
    <x v="121"/>
    <n v="700034"/>
    <x v="22"/>
    <x v="2887"/>
    <x v="0"/>
    <s v="3760191281172"/>
    <n v="78"/>
    <x v="10"/>
    <m/>
    <m/>
    <m/>
    <m/>
    <n v="0.16666666666666699"/>
    <m/>
    <n v="0.5"/>
    <n v="4.4166666666666696"/>
    <n v="-0.88679245283018904"/>
    <m/>
  </r>
  <r>
    <x v="1"/>
    <n v="1274"/>
    <x v="121"/>
    <n v="700034"/>
    <x v="22"/>
    <x v="2888"/>
    <x v="0"/>
    <s v="3760191286009"/>
    <n v="285"/>
    <x v="10"/>
    <m/>
    <m/>
    <m/>
    <m/>
    <m/>
    <m/>
    <m/>
    <n v="1"/>
    <m/>
    <m/>
  </r>
  <r>
    <x v="1"/>
    <n v="1274"/>
    <x v="121"/>
    <n v="700034"/>
    <x v="22"/>
    <x v="2889"/>
    <x v="1"/>
    <s v="3760191282872"/>
    <n v="400"/>
    <x v="2"/>
    <m/>
    <m/>
    <m/>
    <m/>
    <m/>
    <m/>
    <m/>
    <n v="1"/>
    <m/>
    <m/>
  </r>
  <r>
    <x v="1"/>
    <n v="1274"/>
    <x v="121"/>
    <n v="700034"/>
    <x v="22"/>
    <x v="2890"/>
    <x v="0"/>
    <s v="3760191284043"/>
    <n v="85.75"/>
    <x v="10"/>
    <m/>
    <n v="0.83333333333333304"/>
    <m/>
    <m/>
    <n v="8.25"/>
    <m/>
    <n v="1.4166666666666701"/>
    <n v="88.0833333333333"/>
    <n v="-0.98391674550614905"/>
    <m/>
  </r>
  <r>
    <x v="1"/>
    <n v="1274"/>
    <x v="121"/>
    <n v="700034"/>
    <x v="22"/>
    <x v="2891"/>
    <x v="0"/>
    <s v="3760191281158"/>
    <n v="92"/>
    <x v="10"/>
    <m/>
    <m/>
    <m/>
    <m/>
    <m/>
    <m/>
    <n v="0"/>
    <n v="8.6666666666666696"/>
    <n v="-1"/>
    <m/>
  </r>
  <r>
    <x v="1"/>
    <n v="1274"/>
    <x v="121"/>
    <n v="700034"/>
    <x v="22"/>
    <x v="2892"/>
    <x v="0"/>
    <s v="3760191283312"/>
    <n v="114"/>
    <x v="10"/>
    <m/>
    <m/>
    <m/>
    <m/>
    <m/>
    <m/>
    <m/>
    <n v="9.5"/>
    <m/>
    <m/>
  </r>
  <r>
    <x v="1"/>
    <n v="1274"/>
    <x v="121"/>
    <n v="700034"/>
    <x v="22"/>
    <x v="2893"/>
    <x v="0"/>
    <s v="3760191282599"/>
    <n v="64"/>
    <x v="10"/>
    <n v="22.5"/>
    <m/>
    <m/>
    <n v="25.5"/>
    <n v="0"/>
    <m/>
    <n v="25.5"/>
    <n v="6.75"/>
    <n v="2.7777777777777799"/>
    <n v="14"/>
  </r>
  <r>
    <x v="1"/>
    <n v="1274"/>
    <x v="121"/>
    <n v="700034"/>
    <x v="22"/>
    <x v="2894"/>
    <x v="0"/>
    <s v="3760191287549"/>
    <n v="89"/>
    <x v="10"/>
    <m/>
    <n v="1.3333333333333299"/>
    <m/>
    <m/>
    <n v="13.3333333333333"/>
    <m/>
    <n v="15.8333333333333"/>
    <n v="13.3333333333333"/>
    <n v="0.1875"/>
    <m/>
  </r>
  <r>
    <x v="1"/>
    <n v="1274"/>
    <x v="121"/>
    <n v="700034"/>
    <x v="22"/>
    <x v="2895"/>
    <x v="0"/>
    <s v="3760191286320"/>
    <n v="70"/>
    <x v="10"/>
    <n v="0.16666666666666699"/>
    <n v="2.4166666666666701"/>
    <n v="-0.931034482758621"/>
    <n v="2.4166666666666701"/>
    <n v="8.5"/>
    <n v="-0.71568627450980404"/>
    <n v="30.9166666666667"/>
    <n v="8.5"/>
    <n v="2.6372549019607798"/>
    <n v="2"/>
  </r>
  <r>
    <x v="1"/>
    <n v="1274"/>
    <x v="121"/>
    <n v="700034"/>
    <x v="22"/>
    <x v="2896"/>
    <x v="0"/>
    <s v="3760191288102"/>
    <n v="115"/>
    <x v="10"/>
    <m/>
    <n v="8.3333333333333301E-2"/>
    <m/>
    <m/>
    <n v="0.5"/>
    <m/>
    <n v="0"/>
    <n v="4.5"/>
    <n v="-1"/>
    <m/>
  </r>
  <r>
    <x v="1"/>
    <n v="1274"/>
    <x v="121"/>
    <n v="700035"/>
    <x v="23"/>
    <x v="2897"/>
    <x v="0"/>
    <s v="3760191287662"/>
    <n v="22.95"/>
    <x v="4"/>
    <n v="175.333333333333"/>
    <n v="35.0833333333333"/>
    <n v="3.9976247030878902"/>
    <n v="198.25"/>
    <n v="309"/>
    <n v="-0.35841423948220102"/>
    <n v="1290.5833333333301"/>
    <n v="1389.5833333333301"/>
    <n v="-7.1244377811094495E-2"/>
    <n v="128"/>
  </r>
  <r>
    <x v="1"/>
    <n v="1274"/>
    <x v="121"/>
    <n v="700050"/>
    <x v="26"/>
    <x v="2898"/>
    <x v="0"/>
    <s v="3380820061267"/>
    <n v="18.95"/>
    <x v="9"/>
    <n v="1.5833333333333299"/>
    <m/>
    <m/>
    <n v="32.3333333333333"/>
    <m/>
    <m/>
    <n v="585.75"/>
    <n v="-8.3333333333333301E-2"/>
    <n v="-7030"/>
    <n v="17"/>
  </r>
  <r>
    <x v="1"/>
    <n v="1274"/>
    <x v="121"/>
    <n v="700050"/>
    <x v="26"/>
    <x v="2899"/>
    <x v="0"/>
    <s v="3591800110251"/>
    <n v="27"/>
    <x v="7"/>
    <m/>
    <n v="3.6666666666666701"/>
    <m/>
    <m/>
    <n v="43.3333333333333"/>
    <m/>
    <n v="4.5"/>
    <n v="52.9166666666667"/>
    <n v="-0.91496062992126004"/>
    <m/>
  </r>
  <r>
    <x v="1"/>
    <n v="1274"/>
    <x v="121"/>
    <n v="700050"/>
    <x v="26"/>
    <x v="2900"/>
    <x v="0"/>
    <s v="3591800110374"/>
    <n v="93"/>
    <x v="10"/>
    <m/>
    <n v="1.3333333333333299"/>
    <m/>
    <n v="0.5"/>
    <n v="4"/>
    <n v="-0.875"/>
    <n v="6.3333333333333304"/>
    <n v="8.1666666666666696"/>
    <n v="-0.22448979591836701"/>
    <n v="4"/>
  </r>
  <r>
    <x v="1"/>
    <n v="1274"/>
    <x v="121"/>
    <n v="700050"/>
    <x v="26"/>
    <x v="2901"/>
    <x v="0"/>
    <s v="3591800110428"/>
    <n v="99.75"/>
    <x v="10"/>
    <n v="1"/>
    <m/>
    <m/>
    <n v="4.3333333333333304"/>
    <n v="0.16666666666666699"/>
    <n v="25"/>
    <n v="13.1666666666667"/>
    <n v="1"/>
    <n v="12.1666666666667"/>
    <n v="4"/>
  </r>
  <r>
    <x v="1"/>
    <n v="1274"/>
    <x v="121"/>
    <n v="700055"/>
    <x v="36"/>
    <x v="2902"/>
    <x v="0"/>
    <s v="187674001066"/>
    <n v="16.95"/>
    <x v="0"/>
    <m/>
    <m/>
    <m/>
    <m/>
    <m/>
    <m/>
    <m/>
    <n v="33.8333333333333"/>
    <m/>
    <m/>
  </r>
  <r>
    <x v="1"/>
    <n v="1274"/>
    <x v="121"/>
    <n v="700055"/>
    <x v="36"/>
    <x v="2903"/>
    <x v="0"/>
    <s v="3372961900901"/>
    <n v="23.25"/>
    <x v="4"/>
    <m/>
    <n v="23.5833333333333"/>
    <m/>
    <n v="0.5"/>
    <n v="135"/>
    <n v="-0.99629629629629601"/>
    <n v="85.9166666666667"/>
    <n v="230.333333333333"/>
    <n v="-0.62698986975397997"/>
    <n v="1"/>
  </r>
  <r>
    <x v="1"/>
    <n v="1274"/>
    <x v="121"/>
    <n v="700055"/>
    <x v="36"/>
    <x v="2904"/>
    <x v="0"/>
    <s v="3372961902912"/>
    <n v="14.75"/>
    <x v="1"/>
    <m/>
    <n v="-8.3333333333333301E-2"/>
    <m/>
    <m/>
    <n v="-8.3333333333333301E-2"/>
    <m/>
    <n v="8.3333333333333301E-2"/>
    <n v="33.75"/>
    <n v="-0.99753086419753101"/>
    <m/>
  </r>
  <r>
    <x v="1"/>
    <n v="1274"/>
    <x v="121"/>
    <n v="700063"/>
    <x v="24"/>
    <x v="2905"/>
    <x v="0"/>
    <s v="3700381970110"/>
    <n v="15.95"/>
    <x v="0"/>
    <n v="0.25"/>
    <m/>
    <m/>
    <n v="367.08333333333297"/>
    <m/>
    <m/>
    <n v="497.5"/>
    <m/>
    <m/>
    <n v="1"/>
  </r>
  <r>
    <x v="1"/>
    <n v="1274"/>
    <x v="121"/>
    <n v="700063"/>
    <x v="24"/>
    <x v="2906"/>
    <x v="0"/>
    <s v="3700381924113"/>
    <n v="15.95"/>
    <x v="0"/>
    <n v="1.3333333333333299"/>
    <n v="-8.3333333333333301E-2"/>
    <n v="-17"/>
    <n v="154.416666666667"/>
    <n v="0.83333333333333304"/>
    <n v="184.3"/>
    <n v="2194.9166666666702"/>
    <n v="1017.25"/>
    <n v="1.1576964037027899"/>
    <n v="4"/>
  </r>
  <r>
    <x v="1"/>
    <n v="1274"/>
    <x v="121"/>
    <n v="700063"/>
    <x v="24"/>
    <x v="2907"/>
    <x v="0"/>
    <s v="3700381920115"/>
    <n v="15.95"/>
    <x v="0"/>
    <n v="25.6666666666667"/>
    <n v="8.3333333333333301E-2"/>
    <n v="307"/>
    <n v="25.6666666666667"/>
    <n v="25"/>
    <n v="2.66666666666667E-2"/>
    <n v="25.9166666666667"/>
    <n v="451.5"/>
    <n v="-0.94259874492432605"/>
    <n v="158"/>
  </r>
  <r>
    <x v="1"/>
    <n v="1274"/>
    <x v="121"/>
    <n v="700063"/>
    <x v="24"/>
    <x v="2908"/>
    <x v="0"/>
    <s v="3700381960111"/>
    <n v="14.95"/>
    <x v="1"/>
    <m/>
    <n v="0.75"/>
    <m/>
    <n v="0.91666666666666696"/>
    <n v="0"/>
    <m/>
    <n v="595.5"/>
    <n v="499.83333333333297"/>
    <n v="0.19139713237745901"/>
    <m/>
  </r>
  <r>
    <x v="1"/>
    <n v="1274"/>
    <x v="121"/>
    <n v="700065"/>
    <x v="27"/>
    <x v="2909"/>
    <x v="0"/>
    <s v="3760118232416"/>
    <n v="95"/>
    <x v="10"/>
    <n v="0.25"/>
    <m/>
    <m/>
    <n v="1.9166666666666701"/>
    <m/>
    <m/>
    <n v="6.25"/>
    <m/>
    <m/>
    <n v="3"/>
  </r>
  <r>
    <x v="1"/>
    <n v="1274"/>
    <x v="121"/>
    <n v="700065"/>
    <x v="27"/>
    <x v="2910"/>
    <x v="0"/>
    <s v="3760118232386"/>
    <n v="42.25"/>
    <x v="8"/>
    <n v="8.3333333333333301E-2"/>
    <n v="0.58333333333333304"/>
    <n v="-0.85714285714285698"/>
    <n v="1.25"/>
    <n v="0.58333333333333304"/>
    <n v="1.1428571428571399"/>
    <n v="147"/>
    <n v="0.58333333333333304"/>
    <n v="251"/>
    <m/>
  </r>
  <r>
    <x v="1"/>
    <n v="1278"/>
    <x v="122"/>
    <n v="690020"/>
    <x v="33"/>
    <x v="2911"/>
    <x v="0"/>
    <s v="3700347560041"/>
    <n v="14.95"/>
    <x v="1"/>
    <n v="62.1666666666667"/>
    <m/>
    <m/>
    <n v="385"/>
    <m/>
    <m/>
    <n v="385"/>
    <m/>
    <m/>
    <n v="95"/>
  </r>
  <r>
    <x v="1"/>
    <n v="1278"/>
    <x v="122"/>
    <n v="700021"/>
    <x v="29"/>
    <x v="2912"/>
    <x v="0"/>
    <s v="3760181350598"/>
    <n v="627"/>
    <x v="10"/>
    <n v="0.33333333333333298"/>
    <n v="4.3333333333333304"/>
    <n v="-0.92307692307692302"/>
    <n v="1.1666666666666701"/>
    <n v="4.3333333333333304"/>
    <n v="-0.73076923076923095"/>
    <n v="3.6666666666666701"/>
    <n v="9.3333333333333304"/>
    <n v="-0.60714285714285698"/>
    <n v="3"/>
  </r>
  <r>
    <x v="1"/>
    <n v="1278"/>
    <x v="122"/>
    <n v="700021"/>
    <x v="29"/>
    <x v="2913"/>
    <x v="0"/>
    <s v="3286170903120"/>
    <n v="29.95"/>
    <x v="7"/>
    <n v="3.0833333333333299"/>
    <n v="4"/>
    <n v="-0.22916666666666699"/>
    <n v="393.91666666666703"/>
    <n v="4"/>
    <n v="97.4791666666667"/>
    <n v="882.41666666666697"/>
    <n v="4"/>
    <n v="219.604166666667"/>
    <n v="6"/>
  </r>
  <r>
    <x v="1"/>
    <n v="1278"/>
    <x v="122"/>
    <n v="700025"/>
    <x v="31"/>
    <x v="2914"/>
    <x v="0"/>
    <s v="3760151400421"/>
    <n v="144"/>
    <x v="10"/>
    <m/>
    <n v="1"/>
    <m/>
    <m/>
    <n v="9.8333333333333304"/>
    <m/>
    <n v="4.3333333333333304"/>
    <n v="47.6666666666667"/>
    <n v="-0.90909090909090895"/>
    <m/>
  </r>
  <r>
    <x v="1"/>
    <n v="1278"/>
    <x v="122"/>
    <n v="700034"/>
    <x v="22"/>
    <x v="2915"/>
    <x v="0"/>
    <s v="3770004272051"/>
    <n v="70"/>
    <x v="10"/>
    <m/>
    <m/>
    <m/>
    <n v="0.83333333333333304"/>
    <m/>
    <m/>
    <n v="39.1666666666667"/>
    <m/>
    <m/>
    <m/>
  </r>
  <r>
    <x v="1"/>
    <n v="1278"/>
    <x v="122"/>
    <n v="700060"/>
    <x v="35"/>
    <x v="2916"/>
    <x v="0"/>
    <s v="3426275000021"/>
    <n v="36"/>
    <x v="6"/>
    <n v="3.25"/>
    <m/>
    <m/>
    <n v="27.4166666666667"/>
    <m/>
    <m/>
    <n v="33.25"/>
    <m/>
    <m/>
    <n v="8"/>
  </r>
  <r>
    <x v="1"/>
    <n v="1294"/>
    <x v="123"/>
    <n v="700021"/>
    <x v="29"/>
    <x v="2917"/>
    <x v="0"/>
    <s v="400004976361"/>
    <n v="52.85"/>
    <x v="10"/>
    <m/>
    <n v="0.25"/>
    <m/>
    <m/>
    <n v="2.25"/>
    <m/>
    <n v="0.16666666666666699"/>
    <n v="6.25"/>
    <n v="-0.97333333333333305"/>
    <m/>
  </r>
  <r>
    <x v="1"/>
    <n v="1301"/>
    <x v="124"/>
    <n v="690030"/>
    <x v="16"/>
    <x v="2918"/>
    <x v="0"/>
    <s v="834482000384"/>
    <n v="37.75"/>
    <x v="6"/>
    <m/>
    <n v="0.83333333333333304"/>
    <m/>
    <m/>
    <n v="11.3333333333333"/>
    <m/>
    <n v="1"/>
    <n v="195.5"/>
    <n v="-0.99488491048593397"/>
    <m/>
  </r>
  <r>
    <x v="1"/>
    <n v="1301"/>
    <x v="124"/>
    <n v="690030"/>
    <x v="16"/>
    <x v="2919"/>
    <x v="0"/>
    <s v="834482000414"/>
    <n v="71"/>
    <x v="10"/>
    <m/>
    <n v="8.3333333333333301E-2"/>
    <m/>
    <m/>
    <n v="1.5833333333333299"/>
    <m/>
    <n v="0.16666666666666699"/>
    <n v="15.0833333333333"/>
    <n v="-0.98895027624309395"/>
    <m/>
  </r>
  <r>
    <x v="1"/>
    <n v="1301"/>
    <x v="124"/>
    <n v="690030"/>
    <x v="16"/>
    <x v="2920"/>
    <x v="0"/>
    <s v="834482000438"/>
    <n v="93"/>
    <x v="10"/>
    <m/>
    <n v="1.6666666666666701"/>
    <m/>
    <n v="1.3333333333333299"/>
    <n v="9.75"/>
    <n v="-0.86324786324786296"/>
    <n v="20.25"/>
    <n v="17.0833333333333"/>
    <n v="0.185365853658537"/>
    <n v="1"/>
  </r>
  <r>
    <x v="1"/>
    <n v="1301"/>
    <x v="124"/>
    <n v="690030"/>
    <x v="16"/>
    <x v="2921"/>
    <x v="0"/>
    <s v="834482000377"/>
    <n v="50"/>
    <x v="10"/>
    <n v="0.25"/>
    <n v="7.25"/>
    <n v="-0.96551724137931005"/>
    <n v="0.33333333333333298"/>
    <n v="19.4166666666667"/>
    <n v="-0.98283261802575095"/>
    <n v="5.8333333333333304"/>
    <n v="25.0833333333333"/>
    <n v="-0.76744186046511598"/>
    <n v="1"/>
  </r>
  <r>
    <x v="1"/>
    <n v="1301"/>
    <x v="124"/>
    <n v="690030"/>
    <x v="16"/>
    <x v="2922"/>
    <x v="0"/>
    <s v="834482000421"/>
    <n v="92"/>
    <x v="10"/>
    <n v="8.3333333333333301E-2"/>
    <n v="0.66666666666666696"/>
    <n v="-0.875"/>
    <n v="1.0833333333333299"/>
    <n v="3.1666666666666701"/>
    <n v="-0.65789473684210498"/>
    <n v="10.4166666666667"/>
    <n v="3.1666666666666701"/>
    <n v="2.2894736842105301"/>
    <n v="2"/>
  </r>
  <r>
    <x v="1"/>
    <n v="1301"/>
    <x v="124"/>
    <n v="690033"/>
    <x v="25"/>
    <x v="2923"/>
    <x v="0"/>
    <s v="3760247850154"/>
    <n v="73"/>
    <x v="10"/>
    <m/>
    <m/>
    <m/>
    <m/>
    <m/>
    <m/>
    <m/>
    <n v="10.0833333333333"/>
    <m/>
    <m/>
  </r>
  <r>
    <x v="1"/>
    <n v="1301"/>
    <x v="124"/>
    <n v="690033"/>
    <x v="25"/>
    <x v="2924"/>
    <x v="0"/>
    <s v="3760247840162"/>
    <n v="85.95"/>
    <x v="10"/>
    <m/>
    <n v="0.58333333333333304"/>
    <m/>
    <m/>
    <n v="6.8333333333333304"/>
    <m/>
    <n v="0.33333333333333298"/>
    <n v="10.25"/>
    <n v="-0.96747967479674801"/>
    <m/>
  </r>
  <r>
    <x v="1"/>
    <n v="1301"/>
    <x v="124"/>
    <n v="690033"/>
    <x v="25"/>
    <x v="2925"/>
    <x v="0"/>
    <s v="3760149570044"/>
    <n v="50"/>
    <x v="10"/>
    <n v="1.9166666666666701"/>
    <n v="2.8333333333333299"/>
    <n v="-0.32352941176470601"/>
    <n v="11.25"/>
    <n v="14"/>
    <n v="-0.19642857142857101"/>
    <n v="41"/>
    <n v="38"/>
    <n v="7.8947368421052599E-2"/>
    <n v="8"/>
  </r>
  <r>
    <x v="1"/>
    <n v="1301"/>
    <x v="124"/>
    <n v="690033"/>
    <x v="25"/>
    <x v="2926"/>
    <x v="0"/>
    <s v="3760149570020"/>
    <n v="49"/>
    <x v="8"/>
    <m/>
    <n v="2.4166666666666701"/>
    <m/>
    <n v="2.9166666666666701"/>
    <n v="16.5"/>
    <n v="-0.82323232323232298"/>
    <n v="25.3333333333333"/>
    <n v="24.25"/>
    <n v="4.4673539518900303E-2"/>
    <n v="3"/>
  </r>
  <r>
    <x v="1"/>
    <n v="1301"/>
    <x v="124"/>
    <n v="690035"/>
    <x v="20"/>
    <x v="2927"/>
    <x v="0"/>
    <s v="3760140010976"/>
    <n v="34.950000000000003"/>
    <x v="6"/>
    <n v="43.0833333333333"/>
    <n v="0.66666666666666696"/>
    <n v="63.625"/>
    <n v="168.25"/>
    <n v="12.8333333333333"/>
    <n v="12.1103896103896"/>
    <n v="171.083333333333"/>
    <n v="218.25"/>
    <n v="-0.21611302023673201"/>
    <n v="76"/>
  </r>
  <r>
    <x v="1"/>
    <n v="1301"/>
    <x v="124"/>
    <n v="690035"/>
    <x v="20"/>
    <x v="2928"/>
    <x v="0"/>
    <s v="3760140010808"/>
    <n v="22.95"/>
    <x v="4"/>
    <m/>
    <m/>
    <m/>
    <n v="8.3333333333333301E-2"/>
    <m/>
    <m/>
    <n v="200.083333333333"/>
    <m/>
    <m/>
    <m/>
  </r>
  <r>
    <x v="1"/>
    <n v="1301"/>
    <x v="124"/>
    <n v="690040"/>
    <x v="21"/>
    <x v="2929"/>
    <x v="0"/>
    <s v="3760175580024"/>
    <n v="39.950000000000003"/>
    <x v="6"/>
    <m/>
    <n v="0.41666666666666702"/>
    <m/>
    <m/>
    <n v="8"/>
    <m/>
    <n v="1"/>
    <n v="186.916666666667"/>
    <n v="-0.99465002229157395"/>
    <m/>
  </r>
  <r>
    <x v="1"/>
    <n v="1301"/>
    <x v="124"/>
    <n v="690040"/>
    <x v="21"/>
    <x v="2930"/>
    <x v="0"/>
    <s v="3760175580154"/>
    <n v="34.950000000000003"/>
    <x v="6"/>
    <m/>
    <n v="11.5"/>
    <m/>
    <m/>
    <n v="131.583333333333"/>
    <m/>
    <n v="8.8333333333333304"/>
    <n v="178.583333333333"/>
    <n v="-0.95053663089127405"/>
    <m/>
  </r>
  <r>
    <x v="1"/>
    <n v="1301"/>
    <x v="124"/>
    <n v="690040"/>
    <x v="21"/>
    <x v="2931"/>
    <x v="0"/>
    <s v="3760175580000"/>
    <n v="25.25"/>
    <x v="7"/>
    <m/>
    <n v="14.4166666666667"/>
    <m/>
    <m/>
    <n v="231.75"/>
    <m/>
    <n v="15.25"/>
    <n v="231.75"/>
    <n v="-0.93419633225458498"/>
    <m/>
  </r>
  <r>
    <x v="1"/>
    <n v="1301"/>
    <x v="124"/>
    <n v="700021"/>
    <x v="29"/>
    <x v="2932"/>
    <x v="0"/>
    <s v="400005716959"/>
    <n v="62"/>
    <x v="10"/>
    <m/>
    <m/>
    <m/>
    <n v="0.25"/>
    <m/>
    <m/>
    <n v="11"/>
    <m/>
    <m/>
    <n v="1"/>
  </r>
  <r>
    <x v="1"/>
    <n v="1301"/>
    <x v="124"/>
    <n v="700025"/>
    <x v="31"/>
    <x v="2933"/>
    <x v="0"/>
    <s v="3760232340080"/>
    <n v="53.95"/>
    <x v="10"/>
    <m/>
    <m/>
    <m/>
    <m/>
    <n v="1"/>
    <m/>
    <n v="0"/>
    <n v="0.41666666666666702"/>
    <n v="-1"/>
    <m/>
  </r>
  <r>
    <x v="1"/>
    <n v="1301"/>
    <x v="124"/>
    <n v="700025"/>
    <x v="31"/>
    <x v="2934"/>
    <x v="0"/>
    <s v="3760250700507"/>
    <n v="55.95"/>
    <x v="10"/>
    <m/>
    <m/>
    <m/>
    <m/>
    <n v="1.25"/>
    <m/>
    <n v="0"/>
    <n v="297.16666666666703"/>
    <n v="-1"/>
    <m/>
  </r>
  <r>
    <x v="1"/>
    <n v="1301"/>
    <x v="124"/>
    <n v="700025"/>
    <x v="31"/>
    <x v="2935"/>
    <x v="0"/>
    <s v="3770005250201"/>
    <n v="26.25"/>
    <x v="7"/>
    <m/>
    <n v="29.3333333333333"/>
    <m/>
    <n v="0.83333333333333304"/>
    <n v="185.666666666667"/>
    <n v="-0.99551166965888704"/>
    <n v="61.5"/>
    <n v="185.666666666667"/>
    <n v="-0.66876122082585299"/>
    <m/>
  </r>
  <r>
    <x v="1"/>
    <n v="1301"/>
    <x v="124"/>
    <n v="700025"/>
    <x v="31"/>
    <x v="2936"/>
    <x v="0"/>
    <s v="3760250700002"/>
    <n v="63.75"/>
    <x v="10"/>
    <m/>
    <n v="17.25"/>
    <m/>
    <m/>
    <n v="99.9166666666667"/>
    <m/>
    <n v="15.9166666666667"/>
    <n v="99.9166666666667"/>
    <n v="-0.84070058381985002"/>
    <m/>
  </r>
  <r>
    <x v="1"/>
    <n v="1301"/>
    <x v="124"/>
    <n v="700025"/>
    <x v="31"/>
    <x v="2937"/>
    <x v="0"/>
    <s v="3760144821042"/>
    <n v="77"/>
    <x v="10"/>
    <m/>
    <m/>
    <m/>
    <n v="0"/>
    <m/>
    <m/>
    <n v="49.8333333333333"/>
    <m/>
    <m/>
    <m/>
  </r>
  <r>
    <x v="1"/>
    <n v="1301"/>
    <x v="124"/>
    <n v="700025"/>
    <x v="31"/>
    <x v="2938"/>
    <x v="0"/>
    <s v="3760250701016"/>
    <n v="56"/>
    <x v="10"/>
    <n v="0.25"/>
    <m/>
    <m/>
    <n v="7.4166666666666696"/>
    <m/>
    <m/>
    <n v="37.4166666666667"/>
    <m/>
    <m/>
    <n v="3"/>
  </r>
  <r>
    <x v="1"/>
    <n v="1301"/>
    <x v="124"/>
    <n v="700025"/>
    <x v="31"/>
    <x v="2939"/>
    <x v="0"/>
    <s v="3760132390581"/>
    <n v="37.950000000000003"/>
    <x v="6"/>
    <n v="6.4166666666666696"/>
    <m/>
    <m/>
    <n v="97.5"/>
    <m/>
    <m/>
    <n v="97.5"/>
    <m/>
    <m/>
    <n v="4"/>
  </r>
  <r>
    <x v="1"/>
    <n v="1301"/>
    <x v="124"/>
    <n v="700025"/>
    <x v="31"/>
    <x v="2940"/>
    <x v="0"/>
    <s v="714153240649"/>
    <n v="43.75"/>
    <x v="8"/>
    <n v="23.8333333333333"/>
    <m/>
    <m/>
    <n v="169"/>
    <m/>
    <m/>
    <n v="169"/>
    <m/>
    <m/>
    <n v="32"/>
  </r>
  <r>
    <x v="1"/>
    <n v="1301"/>
    <x v="124"/>
    <n v="700034"/>
    <x v="22"/>
    <x v="2941"/>
    <x v="0"/>
    <s v="3760247850147"/>
    <n v="48"/>
    <x v="8"/>
    <m/>
    <n v="1.5833333333333299"/>
    <m/>
    <m/>
    <n v="7.4166666666666696"/>
    <m/>
    <n v="2.9166666666666701"/>
    <n v="16"/>
    <n v="-0.81770833333333304"/>
    <m/>
  </r>
  <r>
    <x v="1"/>
    <n v="1301"/>
    <x v="124"/>
    <n v="700050"/>
    <x v="26"/>
    <x v="2942"/>
    <x v="0"/>
    <s v="3760115646018"/>
    <n v="18.75"/>
    <x v="9"/>
    <m/>
    <n v="2.3333333333333299"/>
    <m/>
    <n v="0.25"/>
    <n v="17"/>
    <n v="-0.98529411764705899"/>
    <n v="9.6666666666666696"/>
    <n v="236.916666666667"/>
    <n v="-0.95919803024973604"/>
    <n v="1"/>
  </r>
  <r>
    <x v="1"/>
    <n v="1301"/>
    <x v="124"/>
    <n v="700055"/>
    <x v="36"/>
    <x v="2943"/>
    <x v="0"/>
    <s v="3365585017513"/>
    <n v="25.95"/>
    <x v="7"/>
    <m/>
    <m/>
    <m/>
    <m/>
    <n v="0"/>
    <m/>
    <m/>
    <n v="245.333333333333"/>
    <m/>
    <m/>
  </r>
  <r>
    <x v="1"/>
    <n v="1301"/>
    <x v="124"/>
    <n v="700055"/>
    <x v="36"/>
    <x v="2944"/>
    <x v="0"/>
    <s v="3365584017514"/>
    <n v="18.95"/>
    <x v="9"/>
    <m/>
    <m/>
    <m/>
    <n v="0.83333333333333304"/>
    <m/>
    <m/>
    <n v="398.83333333333297"/>
    <m/>
    <m/>
    <m/>
  </r>
  <r>
    <x v="1"/>
    <n v="1301"/>
    <x v="124"/>
    <n v="700065"/>
    <x v="27"/>
    <x v="2945"/>
    <x v="0"/>
    <s v="3760060198792"/>
    <n v="41.25"/>
    <x v="8"/>
    <m/>
    <n v="8.3333333333333301E-2"/>
    <m/>
    <m/>
    <n v="2.6666666666666701"/>
    <m/>
    <n v="0.5"/>
    <n v="76.25"/>
    <n v="-0.99344262295081998"/>
    <m/>
  </r>
  <r>
    <x v="1"/>
    <n v="1301"/>
    <x v="124"/>
    <n v="700065"/>
    <x v="27"/>
    <x v="2946"/>
    <x v="0"/>
    <s v="3760060199119"/>
    <n v="96"/>
    <x v="10"/>
    <n v="-8.3333333333333301E-2"/>
    <n v="0.66666666666666696"/>
    <n v="-1.125"/>
    <n v="0"/>
    <n v="2.75"/>
    <n v="-1"/>
    <n v="4.0833333333333304"/>
    <n v="19.5"/>
    <n v="-0.79059829059829101"/>
    <n v="2"/>
  </r>
  <r>
    <x v="1"/>
    <n v="1301"/>
    <x v="124"/>
    <n v="700065"/>
    <x v="27"/>
    <x v="2947"/>
    <x v="0"/>
    <s v="3760060199157"/>
    <n v="94"/>
    <x v="10"/>
    <n v="0.66666666666666696"/>
    <m/>
    <m/>
    <n v="3.3333333333333299"/>
    <m/>
    <m/>
    <n v="25"/>
    <m/>
    <m/>
    <n v="9"/>
  </r>
  <r>
    <x v="1"/>
    <n v="1319"/>
    <x v="125"/>
    <n v="690030"/>
    <x v="16"/>
    <x v="2948"/>
    <x v="0"/>
    <s v="3760252270053"/>
    <n v="32.950000000000003"/>
    <x v="6"/>
    <m/>
    <n v="0.16666666666666699"/>
    <m/>
    <m/>
    <n v="37.6666666666667"/>
    <m/>
    <n v="0.91666666666666696"/>
    <n v="98.6666666666667"/>
    <n v="-0.99070945945945899"/>
    <m/>
  </r>
  <r>
    <x v="1"/>
    <n v="1319"/>
    <x v="125"/>
    <n v="690030"/>
    <x v="16"/>
    <x v="2949"/>
    <x v="0"/>
    <s v="3760252270060"/>
    <n v="37.950000000000003"/>
    <x v="6"/>
    <m/>
    <n v="4"/>
    <m/>
    <m/>
    <n v="68"/>
    <m/>
    <n v="1.5833333333333299"/>
    <n v="68"/>
    <n v="-0.97671568627451"/>
    <m/>
  </r>
  <r>
    <x v="1"/>
    <n v="1323"/>
    <x v="126"/>
    <n v="700020"/>
    <x v="4"/>
    <x v="2950"/>
    <x v="0"/>
    <s v="3760040000213"/>
    <n v="15.95"/>
    <x v="0"/>
    <n v="183.833333333333"/>
    <m/>
    <m/>
    <n v="378.25"/>
    <m/>
    <m/>
    <n v="378.25"/>
    <m/>
    <m/>
    <n v="131"/>
  </r>
  <r>
    <x v="1"/>
    <n v="1358"/>
    <x v="30"/>
    <n v="690070"/>
    <x v="37"/>
    <x v="2951"/>
    <x v="0"/>
    <s v="3359880123314"/>
    <n v="13.95"/>
    <x v="1"/>
    <n v="205"/>
    <m/>
    <m/>
    <n v="205.083333333333"/>
    <m/>
    <m/>
    <n v="205.083333333333"/>
    <n v="6"/>
    <n v="33.1805555555556"/>
    <n v="143"/>
  </r>
  <r>
    <x v="1"/>
    <n v="1358"/>
    <x v="30"/>
    <n v="700020"/>
    <x v="4"/>
    <x v="2952"/>
    <x v="0"/>
    <s v="3760064950587"/>
    <n v="15.95"/>
    <x v="0"/>
    <m/>
    <n v="188.416666666667"/>
    <m/>
    <m/>
    <n v="517.58333333333303"/>
    <m/>
    <n v="180.5"/>
    <n v="517.58333333333303"/>
    <n v="-0.65126388665271295"/>
    <m/>
  </r>
  <r>
    <x v="1"/>
    <n v="1358"/>
    <x v="30"/>
    <n v="700055"/>
    <x v="36"/>
    <x v="2953"/>
    <x v="0"/>
    <s v="3663852007961"/>
    <n v="14.95"/>
    <x v="1"/>
    <n v="96.5833333333333"/>
    <m/>
    <m/>
    <n v="124"/>
    <m/>
    <m/>
    <n v="124"/>
    <m/>
    <m/>
    <n v="151"/>
  </r>
  <r>
    <x v="1"/>
    <n v="1358"/>
    <x v="30"/>
    <n v="700070"/>
    <x v="39"/>
    <x v="2954"/>
    <x v="0"/>
    <s v="3700013103909"/>
    <n v="19.95"/>
    <x v="9"/>
    <n v="30.0833333333333"/>
    <m/>
    <m/>
    <n v="82.5"/>
    <m/>
    <m/>
    <n v="82.5"/>
    <m/>
    <m/>
    <n v="98"/>
  </r>
  <r>
    <x v="1"/>
    <n v="1361"/>
    <x v="127"/>
    <n v="700063"/>
    <x v="24"/>
    <x v="2955"/>
    <x v="0"/>
    <s v="664135440133"/>
    <n v="14.75"/>
    <x v="1"/>
    <m/>
    <m/>
    <m/>
    <m/>
    <m/>
    <m/>
    <m/>
    <n v="81.3333333333333"/>
    <m/>
    <m/>
  </r>
  <r>
    <x v="1"/>
    <n v="1376"/>
    <x v="128"/>
    <n v="700050"/>
    <x v="26"/>
    <x v="2956"/>
    <x v="0"/>
    <s v="3760142091164"/>
    <n v="11.75"/>
    <x v="5"/>
    <m/>
    <n v="53.4166666666667"/>
    <m/>
    <n v="8.3333333333333301E-2"/>
    <n v="142.25"/>
    <n v="-0.99941417691857104"/>
    <n v="57.0833333333333"/>
    <n v="142.25"/>
    <n v="-0.59871118922085498"/>
    <m/>
  </r>
  <r>
    <x v="1"/>
    <n v="1381"/>
    <x v="129"/>
    <n v="690020"/>
    <x v="33"/>
    <x v="2957"/>
    <x v="0"/>
    <s v="3760002310077"/>
    <n v="14.95"/>
    <x v="1"/>
    <m/>
    <n v="8.3333333333333301E-2"/>
    <m/>
    <m/>
    <n v="1.0833333333333299"/>
    <m/>
    <m/>
    <n v="221.583333333333"/>
    <m/>
    <m/>
  </r>
  <r>
    <x v="1"/>
    <n v="1381"/>
    <x v="129"/>
    <n v="690040"/>
    <x v="21"/>
    <x v="2958"/>
    <x v="0"/>
    <s v="3526510475000"/>
    <n v="23.25"/>
    <x v="4"/>
    <m/>
    <m/>
    <m/>
    <n v="1.4166666666666701"/>
    <m/>
    <m/>
    <n v="247.833333333333"/>
    <m/>
    <m/>
    <m/>
  </r>
  <r>
    <x v="1"/>
    <n v="1381"/>
    <x v="129"/>
    <n v="690040"/>
    <x v="21"/>
    <x v="2959"/>
    <x v="0"/>
    <s v="3760099410117"/>
    <n v="25.95"/>
    <x v="7"/>
    <n v="149.75"/>
    <n v="0.58333333333333304"/>
    <n v="255.71428571428601"/>
    <n v="174.583333333333"/>
    <n v="196.916666666667"/>
    <n v="-0.113415150232755"/>
    <n v="176.916666666667"/>
    <n v="196.916666666667"/>
    <n v="-0.101565806178587"/>
    <n v="83"/>
  </r>
  <r>
    <x v="1"/>
    <n v="1381"/>
    <x v="129"/>
    <n v="700015"/>
    <x v="12"/>
    <x v="2960"/>
    <x v="0"/>
    <s v="3477600303973"/>
    <n v="16.95"/>
    <x v="0"/>
    <n v="0.25"/>
    <n v="0.66666666666666696"/>
    <n v="-0.625"/>
    <n v="12.4166666666667"/>
    <n v="9.6666666666666696"/>
    <n v="0.28448275862069"/>
    <n v="396.08333333333297"/>
    <n v="593.83333333333303"/>
    <n v="-0.33300589390962698"/>
    <n v="2"/>
  </r>
  <r>
    <x v="1"/>
    <n v="1381"/>
    <x v="129"/>
    <n v="700020"/>
    <x v="4"/>
    <x v="2961"/>
    <x v="0"/>
    <s v="3700188034671"/>
    <n v="19.95"/>
    <x v="9"/>
    <m/>
    <m/>
    <m/>
    <m/>
    <m/>
    <m/>
    <n v="2"/>
    <n v="250.166666666667"/>
    <n v="-0.99200532978014699"/>
    <m/>
  </r>
  <r>
    <x v="1"/>
    <n v="1381"/>
    <x v="129"/>
    <n v="700020"/>
    <x v="4"/>
    <x v="2962"/>
    <x v="0"/>
    <s v="3760002310091"/>
    <n v="15.95"/>
    <x v="0"/>
    <m/>
    <m/>
    <m/>
    <m/>
    <n v="5.4166666666666696"/>
    <m/>
    <n v="-0.25"/>
    <n v="596.5"/>
    <n v="-1.00041911148365"/>
    <m/>
  </r>
  <r>
    <x v="1"/>
    <n v="1381"/>
    <x v="129"/>
    <n v="700020"/>
    <x v="4"/>
    <x v="2963"/>
    <x v="0"/>
    <s v="3760090400230"/>
    <n v="13.25"/>
    <x v="1"/>
    <n v="8.3333333333333301E-2"/>
    <n v="201.666666666667"/>
    <n v="-0.99958677685950403"/>
    <n v="0.75"/>
    <n v="389.41666666666703"/>
    <n v="-0.998074042371068"/>
    <n v="404.41666666666703"/>
    <n v="389.41666666666703"/>
    <n v="3.8519152578643301E-2"/>
    <m/>
  </r>
  <r>
    <x v="1"/>
    <n v="1381"/>
    <x v="129"/>
    <n v="700021"/>
    <x v="29"/>
    <x v="2964"/>
    <x v="0"/>
    <s v="3296352011017"/>
    <n v="24.95"/>
    <x v="4"/>
    <m/>
    <n v="3.4166666666666701"/>
    <m/>
    <m/>
    <n v="165.666666666667"/>
    <m/>
    <n v="1.1666666666666701"/>
    <n v="341.41666666666703"/>
    <n v="-0.99658286551135"/>
    <m/>
  </r>
  <r>
    <x v="1"/>
    <n v="1381"/>
    <x v="129"/>
    <n v="700021"/>
    <x v="29"/>
    <x v="2965"/>
    <x v="0"/>
    <s v="3296351010011"/>
    <n v="26.95"/>
    <x v="7"/>
    <m/>
    <n v="234.583333333333"/>
    <m/>
    <n v="0"/>
    <n v="234.583333333333"/>
    <n v="-1"/>
    <n v="178.75"/>
    <n v="234.583333333333"/>
    <n v="-0.23801065719360601"/>
    <m/>
  </r>
  <r>
    <x v="1"/>
    <n v="1381"/>
    <x v="129"/>
    <n v="700025"/>
    <x v="31"/>
    <x v="2966"/>
    <x v="0"/>
    <s v="3662312002522"/>
    <n v="26.95"/>
    <x v="7"/>
    <n v="84"/>
    <m/>
    <m/>
    <n v="159.083333333333"/>
    <m/>
    <m/>
    <n v="159.083333333333"/>
    <m/>
    <m/>
    <n v="61"/>
  </r>
  <r>
    <x v="1"/>
    <n v="1381"/>
    <x v="129"/>
    <n v="700040"/>
    <x v="38"/>
    <x v="2967"/>
    <x v="0"/>
    <s v="376003992131"/>
    <n v="18.95"/>
    <x v="9"/>
    <m/>
    <m/>
    <m/>
    <n v="0.5"/>
    <m/>
    <m/>
    <n v="278.08333333333297"/>
    <n v="3.8333333333333299"/>
    <n v="71.543478260869605"/>
    <m/>
  </r>
  <r>
    <x v="1"/>
    <n v="1381"/>
    <x v="129"/>
    <n v="700050"/>
    <x v="26"/>
    <x v="2968"/>
    <x v="0"/>
    <s v="328855013052"/>
    <n v="17.95"/>
    <x v="9"/>
    <m/>
    <n v="8.3333333333333301E-2"/>
    <m/>
    <m/>
    <n v="1.0833333333333299"/>
    <m/>
    <n v="0.16666666666666699"/>
    <n v="221.333333333333"/>
    <n v="-0.999246987951807"/>
    <m/>
  </r>
  <r>
    <x v="1"/>
    <n v="1381"/>
    <x v="129"/>
    <n v="700050"/>
    <x v="26"/>
    <x v="2969"/>
    <x v="0"/>
    <s v="3418230004977"/>
    <n v="18.95"/>
    <x v="9"/>
    <n v="0"/>
    <m/>
    <m/>
    <n v="0.41666666666666702"/>
    <m/>
    <m/>
    <n v="396.91666666666703"/>
    <m/>
    <m/>
    <m/>
  </r>
  <r>
    <x v="1"/>
    <n v="1381"/>
    <x v="129"/>
    <n v="700050"/>
    <x v="26"/>
    <x v="2970"/>
    <x v="0"/>
    <s v="3700290102909"/>
    <n v="17.25"/>
    <x v="9"/>
    <n v="63.25"/>
    <m/>
    <m/>
    <n v="445.58333333333297"/>
    <m/>
    <m/>
    <n v="607.5"/>
    <m/>
    <m/>
    <n v="122"/>
  </r>
  <r>
    <x v="1"/>
    <n v="1381"/>
    <x v="129"/>
    <n v="700055"/>
    <x v="36"/>
    <x v="2971"/>
    <x v="0"/>
    <s v="3760096491171"/>
    <n v="17.95"/>
    <x v="9"/>
    <m/>
    <n v="32.5"/>
    <m/>
    <m/>
    <n v="338.58333333333297"/>
    <m/>
    <n v="59.9166666666667"/>
    <n v="338.58333333333297"/>
    <n v="-0.82303716465665799"/>
    <m/>
  </r>
  <r>
    <x v="1"/>
    <n v="1381"/>
    <x v="129"/>
    <n v="700063"/>
    <x v="24"/>
    <x v="2972"/>
    <x v="0"/>
    <s v="3770007232014"/>
    <n v="20.95"/>
    <x v="4"/>
    <m/>
    <n v="107.833333333333"/>
    <m/>
    <m/>
    <n v="107.833333333333"/>
    <m/>
    <n v="177.083333333333"/>
    <n v="358.58333333333297"/>
    <n v="-0.50615849407390201"/>
    <m/>
  </r>
  <r>
    <x v="1"/>
    <n v="1381"/>
    <x v="129"/>
    <n v="700063"/>
    <x v="24"/>
    <x v="2973"/>
    <x v="0"/>
    <s v="3330620003424"/>
    <n v="25.95"/>
    <x v="7"/>
    <m/>
    <m/>
    <m/>
    <m/>
    <n v="0.41666666666666702"/>
    <m/>
    <n v="273.16666666666703"/>
    <n v="219.083333333333"/>
    <n v="0.246861924686193"/>
    <m/>
  </r>
  <r>
    <x v="1"/>
    <n v="1381"/>
    <x v="129"/>
    <n v="700063"/>
    <x v="24"/>
    <x v="2974"/>
    <x v="0"/>
    <s v="3760019861159"/>
    <n v="17"/>
    <x v="0"/>
    <n v="2.8333333333333299"/>
    <n v="2.4166666666666701"/>
    <n v="0.17241379310344801"/>
    <n v="2.8333333333333299"/>
    <n v="67.8333333333333"/>
    <n v="-0.95823095823095805"/>
    <n v="3.0833333333333299"/>
    <n v="797.58333333333303"/>
    <n v="-0.99613415526068305"/>
    <n v="109"/>
  </r>
  <r>
    <x v="1"/>
    <n v="1381"/>
    <x v="129"/>
    <n v="700063"/>
    <x v="24"/>
    <x v="2975"/>
    <x v="0"/>
    <s v="3760019861111"/>
    <n v="14.95"/>
    <x v="1"/>
    <n v="382.58333333333297"/>
    <m/>
    <m/>
    <n v="382.58333333333297"/>
    <m/>
    <m/>
    <n v="382.58333333333297"/>
    <n v="548.91666666666697"/>
    <n v="-0.30302110217094302"/>
    <n v="176"/>
  </r>
  <r>
    <x v="1"/>
    <n v="1381"/>
    <x v="129"/>
    <n v="700063"/>
    <x v="24"/>
    <x v="2976"/>
    <x v="0"/>
    <s v="376004610041"/>
    <n v="15.95"/>
    <x v="0"/>
    <m/>
    <m/>
    <m/>
    <n v="0"/>
    <m/>
    <m/>
    <n v="628.16666666666697"/>
    <m/>
    <m/>
    <m/>
  </r>
  <r>
    <x v="1"/>
    <n v="1381"/>
    <x v="129"/>
    <n v="700070"/>
    <x v="39"/>
    <x v="2977"/>
    <x v="0"/>
    <s v="3268950003602"/>
    <n v="25.95"/>
    <x v="7"/>
    <n v="100.333333333333"/>
    <n v="103.5"/>
    <n v="-3.0595813204508899E-2"/>
    <n v="420.33333333333297"/>
    <n v="348"/>
    <n v="0.20785440613026801"/>
    <n v="469.16666666666703"/>
    <n v="348"/>
    <n v="0.34818007662835299"/>
    <n v="46"/>
  </r>
  <r>
    <x v="1"/>
    <n v="1383"/>
    <x v="31"/>
    <n v="690010"/>
    <x v="32"/>
    <x v="2978"/>
    <x v="0"/>
    <s v="3183520703921"/>
    <n v="24.95"/>
    <x v="4"/>
    <m/>
    <m/>
    <m/>
    <m/>
    <m/>
    <m/>
    <n v="97.8333333333333"/>
    <m/>
    <m/>
    <m/>
  </r>
  <r>
    <x v="1"/>
    <n v="1383"/>
    <x v="31"/>
    <n v="690040"/>
    <x v="21"/>
    <x v="2979"/>
    <x v="0"/>
    <s v="3176780033990"/>
    <n v="17.95"/>
    <x v="9"/>
    <m/>
    <m/>
    <m/>
    <n v="1.0833333333333299"/>
    <m/>
    <m/>
    <n v="395.41666666666703"/>
    <m/>
    <m/>
    <m/>
  </r>
  <r>
    <x v="1"/>
    <n v="1383"/>
    <x v="31"/>
    <n v="690040"/>
    <x v="21"/>
    <x v="2980"/>
    <x v="0"/>
    <s v="3176780036748"/>
    <n v="16.95"/>
    <x v="0"/>
    <n v="0.5"/>
    <m/>
    <m/>
    <n v="199.416666666667"/>
    <m/>
    <m/>
    <n v="199.416666666667"/>
    <m/>
    <m/>
    <n v="3"/>
  </r>
  <r>
    <x v="1"/>
    <n v="1383"/>
    <x v="31"/>
    <n v="690050"/>
    <x v="28"/>
    <x v="2981"/>
    <x v="0"/>
    <s v="3500610044564"/>
    <n v="16.95"/>
    <x v="0"/>
    <n v="-0.16666666666666699"/>
    <m/>
    <m/>
    <n v="1"/>
    <n v="0.16666666666666699"/>
    <n v="5"/>
    <n v="609.66666666666697"/>
    <n v="447.33333333333297"/>
    <n v="0.36289120715350198"/>
    <n v="6"/>
  </r>
  <r>
    <x v="1"/>
    <n v="1383"/>
    <x v="31"/>
    <n v="690050"/>
    <x v="28"/>
    <x v="2982"/>
    <x v="0"/>
    <s v="3500610044588"/>
    <n v="16.95"/>
    <x v="0"/>
    <m/>
    <n v="61"/>
    <m/>
    <m/>
    <n v="826.5"/>
    <m/>
    <n v="64.6666666666667"/>
    <n v="826.5"/>
    <n v="-0.92175841903609601"/>
    <n v="1"/>
  </r>
  <r>
    <x v="1"/>
    <n v="1383"/>
    <x v="31"/>
    <n v="690050"/>
    <x v="28"/>
    <x v="2983"/>
    <x v="0"/>
    <s v="3500610099298"/>
    <n v="16.95"/>
    <x v="0"/>
    <m/>
    <m/>
    <m/>
    <n v="2.1666666666666701"/>
    <m/>
    <m/>
    <n v="562.33333333333303"/>
    <m/>
    <m/>
    <m/>
  </r>
  <r>
    <x v="1"/>
    <n v="1383"/>
    <x v="31"/>
    <n v="690070"/>
    <x v="37"/>
    <x v="2984"/>
    <x v="0"/>
    <s v="3570590109324"/>
    <n v="19.95"/>
    <x v="9"/>
    <n v="2.1666666666666701"/>
    <n v="27.6666666666667"/>
    <n v="-0.92168674698795205"/>
    <n v="14.5"/>
    <n v="121.833333333333"/>
    <n v="-0.88098495212038297"/>
    <n v="296.83333333333297"/>
    <n v="201.833333333333"/>
    <n v="0.470685383980182"/>
    <n v="4"/>
  </r>
  <r>
    <x v="1"/>
    <n v="1383"/>
    <x v="31"/>
    <n v="690070"/>
    <x v="37"/>
    <x v="2985"/>
    <x v="10"/>
    <s v="3570590109683"/>
    <n v="55"/>
    <x v="2"/>
    <m/>
    <n v="-0.5"/>
    <m/>
    <m/>
    <n v="14.3333333333333"/>
    <m/>
    <n v="0.66666666666666696"/>
    <n v="39"/>
    <n v="-0.98290598290598297"/>
    <m/>
  </r>
  <r>
    <x v="1"/>
    <n v="1383"/>
    <x v="31"/>
    <n v="700021"/>
    <x v="29"/>
    <x v="2986"/>
    <x v="0"/>
    <s v="3272810304822"/>
    <n v="87"/>
    <x v="10"/>
    <n v="8.3333333333333301E-2"/>
    <m/>
    <m/>
    <n v="0.16666666666666699"/>
    <m/>
    <m/>
    <n v="49.1666666666667"/>
    <m/>
    <m/>
    <m/>
  </r>
  <r>
    <x v="1"/>
    <n v="1383"/>
    <x v="31"/>
    <n v="700034"/>
    <x v="22"/>
    <x v="2987"/>
    <x v="0"/>
    <s v="3120581439819"/>
    <n v="30.75"/>
    <x v="6"/>
    <m/>
    <n v="0.5"/>
    <m/>
    <m/>
    <n v="3.3333333333333299"/>
    <m/>
    <n v="1"/>
    <n v="195.833333333333"/>
    <n v="-0.99489361702127699"/>
    <m/>
  </r>
  <r>
    <x v="1"/>
    <n v="1383"/>
    <x v="31"/>
    <n v="700034"/>
    <x v="22"/>
    <x v="2988"/>
    <x v="0"/>
    <s v="3120581439802"/>
    <n v="39.950000000000003"/>
    <x v="6"/>
    <n v="8.6666666666666696"/>
    <n v="33.8333333333333"/>
    <n v="-0.74384236453202002"/>
    <n v="84.1666666666667"/>
    <n v="167.5"/>
    <n v="-0.49751243781094501"/>
    <n v="212.833333333333"/>
    <n v="167.5"/>
    <n v="0.27064676616915401"/>
    <n v="16"/>
  </r>
  <r>
    <x v="1"/>
    <n v="1383"/>
    <x v="31"/>
    <n v="700034"/>
    <x v="22"/>
    <x v="2989"/>
    <x v="0"/>
    <s v="3120581439833"/>
    <n v="68.95"/>
    <x v="10"/>
    <n v="6.3333333333333304"/>
    <m/>
    <m/>
    <n v="28.6666666666667"/>
    <m/>
    <m/>
    <n v="28.6666666666667"/>
    <m/>
    <m/>
    <n v="8"/>
  </r>
  <r>
    <x v="1"/>
    <n v="1383"/>
    <x v="31"/>
    <n v="700050"/>
    <x v="26"/>
    <x v="2990"/>
    <x v="0"/>
    <s v="3500610089718"/>
    <n v="23.95"/>
    <x v="4"/>
    <m/>
    <m/>
    <m/>
    <m/>
    <n v="0.16666666666666699"/>
    <m/>
    <n v="-0.16666666666666699"/>
    <n v="46.8333333333333"/>
    <n v="-1.0035587188612101"/>
    <m/>
  </r>
  <r>
    <x v="1"/>
    <n v="1383"/>
    <x v="31"/>
    <n v="700070"/>
    <x v="39"/>
    <x v="2991"/>
    <x v="0"/>
    <s v="3570590108174"/>
    <n v="19.95"/>
    <x v="9"/>
    <n v="2.6666666666666701"/>
    <m/>
    <m/>
    <n v="231"/>
    <m/>
    <m/>
    <n v="231"/>
    <m/>
    <m/>
    <n v="5"/>
  </r>
  <r>
    <x v="1"/>
    <n v="1407"/>
    <x v="130"/>
    <n v="690025"/>
    <x v="34"/>
    <x v="2992"/>
    <x v="4"/>
    <s v="3700877000109"/>
    <n v="28"/>
    <x v="2"/>
    <n v="3.8333333333333299"/>
    <m/>
    <m/>
    <n v="26.6666666666667"/>
    <n v="8.3333333333333301E-2"/>
    <n v="319"/>
    <n v="26.6666666666667"/>
    <n v="49.5833333333333"/>
    <n v="-0.46218487394958002"/>
    <n v="3"/>
  </r>
  <r>
    <x v="1"/>
    <n v="1407"/>
    <x v="130"/>
    <n v="690040"/>
    <x v="21"/>
    <x v="2993"/>
    <x v="0"/>
    <s v="3770000689143"/>
    <n v="14.95"/>
    <x v="1"/>
    <n v="8.3333333333333301E-2"/>
    <n v="50.9166666666667"/>
    <n v="-0.99836333878887096"/>
    <n v="2.25"/>
    <n v="50.9166666666667"/>
    <n v="-0.95581014729950897"/>
    <n v="447"/>
    <n v="50.9166666666667"/>
    <n v="7.7790507364975499"/>
    <m/>
  </r>
  <r>
    <x v="1"/>
    <n v="1407"/>
    <x v="130"/>
    <n v="690040"/>
    <x v="21"/>
    <x v="2994"/>
    <x v="0"/>
    <s v="3541510101957"/>
    <n v="18.95"/>
    <x v="9"/>
    <n v="65"/>
    <m/>
    <m/>
    <n v="192.833333333333"/>
    <m/>
    <m/>
    <n v="192.833333333333"/>
    <m/>
    <m/>
    <n v="122"/>
  </r>
  <r>
    <x v="1"/>
    <n v="1407"/>
    <x v="130"/>
    <n v="690050"/>
    <x v="28"/>
    <x v="2995"/>
    <x v="0"/>
    <s v="3760279780085"/>
    <n v="78"/>
    <x v="10"/>
    <m/>
    <n v="0.75"/>
    <m/>
    <m/>
    <n v="8.3333333333333304"/>
    <m/>
    <n v="1.3333333333333299"/>
    <n v="8.3333333333333304"/>
    <n v="-0.84"/>
    <m/>
  </r>
  <r>
    <x v="1"/>
    <n v="1407"/>
    <x v="130"/>
    <n v="700025"/>
    <x v="31"/>
    <x v="2996"/>
    <x v="0"/>
    <s v="3760001061543"/>
    <n v="98"/>
    <x v="10"/>
    <n v="0.58333333333333304"/>
    <n v="1.5833333333333299"/>
    <n v="-0.63157894736842102"/>
    <n v="2.3333333333333299"/>
    <n v="3.9166666666666701"/>
    <n v="-0.40425531914893598"/>
    <n v="12.8333333333333"/>
    <n v="3.9166666666666701"/>
    <n v="2.2765957446808498"/>
    <n v="4"/>
  </r>
  <r>
    <x v="1"/>
    <n v="1407"/>
    <x v="130"/>
    <n v="700034"/>
    <x v="22"/>
    <x v="2997"/>
    <x v="0"/>
    <s v="3760155255010"/>
    <n v="290"/>
    <x v="10"/>
    <m/>
    <m/>
    <m/>
    <m/>
    <m/>
    <m/>
    <n v="5"/>
    <m/>
    <m/>
    <m/>
  </r>
  <r>
    <x v="1"/>
    <n v="1407"/>
    <x v="130"/>
    <n v="700034"/>
    <x v="22"/>
    <x v="2998"/>
    <x v="0"/>
    <s v="853635004093"/>
    <n v="45.25"/>
    <x v="8"/>
    <m/>
    <n v="1.75"/>
    <m/>
    <n v="0.25"/>
    <n v="4.4166666666666696"/>
    <n v="-0.94339622641509402"/>
    <n v="34.75"/>
    <n v="13.5833333333333"/>
    <n v="1.55828220858896"/>
    <m/>
  </r>
  <r>
    <x v="1"/>
    <n v="1407"/>
    <x v="130"/>
    <n v="700034"/>
    <x v="22"/>
    <x v="2999"/>
    <x v="0"/>
    <s v="853635004079"/>
    <n v="50"/>
    <x v="10"/>
    <m/>
    <m/>
    <m/>
    <m/>
    <m/>
    <m/>
    <n v="19.1666666666667"/>
    <n v="15.5"/>
    <n v="0.236559139784946"/>
    <m/>
  </r>
  <r>
    <x v="1"/>
    <n v="1407"/>
    <x v="130"/>
    <n v="700034"/>
    <x v="22"/>
    <x v="3000"/>
    <x v="0"/>
    <s v="853635004680"/>
    <n v="58"/>
    <x v="10"/>
    <m/>
    <n v="1.0833333333333299"/>
    <m/>
    <m/>
    <n v="13.9166666666667"/>
    <m/>
    <n v="3"/>
    <n v="23.1666666666667"/>
    <n v="-0.87050359712230196"/>
    <m/>
  </r>
  <r>
    <x v="1"/>
    <n v="1407"/>
    <x v="130"/>
    <n v="700034"/>
    <x v="22"/>
    <x v="3001"/>
    <x v="0"/>
    <s v="3760009160460"/>
    <n v="128"/>
    <x v="10"/>
    <m/>
    <n v="8.3333333333333301E-2"/>
    <m/>
    <m/>
    <n v="2.8333333333333299"/>
    <m/>
    <m/>
    <n v="5.5"/>
    <m/>
    <m/>
  </r>
  <r>
    <x v="1"/>
    <n v="1407"/>
    <x v="130"/>
    <n v="700034"/>
    <x v="22"/>
    <x v="3002"/>
    <x v="0"/>
    <s v="853636004177"/>
    <n v="33.950000000000003"/>
    <x v="6"/>
    <n v="8.3333333333333301E-2"/>
    <m/>
    <m/>
    <n v="6.75"/>
    <m/>
    <m/>
    <n v="93"/>
    <m/>
    <m/>
    <n v="1"/>
  </r>
  <r>
    <x v="1"/>
    <n v="1407"/>
    <x v="130"/>
    <n v="700034"/>
    <x v="22"/>
    <x v="3003"/>
    <x v="0"/>
    <s v="3760009160347"/>
    <n v="105"/>
    <x v="10"/>
    <n v="4.5833333333333304"/>
    <m/>
    <m/>
    <n v="18.5833333333333"/>
    <m/>
    <m/>
    <n v="24.4166666666667"/>
    <m/>
    <m/>
    <n v="26"/>
  </r>
  <r>
    <x v="1"/>
    <n v="1407"/>
    <x v="130"/>
    <n v="700060"/>
    <x v="35"/>
    <x v="3004"/>
    <x v="0"/>
    <s v="3335130004145"/>
    <n v="90"/>
    <x v="10"/>
    <n v="0.16666666666666699"/>
    <n v="1.0833333333333299"/>
    <n v="-0.84615384615384603"/>
    <n v="0.33333333333333298"/>
    <n v="1.25"/>
    <n v="-0.73333333333333295"/>
    <n v="14.5833333333333"/>
    <n v="1.25"/>
    <n v="10.6666666666667"/>
    <n v="3"/>
  </r>
  <r>
    <x v="1"/>
    <n v="1407"/>
    <x v="130"/>
    <n v="700060"/>
    <x v="35"/>
    <x v="3005"/>
    <x v="0"/>
    <s v="3335130004183"/>
    <n v="59"/>
    <x v="10"/>
    <n v="0.5"/>
    <m/>
    <m/>
    <n v="0.5"/>
    <m/>
    <m/>
    <n v="0.5"/>
    <m/>
    <m/>
    <n v="7"/>
  </r>
  <r>
    <x v="1"/>
    <n v="1407"/>
    <x v="130"/>
    <n v="700063"/>
    <x v="24"/>
    <x v="3006"/>
    <x v="0"/>
    <s v="818347010497"/>
    <n v="15.95"/>
    <x v="0"/>
    <m/>
    <n v="5.4166666666666696"/>
    <m/>
    <m/>
    <n v="548"/>
    <m/>
    <n v="0.83333333333333304"/>
    <n v="548"/>
    <n v="-0.99847931873479301"/>
    <m/>
  </r>
  <r>
    <x v="1"/>
    <n v="1407"/>
    <x v="130"/>
    <n v="700065"/>
    <x v="27"/>
    <x v="3007"/>
    <x v="0"/>
    <s v="3760279780023"/>
    <n v="83"/>
    <x v="10"/>
    <n v="1.0833333333333299"/>
    <n v="1.0833333333333299"/>
    <n v="0"/>
    <n v="19.5833333333333"/>
    <n v="19"/>
    <n v="3.07017543859649E-2"/>
    <n v="20.5"/>
    <n v="19"/>
    <n v="7.8947368421052599E-2"/>
    <m/>
  </r>
  <r>
    <x v="1"/>
    <n v="1407"/>
    <x v="130"/>
    <n v="700065"/>
    <x v="27"/>
    <x v="3008"/>
    <x v="0"/>
    <s v="3760279780108"/>
    <n v="98"/>
    <x v="10"/>
    <m/>
    <n v="2.1666666666666701"/>
    <m/>
    <n v="1.3333333333333299"/>
    <n v="4.4166666666666696"/>
    <n v="-0.69811320754716999"/>
    <n v="8.1666666666666696"/>
    <n v="27.6666666666667"/>
    <n v="-0.70481927710843395"/>
    <m/>
  </r>
  <r>
    <x v="1"/>
    <n v="1407"/>
    <x v="130"/>
    <n v="700065"/>
    <x v="27"/>
    <x v="3009"/>
    <x v="0"/>
    <s v="3760279780047"/>
    <n v="149"/>
    <x v="10"/>
    <n v="8.3333333333333301E-2"/>
    <n v="0.25"/>
    <n v="-0.66666666666666696"/>
    <n v="0.58333333333333304"/>
    <n v="1.25"/>
    <n v="-0.53333333333333299"/>
    <n v="3.25"/>
    <n v="9.3333333333333304"/>
    <n v="-0.65178571428571397"/>
    <n v="3"/>
  </r>
  <r>
    <x v="1"/>
    <n v="1407"/>
    <x v="130"/>
    <n v="700065"/>
    <x v="27"/>
    <x v="3010"/>
    <x v="0"/>
    <s v="3760279780009"/>
    <n v="67.95"/>
    <x v="10"/>
    <m/>
    <n v="1.4166666666666701"/>
    <m/>
    <m/>
    <n v="16"/>
    <m/>
    <n v="20.25"/>
    <n v="16"/>
    <n v="0.265625"/>
    <m/>
  </r>
  <r>
    <x v="1"/>
    <n v="1407"/>
    <x v="130"/>
    <n v="700070"/>
    <x v="39"/>
    <x v="3011"/>
    <x v="0"/>
    <s v="3770008079137"/>
    <n v="33.950000000000003"/>
    <x v="6"/>
    <n v="7.5833333333333304"/>
    <m/>
    <m/>
    <n v="46.6666666666667"/>
    <m/>
    <m/>
    <n v="101.416666666667"/>
    <m/>
    <m/>
    <n v="24"/>
  </r>
  <r>
    <x v="1"/>
    <n v="1408"/>
    <x v="131"/>
    <n v="700034"/>
    <x v="22"/>
    <x v="3012"/>
    <x v="0"/>
    <s v="3760027873076"/>
    <n v="47.95"/>
    <x v="8"/>
    <m/>
    <m/>
    <m/>
    <m/>
    <n v="0.5"/>
    <m/>
    <n v="0.16666666666666699"/>
    <n v="15.25"/>
    <n v="-0.989071038251366"/>
    <m/>
  </r>
  <r>
    <x v="1"/>
    <n v="1408"/>
    <x v="131"/>
    <n v="700034"/>
    <x v="22"/>
    <x v="3013"/>
    <x v="0"/>
    <s v="3760027874097"/>
    <n v="49"/>
    <x v="8"/>
    <m/>
    <n v="8.3333333333333301E-2"/>
    <m/>
    <m/>
    <n v="1"/>
    <m/>
    <n v="1.4166666666666701"/>
    <n v="9.3333333333333304"/>
    <n v="-0.84821428571428603"/>
    <m/>
  </r>
  <r>
    <x v="1"/>
    <n v="1416"/>
    <x v="132"/>
    <n v="700030"/>
    <x v="30"/>
    <x v="3014"/>
    <x v="0"/>
    <s v="3443350032241"/>
    <n v="39.950000000000003"/>
    <x v="6"/>
    <m/>
    <n v="1.1666666666666701"/>
    <m/>
    <m/>
    <n v="22.6666666666667"/>
    <m/>
    <n v="0.5"/>
    <n v="38.3333333333333"/>
    <n v="-0.98695652173912995"/>
    <m/>
  </r>
  <r>
    <x v="1"/>
    <n v="1416"/>
    <x v="132"/>
    <n v="700034"/>
    <x v="22"/>
    <x v="3015"/>
    <x v="0"/>
    <s v="3443350039929"/>
    <n v="39"/>
    <x v="6"/>
    <m/>
    <n v="1.6666666666666701"/>
    <m/>
    <m/>
    <n v="29"/>
    <m/>
    <n v="0.83333333333333304"/>
    <n v="29"/>
    <n v="-0.97126436781609204"/>
    <m/>
  </r>
  <r>
    <x v="1"/>
    <n v="1425"/>
    <x v="133"/>
    <n v="700065"/>
    <x v="27"/>
    <x v="3016"/>
    <x v="0"/>
    <s v="3760169470959"/>
    <n v="142"/>
    <x v="10"/>
    <m/>
    <m/>
    <m/>
    <n v="8.3333333333333301E-2"/>
    <n v="0.41666666666666702"/>
    <n v="-0.8"/>
    <n v="0.41666666666666702"/>
    <n v="5.3333333333333304"/>
    <n v="-0.921875"/>
    <n v="1"/>
  </r>
  <r>
    <x v="1"/>
    <n v="1436"/>
    <x v="134"/>
    <n v="690030"/>
    <x v="16"/>
    <x v="3017"/>
    <x v="0"/>
    <s v="3760051410551"/>
    <n v="96"/>
    <x v="10"/>
    <n v="8.3333333333333301E-2"/>
    <n v="0.41666666666666702"/>
    <n v="-0.8"/>
    <n v="0.25"/>
    <n v="8.0833333333333304"/>
    <n v="-0.96907216494845405"/>
    <n v="10.75"/>
    <n v="9"/>
    <n v="0.194444444444444"/>
    <n v="1"/>
  </r>
  <r>
    <x v="1"/>
    <n v="1436"/>
    <x v="134"/>
    <n v="690030"/>
    <x v="16"/>
    <x v="3018"/>
    <x v="0"/>
    <s v="3760051410469"/>
    <n v="55"/>
    <x v="10"/>
    <m/>
    <n v="0.16666666666666699"/>
    <m/>
    <n v="22.9166666666667"/>
    <n v="1.0833333333333299"/>
    <n v="20.153846153846199"/>
    <n v="29.5"/>
    <n v="29.75"/>
    <n v="-8.4033613445378096E-3"/>
    <n v="2"/>
  </r>
  <r>
    <x v="1"/>
    <n v="1436"/>
    <x v="134"/>
    <n v="690030"/>
    <x v="16"/>
    <x v="3019"/>
    <x v="0"/>
    <s v="3760051410735"/>
    <n v="38.75"/>
    <x v="6"/>
    <m/>
    <n v="6.0833333333333304"/>
    <m/>
    <m/>
    <n v="25.75"/>
    <m/>
    <n v="10.25"/>
    <n v="29.9166666666667"/>
    <n v="-0.65738161559888597"/>
    <m/>
  </r>
  <r>
    <x v="1"/>
    <n v="1436"/>
    <x v="134"/>
    <n v="690030"/>
    <x v="16"/>
    <x v="3020"/>
    <x v="0"/>
    <s v="3760051410773"/>
    <n v="49"/>
    <x v="8"/>
    <m/>
    <n v="13.25"/>
    <m/>
    <n v="0.66666666666666696"/>
    <n v="14.9166666666667"/>
    <n v="-0.955307262569833"/>
    <n v="16.9166666666667"/>
    <n v="53"/>
    <n v="-0.68081761006289299"/>
    <n v="2"/>
  </r>
  <r>
    <x v="1"/>
    <n v="1436"/>
    <x v="134"/>
    <n v="690030"/>
    <x v="16"/>
    <x v="3021"/>
    <x v="0"/>
    <s v="400005600784"/>
    <n v="49"/>
    <x v="8"/>
    <n v="0.75"/>
    <n v="2.5"/>
    <n v="-0.7"/>
    <n v="2.1666666666666701"/>
    <n v="14.8333333333333"/>
    <n v="-0.85393258426966301"/>
    <n v="15.25"/>
    <n v="14.8333333333333"/>
    <n v="2.8089887640449399E-2"/>
    <n v="1"/>
  </r>
  <r>
    <x v="1"/>
    <n v="1436"/>
    <x v="134"/>
    <n v="690030"/>
    <x v="16"/>
    <x v="3022"/>
    <x v="0"/>
    <s v="3525135301619"/>
    <n v="46"/>
    <x v="8"/>
    <n v="0.5"/>
    <m/>
    <m/>
    <n v="0.5"/>
    <m/>
    <m/>
    <n v="0.5"/>
    <m/>
    <m/>
    <n v="4"/>
  </r>
  <r>
    <x v="1"/>
    <n v="1436"/>
    <x v="134"/>
    <n v="690030"/>
    <x v="16"/>
    <x v="3023"/>
    <x v="0"/>
    <s v="3760046221476"/>
    <n v="94"/>
    <x v="10"/>
    <n v="0.58333333333333304"/>
    <n v="0.5"/>
    <n v="0.16666666666666699"/>
    <n v="0.83333333333333304"/>
    <n v="7.5"/>
    <n v="-0.88888888888888895"/>
    <n v="3.4166666666666701"/>
    <n v="13.4166666666667"/>
    <n v="-0.74534161490683204"/>
    <n v="2"/>
  </r>
  <r>
    <x v="1"/>
    <n v="1437"/>
    <x v="135"/>
    <n v="700050"/>
    <x v="26"/>
    <x v="3024"/>
    <x v="0"/>
    <s v="3760075211462"/>
    <n v="19.95"/>
    <x v="9"/>
    <n v="27.25"/>
    <m/>
    <m/>
    <n v="133.916666666667"/>
    <m/>
    <m/>
    <n v="133.916666666667"/>
    <m/>
    <m/>
    <n v="120"/>
  </r>
  <r>
    <x v="1"/>
    <n v="1469"/>
    <x v="136"/>
    <n v="690020"/>
    <x v="33"/>
    <x v="3025"/>
    <x v="0"/>
    <s v="3700809800081"/>
    <n v="113"/>
    <x v="10"/>
    <m/>
    <m/>
    <m/>
    <m/>
    <m/>
    <m/>
    <m/>
    <m/>
    <m/>
    <n v="1"/>
  </r>
  <r>
    <x v="1"/>
    <n v="1469"/>
    <x v="136"/>
    <n v="690033"/>
    <x v="25"/>
    <x v="3026"/>
    <x v="0"/>
    <s v="3517610015159"/>
    <n v="77.95"/>
    <x v="10"/>
    <m/>
    <m/>
    <m/>
    <m/>
    <m/>
    <m/>
    <m/>
    <n v="2.0833333333333299"/>
    <m/>
    <m/>
  </r>
  <r>
    <x v="1"/>
    <n v="1469"/>
    <x v="136"/>
    <n v="690033"/>
    <x v="25"/>
    <x v="3027"/>
    <x v="0"/>
    <s v="3517610016156"/>
    <n v="93.95"/>
    <x v="10"/>
    <m/>
    <m/>
    <m/>
    <m/>
    <m/>
    <m/>
    <m/>
    <n v="6.75"/>
    <m/>
    <m/>
  </r>
  <r>
    <x v="1"/>
    <n v="1469"/>
    <x v="136"/>
    <n v="690035"/>
    <x v="20"/>
    <x v="3028"/>
    <x v="0"/>
    <s v="3760206660015"/>
    <n v="47"/>
    <x v="8"/>
    <m/>
    <n v="0.5"/>
    <m/>
    <n v="0.58333333333333304"/>
    <n v="11.25"/>
    <n v="-0.94814814814814796"/>
    <n v="4.25"/>
    <n v="24.6666666666667"/>
    <n v="-0.82770270270270296"/>
    <m/>
  </r>
  <r>
    <x v="1"/>
    <n v="1469"/>
    <x v="136"/>
    <n v="690040"/>
    <x v="21"/>
    <x v="3029"/>
    <x v="0"/>
    <s v="3273390117529"/>
    <n v="75"/>
    <x v="10"/>
    <m/>
    <n v="1.3333333333333299"/>
    <m/>
    <m/>
    <n v="4"/>
    <m/>
    <n v="4.8333333333333304"/>
    <n v="14.6666666666667"/>
    <n v="-0.67045454545454497"/>
    <m/>
  </r>
  <r>
    <x v="1"/>
    <n v="1469"/>
    <x v="136"/>
    <n v="690040"/>
    <x v="21"/>
    <x v="3030"/>
    <x v="0"/>
    <s v="3273390120178"/>
    <n v="59"/>
    <x v="10"/>
    <n v="1.8333333333333299"/>
    <n v="2.3333333333333299"/>
    <n v="-0.214285714285714"/>
    <n v="5"/>
    <n v="17.5833333333333"/>
    <n v="-0.71563981042654001"/>
    <n v="18.6666666666667"/>
    <n v="39.9166666666667"/>
    <n v="-0.53235908141962396"/>
    <n v="3"/>
  </r>
  <r>
    <x v="1"/>
    <n v="1469"/>
    <x v="136"/>
    <n v="690040"/>
    <x v="21"/>
    <x v="3031"/>
    <x v="0"/>
    <s v="3273390117567"/>
    <n v="99"/>
    <x v="10"/>
    <n v="1.1666666666666701"/>
    <n v="0.16666666666666699"/>
    <n v="6"/>
    <n v="1.3333333333333299"/>
    <n v="5.75"/>
    <n v="-0.76811594202898603"/>
    <n v="5.8333333333333304"/>
    <n v="9.9166666666666696"/>
    <n v="-0.41176470588235298"/>
    <n v="4"/>
  </r>
  <r>
    <x v="1"/>
    <n v="1469"/>
    <x v="136"/>
    <n v="690040"/>
    <x v="21"/>
    <x v="3032"/>
    <x v="0"/>
    <s v="3273390120277"/>
    <n v="64"/>
    <x v="10"/>
    <n v="0.16666666666666699"/>
    <n v="1.0833333333333299"/>
    <n v="-0.84615384615384603"/>
    <n v="2.1666666666666701"/>
    <n v="12.9166666666667"/>
    <n v="-0.83225806451612905"/>
    <n v="5.4166666666666696"/>
    <n v="12.9166666666667"/>
    <n v="-0.58064516129032295"/>
    <n v="2"/>
  </r>
  <r>
    <x v="1"/>
    <n v="1469"/>
    <x v="136"/>
    <n v="690040"/>
    <x v="21"/>
    <x v="3033"/>
    <x v="0"/>
    <s v="3273390117543"/>
    <n v="92"/>
    <x v="10"/>
    <n v="0.16666666666666699"/>
    <n v="1"/>
    <n v="-0.83333333333333304"/>
    <n v="2.3333333333333299"/>
    <n v="3"/>
    <n v="-0.22222222222222199"/>
    <n v="9.0833333333333304"/>
    <n v="3"/>
    <n v="2.0277777777777799"/>
    <n v="4"/>
  </r>
  <r>
    <x v="1"/>
    <n v="1469"/>
    <x v="136"/>
    <n v="690050"/>
    <x v="28"/>
    <x v="3034"/>
    <x v="0"/>
    <s v="3512050000222"/>
    <n v="102"/>
    <x v="10"/>
    <n v="0.58333333333333304"/>
    <n v="0.58333333333333304"/>
    <n v="0"/>
    <n v="2.75"/>
    <n v="4.1666666666666696"/>
    <n v="-0.34"/>
    <n v="8.5833333333333304"/>
    <n v="4.1666666666666696"/>
    <n v="1.06"/>
    <n v="22"/>
  </r>
  <r>
    <x v="1"/>
    <n v="1469"/>
    <x v="136"/>
    <n v="700021"/>
    <x v="29"/>
    <x v="3035"/>
    <x v="0"/>
    <s v="3700809800067"/>
    <n v="105"/>
    <x v="10"/>
    <m/>
    <n v="8.3333333333333301E-2"/>
    <m/>
    <m/>
    <n v="0.33333333333333298"/>
    <m/>
    <n v="0.25"/>
    <n v="17.4166666666667"/>
    <n v="-0.98564593301435399"/>
    <m/>
  </r>
  <r>
    <x v="1"/>
    <n v="1469"/>
    <x v="136"/>
    <n v="700021"/>
    <x v="29"/>
    <x v="3036"/>
    <x v="0"/>
    <s v="3700809800029"/>
    <n v="35.75"/>
    <x v="6"/>
    <n v="0.25"/>
    <n v="1.1666666666666701"/>
    <n v="-0.78571428571428603"/>
    <n v="1.1666666666666701"/>
    <n v="8.1666666666666696"/>
    <n v="-0.85714285714285698"/>
    <n v="2.1666666666666701"/>
    <n v="102.666666666667"/>
    <n v="-0.97889610389610404"/>
    <n v="1"/>
  </r>
  <r>
    <x v="1"/>
    <n v="1469"/>
    <x v="136"/>
    <n v="700021"/>
    <x v="29"/>
    <x v="3037"/>
    <x v="0"/>
    <s v="3450301147084"/>
    <n v="310"/>
    <x v="10"/>
    <n v="0.66666666666666696"/>
    <n v="1.1666666666666701"/>
    <n v="-0.42857142857142899"/>
    <n v="1.3333333333333299"/>
    <n v="8"/>
    <n v="-0.83333333333333304"/>
    <n v="2.8333333333333299"/>
    <n v="16"/>
    <n v="-0.82291666666666696"/>
    <m/>
  </r>
  <r>
    <x v="1"/>
    <n v="1469"/>
    <x v="136"/>
    <n v="700034"/>
    <x v="22"/>
    <x v="3038"/>
    <x v="0"/>
    <s v="4000130147947"/>
    <n v="242"/>
    <x v="10"/>
    <m/>
    <n v="8.3333333333333301E-2"/>
    <m/>
    <m/>
    <n v="0.16666666666666699"/>
    <m/>
    <n v="0.16666666666666699"/>
    <n v="1.8333333333333299"/>
    <n v="-0.90909090909090895"/>
    <m/>
  </r>
  <r>
    <x v="1"/>
    <n v="1469"/>
    <x v="136"/>
    <n v="700034"/>
    <x v="22"/>
    <x v="3039"/>
    <x v="0"/>
    <s v="3521961410136"/>
    <n v="170"/>
    <x v="10"/>
    <m/>
    <m/>
    <m/>
    <m/>
    <m/>
    <m/>
    <n v="0.16666666666666699"/>
    <n v="7.4166666666666696"/>
    <n v="-0.97752808988763995"/>
    <m/>
  </r>
  <r>
    <x v="1"/>
    <n v="1469"/>
    <x v="136"/>
    <n v="700034"/>
    <x v="22"/>
    <x v="3040"/>
    <x v="0"/>
    <s v="3521961010015"/>
    <n v="180"/>
    <x v="10"/>
    <m/>
    <m/>
    <m/>
    <m/>
    <m/>
    <m/>
    <m/>
    <n v="8.3333333333333304"/>
    <m/>
    <m/>
  </r>
  <r>
    <x v="1"/>
    <n v="1469"/>
    <x v="136"/>
    <n v="700034"/>
    <x v="22"/>
    <x v="3041"/>
    <x v="0"/>
    <s v="4000125957193"/>
    <n v="35.25"/>
    <x v="6"/>
    <m/>
    <n v="1.8333333333333299"/>
    <m/>
    <m/>
    <n v="13.25"/>
    <m/>
    <n v="5.25"/>
    <n v="93.75"/>
    <n v="-0.94399999999999995"/>
    <m/>
  </r>
  <r>
    <x v="1"/>
    <n v="1469"/>
    <x v="136"/>
    <n v="700034"/>
    <x v="22"/>
    <x v="3042"/>
    <x v="0"/>
    <s v="4000125957186"/>
    <n v="85"/>
    <x v="10"/>
    <n v="0.91666666666666696"/>
    <m/>
    <m/>
    <n v="10.5"/>
    <n v="3.25"/>
    <n v="2.2307692307692299"/>
    <n v="26.4166666666667"/>
    <n v="24.5"/>
    <n v="7.8231292517006903E-2"/>
    <n v="13"/>
  </r>
  <r>
    <x v="1"/>
    <n v="1469"/>
    <x v="136"/>
    <n v="700034"/>
    <x v="22"/>
    <x v="3043"/>
    <x v="0"/>
    <s v="4000130847335"/>
    <n v="439"/>
    <x v="10"/>
    <m/>
    <m/>
    <m/>
    <n v="0.25"/>
    <m/>
    <m/>
    <n v="0.41666666666666702"/>
    <n v="1.4166666666666701"/>
    <n v="-0.70588235294117596"/>
    <n v="3"/>
  </r>
  <r>
    <x v="1"/>
    <n v="1469"/>
    <x v="136"/>
    <n v="700034"/>
    <x v="22"/>
    <x v="3044"/>
    <x v="0"/>
    <s v="3521961410235"/>
    <n v="434"/>
    <x v="10"/>
    <m/>
    <n v="1.0833333333333299"/>
    <m/>
    <n v="0.16666666666666699"/>
    <n v="2.5833333333333299"/>
    <n v="-0.93548387096774199"/>
    <n v="1.5"/>
    <n v="3"/>
    <n v="-0.5"/>
    <n v="3"/>
  </r>
  <r>
    <x v="1"/>
    <n v="1469"/>
    <x v="136"/>
    <n v="700034"/>
    <x v="22"/>
    <x v="3045"/>
    <x v="0"/>
    <s v="3521961410051"/>
    <n v="135"/>
    <x v="10"/>
    <m/>
    <n v="0.33333333333333298"/>
    <m/>
    <m/>
    <n v="6.25"/>
    <m/>
    <n v="3.6666666666666701"/>
    <n v="6.25"/>
    <n v="-0.413333333333333"/>
    <m/>
  </r>
  <r>
    <x v="1"/>
    <n v="1469"/>
    <x v="136"/>
    <n v="700035"/>
    <x v="23"/>
    <x v="3046"/>
    <x v="0"/>
    <s v="400002096016"/>
    <n v="24.95"/>
    <x v="4"/>
    <m/>
    <m/>
    <m/>
    <m/>
    <n v="0.83333333333333304"/>
    <m/>
    <n v="8.3333333333333301E-2"/>
    <n v="198.5"/>
    <n v="-0.99958018471872401"/>
    <m/>
  </r>
  <r>
    <x v="1"/>
    <n v="1469"/>
    <x v="136"/>
    <n v="700050"/>
    <x v="26"/>
    <x v="3047"/>
    <x v="0"/>
    <s v="3281540119934"/>
    <n v="32"/>
    <x v="6"/>
    <n v="2.25"/>
    <m/>
    <m/>
    <n v="11.5833333333333"/>
    <m/>
    <m/>
    <n v="50.3333333333333"/>
    <m/>
    <m/>
    <n v="12"/>
  </r>
  <r>
    <x v="1"/>
    <n v="1469"/>
    <x v="136"/>
    <n v="700060"/>
    <x v="35"/>
    <x v="3048"/>
    <x v="0"/>
    <s v="0"/>
    <n v="45"/>
    <x v="8"/>
    <m/>
    <m/>
    <m/>
    <m/>
    <n v="0.25"/>
    <m/>
    <n v="0.41666666666666702"/>
    <n v="6.75"/>
    <n v="-0.938271604938272"/>
    <m/>
  </r>
  <r>
    <x v="1"/>
    <n v="1469"/>
    <x v="136"/>
    <n v="700060"/>
    <x v="35"/>
    <x v="3049"/>
    <x v="0"/>
    <s v="3512050000123"/>
    <n v="48"/>
    <x v="8"/>
    <n v="1.5"/>
    <m/>
    <m/>
    <n v="1.5"/>
    <m/>
    <m/>
    <n v="1.5"/>
    <m/>
    <m/>
    <m/>
  </r>
  <r>
    <x v="1"/>
    <n v="1469"/>
    <x v="136"/>
    <n v="700065"/>
    <x v="27"/>
    <x v="3050"/>
    <x v="0"/>
    <s v="6968050011312"/>
    <n v="47.25"/>
    <x v="8"/>
    <m/>
    <n v="3.1666666666666701"/>
    <m/>
    <n v="0.25"/>
    <n v="18.75"/>
    <n v="-0.98666666666666702"/>
    <n v="7.5"/>
    <n v="41.75"/>
    <n v="-0.820359281437126"/>
    <m/>
  </r>
  <r>
    <x v="1"/>
    <n v="1491"/>
    <x v="137"/>
    <n v="690020"/>
    <x v="33"/>
    <x v="3051"/>
    <x v="0"/>
    <s v="3700274185676"/>
    <n v="120"/>
    <x v="10"/>
    <n v="0.33333333333333298"/>
    <n v="0.58333333333333304"/>
    <n v="-0.42857142857142899"/>
    <n v="2"/>
    <n v="1.0833333333333299"/>
    <n v="0.84615384615384603"/>
    <n v="3.75"/>
    <n v="5.1666666666666696"/>
    <n v="-0.27419354838709697"/>
    <n v="17"/>
  </r>
  <r>
    <x v="1"/>
    <n v="1491"/>
    <x v="137"/>
    <n v="700020"/>
    <x v="4"/>
    <x v="3052"/>
    <x v="0"/>
    <s v="3760180450138"/>
    <n v="16.95"/>
    <x v="0"/>
    <n v="5.75"/>
    <m/>
    <m/>
    <n v="300.91666666666703"/>
    <n v="0"/>
    <m/>
    <n v="391.33333333333297"/>
    <n v="794.16666666666697"/>
    <n v="-0.50724029380902402"/>
    <n v="15"/>
  </r>
  <r>
    <x v="1"/>
    <n v="1491"/>
    <x v="137"/>
    <n v="700020"/>
    <x v="4"/>
    <x v="3053"/>
    <x v="0"/>
    <s v="3700274186307"/>
    <n v="77"/>
    <x v="10"/>
    <n v="3"/>
    <m/>
    <m/>
    <n v="24.3333333333333"/>
    <m/>
    <m/>
    <n v="30.4166666666667"/>
    <m/>
    <m/>
    <n v="21"/>
  </r>
  <r>
    <x v="1"/>
    <n v="1491"/>
    <x v="137"/>
    <n v="700021"/>
    <x v="29"/>
    <x v="3054"/>
    <x v="0"/>
    <s v="3700274170269"/>
    <n v="268"/>
    <x v="10"/>
    <n v="0.41666666666666702"/>
    <m/>
    <m/>
    <n v="1.6666666666666701"/>
    <m/>
    <m/>
    <n v="10.4166666666667"/>
    <m/>
    <m/>
    <n v="3"/>
  </r>
  <r>
    <x v="1"/>
    <n v="1491"/>
    <x v="137"/>
    <n v="700021"/>
    <x v="29"/>
    <x v="3055"/>
    <x v="0"/>
    <s v="3700274189438"/>
    <n v="132"/>
    <x v="10"/>
    <n v="4.75"/>
    <m/>
    <m/>
    <n v="10.75"/>
    <m/>
    <m/>
    <n v="10.75"/>
    <m/>
    <m/>
    <n v="49"/>
  </r>
  <r>
    <x v="1"/>
    <n v="1491"/>
    <x v="137"/>
    <n v="700021"/>
    <x v="29"/>
    <x v="3056"/>
    <x v="0"/>
    <s v="400005159992"/>
    <n v="136"/>
    <x v="10"/>
    <m/>
    <m/>
    <m/>
    <m/>
    <m/>
    <m/>
    <n v="0.16666666666666699"/>
    <n v="9.6666666666666696"/>
    <n v="-0.98275862068965503"/>
    <m/>
  </r>
  <r>
    <x v="1"/>
    <n v="1491"/>
    <x v="137"/>
    <n v="700021"/>
    <x v="29"/>
    <x v="3057"/>
    <x v="0"/>
    <s v="400005166587"/>
    <n v="188"/>
    <x v="10"/>
    <m/>
    <m/>
    <m/>
    <m/>
    <n v="2.1666666666666701"/>
    <m/>
    <m/>
    <n v="9.9166666666666696"/>
    <m/>
    <m/>
  </r>
  <r>
    <x v="1"/>
    <n v="1491"/>
    <x v="137"/>
    <n v="700021"/>
    <x v="29"/>
    <x v="3058"/>
    <x v="0"/>
    <s v="3700274138627"/>
    <n v="230"/>
    <x v="10"/>
    <n v="0.16666666666666699"/>
    <m/>
    <m/>
    <n v="2"/>
    <m/>
    <m/>
    <n v="10.3333333333333"/>
    <m/>
    <m/>
    <n v="3"/>
  </r>
  <r>
    <x v="1"/>
    <n v="1491"/>
    <x v="137"/>
    <n v="700021"/>
    <x v="29"/>
    <x v="3059"/>
    <x v="0"/>
    <s v="3700274188844"/>
    <n v="82"/>
    <x v="10"/>
    <n v="3"/>
    <m/>
    <m/>
    <n v="21"/>
    <m/>
    <m/>
    <n v="22"/>
    <m/>
    <m/>
    <n v="21"/>
  </r>
  <r>
    <x v="1"/>
    <n v="1491"/>
    <x v="137"/>
    <n v="700021"/>
    <x v="29"/>
    <x v="3060"/>
    <x v="0"/>
    <s v="3700274192018"/>
    <n v="49.95"/>
    <x v="8"/>
    <n v="1.8333333333333299"/>
    <m/>
    <m/>
    <n v="45.6666666666667"/>
    <m/>
    <m/>
    <n v="45.6666666666667"/>
    <m/>
    <m/>
    <n v="5"/>
  </r>
  <r>
    <x v="1"/>
    <n v="1491"/>
    <x v="137"/>
    <n v="700021"/>
    <x v="29"/>
    <x v="3061"/>
    <x v="0"/>
    <s v="3700274101768"/>
    <n v="142"/>
    <x v="10"/>
    <m/>
    <m/>
    <m/>
    <m/>
    <m/>
    <m/>
    <m/>
    <m/>
    <m/>
    <n v="1"/>
  </r>
  <r>
    <x v="1"/>
    <n v="1491"/>
    <x v="137"/>
    <n v="700021"/>
    <x v="29"/>
    <x v="3062"/>
    <x v="0"/>
    <s v="3700274188981"/>
    <n v="79"/>
    <x v="10"/>
    <n v="5"/>
    <m/>
    <m/>
    <n v="5"/>
    <m/>
    <m/>
    <n v="5"/>
    <m/>
    <m/>
    <n v="3"/>
  </r>
  <r>
    <x v="1"/>
    <n v="1491"/>
    <x v="137"/>
    <n v="700025"/>
    <x v="31"/>
    <x v="3063"/>
    <x v="5"/>
    <s v="400006180278"/>
    <n v="300"/>
    <x v="2"/>
    <m/>
    <m/>
    <m/>
    <m/>
    <m/>
    <m/>
    <m/>
    <n v="10"/>
    <m/>
    <m/>
  </r>
  <r>
    <x v="1"/>
    <n v="1491"/>
    <x v="137"/>
    <n v="700025"/>
    <x v="31"/>
    <x v="3064"/>
    <x v="0"/>
    <s v="400002585664"/>
    <n v="42.95"/>
    <x v="8"/>
    <n v="149.833333333333"/>
    <n v="122.083333333333"/>
    <n v="0.22730375426621199"/>
    <n v="693.41666666666697"/>
    <n v="650.5"/>
    <n v="6.5974891109402994E-2"/>
    <n v="2387.5"/>
    <n v="2655.9166666666702"/>
    <n v="-0.101063662891029"/>
    <n v="243"/>
  </r>
  <r>
    <x v="1"/>
    <n v="1491"/>
    <x v="137"/>
    <n v="700025"/>
    <x v="31"/>
    <x v="3065"/>
    <x v="5"/>
    <s v="400006180513"/>
    <n v="280"/>
    <x v="2"/>
    <m/>
    <m/>
    <m/>
    <m/>
    <m/>
    <m/>
    <m/>
    <n v="10"/>
    <m/>
    <m/>
  </r>
  <r>
    <x v="1"/>
    <n v="1491"/>
    <x v="137"/>
    <n v="700025"/>
    <x v="31"/>
    <x v="3066"/>
    <x v="5"/>
    <s v="400006180551"/>
    <n v="267"/>
    <x v="2"/>
    <m/>
    <m/>
    <m/>
    <m/>
    <m/>
    <m/>
    <m/>
    <n v="8"/>
    <m/>
    <m/>
  </r>
  <r>
    <x v="1"/>
    <n v="1491"/>
    <x v="137"/>
    <n v="700025"/>
    <x v="31"/>
    <x v="3067"/>
    <x v="5"/>
    <s v="400006180414"/>
    <n v="267"/>
    <x v="2"/>
    <m/>
    <m/>
    <m/>
    <m/>
    <m/>
    <m/>
    <m/>
    <n v="5"/>
    <m/>
    <m/>
  </r>
  <r>
    <x v="1"/>
    <n v="1491"/>
    <x v="137"/>
    <n v="700025"/>
    <x v="31"/>
    <x v="3068"/>
    <x v="0"/>
    <s v="3700274189261"/>
    <n v="47"/>
    <x v="8"/>
    <n v="2.3333333333333299"/>
    <m/>
    <m/>
    <n v="35.1666666666667"/>
    <m/>
    <m/>
    <n v="35.1666666666667"/>
    <m/>
    <m/>
    <n v="7"/>
  </r>
  <r>
    <x v="1"/>
    <n v="1491"/>
    <x v="137"/>
    <n v="700025"/>
    <x v="31"/>
    <x v="3069"/>
    <x v="0"/>
    <s v="3700274188929"/>
    <n v="64"/>
    <x v="10"/>
    <n v="0.66666666666666696"/>
    <m/>
    <m/>
    <n v="0.66666666666666696"/>
    <m/>
    <m/>
    <n v="0.66666666666666696"/>
    <m/>
    <m/>
    <n v="2"/>
  </r>
  <r>
    <x v="1"/>
    <n v="1492"/>
    <x v="138"/>
    <n v="700065"/>
    <x v="27"/>
    <x v="3070"/>
    <x v="0"/>
    <s v="3760209760057"/>
    <n v="80"/>
    <x v="10"/>
    <m/>
    <n v="0.75"/>
    <m/>
    <n v="1.0833333333333299"/>
    <n v="5.8333333333333304"/>
    <n v="-0.81428571428571395"/>
    <n v="4.8333333333333304"/>
    <n v="9.9166666666666696"/>
    <n v="-0.51260504201680701"/>
    <m/>
  </r>
  <r>
    <x v="1"/>
    <n v="1499"/>
    <x v="139"/>
    <n v="700020"/>
    <x v="4"/>
    <x v="3071"/>
    <x v="0"/>
    <s v="3760035962144"/>
    <n v="21.95"/>
    <x v="4"/>
    <n v="0.16666666666666699"/>
    <m/>
    <m/>
    <n v="0.41666666666666702"/>
    <m/>
    <m/>
    <n v="299.58333333333297"/>
    <m/>
    <m/>
    <n v="1"/>
  </r>
  <r>
    <x v="1"/>
    <n v="1499"/>
    <x v="139"/>
    <n v="700020"/>
    <x v="4"/>
    <x v="3072"/>
    <x v="0"/>
    <s v="3760035961406"/>
    <n v="19.95"/>
    <x v="9"/>
    <n v="1.5833333333333299"/>
    <m/>
    <m/>
    <n v="25.0833333333333"/>
    <m/>
    <m/>
    <n v="198.083333333333"/>
    <m/>
    <m/>
    <n v="2"/>
  </r>
  <r>
    <x v="1"/>
    <n v="1499"/>
    <x v="139"/>
    <n v="700050"/>
    <x v="26"/>
    <x v="3073"/>
    <x v="0"/>
    <s v="3760021771118"/>
    <n v="24.95"/>
    <x v="4"/>
    <n v="0.5"/>
    <n v="0.16666666666666699"/>
    <n v="2"/>
    <n v="5.4166666666666696"/>
    <n v="2.3333333333333299"/>
    <n v="1.3214285714285701"/>
    <n v="30.0833333333333"/>
    <n v="29.75"/>
    <n v="1.1204481792717E-2"/>
    <m/>
  </r>
  <r>
    <x v="1"/>
    <n v="1499"/>
    <x v="139"/>
    <n v="700050"/>
    <x v="26"/>
    <x v="3074"/>
    <x v="0"/>
    <s v="3760021772115"/>
    <n v="40"/>
    <x v="8"/>
    <n v="0.33333333333333298"/>
    <m/>
    <m/>
    <n v="5.5833333333333304"/>
    <m/>
    <m/>
    <n v="33"/>
    <m/>
    <m/>
    <n v="9"/>
  </r>
  <r>
    <x v="1"/>
    <n v="1499"/>
    <x v="139"/>
    <n v="700050"/>
    <x v="26"/>
    <x v="3075"/>
    <x v="0"/>
    <s v="3760021773112"/>
    <n v="15.25"/>
    <x v="0"/>
    <n v="32.25"/>
    <m/>
    <m/>
    <n v="205.75"/>
    <m/>
    <m/>
    <n v="205.75"/>
    <m/>
    <m/>
    <n v="71"/>
  </r>
  <r>
    <x v="1"/>
    <n v="1499"/>
    <x v="139"/>
    <n v="700055"/>
    <x v="36"/>
    <x v="3076"/>
    <x v="0"/>
    <s v="3555820565163"/>
    <n v="17.95"/>
    <x v="9"/>
    <n v="9.25"/>
    <m/>
    <m/>
    <n v="157.75"/>
    <m/>
    <m/>
    <n v="339.75"/>
    <m/>
    <m/>
    <n v="23"/>
  </r>
  <r>
    <x v="1"/>
    <n v="1532"/>
    <x v="140"/>
    <n v="700020"/>
    <x v="4"/>
    <x v="3077"/>
    <x v="0"/>
    <s v="3070202103882"/>
    <n v="19.95"/>
    <x v="9"/>
    <n v="1.0833333333333299"/>
    <m/>
    <m/>
    <n v="55.4166666666667"/>
    <m/>
    <m/>
    <n v="299.08333333333297"/>
    <m/>
    <m/>
    <n v="1"/>
  </r>
  <r>
    <x v="1"/>
    <n v="1532"/>
    <x v="140"/>
    <n v="700021"/>
    <x v="29"/>
    <x v="3078"/>
    <x v="0"/>
    <s v="3760050842667"/>
    <n v="35.950000000000003"/>
    <x v="6"/>
    <n v="42.3333333333333"/>
    <m/>
    <m/>
    <n v="123.166666666667"/>
    <m/>
    <m/>
    <n v="123.166666666667"/>
    <m/>
    <m/>
    <n v="75"/>
  </r>
  <r>
    <x v="1"/>
    <n v="1562"/>
    <x v="141"/>
    <n v="700021"/>
    <x v="29"/>
    <x v="3079"/>
    <x v="0"/>
    <s v="3396480001086"/>
    <n v="38.950000000000003"/>
    <x v="6"/>
    <m/>
    <n v="0.83333333333333304"/>
    <m/>
    <m/>
    <n v="42"/>
    <m/>
    <n v="1.3333333333333299"/>
    <n v="386.16666666666703"/>
    <n v="-0.99654725938713895"/>
    <m/>
  </r>
  <r>
    <x v="1"/>
    <n v="1562"/>
    <x v="141"/>
    <n v="700021"/>
    <x v="29"/>
    <x v="3080"/>
    <x v="0"/>
    <s v="3760104200146"/>
    <n v="69.95"/>
    <x v="10"/>
    <n v="10.8333333333333"/>
    <m/>
    <m/>
    <n v="58.0833333333333"/>
    <m/>
    <m/>
    <n v="58.0833333333333"/>
    <m/>
    <m/>
    <n v="29"/>
  </r>
  <r>
    <x v="1"/>
    <n v="1578"/>
    <x v="142"/>
    <n v="690033"/>
    <x v="25"/>
    <x v="3081"/>
    <x v="0"/>
    <s v="3343380027494"/>
    <n v="79.95"/>
    <x v="10"/>
    <m/>
    <m/>
    <m/>
    <m/>
    <m/>
    <m/>
    <n v="8.3333333333333301E-2"/>
    <n v="9.9166666666666696"/>
    <n v="-0.99159663865546199"/>
    <m/>
  </r>
  <r>
    <x v="1"/>
    <n v="1578"/>
    <x v="142"/>
    <n v="690070"/>
    <x v="37"/>
    <x v="3082"/>
    <x v="0"/>
    <s v="898981000467"/>
    <n v="12.95"/>
    <x v="5"/>
    <n v="37.5833333333333"/>
    <m/>
    <m/>
    <n v="334.41666666666703"/>
    <m/>
    <m/>
    <n v="334.41666666666703"/>
    <m/>
    <m/>
    <n v="74"/>
  </r>
  <r>
    <x v="1"/>
    <n v="1578"/>
    <x v="142"/>
    <n v="700015"/>
    <x v="12"/>
    <x v="3083"/>
    <x v="0"/>
    <s v="3343380029481"/>
    <n v="14.75"/>
    <x v="1"/>
    <m/>
    <n v="66.0833333333333"/>
    <m/>
    <m/>
    <n v="127.083333333333"/>
    <m/>
    <n v="112.666666666667"/>
    <n v="127.083333333333"/>
    <n v="-0.11344262295082"/>
    <m/>
  </r>
  <r>
    <x v="1"/>
    <n v="1578"/>
    <x v="142"/>
    <n v="700025"/>
    <x v="31"/>
    <x v="3084"/>
    <x v="0"/>
    <s v="851137001145"/>
    <n v="32.950000000000003"/>
    <x v="6"/>
    <m/>
    <m/>
    <m/>
    <n v="1.5833333333333299"/>
    <m/>
    <m/>
    <n v="29.3333333333333"/>
    <m/>
    <m/>
    <m/>
  </r>
  <r>
    <x v="1"/>
    <n v="1578"/>
    <x v="142"/>
    <n v="700050"/>
    <x v="26"/>
    <x v="3085"/>
    <x v="0"/>
    <s v="3343380029603"/>
    <n v="21.95"/>
    <x v="4"/>
    <n v="0.16666666666666699"/>
    <m/>
    <m/>
    <n v="7.75"/>
    <m/>
    <m/>
    <n v="395"/>
    <m/>
    <m/>
    <n v="2"/>
  </r>
  <r>
    <x v="1"/>
    <n v="1578"/>
    <x v="142"/>
    <n v="700050"/>
    <x v="26"/>
    <x v="3086"/>
    <x v="0"/>
    <s v="898981000344"/>
    <n v="13.95"/>
    <x v="1"/>
    <n v="4.25"/>
    <m/>
    <m/>
    <n v="85.5"/>
    <m/>
    <m/>
    <n v="592.33333333333303"/>
    <m/>
    <m/>
    <n v="13"/>
  </r>
  <r>
    <x v="1"/>
    <n v="1578"/>
    <x v="142"/>
    <n v="700063"/>
    <x v="24"/>
    <x v="3087"/>
    <x v="0"/>
    <s v="3343380029160"/>
    <n v="22.75"/>
    <x v="4"/>
    <m/>
    <n v="44.9166666666667"/>
    <m/>
    <n v="8.3333333333333301E-2"/>
    <n v="207"/>
    <n v="-0.99959742351046699"/>
    <n v="90.0833333333333"/>
    <n v="207"/>
    <n v="-0.56481481481481499"/>
    <m/>
  </r>
  <r>
    <x v="1"/>
    <n v="1578"/>
    <x v="142"/>
    <n v="700063"/>
    <x v="24"/>
    <x v="3088"/>
    <x v="0"/>
    <s v="3343380029610"/>
    <n v="17.95"/>
    <x v="9"/>
    <n v="1.5"/>
    <m/>
    <m/>
    <n v="20.4166666666667"/>
    <m/>
    <m/>
    <n v="442.75"/>
    <m/>
    <m/>
    <n v="5"/>
  </r>
  <r>
    <x v="1"/>
    <n v="1601"/>
    <x v="143"/>
    <n v="690010"/>
    <x v="32"/>
    <x v="3089"/>
    <x v="0"/>
    <s v="3760163405513"/>
    <n v="39"/>
    <x v="6"/>
    <n v="0.33333333333333298"/>
    <m/>
    <m/>
    <n v="5.8333333333333304"/>
    <m/>
    <m/>
    <n v="24.5"/>
    <m/>
    <m/>
    <n v="1"/>
  </r>
  <r>
    <x v="1"/>
    <n v="1601"/>
    <x v="143"/>
    <n v="700065"/>
    <x v="27"/>
    <x v="3090"/>
    <x v="0"/>
    <s v="3368885116610"/>
    <n v="97"/>
    <x v="10"/>
    <m/>
    <m/>
    <m/>
    <m/>
    <m/>
    <m/>
    <m/>
    <n v="-0.16666666666666699"/>
    <m/>
    <m/>
  </r>
  <r>
    <x v="1"/>
    <n v="1602"/>
    <x v="144"/>
    <n v="690010"/>
    <x v="32"/>
    <x v="3091"/>
    <x v="0"/>
    <s v="3299221852308"/>
    <n v="24.95"/>
    <x v="4"/>
    <n v="2.3333333333333299"/>
    <m/>
    <m/>
    <n v="40.5"/>
    <m/>
    <m/>
    <n v="195.416666666667"/>
    <m/>
    <m/>
    <n v="12"/>
  </r>
  <r>
    <x v="1"/>
    <n v="1605"/>
    <x v="145"/>
    <n v="700034"/>
    <x v="22"/>
    <x v="3092"/>
    <x v="0"/>
    <s v="8880329100016"/>
    <n v="435"/>
    <x v="10"/>
    <m/>
    <m/>
    <m/>
    <n v="0.5"/>
    <m/>
    <m/>
    <n v="3.6666666666666701"/>
    <m/>
    <m/>
    <n v="1"/>
  </r>
  <r>
    <x v="1"/>
    <n v="1608"/>
    <x v="146"/>
    <n v="700050"/>
    <x v="26"/>
    <x v="3093"/>
    <x v="0"/>
    <s v="3770002610251"/>
    <n v="46"/>
    <x v="8"/>
    <n v="1.0833333333333299"/>
    <m/>
    <m/>
    <n v="11.5"/>
    <m/>
    <m/>
    <n v="11.5"/>
    <m/>
    <m/>
    <n v="6"/>
  </r>
  <r>
    <x v="1"/>
    <n v="1611"/>
    <x v="147"/>
    <n v="700020"/>
    <x v="4"/>
    <x v="3094"/>
    <x v="0"/>
    <s v="3760087343632"/>
    <n v="24.95"/>
    <x v="4"/>
    <n v="3.9166666666666701"/>
    <m/>
    <m/>
    <n v="30.0833333333333"/>
    <m/>
    <m/>
    <n v="241"/>
    <m/>
    <m/>
    <n v="13"/>
  </r>
  <r>
    <x v="1"/>
    <n v="1627"/>
    <x v="148"/>
    <n v="700050"/>
    <x v="26"/>
    <x v="3095"/>
    <x v="0"/>
    <s v="3760039380128"/>
    <n v="15.25"/>
    <x v="0"/>
    <n v="0.41666666666666702"/>
    <n v="20.4166666666667"/>
    <n v="-0.97959183673469397"/>
    <n v="8.4166666666666696"/>
    <n v="20.4166666666667"/>
    <n v="-0.58775510204081605"/>
    <n v="371.91666666666703"/>
    <n v="20.4166666666667"/>
    <n v="17.2163265306122"/>
    <n v="1"/>
  </r>
  <r>
    <x v="1"/>
    <n v="1627"/>
    <x v="148"/>
    <n v="700050"/>
    <x v="26"/>
    <x v="3096"/>
    <x v="0"/>
    <s v="3760039380005"/>
    <n v="39"/>
    <x v="6"/>
    <n v="1.4166666666666701"/>
    <m/>
    <m/>
    <n v="9.5833333333333304"/>
    <m/>
    <m/>
    <n v="19.3333333333333"/>
    <m/>
    <m/>
    <n v="9"/>
  </r>
  <r>
    <x v="1"/>
    <n v="1641"/>
    <x v="149"/>
    <n v="700035"/>
    <x v="23"/>
    <x v="3097"/>
    <x v="0"/>
    <s v="3760009420847"/>
    <n v="49"/>
    <x v="8"/>
    <m/>
    <m/>
    <m/>
    <n v="13.4166666666667"/>
    <m/>
    <m/>
    <n v="13.4166666666667"/>
    <m/>
    <m/>
    <n v="2"/>
  </r>
  <r>
    <x v="1"/>
    <n v="1644"/>
    <x v="150"/>
    <n v="690035"/>
    <x v="20"/>
    <x v="3098"/>
    <x v="0"/>
    <s v="3760138462459"/>
    <n v="52"/>
    <x v="10"/>
    <n v="4.5833333333333304"/>
    <m/>
    <m/>
    <n v="23.8333333333333"/>
    <m/>
    <m/>
    <n v="23.8333333333333"/>
    <m/>
    <m/>
    <n v="7"/>
  </r>
  <r>
    <x v="1"/>
    <n v="1652"/>
    <x v="151"/>
    <n v="690030"/>
    <x v="16"/>
    <x v="3099"/>
    <x v="0"/>
    <s v="0087113314101"/>
    <n v="23.95"/>
    <x v="4"/>
    <n v="33.8333333333333"/>
    <m/>
    <m/>
    <n v="33.8333333333333"/>
    <m/>
    <m/>
    <n v="33.8333333333333"/>
    <m/>
    <m/>
    <n v="75"/>
  </r>
  <r>
    <x v="1"/>
    <n v="9625"/>
    <x v="32"/>
    <n v="690025"/>
    <x v="34"/>
    <x v="3100"/>
    <x v="4"/>
    <s v="3760020104917"/>
    <n v="23.95"/>
    <x v="2"/>
    <n v="1"/>
    <m/>
    <m/>
    <n v="29.4166666666667"/>
    <m/>
    <m/>
    <n v="29.4166666666667"/>
    <m/>
    <m/>
    <n v="2"/>
  </r>
  <r>
    <x v="1"/>
    <n v="9625"/>
    <x v="32"/>
    <n v="700020"/>
    <x v="4"/>
    <x v="3101"/>
    <x v="0"/>
    <s v="3366141512107"/>
    <n v="17.95"/>
    <x v="9"/>
    <n v="0.16666666666666699"/>
    <n v="38.25"/>
    <n v="-0.99564270152505496"/>
    <n v="1.5833333333333299"/>
    <n v="38.25"/>
    <n v="-0.95860566448801698"/>
    <n v="379.16666666666703"/>
    <n v="38.25"/>
    <n v="8.9128540305010908"/>
    <m/>
  </r>
  <r>
    <x v="1"/>
    <n v="9625"/>
    <x v="32"/>
    <n v="700020"/>
    <x v="4"/>
    <x v="3102"/>
    <x v="0"/>
    <s v="3700201709876"/>
    <n v="19.95"/>
    <x v="9"/>
    <m/>
    <m/>
    <m/>
    <m/>
    <m/>
    <m/>
    <m/>
    <m/>
    <m/>
    <n v="10"/>
  </r>
  <r>
    <x v="1"/>
    <n v="9639"/>
    <x v="152"/>
    <n v="700025"/>
    <x v="31"/>
    <x v="3103"/>
    <x v="0"/>
    <s v="3182520301632"/>
    <n v="26.95"/>
    <x v="7"/>
    <n v="78.1666666666667"/>
    <m/>
    <m/>
    <n v="78.1666666666667"/>
    <m/>
    <m/>
    <n v="78.1666666666667"/>
    <m/>
    <m/>
    <n v="56"/>
  </r>
  <r>
    <x v="2"/>
    <m/>
    <x v="153"/>
    <m/>
    <x v="41"/>
    <x v="3104"/>
    <x v="11"/>
    <m/>
    <m/>
    <x v="11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5:J53" firstHeaderRow="0" firstDataRow="1" firstDataCol="1" rowPageCount="1" colPageCount="1"/>
  <pivotFields count="28"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 sortType="descending">
      <items count="43">
        <item x="32"/>
        <item x="16"/>
        <item x="21"/>
        <item x="12"/>
        <item x="4"/>
        <item x="24"/>
        <item x="28"/>
        <item x="23"/>
        <item x="27"/>
        <item x="29"/>
        <item x="31"/>
        <item x="33"/>
        <item x="35"/>
        <item x="6"/>
        <item x="10"/>
        <item x="14"/>
        <item x="0"/>
        <item x="1"/>
        <item x="2"/>
        <item x="3"/>
        <item x="5"/>
        <item x="7"/>
        <item x="8"/>
        <item x="11"/>
        <item x="19"/>
        <item x="15"/>
        <item x="17"/>
        <item x="18"/>
        <item x="9"/>
        <item x="13"/>
        <item x="20"/>
        <item x="25"/>
        <item x="30"/>
        <item x="40"/>
        <item x="38"/>
        <item x="22"/>
        <item x="37"/>
        <item x="26"/>
        <item x="34"/>
        <item x="36"/>
        <item x="39"/>
        <item x="41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Page" multipleItemSelectionAllowed="1" showAll="0">
      <items count="13">
        <item x="0"/>
        <item h="1" x="1"/>
        <item h="1" x="2"/>
        <item h="1" x="4"/>
        <item h="1" x="5"/>
        <item h="1" x="8"/>
        <item h="1" x="6"/>
        <item h="1" x="7"/>
        <item h="1" x="9"/>
        <item h="1" x="3"/>
        <item h="1" x="10"/>
        <item h="1" x="11"/>
        <item t="default"/>
      </items>
    </pivotField>
    <pivotField showAll="0"/>
    <pivotField showAll="0"/>
    <pivotField showAll="0" defaultSubtotal="0"/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showAll="0" defaultSubtota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0"/>
    <field x="4"/>
  </rowFields>
  <rowItems count="48">
    <i>
      <x/>
    </i>
    <i r="1">
      <x v="3"/>
    </i>
    <i r="1">
      <x v="16"/>
    </i>
    <i r="1">
      <x v="4"/>
    </i>
    <i r="1">
      <x v="19"/>
    </i>
    <i r="1">
      <x v="17"/>
    </i>
    <i r="1">
      <x v="18"/>
    </i>
    <i r="1">
      <x v="29"/>
    </i>
    <i r="1">
      <x v="14"/>
    </i>
    <i r="1">
      <x v="13"/>
    </i>
    <i r="1">
      <x v="20"/>
    </i>
    <i r="1">
      <x v="28"/>
    </i>
    <i r="1">
      <x v="26"/>
    </i>
    <i r="1">
      <x v="1"/>
    </i>
    <i r="1">
      <x v="23"/>
    </i>
    <i r="1">
      <x v="27"/>
    </i>
    <i r="1">
      <x v="15"/>
    </i>
    <i r="1">
      <x v="22"/>
    </i>
    <i r="1">
      <x v="21"/>
    </i>
    <i r="1">
      <x v="25"/>
    </i>
    <i r="1">
      <x v="30"/>
    </i>
    <i r="1">
      <x v="24"/>
    </i>
    <i>
      <x v="1"/>
    </i>
    <i r="1">
      <x v="5"/>
    </i>
    <i r="1">
      <x v="37"/>
    </i>
    <i r="1">
      <x v="4"/>
    </i>
    <i r="1">
      <x v="2"/>
    </i>
    <i r="1">
      <x v="1"/>
    </i>
    <i r="1">
      <x v="9"/>
    </i>
    <i r="1">
      <x v="10"/>
    </i>
    <i r="1">
      <x v="3"/>
    </i>
    <i r="1">
      <x/>
    </i>
    <i r="1">
      <x v="7"/>
    </i>
    <i r="1">
      <x v="30"/>
    </i>
    <i r="1">
      <x v="6"/>
    </i>
    <i r="1">
      <x v="39"/>
    </i>
    <i r="1">
      <x v="8"/>
    </i>
    <i r="1">
      <x v="35"/>
    </i>
    <i r="1">
      <x v="11"/>
    </i>
    <i r="1">
      <x v="12"/>
    </i>
    <i r="1">
      <x v="31"/>
    </i>
    <i r="1">
      <x v="36"/>
    </i>
    <i r="1">
      <x v="40"/>
    </i>
    <i r="1">
      <x v="34"/>
    </i>
    <i r="1">
      <x v="38"/>
    </i>
    <i r="1">
      <x v="33"/>
    </i>
    <i r="1">
      <x v="3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</dataFields>
  <formats count="18">
    <format dxfId="882">
      <pivotArea outline="0" fieldPosition="0">
        <references count="1">
          <reference field="4294967294" count="1">
            <x v="2"/>
          </reference>
        </references>
      </pivotArea>
    </format>
    <format dxfId="88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8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79">
      <pivotArea outline="0" fieldPosition="0">
        <references count="1">
          <reference field="4294967294" count="1">
            <x v="3"/>
          </reference>
        </references>
      </pivotArea>
    </format>
    <format dxfId="878">
      <pivotArea outline="0" fieldPosition="0">
        <references count="1">
          <reference field="4294967294" count="1">
            <x v="4"/>
          </reference>
        </references>
      </pivotArea>
    </format>
    <format dxfId="877">
      <pivotArea outline="0" fieldPosition="0">
        <references count="1">
          <reference field="4294967294" count="1">
            <x v="5"/>
          </reference>
        </references>
      </pivotArea>
    </format>
    <format dxfId="876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87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74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873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872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871">
      <pivotArea field="6" type="button" dataOnly="0" labelOnly="1" outline="0" axis="axisPage" fieldPosition="0"/>
    </format>
    <format dxfId="870">
      <pivotArea dataOnly="0" labelOnly="1" grandRow="1" outline="0" fieldPosition="0"/>
    </format>
    <format dxfId="869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86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67">
      <pivotArea outline="0" fieldPosition="0">
        <references count="1">
          <reference field="4294967294" count="1">
            <x v="0"/>
          </reference>
        </references>
      </pivotArea>
    </format>
    <format dxfId="866">
      <pivotArea outline="0" fieldPosition="0">
        <references count="1">
          <reference field="4294967294" count="1">
            <x v="1"/>
          </reference>
        </references>
      </pivotArea>
    </format>
    <format dxfId="8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onditionalFormats count="3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:L404" firstHeaderRow="0" firstDataRow="1" firstDataCol="1" rowPageCount="1" colPageCount="1"/>
  <pivotFields count="28">
    <pivotField axis="axisPage" showAll="0">
      <items count="4">
        <item x="0"/>
        <item x="1"/>
        <item x="2"/>
        <item t="default"/>
      </items>
    </pivotField>
    <pivotField showAll="0"/>
    <pivotField axis="axisRow" showAll="0" sortType="descending">
      <items count="165">
        <item x="101"/>
        <item x="37"/>
        <item x="141"/>
        <item x="34"/>
        <item sd="0" x="99"/>
        <item sd="0" x="102"/>
        <item sd="0" x="31"/>
        <item sd="0" x="71"/>
        <item sd="0" x="2"/>
        <item x="106"/>
        <item sd="0" x="33"/>
        <item sd="0" x="21"/>
        <item x="97"/>
        <item x="56"/>
        <item sd="0" x="18"/>
        <item m="1" x="163"/>
        <item x="105"/>
        <item sd="0" x="19"/>
        <item x="132"/>
        <item x="51"/>
        <item x="117"/>
        <item x="128"/>
        <item sd="0" x="114"/>
        <item x="15"/>
        <item m="1" x="159"/>
        <item sd="0" x="116"/>
        <item sd="0" x="109"/>
        <item sd="0" x="76"/>
        <item x="113"/>
        <item x="145"/>
        <item x="108"/>
        <item sd="0" x="5"/>
        <item x="96"/>
        <item sd="0" x="10"/>
        <item x="138"/>
        <item x="41"/>
        <item sd="0" x="24"/>
        <item sd="0" x="115"/>
        <item x="134"/>
        <item x="112"/>
        <item sd="0" x="92"/>
        <item sd="0" x="130"/>
        <item x="3"/>
        <item sd="0" x="20"/>
        <item sd="0" x="42"/>
        <item x="66"/>
        <item x="30"/>
        <item sd="0" x="0"/>
        <item sd="0" x="79"/>
        <item x="131"/>
        <item x="90"/>
        <item sd="0" x="98"/>
        <item sd="0" m="1" x="160"/>
        <item sd="0" x="95"/>
        <item x="126"/>
        <item x="61"/>
        <item sd="0" x="48"/>
        <item x="63"/>
        <item sd="0" x="7"/>
        <item sd="0" x="4"/>
        <item x="43"/>
        <item x="85"/>
        <item sd="0" x="55"/>
        <item sd="0" x="83"/>
        <item x="86"/>
        <item sd="0" x="26"/>
        <item m="1" x="156"/>
        <item sd="0" x="44"/>
        <item x="40"/>
        <item sd="0" x="81"/>
        <item m="1" x="161"/>
        <item m="1" x="158"/>
        <item sd="0" x="68"/>
        <item x="78"/>
        <item m="1" x="157"/>
        <item x="67"/>
        <item sd="0" x="6"/>
        <item x="103"/>
        <item sd="0" x="36"/>
        <item sd="0" x="111"/>
        <item x="118"/>
        <item x="100"/>
        <item sd="0" x="54"/>
        <item sd="0" x="45"/>
        <item x="136"/>
        <item sd="0" x="57"/>
        <item sd="0" x="122"/>
        <item sd="0" x="13"/>
        <item x="62"/>
        <item x="125"/>
        <item x="107"/>
        <item x="120"/>
        <item sd="0" x="121"/>
        <item sd="0" x="1"/>
        <item x="110"/>
        <item sd="0" x="142"/>
        <item m="1" x="154"/>
        <item sd="0" x="104"/>
        <item sd="0" x="137"/>
        <item sd="0" x="14"/>
        <item sd="0" x="8"/>
        <item sd="0" x="58"/>
        <item sd="0" x="29"/>
        <item x="69"/>
        <item x="119"/>
        <item sd="0" x="50"/>
        <item sd="0" x="80"/>
        <item sd="0" x="73"/>
        <item x="52"/>
        <item sd="0" x="12"/>
        <item sd="0" x="23"/>
        <item x="147"/>
        <item sd="0" x="32"/>
        <item x="65"/>
        <item x="89"/>
        <item sd="0" x="38"/>
        <item m="1" x="162"/>
        <item sd="0" x="25"/>
        <item sd="0" x="88"/>
        <item sd="0" x="74"/>
        <item sd="0" x="77"/>
        <item x="123"/>
        <item x="94"/>
        <item x="47"/>
        <item x="59"/>
        <item x="91"/>
        <item sd="0" x="72"/>
        <item sd="0" x="82"/>
        <item sd="0" x="17"/>
        <item sd="0" x="84"/>
        <item sd="0" x="70"/>
        <item sd="0" x="9"/>
        <item sd="0" x="49"/>
        <item x="148"/>
        <item sd="0" x="39"/>
        <item sd="0" x="27"/>
        <item sd="0" x="22"/>
        <item x="35"/>
        <item sd="0" x="129"/>
        <item sd="0" x="93"/>
        <item sd="0" x="28"/>
        <item x="64"/>
        <item x="127"/>
        <item sd="0" x="139"/>
        <item x="87"/>
        <item sd="0" x="53"/>
        <item sd="0" x="124"/>
        <item x="60"/>
        <item sd="0" x="16"/>
        <item m="1" x="155"/>
        <item x="153"/>
        <item x="144"/>
        <item sd="0" x="140"/>
        <item x="143"/>
        <item sd="0" x="11"/>
        <item x="46"/>
        <item x="133"/>
        <item x="149"/>
        <item x="150"/>
        <item x="75"/>
        <item x="135"/>
        <item x="146"/>
        <item x="151"/>
        <item x="152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showAll="0"/>
    <pivotField multipleItemSelectionAllowed="1" showAll="0" sortType="descending"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showAll="0" sortType="descending">
      <items count="4038">
        <item m="1" x="3487"/>
        <item x="155"/>
        <item m="1" x="3523"/>
        <item x="157"/>
        <item m="1" x="3536"/>
        <item x="178"/>
        <item m="1" x="3304"/>
        <item m="1" x="3996"/>
        <item m="1" x="3981"/>
        <item x="180"/>
        <item m="1" x="3645"/>
        <item x="181"/>
        <item x="187"/>
        <item m="1" x="3763"/>
        <item m="1" x="3971"/>
        <item x="191"/>
        <item m="1" x="3560"/>
        <item x="200"/>
        <item x="209"/>
        <item m="1" x="3541"/>
        <item x="211"/>
        <item x="212"/>
        <item x="217"/>
        <item m="1" x="3598"/>
        <item m="1" x="3781"/>
        <item x="218"/>
        <item x="220"/>
        <item x="221"/>
        <item x="238"/>
        <item x="240"/>
        <item x="242"/>
        <item m="1" x="3642"/>
        <item x="243"/>
        <item x="244"/>
        <item x="246"/>
        <item x="247"/>
        <item x="251"/>
        <item x="254"/>
        <item x="255"/>
        <item x="258"/>
        <item x="260"/>
        <item x="261"/>
        <item x="262"/>
        <item m="1" x="3294"/>
        <item x="264"/>
        <item x="265"/>
        <item x="266"/>
        <item m="1" x="3787"/>
        <item x="269"/>
        <item x="270"/>
        <item x="272"/>
        <item x="273"/>
        <item x="274"/>
        <item x="275"/>
        <item x="276"/>
        <item x="277"/>
        <item x="280"/>
        <item x="281"/>
        <item x="282"/>
        <item x="283"/>
        <item x="284"/>
        <item x="285"/>
        <item x="286"/>
        <item x="287"/>
        <item x="336"/>
        <item m="1" x="3351"/>
        <item x="337"/>
        <item m="1" x="3164"/>
        <item x="339"/>
        <item m="1" x="3365"/>
        <item x="341"/>
        <item x="342"/>
        <item x="344"/>
        <item x="345"/>
        <item m="1" x="3815"/>
        <item m="1" x="3532"/>
        <item m="1" x="3251"/>
        <item x="365"/>
        <item x="370"/>
        <item m="1" x="3915"/>
        <item m="1" x="3848"/>
        <item x="374"/>
        <item x="375"/>
        <item x="379"/>
        <item m="1" x="3857"/>
        <item x="382"/>
        <item m="1" x="3918"/>
        <item x="384"/>
        <item m="1" x="3887"/>
        <item x="399"/>
        <item x="412"/>
        <item x="413"/>
        <item x="463"/>
        <item m="1" x="3247"/>
        <item m="1" x="3622"/>
        <item m="1" x="3128"/>
        <item x="491"/>
        <item x="492"/>
        <item x="494"/>
        <item m="1" x="3722"/>
        <item m="1" x="3335"/>
        <item m="1" x="3972"/>
        <item m="1" x="3654"/>
        <item m="1" x="3177"/>
        <item x="514"/>
        <item x="515"/>
        <item x="516"/>
        <item m="1" x="3992"/>
        <item m="1" x="3590"/>
        <item x="522"/>
        <item x="527"/>
        <item x="529"/>
        <item m="1" x="4008"/>
        <item m="1" x="3222"/>
        <item m="1" x="3381"/>
        <item m="1" x="3111"/>
        <item m="1" x="3269"/>
        <item x="535"/>
        <item m="1" x="3118"/>
        <item m="1" x="3652"/>
        <item x="548"/>
        <item x="551"/>
        <item x="554"/>
        <item x="557"/>
        <item x="559"/>
        <item m="1" x="3242"/>
        <item x="560"/>
        <item x="562"/>
        <item x="566"/>
        <item x="686"/>
        <item m="1" x="3551"/>
        <item m="1" x="3555"/>
        <item x="693"/>
        <item x="694"/>
        <item x="700"/>
        <item m="1" x="3773"/>
        <item m="1" x="3597"/>
        <item m="1" x="3270"/>
        <item x="709"/>
        <item x="711"/>
        <item x="713"/>
        <item x="726"/>
        <item x="728"/>
        <item x="729"/>
        <item x="730"/>
        <item x="976"/>
        <item x="977"/>
        <item x="978"/>
        <item x="979"/>
        <item x="990"/>
        <item m="1" x="3163"/>
        <item x="992"/>
        <item x="993"/>
        <item x="994"/>
        <item x="1002"/>
        <item x="1006"/>
        <item m="1" x="3318"/>
        <item m="1" x="4023"/>
        <item x="1012"/>
        <item m="1" x="3946"/>
        <item m="1" x="3342"/>
        <item m="1" x="3201"/>
        <item m="1" x="3359"/>
        <item m="1" x="3874"/>
        <item m="1" x="3933"/>
        <item x="1018"/>
        <item x="1019"/>
        <item m="1" x="3512"/>
        <item x="1024"/>
        <item x="1026"/>
        <item m="1" x="3447"/>
        <item m="1" x="3889"/>
        <item m="1" x="3769"/>
        <item m="1" x="3855"/>
        <item x="1040"/>
        <item x="1042"/>
        <item m="1" x="3341"/>
        <item m="1" x="3919"/>
        <item m="1" x="3107"/>
        <item x="1047"/>
        <item x="1048"/>
        <item m="1" x="3852"/>
        <item m="1" x="3442"/>
        <item x="1053"/>
        <item x="1055"/>
        <item m="1" x="3187"/>
        <item x="1062"/>
        <item x="1064"/>
        <item x="1065"/>
        <item m="1" x="3385"/>
        <item m="1" x="3537"/>
        <item m="1" x="3897"/>
        <item m="1" x="3489"/>
        <item m="1" x="381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m="1" x="3167"/>
        <item m="1" x="3131"/>
        <item m="1" x="3955"/>
        <item x="1096"/>
        <item m="1" x="3635"/>
        <item m="1" x="3839"/>
        <item m="1" x="3837"/>
        <item m="1" x="3978"/>
        <item x="1104"/>
        <item m="1" x="4006"/>
        <item m="1" x="3150"/>
        <item x="1105"/>
        <item m="1" x="3723"/>
        <item x="1110"/>
        <item x="1119"/>
        <item m="1" x="3621"/>
        <item m="1" x="3401"/>
        <item x="1126"/>
        <item x="1127"/>
        <item x="1128"/>
        <item m="1" x="3924"/>
        <item x="1131"/>
        <item x="1132"/>
        <item m="1" x="3370"/>
        <item x="1134"/>
        <item m="1" x="3309"/>
        <item x="1139"/>
        <item m="1" x="3879"/>
        <item m="1" x="3877"/>
        <item m="1" x="3139"/>
        <item m="1" x="3459"/>
        <item x="1145"/>
        <item x="1148"/>
        <item m="1" x="3244"/>
        <item x="1154"/>
        <item x="1155"/>
        <item x="1156"/>
        <item x="1157"/>
        <item x="1158"/>
        <item x="1159"/>
        <item m="1" x="3987"/>
        <item m="1" x="3492"/>
        <item m="1" x="3200"/>
        <item x="1160"/>
        <item x="1161"/>
        <item m="1" x="3648"/>
        <item x="1162"/>
        <item m="1" x="3468"/>
        <item x="1163"/>
        <item x="1164"/>
        <item m="1" x="3553"/>
        <item m="1" x="3248"/>
        <item x="1168"/>
        <item m="1" x="3771"/>
        <item x="1172"/>
        <item x="1176"/>
        <item m="1" x="3863"/>
        <item m="1" x="3941"/>
        <item x="1183"/>
        <item m="1" x="3980"/>
        <item x="1187"/>
        <item x="1200"/>
        <item m="1" x="3465"/>
        <item m="1" x="3517"/>
        <item m="1" x="3148"/>
        <item m="1" x="3859"/>
        <item m="1" x="3548"/>
        <item x="1225"/>
        <item m="1" x="3527"/>
        <item m="1" x="3862"/>
        <item m="1" x="3219"/>
        <item x="1240"/>
        <item m="1" x="3637"/>
        <item m="1" x="3573"/>
        <item m="1" x="3664"/>
        <item m="1" x="3675"/>
        <item m="1" x="3116"/>
        <item x="1252"/>
        <item m="1" x="3737"/>
        <item x="1275"/>
        <item m="1" x="3944"/>
        <item m="1" x="4018"/>
        <item m="1" x="3789"/>
        <item m="1" x="3506"/>
        <item x="1302"/>
        <item x="1303"/>
        <item x="1305"/>
        <item m="1" x="3641"/>
        <item m="1" x="3543"/>
        <item x="1309"/>
        <item m="1" x="3851"/>
        <item x="1317"/>
        <item x="1318"/>
        <item x="1319"/>
        <item m="1" x="4036"/>
        <item m="1" x="3782"/>
        <item x="1321"/>
        <item x="1322"/>
        <item x="1323"/>
        <item x="1342"/>
        <item x="1343"/>
        <item x="1353"/>
        <item m="1" x="3898"/>
        <item x="1364"/>
        <item x="1366"/>
        <item x="1367"/>
        <item x="1368"/>
        <item x="1369"/>
        <item m="1" x="3136"/>
        <item x="1370"/>
        <item x="1372"/>
        <item x="1373"/>
        <item x="1374"/>
        <item x="1375"/>
        <item x="1376"/>
        <item x="1378"/>
        <item x="1379"/>
        <item m="1" x="3692"/>
        <item x="1387"/>
        <item m="1" x="3827"/>
        <item x="1393"/>
        <item x="1394"/>
        <item x="1395"/>
        <item m="1" x="3588"/>
        <item x="1399"/>
        <item m="1" x="3331"/>
        <item m="1" x="4026"/>
        <item m="1" x="3702"/>
        <item x="1406"/>
        <item m="1" x="3123"/>
        <item m="1" x="3647"/>
        <item m="1" x="3778"/>
        <item x="1411"/>
        <item x="1414"/>
        <item x="1415"/>
        <item x="1420"/>
        <item m="1" x="3698"/>
        <item m="1" x="3902"/>
        <item m="1" x="3456"/>
        <item m="1" x="3844"/>
        <item x="1424"/>
        <item m="1" x="3417"/>
        <item m="1" x="3272"/>
        <item m="1" x="3337"/>
        <item x="1427"/>
        <item m="1" x="3786"/>
        <item m="1" x="3195"/>
        <item m="1" x="4003"/>
        <item m="1" x="3525"/>
        <item x="1440"/>
        <item m="1" x="3913"/>
        <item x="1442"/>
        <item x="1444"/>
        <item x="1445"/>
        <item m="1" x="3315"/>
        <item m="1" x="3469"/>
        <item m="1" x="3231"/>
        <item m="1" x="3724"/>
        <item x="1455"/>
        <item x="1456"/>
        <item m="1" x="4010"/>
        <item x="1461"/>
        <item m="1" x="3556"/>
        <item m="1" x="3515"/>
        <item m="1" x="3750"/>
        <item x="1489"/>
        <item x="1490"/>
        <item m="1" x="3144"/>
        <item m="1" x="3278"/>
        <item m="1" x="3389"/>
        <item x="1528"/>
        <item m="1" x="3226"/>
        <item m="1" x="3686"/>
        <item m="1" x="3595"/>
        <item x="1834"/>
        <item x="1835"/>
        <item x="1546"/>
        <item m="1" x="3445"/>
        <item m="1" x="3191"/>
        <item m="1" x="3633"/>
        <item m="1" x="3175"/>
        <item x="1562"/>
        <item x="1564"/>
        <item x="1566"/>
        <item m="1" x="3816"/>
        <item x="1567"/>
        <item x="1574"/>
        <item m="1" x="3685"/>
        <item m="1" x="3745"/>
        <item x="1581"/>
        <item m="1" x="4000"/>
        <item m="1" x="3157"/>
        <item x="1584"/>
        <item m="1" x="3297"/>
        <item m="1" x="3499"/>
        <item x="1609"/>
        <item x="1611"/>
        <item x="1612"/>
        <item x="1616"/>
        <item x="1618"/>
        <item m="1" x="3676"/>
        <item x="1628"/>
        <item x="1634"/>
        <item x="1635"/>
        <item x="1636"/>
        <item m="1" x="3121"/>
        <item m="1" x="3809"/>
        <item m="1" x="3901"/>
        <item m="1" x="3807"/>
        <item m="1" x="3127"/>
        <item x="1644"/>
        <item m="1" x="3110"/>
        <item x="1692"/>
        <item m="1" x="3409"/>
        <item m="1" x="3217"/>
        <item m="1" x="3558"/>
        <item m="1" x="3429"/>
        <item m="1" x="4022"/>
        <item m="1" x="3770"/>
        <item x="1703"/>
        <item m="1" x="3989"/>
        <item x="1705"/>
        <item x="1707"/>
        <item x="1709"/>
        <item x="1718"/>
        <item x="1719"/>
        <item x="1721"/>
        <item x="1727"/>
        <item m="1" x="3636"/>
        <item m="1" x="3659"/>
        <item m="1" x="3289"/>
        <item x="1743"/>
        <item x="1744"/>
        <item m="1" x="3703"/>
        <item m="1" x="3126"/>
        <item x="1749"/>
        <item m="1" x="3377"/>
        <item x="1752"/>
        <item x="1753"/>
        <item x="1754"/>
        <item x="1756"/>
        <item x="1757"/>
        <item x="1760"/>
        <item x="1761"/>
        <item m="1" x="3432"/>
        <item x="1765"/>
        <item x="1768"/>
        <item x="1777"/>
        <item x="1778"/>
        <item x="1779"/>
        <item x="1780"/>
        <item m="1" x="3784"/>
        <item x="1788"/>
        <item x="1791"/>
        <item m="1" x="3267"/>
        <item x="1794"/>
        <item x="1797"/>
        <item m="1" x="3533"/>
        <item x="1801"/>
        <item x="1805"/>
        <item x="1806"/>
        <item x="1807"/>
        <item m="1" x="3997"/>
        <item m="1" x="3358"/>
        <item m="1" x="3872"/>
        <item m="1" x="3545"/>
        <item x="1839"/>
        <item m="1" x="3990"/>
        <item m="1" x="3644"/>
        <item x="1859"/>
        <item x="1862"/>
        <item m="1" x="4033"/>
        <item x="1869"/>
        <item x="1870"/>
        <item x="1872"/>
        <item x="1882"/>
        <item x="1883"/>
        <item x="1887"/>
        <item m="1" x="3849"/>
        <item m="1" x="3172"/>
        <item m="1" x="3316"/>
        <item x="1891"/>
        <item x="1897"/>
        <item x="1898"/>
        <item x="1901"/>
        <item m="1" x="3287"/>
        <item m="1" x="3791"/>
        <item m="1" x="3709"/>
        <item m="1" x="3893"/>
        <item x="1926"/>
        <item x="1929"/>
        <item m="1" x="3677"/>
        <item x="1932"/>
        <item x="1933"/>
        <item x="1934"/>
        <item m="1" x="4007"/>
        <item m="1" x="3830"/>
        <item m="1" x="3612"/>
        <item m="1" x="3511"/>
        <item x="1944"/>
        <item m="1" x="3910"/>
        <item m="1" x="3162"/>
        <item m="1" x="3760"/>
        <item x="1952"/>
        <item m="1" x="3508"/>
        <item m="1" x="3930"/>
        <item x="1955"/>
        <item x="1956"/>
        <item m="1" x="3999"/>
        <item x="1959"/>
        <item m="1" x="3705"/>
        <item x="1965"/>
        <item x="1970"/>
        <item x="1971"/>
        <item m="1" x="3681"/>
        <item m="1" x="3390"/>
        <item x="1975"/>
        <item x="1976"/>
        <item x="1977"/>
        <item m="1" x="3147"/>
        <item m="1" x="3958"/>
        <item x="1979"/>
        <item x="1980"/>
        <item x="1981"/>
        <item m="1" x="3438"/>
        <item x="1982"/>
        <item x="1983"/>
        <item x="1985"/>
        <item x="1990"/>
        <item x="1991"/>
        <item m="1" x="3962"/>
        <item x="1994"/>
        <item x="1995"/>
        <item m="1" x="3524"/>
        <item m="1" x="3334"/>
        <item x="2006"/>
        <item m="1" x="3196"/>
        <item x="2007"/>
        <item x="2008"/>
        <item m="1" x="3258"/>
        <item x="2010"/>
        <item x="2011"/>
        <item x="2012"/>
        <item m="1" x="3404"/>
        <item m="1" x="3522"/>
        <item x="2013"/>
        <item x="2014"/>
        <item x="2015"/>
        <item x="219"/>
        <item x="2016"/>
        <item x="2017"/>
        <item x="2018"/>
        <item x="2019"/>
        <item x="2020"/>
        <item m="1" x="3774"/>
        <item x="2021"/>
        <item x="2022"/>
        <item x="2023"/>
        <item x="2024"/>
        <item x="2025"/>
        <item x="2026"/>
        <item x="2027"/>
        <item x="2028"/>
        <item x="2029"/>
        <item m="1" x="3181"/>
        <item x="2043"/>
        <item x="2044"/>
        <item x="2045"/>
        <item m="1" x="3779"/>
        <item x="2064"/>
        <item x="2065"/>
        <item x="2115"/>
        <item x="2116"/>
        <item m="1" x="3738"/>
        <item m="1" x="3433"/>
        <item x="2117"/>
        <item x="2118"/>
        <item x="2119"/>
        <item m="1" x="3599"/>
        <item m="1" x="3227"/>
        <item x="2120"/>
        <item m="1" x="3880"/>
        <item m="1" x="3728"/>
        <item x="2121"/>
        <item x="2122"/>
        <item x="2123"/>
        <item m="1" x="3484"/>
        <item m="1" x="3320"/>
        <item m="1" x="3140"/>
        <item x="2124"/>
        <item x="2125"/>
        <item x="2126"/>
        <item x="2127"/>
        <item x="2128"/>
        <item m="1" x="3630"/>
        <item m="1" x="3766"/>
        <item m="1" x="3384"/>
        <item x="2135"/>
        <item x="2137"/>
        <item m="1" x="3114"/>
        <item m="1" x="3346"/>
        <item x="2141"/>
        <item x="2142"/>
        <item m="1" x="3274"/>
        <item m="1" x="3643"/>
        <item x="2143"/>
        <item x="2144"/>
        <item x="2145"/>
        <item x="2146"/>
        <item x="2147"/>
        <item m="1" x="3138"/>
        <item m="1" x="3735"/>
        <item m="1" x="3473"/>
        <item x="2148"/>
        <item x="2149"/>
        <item m="1" x="3441"/>
        <item m="1" x="3327"/>
        <item m="1" x="3841"/>
        <item m="1" x="3881"/>
        <item x="2151"/>
        <item m="1" x="3183"/>
        <item x="2152"/>
        <item x="2153"/>
        <item m="1" x="3998"/>
        <item m="1" x="3805"/>
        <item m="1" x="3550"/>
        <item x="2154"/>
        <item m="1" x="3596"/>
        <item m="1" x="3950"/>
        <item m="1" x="3419"/>
        <item x="2155"/>
        <item x="2156"/>
        <item m="1" x="3668"/>
        <item m="1" x="3354"/>
        <item x="2157"/>
        <item x="2158"/>
        <item x="2159"/>
        <item x="2160"/>
        <item m="1" x="3295"/>
        <item m="1" x="3498"/>
        <item x="2161"/>
        <item x="2162"/>
        <item x="2163"/>
        <item x="2164"/>
        <item x="2165"/>
        <item x="2167"/>
        <item x="2168"/>
        <item x="2169"/>
        <item m="1" x="3363"/>
        <item x="2170"/>
        <item m="1" x="3503"/>
        <item x="2171"/>
        <item x="2172"/>
        <item m="1" x="3170"/>
        <item m="1" x="3940"/>
        <item x="2173"/>
        <item x="2174"/>
        <item x="2175"/>
        <item x="2176"/>
        <item m="1" x="3146"/>
        <item m="1" x="3423"/>
        <item x="2177"/>
        <item x="2178"/>
        <item x="2179"/>
        <item m="1" x="3507"/>
        <item m="1" x="3205"/>
        <item m="1" x="3873"/>
        <item m="1" x="3601"/>
        <item m="1" x="4012"/>
        <item x="2180"/>
        <item x="2181"/>
        <item x="2182"/>
        <item x="2183"/>
        <item x="2184"/>
        <item x="2185"/>
        <item x="2186"/>
        <item m="1" x="3609"/>
        <item x="2187"/>
        <item m="1" x="3190"/>
        <item m="1" x="3234"/>
        <item x="2188"/>
        <item m="1" x="3682"/>
        <item x="2189"/>
        <item x="2190"/>
        <item m="1" x="3725"/>
        <item x="2191"/>
        <item m="1" x="3355"/>
        <item m="1" x="3254"/>
        <item x="2196"/>
        <item x="2206"/>
        <item m="1" x="3792"/>
        <item m="1" x="3600"/>
        <item m="1" x="3544"/>
        <item m="1" x="3197"/>
        <item m="1" x="3403"/>
        <item m="1" x="3591"/>
        <item m="1" x="3974"/>
        <item m="1" x="3305"/>
        <item m="1" x="3421"/>
        <item m="1" x="3616"/>
        <item m="1" x="3348"/>
        <item m="1" x="3173"/>
        <item m="1" x="3402"/>
        <item m="1" x="3232"/>
        <item m="1" x="3678"/>
        <item m="1" x="3734"/>
        <item m="1" x="3713"/>
        <item m="1" x="3113"/>
        <item m="1" x="3462"/>
        <item m="1" x="3300"/>
        <item m="1" x="3589"/>
        <item m="1" x="3391"/>
        <item m="1" x="3707"/>
        <item m="1" x="3501"/>
        <item m="1" x="3667"/>
        <item m="1" x="3214"/>
        <item m="1" x="3794"/>
        <item m="1" x="3460"/>
        <item m="1" x="3878"/>
        <item m="1" x="3344"/>
        <item m="1" x="3488"/>
        <item m="1" x="3350"/>
        <item m="1" x="3198"/>
        <item m="1" x="3239"/>
        <item m="1" x="3579"/>
        <item m="1" x="3866"/>
        <item m="1" x="3514"/>
        <item m="1" x="3557"/>
        <item m="1" x="3688"/>
        <item x="2283"/>
        <item m="1" x="3435"/>
        <item x="2284"/>
        <item x="2285"/>
        <item m="1" x="3152"/>
        <item m="1" x="3268"/>
        <item m="1" x="3266"/>
        <item m="1" x="3884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m="1" x="3864"/>
        <item m="1" x="3571"/>
        <item x="2320"/>
        <item x="2321"/>
        <item x="2322"/>
        <item m="1" x="3867"/>
        <item x="2430"/>
        <item x="2432"/>
        <item x="2433"/>
        <item m="1" x="3328"/>
        <item m="1" x="3954"/>
        <item m="1" x="3937"/>
        <item x="2435"/>
        <item x="2436"/>
        <item x="2437"/>
        <item x="2438"/>
        <item m="1" x="3414"/>
        <item m="1" x="3180"/>
        <item m="1" x="3493"/>
        <item x="2439"/>
        <item m="1" x="3530"/>
        <item m="1" x="3534"/>
        <item x="2440"/>
        <item x="2441"/>
        <item x="2442"/>
        <item m="1" x="3700"/>
        <item x="2443"/>
        <item x="2444"/>
        <item x="2445"/>
        <item m="1" x="3890"/>
        <item x="2447"/>
        <item x="2448"/>
        <item x="2449"/>
        <item x="2450"/>
        <item x="2451"/>
        <item x="2452"/>
        <item m="1" x="3345"/>
        <item x="2453"/>
        <item m="1" x="3189"/>
        <item x="2454"/>
        <item m="1" x="3627"/>
        <item m="1" x="3956"/>
        <item x="2455"/>
        <item x="2456"/>
        <item m="1" x="3653"/>
        <item x="2457"/>
        <item x="2458"/>
        <item x="2459"/>
        <item m="1" x="3330"/>
        <item x="2460"/>
        <item x="2461"/>
        <item x="2462"/>
        <item x="2464"/>
        <item x="2465"/>
        <item m="1" x="3420"/>
        <item m="1" x="3206"/>
        <item x="2466"/>
        <item x="2467"/>
        <item x="2468"/>
        <item x="2469"/>
        <item m="1" x="3614"/>
        <item x="2471"/>
        <item x="2474"/>
        <item m="1" x="3253"/>
        <item x="2475"/>
        <item x="2476"/>
        <item x="2477"/>
        <item x="2502"/>
        <item x="2534"/>
        <item m="1" x="3570"/>
        <item m="1" x="4013"/>
        <item m="1" x="3835"/>
        <item m="1" x="3581"/>
        <item x="2535"/>
        <item x="2536"/>
        <item m="1" x="3751"/>
        <item x="2537"/>
        <item x="2538"/>
        <item x="2552"/>
        <item m="1" x="3168"/>
        <item x="2605"/>
        <item x="2606"/>
        <item m="1" x="3708"/>
        <item m="1" x="3393"/>
        <item m="1" x="3808"/>
        <item m="1" x="3767"/>
        <item m="1" x="3145"/>
        <item m="1" x="3362"/>
        <item m="1" x="4020"/>
        <item x="2635"/>
        <item m="1" x="3610"/>
        <item x="2638"/>
        <item x="2640"/>
        <item m="1" x="3464"/>
        <item x="2650"/>
        <item m="1" x="3605"/>
        <item m="1" x="3349"/>
        <item x="2652"/>
        <item x="2655"/>
        <item x="2656"/>
        <item x="2659"/>
        <item m="1" x="3199"/>
        <item x="2661"/>
        <item x="2662"/>
        <item x="2665"/>
        <item m="1" x="3651"/>
        <item x="2668"/>
        <item m="1" x="3509"/>
        <item m="1" x="3572"/>
        <item m="1" x="3516"/>
        <item x="2675"/>
        <item x="2676"/>
        <item m="1" x="3743"/>
        <item m="1" x="3580"/>
        <item m="1" x="3364"/>
        <item m="1" x="3538"/>
        <item m="1" x="3224"/>
        <item m="1" x="3109"/>
        <item x="2681"/>
        <item m="1" x="3757"/>
        <item x="2689"/>
        <item x="2690"/>
        <item m="1" x="3574"/>
        <item m="1" x="3291"/>
        <item m="1" x="3927"/>
        <item x="2703"/>
        <item x="2705"/>
        <item x="2707"/>
        <item m="1" x="4032"/>
        <item x="2714"/>
        <item m="1" x="3843"/>
        <item m="1" x="3740"/>
        <item x="2718"/>
        <item m="1" x="3870"/>
        <item x="2722"/>
        <item x="3046"/>
        <item m="1" x="4001"/>
        <item m="1" x="3490"/>
        <item x="2733"/>
        <item x="2740"/>
        <item m="1" x="3657"/>
        <item m="1" x="3861"/>
        <item m="1" x="3106"/>
        <item x="2743"/>
        <item x="2744"/>
        <item x="2749"/>
        <item m="1" x="3158"/>
        <item x="2756"/>
        <item x="2759"/>
        <item m="1" x="3418"/>
        <item m="1" x="3554"/>
        <item x="2774"/>
        <item m="1" x="3650"/>
        <item m="1" x="3582"/>
        <item m="1" x="3500"/>
        <item x="2780"/>
        <item x="2782"/>
        <item x="2783"/>
        <item x="2789"/>
        <item x="2833"/>
        <item x="2840"/>
        <item x="2841"/>
        <item m="1" x="3520"/>
        <item m="1" x="3869"/>
        <item m="1" x="3338"/>
        <item m="1" x="4014"/>
        <item m="1" x="3310"/>
        <item m="1" x="3454"/>
        <item m="1" x="3942"/>
        <item x="2849"/>
        <item x="2851"/>
        <item x="2852"/>
        <item m="1" x="3895"/>
        <item m="1" x="3313"/>
        <item m="1" x="3521"/>
        <item x="2874"/>
        <item x="2897"/>
        <item m="1" x="3324"/>
        <item m="1" x="3415"/>
        <item x="2906"/>
        <item m="1" x="3252"/>
        <item x="2912"/>
        <item x="2914"/>
        <item m="1" x="4035"/>
        <item x="2917"/>
        <item x="2918"/>
        <item x="2919"/>
        <item x="2920"/>
        <item x="2921"/>
        <item m="1" x="3922"/>
        <item x="2929"/>
        <item x="2933"/>
        <item x="2934"/>
        <item m="1" x="3326"/>
        <item x="2945"/>
        <item x="2946"/>
        <item m="1" x="3899"/>
        <item x="2955"/>
        <item x="2957"/>
        <item x="2961"/>
        <item x="2964"/>
        <item m="1" x="3288"/>
        <item x="2972"/>
        <item m="1" x="3576"/>
        <item m="1" x="3802"/>
        <item m="1" x="3618"/>
        <item m="1" x="3594"/>
        <item m="1" x="3706"/>
        <item m="1" x="4031"/>
        <item m="1" x="3216"/>
        <item m="1" x="3547"/>
        <item x="3017"/>
        <item x="3018"/>
        <item x="3019"/>
        <item x="3023"/>
        <item x="3029"/>
        <item x="3030"/>
        <item m="1" x="3406"/>
        <item x="3036"/>
        <item m="1" x="3812"/>
        <item m="1" x="3850"/>
        <item x="3048"/>
        <item x="3050"/>
        <item x="3056"/>
        <item x="3057"/>
        <item x="3063"/>
        <item x="3064"/>
        <item x="3065"/>
        <item x="3066"/>
        <item x="3067"/>
        <item x="3070"/>
        <item m="1" x="3437"/>
        <item m="1" x="3461"/>
        <item x="1"/>
        <item x="2"/>
        <item x="3"/>
        <item x="4"/>
        <item x="5"/>
        <item x="7"/>
        <item x="8"/>
        <item x="9"/>
        <item x="10"/>
        <item x="12"/>
        <item x="13"/>
        <item x="15"/>
        <item m="1" x="3312"/>
        <item x="16"/>
        <item x="18"/>
        <item x="19"/>
        <item x="20"/>
        <item x="21"/>
        <item x="22"/>
        <item x="23"/>
        <item x="24"/>
        <item x="27"/>
        <item x="28"/>
        <item x="29"/>
        <item x="30"/>
        <item x="31"/>
        <item x="32"/>
        <item x="37"/>
        <item x="39"/>
        <item x="43"/>
        <item x="44"/>
        <item x="154"/>
        <item x="46"/>
        <item x="47"/>
        <item x="48"/>
        <item x="49"/>
        <item x="50"/>
        <item x="53"/>
        <item m="1" x="3585"/>
        <item m="1" x="3749"/>
        <item x="55"/>
        <item x="56"/>
        <item x="57"/>
        <item x="59"/>
        <item m="1" x="3171"/>
        <item x="61"/>
        <item x="62"/>
        <item x="63"/>
        <item m="1" x="3526"/>
        <item x="64"/>
        <item x="65"/>
        <item x="66"/>
        <item x="67"/>
        <item x="68"/>
        <item x="70"/>
        <item x="71"/>
        <item x="72"/>
        <item x="76"/>
        <item m="1" x="3868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m="1" x="3833"/>
        <item m="1" x="4024"/>
        <item x="101"/>
        <item x="102"/>
        <item x="107"/>
        <item x="108"/>
        <item x="109"/>
        <item m="1" x="3220"/>
        <item x="110"/>
        <item x="113"/>
        <item x="114"/>
        <item x="115"/>
        <item x="116"/>
        <item x="117"/>
        <item x="118"/>
        <item x="120"/>
        <item x="121"/>
        <item m="1" x="3746"/>
        <item x="122"/>
        <item x="123"/>
        <item m="1" x="3302"/>
        <item x="126"/>
        <item x="127"/>
        <item x="129"/>
        <item x="131"/>
        <item x="41"/>
        <item x="132"/>
        <item x="133"/>
        <item x="134"/>
        <item x="135"/>
        <item x="136"/>
        <item x="137"/>
        <item x="138"/>
        <item x="42"/>
        <item m="1" x="3613"/>
        <item x="143"/>
        <item x="144"/>
        <item x="145"/>
        <item x="146"/>
        <item x="147"/>
        <item x="148"/>
        <item x="40"/>
        <item x="150"/>
        <item m="1" x="3496"/>
        <item x="151"/>
        <item x="152"/>
        <item x="153"/>
        <item x="14"/>
        <item x="33"/>
        <item m="1" x="3885"/>
        <item m="1" x="3476"/>
        <item x="51"/>
        <item x="52"/>
        <item x="58"/>
        <item x="73"/>
        <item x="74"/>
        <item x="75"/>
        <item x="98"/>
        <item x="99"/>
        <item x="104"/>
        <item x="105"/>
        <item x="106"/>
        <item x="125"/>
        <item x="139"/>
        <item x="140"/>
        <item m="1" x="3303"/>
        <item x="161"/>
        <item x="162"/>
        <item x="169"/>
        <item x="170"/>
        <item m="1" x="3640"/>
        <item x="182"/>
        <item x="185"/>
        <item x="193"/>
        <item m="1" x="3485"/>
        <item x="196"/>
        <item x="213"/>
        <item m="1" x="3687"/>
        <item x="346"/>
        <item x="401"/>
        <item m="1" x="3395"/>
        <item x="490"/>
        <item m="1" x="3566"/>
        <item x="518"/>
        <item m="1" x="3380"/>
        <item x="537"/>
        <item m="1" x="3317"/>
        <item m="1" x="3634"/>
        <item x="538"/>
        <item x="563"/>
        <item m="1" x="3117"/>
        <item m="1" x="3788"/>
        <item x="576"/>
        <item x="577"/>
        <item x="578"/>
        <item m="1" x="3776"/>
        <item m="1" x="3479"/>
        <item x="582"/>
        <item x="583"/>
        <item x="584"/>
        <item x="586"/>
        <item x="588"/>
        <item x="591"/>
        <item x="593"/>
        <item m="1" x="3307"/>
        <item m="1" x="3539"/>
        <item x="597"/>
        <item x="598"/>
        <item x="599"/>
        <item x="600"/>
        <item m="1" x="3826"/>
        <item x="602"/>
        <item m="1" x="3638"/>
        <item m="1" x="3765"/>
        <item m="1" x="3821"/>
        <item m="1" x="3979"/>
        <item x="610"/>
        <item x="611"/>
        <item x="612"/>
        <item x="613"/>
        <item x="614"/>
        <item x="615"/>
        <item x="616"/>
        <item x="617"/>
        <item x="620"/>
        <item x="621"/>
        <item x="622"/>
        <item x="623"/>
        <item m="1" x="3122"/>
        <item x="625"/>
        <item m="1" x="3671"/>
        <item x="628"/>
        <item m="1" x="3875"/>
        <item x="669"/>
        <item x="670"/>
        <item x="671"/>
        <item x="672"/>
        <item x="673"/>
        <item m="1" x="3108"/>
        <item x="674"/>
        <item x="683"/>
        <item m="1" x="3229"/>
        <item x="725"/>
        <item x="1009"/>
        <item x="1036"/>
        <item x="1111"/>
        <item m="1" x="3896"/>
        <item m="1" x="3212"/>
        <item x="1190"/>
        <item x="1191"/>
        <item x="1222"/>
        <item m="1" x="3883"/>
        <item m="1" x="4034"/>
        <item x="1244"/>
        <item x="1245"/>
        <item m="1" x="3276"/>
        <item m="1" x="3159"/>
        <item m="1" x="3449"/>
        <item m="1" x="3343"/>
        <item m="1" x="3871"/>
        <item m="1" x="3888"/>
        <item x="1294"/>
        <item m="1" x="3936"/>
        <item x="1300"/>
        <item x="1315"/>
        <item x="1325"/>
        <item x="1377"/>
        <item x="1388"/>
        <item x="1429"/>
        <item x="1431"/>
        <item x="1432"/>
        <item x="1434"/>
        <item x="1448"/>
        <item x="1469"/>
        <item m="1" x="3947"/>
        <item m="1" x="3928"/>
        <item x="1474"/>
        <item m="1" x="3470"/>
        <item x="1480"/>
        <item m="1" x="3259"/>
        <item x="1483"/>
        <item m="1" x="3920"/>
        <item x="1533"/>
        <item x="1538"/>
        <item x="1539"/>
        <item m="1" x="3772"/>
        <item x="1548"/>
        <item m="1" x="3804"/>
        <item m="1" x="3236"/>
        <item x="1588"/>
        <item x="1599"/>
        <item m="1" x="3984"/>
        <item m="1" x="3319"/>
        <item m="1" x="3900"/>
        <item m="1" x="3858"/>
        <item x="1711"/>
        <item m="1" x="3388"/>
        <item x="1713"/>
        <item m="1" x="3466"/>
        <item x="1759"/>
        <item x="1762"/>
        <item x="1790"/>
        <item m="1" x="4005"/>
        <item x="1849"/>
        <item x="1864"/>
        <item x="1876"/>
        <item m="1" x="3483"/>
        <item x="1938"/>
        <item x="1939"/>
        <item m="1" x="3262"/>
        <item x="2130"/>
        <item x="2166"/>
        <item m="1" x="3494"/>
        <item m="1" x="3623"/>
        <item m="1" x="3822"/>
        <item x="2287"/>
        <item x="2288"/>
        <item x="2289"/>
        <item x="2434"/>
        <item x="2463"/>
        <item x="2472"/>
        <item x="2473"/>
        <item m="1" x="3973"/>
        <item x="2651"/>
        <item m="1" x="3513"/>
        <item x="2734"/>
        <item m="1" x="3856"/>
        <item x="2736"/>
        <item x="2737"/>
        <item m="1" x="3906"/>
        <item x="2745"/>
        <item x="2746"/>
        <item x="2771"/>
        <item m="1" x="3817"/>
        <item x="2790"/>
        <item m="1" x="3754"/>
        <item x="2793"/>
        <item x="2794"/>
        <item x="2795"/>
        <item x="2796"/>
        <item x="2797"/>
        <item x="2799"/>
        <item x="2800"/>
        <item x="2854"/>
        <item m="1" x="3398"/>
        <item x="2856"/>
        <item m="1" x="3811"/>
        <item m="1" x="3218"/>
        <item x="2858"/>
        <item m="1" x="3452"/>
        <item x="2868"/>
        <item x="2873"/>
        <item m="1" x="3552"/>
        <item m="1" x="3411"/>
        <item x="2923"/>
        <item x="2924"/>
        <item m="1" x="3431"/>
        <item x="2948"/>
        <item x="2962"/>
        <item m="1" x="3137"/>
        <item x="2996"/>
        <item m="1" x="3193"/>
        <item m="1" x="4017"/>
        <item m="1" x="3729"/>
        <item x="3026"/>
        <item x="3027"/>
        <item m="1" x="4015"/>
        <item x="3028"/>
        <item x="3079"/>
        <item x="3081"/>
        <item m="1" x="3549"/>
        <item m="1" x="3994"/>
        <item x="0"/>
        <item x="160"/>
        <item x="192"/>
        <item x="199"/>
        <item m="1" x="3892"/>
        <item x="210"/>
        <item x="278"/>
        <item m="1" x="3720"/>
        <item x="279"/>
        <item x="369"/>
        <item m="1" x="3825"/>
        <item x="381"/>
        <item x="402"/>
        <item x="414"/>
        <item m="1" x="3865"/>
        <item x="501"/>
        <item x="507"/>
        <item m="1" x="3387"/>
        <item x="521"/>
        <item x="523"/>
        <item x="595"/>
        <item x="609"/>
        <item x="626"/>
        <item x="676"/>
        <item m="1" x="4027"/>
        <item m="1" x="3785"/>
        <item x="704"/>
        <item x="710"/>
        <item x="1020"/>
        <item m="1" x="3701"/>
        <item x="1032"/>
        <item x="1039"/>
        <item x="1061"/>
        <item x="1068"/>
        <item x="1098"/>
        <item x="1199"/>
        <item x="1202"/>
        <item x="1217"/>
        <item x="1232"/>
        <item m="1" x="3249"/>
        <item x="1324"/>
        <item x="1326"/>
        <item x="1383"/>
        <item m="1" x="3265"/>
        <item m="1" x="3662"/>
        <item m="1" x="3820"/>
        <item m="1" x="3603"/>
        <item m="1" x="3211"/>
        <item x="1425"/>
        <item x="1426"/>
        <item x="1433"/>
        <item m="1" x="3296"/>
        <item x="1479"/>
        <item x="1491"/>
        <item x="1518"/>
        <item x="1524"/>
        <item x="1541"/>
        <item m="1" x="3458"/>
        <item x="1553"/>
        <item x="1586"/>
        <item x="1633"/>
        <item x="1706"/>
        <item x="1717"/>
        <item x="1723"/>
        <item m="1" x="3631"/>
        <item x="1729"/>
        <item x="1758"/>
        <item x="1764"/>
        <item x="1803"/>
        <item x="1814"/>
        <item x="1816"/>
        <item m="1" x="3480"/>
        <item m="1" x="3799"/>
        <item x="1873"/>
        <item x="1890"/>
        <item x="1895"/>
        <item x="1896"/>
        <item x="1381"/>
        <item x="1922"/>
        <item x="1935"/>
        <item x="1937"/>
        <item x="1940"/>
        <item x="1950"/>
        <item x="1961"/>
        <item x="1974"/>
        <item x="1688"/>
        <item x="1997"/>
        <item m="1" x="3949"/>
        <item x="2063"/>
        <item m="1" x="3775"/>
        <item x="2286"/>
        <item x="2290"/>
        <item x="2426"/>
        <item x="2548"/>
        <item x="2600"/>
        <item m="1" x="3285"/>
        <item x="2643"/>
        <item x="2647"/>
        <item x="2663"/>
        <item m="1" x="3966"/>
        <item x="2667"/>
        <item x="2684"/>
        <item m="1" x="3951"/>
        <item x="2693"/>
        <item x="2719"/>
        <item x="2742"/>
        <item x="2748"/>
        <item x="2753"/>
        <item x="2763"/>
        <item x="2767"/>
        <item x="2770"/>
        <item x="2781"/>
        <item x="2792"/>
        <item x="2798"/>
        <item x="2835"/>
        <item x="2844"/>
        <item x="2859"/>
        <item x="2910"/>
        <item x="2913"/>
        <item x="2926"/>
        <item m="1" x="3151"/>
        <item x="2931"/>
        <item m="1" x="3813"/>
        <item m="1" x="3602"/>
        <item x="3014"/>
        <item x="3020"/>
        <item m="1" x="3714"/>
        <item x="3037"/>
        <item x="3087"/>
        <item m="1" x="3471"/>
        <item x="103"/>
        <item x="112"/>
        <item m="1" x="3360"/>
        <item x="245"/>
        <item x="368"/>
        <item m="1" x="3185"/>
        <item m="1" x="3204"/>
        <item x="408"/>
        <item x="500"/>
        <item x="519"/>
        <item x="525"/>
        <item x="528"/>
        <item x="575"/>
        <item m="1" x="3976"/>
        <item x="585"/>
        <item m="1" x="3143"/>
        <item x="619"/>
        <item x="629"/>
        <item x="675"/>
        <item m="1" x="3457"/>
        <item m="1" x="3983"/>
        <item x="701"/>
        <item x="980"/>
        <item x="982"/>
        <item m="1" x="3876"/>
        <item m="1" x="3916"/>
        <item m="1" x="3188"/>
        <item m="1" x="3408"/>
        <item x="1000"/>
        <item m="1" x="3221"/>
        <item x="1056"/>
        <item x="1108"/>
        <item m="1" x="3238"/>
        <item x="1184"/>
        <item x="1188"/>
        <item x="1247"/>
        <item m="1" x="3982"/>
        <item m="1" x="3166"/>
        <item x="1430"/>
        <item m="1" x="3795"/>
        <item x="1476"/>
        <item x="1520"/>
        <item x="1522"/>
        <item x="1537"/>
        <item m="1" x="3332"/>
        <item m="1" x="3669"/>
        <item x="1569"/>
        <item x="1579"/>
        <item x="1580"/>
        <item x="1593"/>
        <item x="1625"/>
        <item x="1639"/>
        <item m="1" x="3237"/>
        <item x="1698"/>
        <item x="1714"/>
        <item x="1738"/>
        <item m="1" x="3985"/>
        <item x="1773"/>
        <item x="1795"/>
        <item x="1796"/>
        <item x="1798"/>
        <item x="1848"/>
        <item m="1" x="3970"/>
        <item m="1" x="3726"/>
        <item x="1871"/>
        <item x="1874"/>
        <item x="1889"/>
        <item x="1900"/>
        <item x="1918"/>
        <item x="1960"/>
        <item x="1962"/>
        <item m="1" x="3963"/>
        <item x="1984"/>
        <item x="1986"/>
        <item m="1" x="3969"/>
        <item x="2875"/>
        <item x="2132"/>
        <item x="2136"/>
        <item x="2352"/>
        <item x="2660"/>
        <item x="2685"/>
        <item x="2686"/>
        <item m="1" x="3704"/>
        <item x="2715"/>
        <item x="2720"/>
        <item x="2731"/>
        <item x="2757"/>
        <item x="2779"/>
        <item x="2801"/>
        <item x="2832"/>
        <item x="2847"/>
        <item x="2850"/>
        <item x="2853"/>
        <item m="1" x="3694"/>
        <item x="2922"/>
        <item x="2935"/>
        <item x="2936"/>
        <item x="2949"/>
        <item m="1" x="3246"/>
        <item m="1" x="4019"/>
        <item x="2973"/>
        <item m="1" x="3329"/>
        <item m="1" x="3803"/>
        <item m="1" x="3347"/>
        <item m="1" x="3673"/>
        <item x="3021"/>
        <item x="3032"/>
        <item x="3033"/>
        <item x="3034"/>
        <item x="45"/>
        <item x="111"/>
        <item x="124"/>
        <item x="142"/>
        <item x="158"/>
        <item x="164"/>
        <item x="166"/>
        <item x="167"/>
        <item x="168"/>
        <item x="171"/>
        <item x="174"/>
        <item x="179"/>
        <item x="188"/>
        <item x="222"/>
        <item x="223"/>
        <item x="224"/>
        <item x="239"/>
        <item x="267"/>
        <item x="300"/>
        <item x="301"/>
        <item x="302"/>
        <item x="304"/>
        <item x="305"/>
        <item x="306"/>
        <item x="307"/>
        <item x="308"/>
        <item x="309"/>
        <item x="318"/>
        <item x="366"/>
        <item x="385"/>
        <item m="1" x="3948"/>
        <item x="475"/>
        <item x="476"/>
        <item m="1" x="3670"/>
        <item x="479"/>
        <item x="480"/>
        <item m="1" x="3561"/>
        <item x="481"/>
        <item x="482"/>
        <item x="483"/>
        <item m="1" x="3755"/>
        <item x="493"/>
        <item x="524"/>
        <item x="539"/>
        <item x="542"/>
        <item x="543"/>
        <item x="544"/>
        <item x="545"/>
        <item x="546"/>
        <item x="618"/>
        <item m="1" x="3744"/>
        <item m="1" x="3443"/>
        <item m="1" x="3427"/>
        <item m="1" x="3439"/>
        <item x="634"/>
        <item m="1" x="3660"/>
        <item x="636"/>
        <item m="1" x="3882"/>
        <item m="1" x="3797"/>
        <item m="1" x="3834"/>
        <item m="1" x="3569"/>
        <item m="1" x="3510"/>
        <item x="756"/>
        <item x="757"/>
        <item x="760"/>
        <item m="1" x="3203"/>
        <item m="1" x="3505"/>
        <item m="1" x="3567"/>
        <item m="1" x="3448"/>
        <item m="1" x="3957"/>
        <item m="1" x="3299"/>
        <item m="1" x="3293"/>
        <item x="768"/>
        <item m="1" x="3378"/>
        <item m="1" x="3314"/>
        <item m="1" x="3886"/>
        <item m="1" x="3192"/>
        <item m="1" x="3925"/>
        <item m="1" x="3416"/>
        <item x="775"/>
        <item x="776"/>
        <item m="1" x="3519"/>
        <item x="778"/>
        <item m="1" x="3838"/>
        <item m="1" x="3186"/>
        <item m="1" x="3739"/>
        <item m="1" x="3282"/>
        <item m="1" x="4009"/>
        <item m="1" x="3230"/>
        <item m="1" x="3615"/>
        <item x="785"/>
        <item m="1" x="3995"/>
        <item m="1" x="3502"/>
        <item m="1" x="3477"/>
        <item m="1" x="3810"/>
        <item m="1" x="3491"/>
        <item m="1" x="3814"/>
        <item x="791"/>
        <item x="792"/>
        <item m="1" x="4002"/>
        <item m="1" x="3290"/>
        <item x="795"/>
        <item m="1" x="3279"/>
        <item x="796"/>
        <item m="1" x="3608"/>
        <item m="1" x="3854"/>
        <item x="798"/>
        <item x="799"/>
        <item m="1" x="3756"/>
        <item x="801"/>
        <item m="1" x="3518"/>
        <item m="1" x="3693"/>
        <item m="1" x="3761"/>
        <item x="804"/>
        <item m="1" x="3275"/>
        <item x="806"/>
        <item m="1" x="3586"/>
        <item m="1" x="3397"/>
        <item x="808"/>
        <item x="809"/>
        <item x="810"/>
        <item m="1" x="3903"/>
        <item m="1" x="3733"/>
        <item m="1" x="3213"/>
        <item m="1" x="3606"/>
        <item x="813"/>
        <item m="1" x="3575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3382"/>
        <item m="1" x="3133"/>
        <item m="1" x="3715"/>
        <item m="1" x="3730"/>
        <item m="1" x="3368"/>
        <item m="1" x="3301"/>
        <item m="1" x="3847"/>
        <item m="1" x="3661"/>
        <item x="839"/>
        <item x="840"/>
        <item m="1" x="3800"/>
        <item m="1" x="3577"/>
        <item x="843"/>
        <item m="1" x="3311"/>
        <item m="1" x="3593"/>
        <item m="1" x="3931"/>
        <item m="1" x="3428"/>
        <item m="1" x="3583"/>
        <item x="849"/>
        <item x="850"/>
        <item m="1" x="4030"/>
        <item m="1" x="3392"/>
        <item x="853"/>
        <item m="1" x="3674"/>
        <item m="1" x="3568"/>
        <item m="1" x="3964"/>
        <item m="1" x="3308"/>
        <item x="859"/>
        <item x="918"/>
        <item m="1" x="3911"/>
        <item m="1" x="3105"/>
        <item m="1" x="3125"/>
        <item m="1" x="3280"/>
        <item m="1" x="3968"/>
        <item x="950"/>
        <item x="951"/>
        <item x="952"/>
        <item x="953"/>
        <item x="955"/>
        <item x="956"/>
        <item x="957"/>
        <item x="958"/>
        <item x="959"/>
        <item x="960"/>
        <item x="961"/>
        <item x="962"/>
        <item x="963"/>
        <item x="964"/>
        <item x="966"/>
        <item x="968"/>
        <item m="1" x="3202"/>
        <item x="971"/>
        <item x="973"/>
        <item m="1" x="3891"/>
        <item m="1" x="3410"/>
        <item x="1001"/>
        <item m="1" x="3436"/>
        <item x="1035"/>
        <item m="1" x="3542"/>
        <item x="1058"/>
        <item x="1091"/>
        <item m="1" x="3481"/>
        <item x="1115"/>
        <item x="1782"/>
        <item x="1180"/>
        <item x="1233"/>
        <item x="1251"/>
        <item m="1" x="3711"/>
        <item x="1276"/>
        <item m="1" x="3907"/>
        <item x="1346"/>
        <item x="1347"/>
        <item m="1" x="3286"/>
        <item m="1" x="3894"/>
        <item x="1350"/>
        <item m="1" x="3666"/>
        <item x="1392"/>
        <item x="1402"/>
        <item x="1403"/>
        <item x="1413"/>
        <item x="1423"/>
        <item x="1435"/>
        <item x="1436"/>
        <item x="1437"/>
        <item m="1" x="3853"/>
        <item x="1460"/>
        <item x="1462"/>
        <item x="1477"/>
        <item m="1" x="3215"/>
        <item x="1494"/>
        <item m="1" x="3422"/>
        <item m="1" x="3256"/>
        <item x="1501"/>
        <item x="1502"/>
        <item m="1" x="3407"/>
        <item m="1" x="4016"/>
        <item x="1506"/>
        <item x="1510"/>
        <item x="1512"/>
        <item m="1" x="3165"/>
        <item m="1" x="3250"/>
        <item x="1578"/>
        <item x="1597"/>
        <item x="1622"/>
        <item x="1730"/>
        <item x="1731"/>
        <item x="1766"/>
        <item m="1" x="4021"/>
        <item x="1783"/>
        <item x="1784"/>
        <item x="1808"/>
        <item x="1817"/>
        <item x="1818"/>
        <item x="1819"/>
        <item x="1820"/>
        <item x="1824"/>
        <item x="1825"/>
        <item x="1831"/>
        <item x="1850"/>
        <item m="1" x="3690"/>
        <item x="1860"/>
        <item x="1888"/>
        <item x="1923"/>
        <item x="1945"/>
        <item x="1947"/>
        <item x="1949"/>
        <item x="1966"/>
        <item x="1969"/>
        <item m="1" x="3394"/>
        <item x="2003"/>
        <item m="1" x="3425"/>
        <item x="2030"/>
        <item x="2031"/>
        <item x="2032"/>
        <item x="2033"/>
        <item x="2034"/>
        <item x="2035"/>
        <item x="2036"/>
        <item x="2037"/>
        <item x="2038"/>
        <item x="2041"/>
        <item x="2042"/>
        <item x="2193"/>
        <item x="2194"/>
        <item x="2195"/>
        <item x="2199"/>
        <item x="2200"/>
        <item x="2201"/>
        <item x="2203"/>
        <item x="2204"/>
        <item x="2205"/>
        <item x="2208"/>
        <item x="268"/>
        <item x="2209"/>
        <item x="2210"/>
        <item x="2211"/>
        <item x="2212"/>
        <item x="2213"/>
        <item x="2215"/>
        <item x="2216"/>
        <item x="2220"/>
        <item x="2221"/>
        <item x="2222"/>
        <item x="2224"/>
        <item x="2225"/>
        <item x="2226"/>
        <item x="2229"/>
        <item x="2230"/>
        <item x="2231"/>
        <item x="2232"/>
        <item x="2238"/>
        <item x="2239"/>
        <item x="2240"/>
        <item x="2241"/>
        <item x="2242"/>
        <item x="2243"/>
        <item x="2245"/>
        <item x="2249"/>
        <item x="2250"/>
        <item x="2251"/>
        <item x="2254"/>
        <item x="2258"/>
        <item x="2260"/>
        <item x="2262"/>
        <item x="2264"/>
        <item x="2265"/>
        <item x="2267"/>
        <item x="2275"/>
        <item x="2276"/>
        <item x="2278"/>
        <item x="2279"/>
        <item x="2280"/>
        <item x="2281"/>
        <item x="2303"/>
        <item x="2304"/>
        <item x="2306"/>
        <item x="2308"/>
        <item x="2309"/>
        <item x="2310"/>
        <item x="2478"/>
        <item x="2479"/>
        <item x="2480"/>
        <item x="2481"/>
        <item x="2482"/>
        <item x="2483"/>
        <item x="2485"/>
        <item x="2486"/>
        <item x="2487"/>
        <item x="2490"/>
        <item x="2491"/>
        <item x="2493"/>
        <item x="2496"/>
        <item x="2497"/>
        <item x="2499"/>
        <item x="2500"/>
        <item x="2501"/>
        <item x="2503"/>
        <item x="2504"/>
        <item x="2505"/>
        <item x="2507"/>
        <item x="2508"/>
        <item x="2510"/>
        <item x="2512"/>
        <item x="2515"/>
        <item x="2516"/>
        <item x="2517"/>
        <item x="2518"/>
        <item x="2520"/>
        <item x="2521"/>
        <item x="2523"/>
        <item x="2524"/>
        <item x="2526"/>
        <item x="2531"/>
        <item x="2533"/>
        <item x="2540"/>
        <item x="2542"/>
        <item x="2543"/>
        <item x="2544"/>
        <item x="2637"/>
        <item x="2641"/>
        <item x="2642"/>
        <item x="2669"/>
        <item x="2678"/>
        <item m="1" x="3233"/>
        <item m="1" x="3840"/>
        <item x="1146"/>
        <item x="2711"/>
        <item x="2724"/>
        <item x="2725"/>
        <item x="2726"/>
        <item x="2727"/>
        <item x="2777"/>
        <item x="2785"/>
        <item x="2786"/>
        <item x="2787"/>
        <item m="1" x="3257"/>
        <item x="2803"/>
        <item x="2804"/>
        <item x="2805"/>
        <item x="2807"/>
        <item x="2808"/>
        <item m="1" x="3467"/>
        <item m="1" x="3446"/>
        <item x="2812"/>
        <item m="1" x="3960"/>
        <item x="2813"/>
        <item x="2814"/>
        <item m="1" x="3208"/>
        <item x="2817"/>
        <item x="2843"/>
        <item x="2845"/>
        <item x="2877"/>
        <item m="1" x="3472"/>
        <item x="2879"/>
        <item x="2881"/>
        <item m="1" x="3646"/>
        <item x="2882"/>
        <item x="2883"/>
        <item x="2884"/>
        <item x="2885"/>
        <item x="2886"/>
        <item x="2887"/>
        <item x="2888"/>
        <item x="2889"/>
        <item x="2890"/>
        <item m="1" x="3325"/>
        <item m="1" x="3748"/>
        <item x="2891"/>
        <item x="2892"/>
        <item m="1" x="3828"/>
        <item m="1" x="3396"/>
        <item x="2894"/>
        <item x="2895"/>
        <item x="2896"/>
        <item m="1" x="3801"/>
        <item x="2925"/>
        <item x="2941"/>
        <item x="2963"/>
        <item x="2987"/>
        <item x="2998"/>
        <item x="2999"/>
        <item x="3000"/>
        <item m="1" x="3824"/>
        <item x="3012"/>
        <item m="1" x="3953"/>
        <item x="3013"/>
        <item x="3015"/>
        <item m="1" x="3478"/>
        <item x="3038"/>
        <item x="3039"/>
        <item x="3040"/>
        <item x="3041"/>
        <item x="3043"/>
        <item x="3044"/>
        <item x="3045"/>
        <item x="3083"/>
        <item x="173"/>
        <item x="176"/>
        <item m="1" x="3952"/>
        <item x="204"/>
        <item x="215"/>
        <item x="338"/>
        <item x="487"/>
        <item x="495"/>
        <item m="1" x="3762"/>
        <item x="685"/>
        <item m="1" x="3529"/>
        <item x="699"/>
        <item x="702"/>
        <item m="1" x="3260"/>
        <item x="1011"/>
        <item x="1031"/>
        <item x="1118"/>
        <item x="1123"/>
        <item x="1165"/>
        <item m="1" x="3655"/>
        <item m="1" x="3340"/>
        <item x="1238"/>
        <item x="1301"/>
        <item m="1" x="3194"/>
        <item x="1438"/>
        <item x="1463"/>
        <item x="1497"/>
        <item x="1554"/>
        <item x="1568"/>
        <item x="1654"/>
        <item x="1696"/>
        <item x="1708"/>
        <item m="1" x="3486"/>
        <item x="1722"/>
        <item x="1742"/>
        <item x="1745"/>
        <item x="1746"/>
        <item x="1776"/>
        <item x="1781"/>
        <item x="1789"/>
        <item x="1802"/>
        <item x="1861"/>
        <item x="1866"/>
        <item x="1867"/>
        <item x="1919"/>
        <item x="1951"/>
        <item x="1963"/>
        <item x="1973"/>
        <item m="1" x="3182"/>
        <item x="2039"/>
        <item x="2307"/>
        <item x="2361"/>
        <item x="2492"/>
        <item x="2511"/>
        <item x="2611"/>
        <item m="1" x="3292"/>
        <item x="2631"/>
        <item x="2632"/>
        <item x="2636"/>
        <item m="1" x="3357"/>
        <item x="2958"/>
        <item x="2706"/>
        <item x="2717"/>
        <item x="2723"/>
        <item x="2728"/>
        <item x="2752"/>
        <item x="2816"/>
        <item x="2876"/>
        <item m="1" x="3965"/>
        <item m="1" x="3284"/>
        <item x="2965"/>
        <item m="1" x="3281"/>
        <item x="2985"/>
        <item x="3004"/>
        <item x="3042"/>
        <item x="149"/>
        <item x="156"/>
        <item x="172"/>
        <item x="175"/>
        <item x="195"/>
        <item x="198"/>
        <item x="201"/>
        <item x="206"/>
        <item x="207"/>
        <item x="227"/>
        <item x="228"/>
        <item x="229"/>
        <item x="230"/>
        <item m="1" x="3632"/>
        <item m="1" x="3932"/>
        <item x="232"/>
        <item x="233"/>
        <item x="241"/>
        <item m="1" x="3115"/>
        <item x="256"/>
        <item x="259"/>
        <item x="271"/>
        <item x="299"/>
        <item x="340"/>
        <item x="364"/>
        <item m="1" x="3696"/>
        <item x="367"/>
        <item x="388"/>
        <item x="395"/>
        <item m="1" x="3716"/>
        <item x="403"/>
        <item x="465"/>
        <item m="1" x="3935"/>
        <item m="1" x="3495"/>
        <item m="1" x="3322"/>
        <item x="502"/>
        <item x="503"/>
        <item m="1" x="3339"/>
        <item m="1" x="3721"/>
        <item m="1" x="3731"/>
        <item m="1" x="4029"/>
        <item m="1" x="3235"/>
        <item m="1" x="3624"/>
        <item m="1" x="3823"/>
        <item x="814"/>
        <item x="815"/>
        <item x="816"/>
        <item x="817"/>
        <item x="818"/>
        <item x="819"/>
        <item x="860"/>
        <item x="862"/>
        <item x="967"/>
        <item x="969"/>
        <item m="1" x="3619"/>
        <item m="1" x="3752"/>
        <item x="988"/>
        <item m="1" x="3430"/>
        <item m="1" x="3240"/>
        <item x="1015"/>
        <item x="1021"/>
        <item x="1022"/>
        <item m="1" x="3845"/>
        <item x="1034"/>
        <item x="1045"/>
        <item x="1050"/>
        <item x="1052"/>
        <item m="1" x="3562"/>
        <item x="1063"/>
        <item m="1" x="3112"/>
        <item x="1094"/>
        <item x="1099"/>
        <item x="1102"/>
        <item x="1103"/>
        <item x="1116"/>
        <item m="1" x="3923"/>
        <item m="1" x="3223"/>
        <item x="1141"/>
        <item x="1150"/>
        <item x="1167"/>
        <item x="1173"/>
        <item x="1774"/>
        <item x="1185"/>
        <item x="1192"/>
        <item x="1198"/>
        <item m="1" x="3546"/>
        <item m="1" x="3263"/>
        <item m="1" x="3697"/>
        <item x="1206"/>
        <item m="1" x="3271"/>
        <item x="1208"/>
        <item m="1" x="3374"/>
        <item x="1210"/>
        <item m="1" x="3584"/>
        <item m="1" x="3689"/>
        <item m="1" x="3321"/>
        <item m="1" x="3255"/>
        <item x="1213"/>
        <item m="1" x="3178"/>
        <item m="1" x="3453"/>
        <item x="1219"/>
        <item x="1224"/>
        <item m="1" x="3796"/>
        <item x="1255"/>
        <item x="1279"/>
        <item m="1" x="3764"/>
        <item x="1283"/>
        <item x="1284"/>
        <item x="1285"/>
        <item x="1286"/>
        <item x="1292"/>
        <item x="1307"/>
        <item x="1308"/>
        <item x="1312"/>
        <item x="1345"/>
        <item x="1354"/>
        <item m="1" x="3451"/>
        <item m="1" x="3504"/>
        <item x="1356"/>
        <item x="1357"/>
        <item m="1" x="3753"/>
        <item x="1360"/>
        <item x="1362"/>
        <item m="1" x="3832"/>
        <item x="1384"/>
        <item x="1397"/>
        <item x="1407"/>
        <item x="1412"/>
        <item x="1416"/>
        <item x="1417"/>
        <item x="1419"/>
        <item x="1449"/>
        <item x="1466"/>
        <item x="1478"/>
        <item x="1027"/>
        <item m="1" x="3759"/>
        <item x="1527"/>
        <item x="1530"/>
        <item x="1531"/>
        <item x="1532"/>
        <item m="1" x="3565"/>
        <item x="1551"/>
        <item x="1552"/>
        <item x="1563"/>
        <item x="1570"/>
        <item x="1576"/>
        <item x="1577"/>
        <item x="1587"/>
        <item x="1598"/>
        <item m="1" x="3120"/>
        <item m="1" x="3611"/>
        <item m="1" x="3777"/>
        <item m="1" x="3243"/>
        <item x="1608"/>
        <item x="1615"/>
        <item m="1" x="3119"/>
        <item x="1620"/>
        <item x="1621"/>
        <item m="1" x="3684"/>
        <item x="1629"/>
        <item m="1" x="4004"/>
        <item x="1640"/>
        <item m="1" x="3842"/>
        <item x="1689"/>
        <item x="1720"/>
        <item x="1733"/>
        <item x="1736"/>
        <item x="1737"/>
        <item x="1740"/>
        <item x="1750"/>
        <item x="1769"/>
        <item m="1" x="3695"/>
        <item x="1786"/>
        <item x="1799"/>
        <item x="1804"/>
        <item x="1809"/>
        <item x="1810"/>
        <item m="1" x="3790"/>
        <item m="1" x="3323"/>
        <item m="1" x="3129"/>
        <item m="1" x="3353"/>
        <item x="1827"/>
        <item x="1843"/>
        <item x="1844"/>
        <item x="410"/>
        <item x="1877"/>
        <item m="1" x="3691"/>
        <item m="1" x="4025"/>
        <item x="1878"/>
        <item m="1" x="3225"/>
        <item x="1879"/>
        <item x="1880"/>
        <item x="1902"/>
        <item m="1" x="3736"/>
        <item m="1" x="3450"/>
        <item x="1905"/>
        <item m="1" x="3909"/>
        <item x="1906"/>
        <item x="1907"/>
        <item x="1908"/>
        <item x="1909"/>
        <item x="1910"/>
        <item x="1911"/>
        <item m="1" x="3718"/>
        <item x="1916"/>
        <item x="1917"/>
        <item m="1" x="3934"/>
        <item x="1931"/>
        <item x="1936"/>
        <item x="1948"/>
        <item x="1967"/>
        <item x="1968"/>
        <item x="1989"/>
        <item m="1" x="3905"/>
        <item x="2066"/>
        <item x="2067"/>
        <item x="2068"/>
        <item m="1" x="3658"/>
        <item x="2069"/>
        <item x="2070"/>
        <item x="2071"/>
        <item x="2072"/>
        <item m="1" x="3628"/>
        <item m="1" x="3366"/>
        <item m="1" x="3921"/>
        <item m="1" x="3806"/>
        <item x="2073"/>
        <item x="2074"/>
        <item x="2075"/>
        <item x="2076"/>
        <item m="1" x="3184"/>
        <item m="1" x="3160"/>
        <item m="1" x="3371"/>
        <item x="2078"/>
        <item x="2079"/>
        <item x="2080"/>
        <item x="2081"/>
        <item x="2082"/>
        <item m="1" x="3264"/>
        <item m="1" x="3578"/>
        <item m="1" x="3683"/>
        <item m="1" x="3156"/>
        <item x="2083"/>
        <item x="2084"/>
        <item x="2085"/>
        <item x="2086"/>
        <item x="2088"/>
        <item x="2089"/>
        <item x="2091"/>
        <item m="1" x="3663"/>
        <item x="2095"/>
        <item x="2096"/>
        <item m="1" x="3482"/>
        <item m="1" x="3793"/>
        <item m="1" x="3142"/>
        <item m="1" x="3626"/>
        <item m="1" x="3174"/>
        <item x="2097"/>
        <item x="2098"/>
        <item x="2099"/>
        <item x="2103"/>
        <item x="2104"/>
        <item x="2113"/>
        <item x="2114"/>
        <item x="2192"/>
        <item x="2429"/>
        <item x="2470"/>
        <item m="1" x="3758"/>
        <item x="2616"/>
        <item m="1" x="3155"/>
        <item m="1" x="3273"/>
        <item x="2619"/>
        <item x="2620"/>
        <item m="1" x="3904"/>
        <item m="1" x="3559"/>
        <item x="2622"/>
        <item m="1" x="3656"/>
        <item x="2623"/>
        <item m="1" x="3629"/>
        <item m="1" x="3967"/>
        <item x="2626"/>
        <item x="2645"/>
        <item x="2646"/>
        <item x="2658"/>
        <item x="2680"/>
        <item x="2701"/>
        <item m="1" x="3846"/>
        <item x="2729"/>
        <item m="1" x="3926"/>
        <item m="1" x="3132"/>
        <item x="2739"/>
        <item m="1" x="3961"/>
        <item x="2764"/>
        <item m="1" x="3444"/>
        <item x="2765"/>
        <item x="2766"/>
        <item x="2769"/>
        <item x="2778"/>
        <item m="1" x="3412"/>
        <item m="1" x="3780"/>
        <item x="2810"/>
        <item x="2820"/>
        <item m="1" x="3336"/>
        <item x="2836"/>
        <item x="2837"/>
        <item x="2838"/>
        <item x="2839"/>
        <item m="1" x="3361"/>
        <item x="2898"/>
        <item x="2899"/>
        <item x="2900"/>
        <item x="2901"/>
        <item x="2902"/>
        <item x="2903"/>
        <item m="1" x="3497"/>
        <item x="2904"/>
        <item x="2908"/>
        <item x="2909"/>
        <item x="2928"/>
        <item x="2932"/>
        <item x="2937"/>
        <item x="2942"/>
        <item m="1" x="3386"/>
        <item x="2947"/>
        <item m="1" x="3836"/>
        <item m="1" x="3914"/>
        <item x="2968"/>
        <item x="2969"/>
        <item x="2971"/>
        <item x="2977"/>
        <item x="2978"/>
        <item m="1" x="3210"/>
        <item x="2983"/>
        <item x="2990"/>
        <item x="2992"/>
        <item x="2993"/>
        <item x="3051"/>
        <item x="3071"/>
        <item x="3073"/>
        <item x="3074"/>
        <item x="3085"/>
        <item x="3095"/>
        <item m="1" x="3352"/>
        <item x="3101"/>
        <item x="17"/>
        <item x="36"/>
        <item x="100"/>
        <item x="119"/>
        <item x="128"/>
        <item x="130"/>
        <item x="141"/>
        <item x="177"/>
        <item x="190"/>
        <item x="197"/>
        <item x="202"/>
        <item x="203"/>
        <item x="225"/>
        <item x="226"/>
        <item x="249"/>
        <item x="253"/>
        <item x="288"/>
        <item x="289"/>
        <item x="290"/>
        <item x="291"/>
        <item x="292"/>
        <item x="293"/>
        <item x="294"/>
        <item x="295"/>
        <item x="296"/>
        <item x="297"/>
        <item x="303"/>
        <item x="324"/>
        <item x="327"/>
        <item x="347"/>
        <item x="357"/>
        <item x="387"/>
        <item x="389"/>
        <item x="390"/>
        <item x="391"/>
        <item x="392"/>
        <item x="393"/>
        <item x="394"/>
        <item x="405"/>
        <item x="416"/>
        <item x="417"/>
        <item x="418"/>
        <item x="419"/>
        <item x="420"/>
        <item x="421"/>
        <item x="422"/>
        <item x="423"/>
        <item x="424"/>
        <item m="1" x="3372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74"/>
        <item x="512"/>
        <item m="1" x="3710"/>
        <item m="1" x="3993"/>
        <item x="639"/>
        <item m="1" x="4028"/>
        <item m="1" x="3617"/>
        <item x="642"/>
        <item x="643"/>
        <item m="1" x="3945"/>
        <item m="1" x="3298"/>
        <item m="1" x="3399"/>
        <item x="657"/>
        <item m="1" x="3141"/>
        <item x="714"/>
        <item m="1" x="3592"/>
        <item m="1" x="3727"/>
        <item x="861"/>
        <item x="864"/>
        <item x="865"/>
        <item m="1" x="3135"/>
        <item m="1" x="3991"/>
        <item x="868"/>
        <item m="1" x="3607"/>
        <item m="1" x="3426"/>
        <item m="1" x="3440"/>
        <item m="1" x="3604"/>
        <item x="873"/>
        <item x="874"/>
        <item x="875"/>
        <item x="886"/>
        <item x="888"/>
        <item x="889"/>
        <item x="891"/>
        <item m="1" x="3938"/>
        <item x="985"/>
        <item x="986"/>
        <item m="1" x="3153"/>
        <item x="1033"/>
        <item x="1038"/>
        <item x="1137"/>
        <item x="1143"/>
        <item x="1147"/>
        <item x="1166"/>
        <item x="1186"/>
        <item x="1193"/>
        <item m="1" x="3563"/>
        <item x="1310"/>
        <item x="1341"/>
        <item x="1351"/>
        <item x="1359"/>
        <item x="1452"/>
        <item x="1481"/>
        <item x="1535"/>
        <item x="1571"/>
        <item x="1596"/>
        <item x="1607"/>
        <item x="1631"/>
        <item x="1694"/>
        <item x="1734"/>
        <item x="1735"/>
        <item x="1739"/>
        <item x="1855"/>
        <item x="1868"/>
        <item x="1912"/>
        <item x="1953"/>
        <item x="2427"/>
        <item x="2613"/>
        <item x="2653"/>
        <item x="2699"/>
        <item x="2710"/>
        <item x="2760"/>
        <item x="2761"/>
        <item x="2762"/>
        <item x="2802"/>
        <item x="2818"/>
        <item x="2824"/>
        <item x="2865"/>
        <item x="2915"/>
        <item x="2944"/>
        <item x="2976"/>
        <item x="2997"/>
        <item x="3011"/>
        <item x="3058"/>
        <item m="1" x="3798"/>
        <item x="159"/>
        <item x="163"/>
        <item x="165"/>
        <item x="214"/>
        <item x="250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m="1" x="3134"/>
        <item x="325"/>
        <item x="326"/>
        <item x="348"/>
        <item x="349"/>
        <item x="350"/>
        <item x="351"/>
        <item x="352"/>
        <item x="353"/>
        <item m="1" x="3130"/>
        <item x="355"/>
        <item x="356"/>
        <item x="386"/>
        <item x="398"/>
        <item x="406"/>
        <item m="1" x="3712"/>
        <item x="446"/>
        <item m="1" x="3719"/>
        <item x="448"/>
        <item x="449"/>
        <item x="450"/>
        <item x="451"/>
        <item x="452"/>
        <item m="1" x="3306"/>
        <item x="454"/>
        <item x="455"/>
        <item x="456"/>
        <item x="457"/>
        <item x="458"/>
        <item x="459"/>
        <item m="1" x="3277"/>
        <item x="461"/>
        <item x="466"/>
        <item x="467"/>
        <item x="468"/>
        <item x="469"/>
        <item x="470"/>
        <item x="471"/>
        <item x="472"/>
        <item x="485"/>
        <item x="488"/>
        <item x="497"/>
        <item x="513"/>
        <item m="1" x="3161"/>
        <item m="1" x="3373"/>
        <item x="553"/>
        <item m="1" x="3665"/>
        <item x="561"/>
        <item x="590"/>
        <item x="652"/>
        <item x="706"/>
        <item x="716"/>
        <item x="717"/>
        <item x="718"/>
        <item x="719"/>
        <item x="720"/>
        <item x="721"/>
        <item x="722"/>
        <item x="723"/>
        <item x="773"/>
        <item x="777"/>
        <item x="858"/>
        <item x="863"/>
        <item x="887"/>
        <item x="890"/>
        <item x="892"/>
        <item x="949"/>
        <item x="954"/>
        <item x="972"/>
        <item m="1" x="3455"/>
        <item x="1008"/>
        <item x="1014"/>
        <item x="1041"/>
        <item x="1051"/>
        <item x="1054"/>
        <item x="1057"/>
        <item x="1059"/>
        <item x="1060"/>
        <item x="1095"/>
        <item m="1" x="3860"/>
        <item x="1121"/>
        <item x="1130"/>
        <item x="1138"/>
        <item m="1" x="3939"/>
        <item x="1229"/>
        <item x="1236"/>
        <item x="1253"/>
        <item x="1281"/>
        <item x="1282"/>
        <item x="1291"/>
        <item x="1295"/>
        <item x="1316"/>
        <item x="1327"/>
        <item x="1328"/>
        <item x="1329"/>
        <item x="1330"/>
        <item x="1331"/>
        <item x="1332"/>
        <item x="1333"/>
        <item x="1334"/>
        <item x="1335"/>
        <item x="1340"/>
        <item x="1344"/>
        <item x="1361"/>
        <item x="1401"/>
        <item x="1439"/>
        <item x="1485"/>
        <item m="1" x="3149"/>
        <item m="1" x="3747"/>
        <item x="1516"/>
        <item x="1523"/>
        <item x="1592"/>
        <item x="1594"/>
        <item x="1595"/>
        <item x="1605"/>
        <item x="1617"/>
        <item x="1619"/>
        <item x="1638"/>
        <item x="1650"/>
        <item x="1651"/>
        <item x="1652"/>
        <item x="1653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6"/>
        <item m="1" x="3649"/>
        <item x="1715"/>
        <item x="1725"/>
        <item x="1763"/>
        <item x="1770"/>
        <item x="1793"/>
        <item x="1833"/>
        <item x="1851"/>
        <item x="1865"/>
        <item x="1884"/>
        <item x="1892"/>
        <item x="1899"/>
        <item x="1978"/>
        <item x="2000"/>
        <item x="2101"/>
        <item x="2102"/>
        <item x="2134"/>
        <item x="2546"/>
        <item x="2547"/>
        <item x="2599"/>
        <item x="2683"/>
        <item x="2687"/>
        <item x="2776"/>
        <item x="2788"/>
        <item x="2825"/>
        <item x="2834"/>
        <item m="1" x="3405"/>
        <item m="1" x="3475"/>
        <item x="2950"/>
        <item x="2986"/>
        <item x="3047"/>
        <item x="3052"/>
        <item x="3054"/>
        <item x="3088"/>
        <item x="3094"/>
        <item x="3104"/>
        <item x="26"/>
        <item x="38"/>
        <item x="54"/>
        <item x="69"/>
        <item x="298"/>
        <item x="376"/>
        <item x="484"/>
        <item x="508"/>
        <item x="509"/>
        <item m="1" x="3333"/>
        <item m="1" x="3124"/>
        <item m="1" x="3672"/>
        <item x="653"/>
        <item x="654"/>
        <item x="697"/>
        <item x="705"/>
        <item m="1" x="3154"/>
        <item m="1" x="3741"/>
        <item m="1" x="3283"/>
        <item m="1" x="4011"/>
        <item m="1" x="3986"/>
        <item x="793"/>
        <item x="794"/>
        <item x="797"/>
        <item m="1" x="3383"/>
        <item x="832"/>
        <item m="1" x="3912"/>
        <item m="1" x="3732"/>
        <item m="1" x="3369"/>
        <item m="1" x="3943"/>
        <item x="837"/>
        <item x="841"/>
        <item x="842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81"/>
        <item x="1003"/>
        <item x="1023"/>
        <item x="1043"/>
        <item x="1066"/>
        <item x="1093"/>
        <item x="1097"/>
        <item x="1107"/>
        <item x="1120"/>
        <item m="1" x="3540"/>
        <item x="1129"/>
        <item x="1140"/>
        <item x="1142"/>
        <item x="1151"/>
        <item x="1216"/>
        <item x="1228"/>
        <item x="1231"/>
        <item x="1241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97"/>
        <item x="1313"/>
        <item x="1349"/>
        <item x="1358"/>
        <item x="1390"/>
        <item x="1451"/>
        <item x="1453"/>
        <item x="1464"/>
        <item x="1465"/>
        <item x="1468"/>
        <item x="1475"/>
        <item x="1484"/>
        <item x="1498"/>
        <item x="1499"/>
        <item m="1" x="3531"/>
        <item x="1557"/>
        <item x="1583"/>
        <item x="1690"/>
        <item x="1695"/>
        <item x="1700"/>
        <item x="1712"/>
        <item x="1751"/>
        <item m="1" x="3587"/>
        <item x="1828"/>
        <item x="1854"/>
        <item x="1856"/>
        <item x="1921"/>
        <item x="1957"/>
        <item x="1996"/>
        <item x="1998"/>
        <item x="2009"/>
        <item x="2040"/>
        <item m="1" x="3988"/>
        <item m="1" x="3261"/>
        <item x="2077"/>
        <item x="2087"/>
        <item x="2090"/>
        <item x="2092"/>
        <item x="2093"/>
        <item x="2094"/>
        <item x="2100"/>
        <item x="2109"/>
        <item x="2129"/>
        <item m="1" x="3245"/>
        <item x="2197"/>
        <item x="2198"/>
        <item x="2202"/>
        <item x="2207"/>
        <item x="2214"/>
        <item x="2217"/>
        <item x="2218"/>
        <item x="2219"/>
        <item x="2223"/>
        <item x="2227"/>
        <item x="2228"/>
        <item x="2233"/>
        <item x="2235"/>
        <item x="2236"/>
        <item x="2237"/>
        <item x="2244"/>
        <item x="2246"/>
        <item x="2247"/>
        <item x="2248"/>
        <item x="2253"/>
        <item x="2255"/>
        <item x="2257"/>
        <item x="2259"/>
        <item x="2261"/>
        <item x="2263"/>
        <item x="2266"/>
        <item x="2268"/>
        <item x="2269"/>
        <item x="2270"/>
        <item x="2272"/>
        <item x="2273"/>
        <item x="2274"/>
        <item x="2277"/>
        <item x="2282"/>
        <item x="2305"/>
        <item x="2311"/>
        <item x="2312"/>
        <item x="2313"/>
        <item x="2314"/>
        <item x="2315"/>
        <item x="2316"/>
        <item x="2317"/>
        <item x="2318"/>
        <item x="2319"/>
        <item x="2330"/>
        <item x="2340"/>
        <item x="2393"/>
        <item x="2408"/>
        <item m="1" x="3679"/>
        <item x="2484"/>
        <item x="2488"/>
        <item x="2489"/>
        <item x="2494"/>
        <item x="2495"/>
        <item x="2498"/>
        <item x="2506"/>
        <item x="343"/>
        <item x="2509"/>
        <item x="2513"/>
        <item x="2514"/>
        <item x="2519"/>
        <item x="2522"/>
        <item x="2525"/>
        <item x="2528"/>
        <item x="2529"/>
        <item x="2530"/>
        <item x="2539"/>
        <item x="2541"/>
        <item x="2545"/>
        <item m="1" x="3169"/>
        <item x="2634"/>
        <item x="2664"/>
        <item x="2695"/>
        <item x="2698"/>
        <item m="1" x="3680"/>
        <item m="1" x="3207"/>
        <item x="2821"/>
        <item x="2822"/>
        <item x="2823"/>
        <item x="2846"/>
        <item x="2860"/>
        <item x="2867"/>
        <item x="2927"/>
        <item x="2988"/>
        <item x="3002"/>
        <item x="3007"/>
        <item x="3092"/>
        <item x="194"/>
        <item x="208"/>
        <item x="377"/>
        <item x="445"/>
        <item x="477"/>
        <item x="486"/>
        <item x="505"/>
        <item x="530"/>
        <item x="536"/>
        <item x="677"/>
        <item x="692"/>
        <item x="983"/>
        <item x="1028"/>
        <item x="1144"/>
        <item x="1153"/>
        <item x="1207"/>
        <item x="1239"/>
        <item m="1" x="3620"/>
        <item x="1278"/>
        <item x="1280"/>
        <item x="1363"/>
        <item x="1389"/>
        <item x="1441"/>
        <item x="1526"/>
        <item x="1529"/>
        <item x="1544"/>
        <item x="1610"/>
        <item m="1" x="3564"/>
        <item x="1641"/>
        <item x="1741"/>
        <item x="1812"/>
        <item x="1813"/>
        <item x="1838"/>
        <item m="1" x="3179"/>
        <item x="1894"/>
        <item x="1915"/>
        <item x="1964"/>
        <item x="1987"/>
        <item x="2234"/>
        <item x="2359"/>
        <item x="2428"/>
        <item x="2532"/>
        <item x="2585"/>
        <item x="2688"/>
        <item x="2694"/>
        <item m="1" x="3625"/>
        <item m="1" x="3917"/>
        <item x="2848"/>
        <item x="2938"/>
        <item x="3072"/>
        <item x="3091"/>
        <item x="6"/>
        <item x="11"/>
        <item x="257"/>
        <item x="380"/>
        <item x="498"/>
        <item x="510"/>
        <item x="550"/>
        <item x="596"/>
        <item x="606"/>
        <item x="607"/>
        <item x="630"/>
        <item x="631"/>
        <item x="632"/>
        <item x="633"/>
        <item x="635"/>
        <item x="638"/>
        <item x="695"/>
        <item x="769"/>
        <item x="786"/>
        <item x="787"/>
        <item x="789"/>
        <item x="790"/>
        <item x="807"/>
        <item x="811"/>
        <item x="812"/>
        <item x="844"/>
        <item x="845"/>
        <item x="846"/>
        <item x="847"/>
        <item x="848"/>
        <item x="851"/>
        <item x="852"/>
        <item x="854"/>
        <item x="855"/>
        <item x="856"/>
        <item x="857"/>
        <item x="931"/>
        <item x="932"/>
        <item x="974"/>
        <item x="975"/>
        <item x="987"/>
        <item x="991"/>
        <item x="1007"/>
        <item x="1010"/>
        <item x="1017"/>
        <item x="1049"/>
        <item x="1069"/>
        <item x="1124"/>
        <item x="1135"/>
        <item x="1177"/>
        <item x="1189"/>
        <item x="1197"/>
        <item x="1205"/>
        <item x="1254"/>
        <item x="1272"/>
        <item x="1339"/>
        <item x="1386"/>
        <item x="1408"/>
        <item x="1409"/>
        <item x="1410"/>
        <item x="1418"/>
        <item x="1450"/>
        <item x="1459"/>
        <item x="1482"/>
        <item x="1503"/>
        <item x="1507"/>
        <item x="1511"/>
        <item x="1513"/>
        <item x="1623"/>
        <item x="1687"/>
        <item x="1693"/>
        <item x="1697"/>
        <item x="1699"/>
        <item x="1716"/>
        <item x="1732"/>
        <item x="1772"/>
        <item x="1826"/>
        <item x="1837"/>
        <item x="1885"/>
        <item x="1972"/>
        <item x="2610"/>
        <item x="2612"/>
        <item x="2618"/>
        <item x="2621"/>
        <item x="2672"/>
        <item x="2682"/>
        <item x="2692"/>
        <item x="2696"/>
        <item x="2709"/>
        <item x="2713"/>
        <item x="2750"/>
        <item x="2772"/>
        <item x="2864"/>
        <item x="2893"/>
        <item m="1" x="3699"/>
        <item x="2959"/>
        <item x="3003"/>
        <item x="3031"/>
        <item x="3053"/>
        <item x="3077"/>
        <item x="3086"/>
        <item x="3089"/>
        <item x="183"/>
        <item x="205"/>
        <item x="248"/>
        <item m="1" x="3356"/>
        <item x="323"/>
        <item x="354"/>
        <item x="371"/>
        <item x="372"/>
        <item x="383"/>
        <item x="397"/>
        <item x="407"/>
        <item x="411"/>
        <item x="415"/>
        <item x="425"/>
        <item x="453"/>
        <item x="460"/>
        <item x="462"/>
        <item x="499"/>
        <item x="511"/>
        <item x="517"/>
        <item x="531"/>
        <item x="534"/>
        <item x="552"/>
        <item x="579"/>
        <item m="1" x="3783"/>
        <item m="1" x="3367"/>
        <item x="601"/>
        <item x="640"/>
        <item x="641"/>
        <item x="655"/>
        <item x="659"/>
        <item x="660"/>
        <item x="661"/>
        <item m="1" x="3400"/>
        <item x="682"/>
        <item x="684"/>
        <item x="688"/>
        <item x="689"/>
        <item x="691"/>
        <item x="724"/>
        <item x="770"/>
        <item x="771"/>
        <item x="772"/>
        <item x="914"/>
        <item x="915"/>
        <item x="916"/>
        <item x="917"/>
        <item x="921"/>
        <item x="922"/>
        <item x="923"/>
        <item x="924"/>
        <item x="925"/>
        <item x="926"/>
        <item x="927"/>
        <item x="928"/>
        <item x="929"/>
        <item x="930"/>
        <item x="937"/>
        <item x="938"/>
        <item x="941"/>
        <item x="996"/>
        <item x="997"/>
        <item x="998"/>
        <item x="999"/>
        <item m="1" x="3241"/>
        <item x="1013"/>
        <item x="1016"/>
        <item x="1037"/>
        <item x="1067"/>
        <item x="1114"/>
        <item x="1122"/>
        <item m="1" x="3829"/>
        <item x="1125"/>
        <item x="1133"/>
        <item x="1149"/>
        <item x="1201"/>
        <item x="1203"/>
        <item x="1204"/>
        <item x="1209"/>
        <item x="1214"/>
        <item x="1215"/>
        <item x="1223"/>
        <item x="1248"/>
        <item x="1263"/>
        <item x="1288"/>
        <item x="1289"/>
        <item x="1290"/>
        <item m="1" x="3975"/>
        <item x="1293"/>
        <item x="1296"/>
        <item x="1298"/>
        <item x="1304"/>
        <item x="1314"/>
        <item m="1" x="3434"/>
        <item x="1336"/>
        <item x="1348"/>
        <item x="1352"/>
        <item x="1355"/>
        <item x="1382"/>
        <item x="1385"/>
        <item x="1391"/>
        <item x="1396"/>
        <item x="1398"/>
        <item x="1400"/>
        <item x="1404"/>
        <item x="1421"/>
        <item x="1487"/>
        <item x="1492"/>
        <item x="1493"/>
        <item x="1517"/>
        <item x="1521"/>
        <item x="1549"/>
        <item x="1556"/>
        <item x="1558"/>
        <item x="1561"/>
        <item x="1589"/>
        <item x="1602"/>
        <item m="1" x="3375"/>
        <item x="1632"/>
        <item x="1643"/>
        <item x="1685"/>
        <item x="1702"/>
        <item x="1710"/>
        <item x="1747"/>
        <item x="1748"/>
        <item x="1755"/>
        <item x="1767"/>
        <item x="1775"/>
        <item x="1811"/>
        <item x="1836"/>
        <item x="1840"/>
        <item x="1853"/>
        <item x="1857"/>
        <item x="1875"/>
        <item x="1886"/>
        <item x="1903"/>
        <item x="1904"/>
        <item x="1943"/>
        <item x="1946"/>
        <item x="1993"/>
        <item x="2002"/>
        <item x="2150"/>
        <item x="2601"/>
        <item x="2602"/>
        <item x="2614"/>
        <item m="1" x="3818"/>
        <item x="2629"/>
        <item x="2649"/>
        <item x="2654"/>
        <item x="2666"/>
        <item x="2673"/>
        <item x="2677"/>
        <item x="2738"/>
        <item x="2741"/>
        <item x="2755"/>
        <item x="2758"/>
        <item x="2791"/>
        <item x="2809"/>
        <item m="1" x="3535"/>
        <item x="2828"/>
        <item m="1" x="3463"/>
        <item x="2855"/>
        <item x="2857"/>
        <item x="2866"/>
        <item x="2869"/>
        <item m="1" x="3474"/>
        <item x="2905"/>
        <item x="2907"/>
        <item m="1" x="3209"/>
        <item x="2930"/>
        <item x="2943"/>
        <item x="2951"/>
        <item x="2952"/>
        <item x="2956"/>
        <item x="2970"/>
        <item x="2974"/>
        <item x="2975"/>
        <item x="2979"/>
        <item x="2981"/>
        <item x="2984"/>
        <item x="2995"/>
        <item x="3006"/>
        <item x="3008"/>
        <item x="3010"/>
        <item x="3059"/>
        <item x="3076"/>
        <item x="3084"/>
        <item x="3096"/>
        <item x="60"/>
        <item x="186"/>
        <item x="231"/>
        <item x="234"/>
        <item x="235"/>
        <item x="236"/>
        <item x="237"/>
        <item x="329"/>
        <item x="330"/>
        <item x="331"/>
        <item x="332"/>
        <item x="333"/>
        <item x="359"/>
        <item x="360"/>
        <item x="361"/>
        <item x="362"/>
        <item x="363"/>
        <item x="404"/>
        <item x="409"/>
        <item x="520"/>
        <item x="555"/>
        <item m="1" x="3977"/>
        <item x="580"/>
        <item m="1" x="3768"/>
        <item x="604"/>
        <item x="605"/>
        <item x="637"/>
        <item m="1" x="3528"/>
        <item x="648"/>
        <item x="649"/>
        <item x="650"/>
        <item x="651"/>
        <item x="656"/>
        <item x="658"/>
        <item x="662"/>
        <item x="663"/>
        <item x="678"/>
        <item x="680"/>
        <item x="687"/>
        <item m="1" x="3742"/>
        <item x="703"/>
        <item x="754"/>
        <item x="755"/>
        <item x="779"/>
        <item x="800"/>
        <item x="802"/>
        <item x="803"/>
        <item x="805"/>
        <item x="866"/>
        <item x="867"/>
        <item x="869"/>
        <item x="870"/>
        <item x="871"/>
        <item x="872"/>
        <item m="1" x="3717"/>
        <item m="1" x="3959"/>
        <item x="878"/>
        <item x="879"/>
        <item x="881"/>
        <item m="1" x="3228"/>
        <item m="1" x="3639"/>
        <item x="884"/>
        <item x="885"/>
        <item x="893"/>
        <item x="919"/>
        <item m="1" x="3831"/>
        <item m="1" x="3424"/>
        <item x="935"/>
        <item x="936"/>
        <item x="984"/>
        <item x="989"/>
        <item x="1100"/>
        <item x="1112"/>
        <item x="1152"/>
        <item x="1211"/>
        <item x="1212"/>
        <item x="1220"/>
        <item x="1274"/>
        <item x="1242"/>
        <item x="1243"/>
        <item m="1" x="3929"/>
        <item x="1249"/>
        <item x="1270"/>
        <item x="1273"/>
        <item x="1287"/>
        <item x="1337"/>
        <item x="1365"/>
        <item x="1371"/>
        <item x="1380"/>
        <item x="1428"/>
        <item x="1454"/>
        <item x="1458"/>
        <item x="1471"/>
        <item x="1525"/>
        <item x="1534"/>
        <item x="1536"/>
        <item x="1545"/>
        <item x="1547"/>
        <item x="1559"/>
        <item x="1560"/>
        <item x="1573"/>
        <item x="1575"/>
        <item x="1582"/>
        <item x="1601"/>
        <item x="1603"/>
        <item x="1604"/>
        <item x="1606"/>
        <item x="1613"/>
        <item x="1614"/>
        <item x="1624"/>
        <item x="1626"/>
        <item x="1726"/>
        <item x="1728"/>
        <item x="1829"/>
        <item x="1830"/>
        <item x="1841"/>
        <item x="1847"/>
        <item x="1858"/>
        <item x="1924"/>
        <item x="1927"/>
        <item m="1" x="3376"/>
        <item x="1942"/>
        <item x="1999"/>
        <item x="2001"/>
        <item x="2252"/>
        <item x="2256"/>
        <item x="2271"/>
        <item x="2446"/>
        <item x="2527"/>
        <item x="2604"/>
        <item x="2608"/>
        <item x="2609"/>
        <item x="2617"/>
        <item x="2624"/>
        <item x="2639"/>
        <item x="2708"/>
        <item x="2712"/>
        <item x="2730"/>
        <item x="2773"/>
        <item x="2811"/>
        <item x="2842"/>
        <item x="2861"/>
        <item x="2871"/>
        <item x="2940"/>
        <item m="1" x="3176"/>
        <item x="2980"/>
        <item x="2991"/>
        <item x="3016"/>
        <item x="3035"/>
        <item x="3060"/>
        <item x="3068"/>
        <item x="3075"/>
        <item x="3090"/>
        <item x="3097"/>
        <item x="3098"/>
        <item x="3100"/>
        <item x="328"/>
        <item x="358"/>
        <item x="373"/>
        <item x="506"/>
        <item x="540"/>
        <item x="565"/>
        <item x="581"/>
        <item x="589"/>
        <item x="644"/>
        <item x="645"/>
        <item x="646"/>
        <item x="679"/>
        <item x="696"/>
        <item x="758"/>
        <item x="759"/>
        <item x="767"/>
        <item x="880"/>
        <item x="894"/>
        <item x="895"/>
        <item x="896"/>
        <item x="897"/>
        <item x="898"/>
        <item x="899"/>
        <item x="965"/>
        <item x="1044"/>
        <item x="1046"/>
        <item x="1089"/>
        <item x="1136"/>
        <item x="1174"/>
        <item x="1181"/>
        <item x="1246"/>
        <item x="1271"/>
        <item x="1277"/>
        <item x="1306"/>
        <item m="1" x="3908"/>
        <item x="1405"/>
        <item x="1496"/>
        <item x="1504"/>
        <item x="1515"/>
        <item x="1590"/>
        <item x="1704"/>
        <item x="1792"/>
        <item x="1800"/>
        <item x="1815"/>
        <item x="1821"/>
        <item x="1822"/>
        <item x="1823"/>
        <item x="1845"/>
        <item x="1954"/>
        <item x="1992"/>
        <item x="2004"/>
        <item m="1" x="3379"/>
        <item x="2603"/>
        <item x="2633"/>
        <item x="2644"/>
        <item x="2648"/>
        <item x="2657"/>
        <item x="2670"/>
        <item x="2697"/>
        <item x="2716"/>
        <item x="2735"/>
        <item x="2747"/>
        <item x="2751"/>
        <item x="2754"/>
        <item x="2819"/>
        <item x="2826"/>
        <item x="2911"/>
        <item x="2939"/>
        <item x="2960"/>
        <item x="3001"/>
        <item x="3009"/>
        <item x="3024"/>
        <item x="3055"/>
        <item x="3078"/>
        <item x="3080"/>
        <item x="3082"/>
        <item x="3093"/>
        <item x="34"/>
        <item x="35"/>
        <item x="184"/>
        <item x="189"/>
        <item x="478"/>
        <item x="496"/>
        <item x="533"/>
        <item x="549"/>
        <item x="558"/>
        <item x="667"/>
        <item x="668"/>
        <item x="788"/>
        <item x="944"/>
        <item x="945"/>
        <item x="946"/>
        <item x="1005"/>
        <item x="1106"/>
        <item x="1113"/>
        <item x="1170"/>
        <item x="1218"/>
        <item x="1221"/>
        <item x="1230"/>
        <item x="1234"/>
        <item x="1320"/>
        <item x="1473"/>
        <item x="1495"/>
        <item x="1508"/>
        <item x="1542"/>
        <item x="1543"/>
        <item x="1637"/>
        <item x="1642"/>
        <item x="1785"/>
        <item x="1863"/>
        <item x="1914"/>
        <item x="1941"/>
        <item x="1988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105"/>
        <item x="2106"/>
        <item x="2107"/>
        <item x="2108"/>
        <item x="2110"/>
        <item x="2111"/>
        <item x="2112"/>
        <item m="1" x="3413"/>
        <item x="2131"/>
        <item x="2133"/>
        <item x="2323"/>
        <item x="2324"/>
        <item x="2325"/>
        <item x="2326"/>
        <item x="2327"/>
        <item x="2328"/>
        <item x="2329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60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549"/>
        <item x="2550"/>
        <item x="2551"/>
        <item x="2553"/>
        <item x="2554"/>
        <item x="2555"/>
        <item x="2556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630"/>
        <item x="2702"/>
        <item x="2704"/>
        <item x="2721"/>
        <item x="2784"/>
        <item x="2831"/>
        <item x="2863"/>
        <item x="2880"/>
        <item x="2953"/>
        <item x="2954"/>
        <item x="2966"/>
        <item x="2989"/>
        <item x="2994"/>
        <item x="25"/>
        <item x="216"/>
        <item x="252"/>
        <item x="263"/>
        <item x="334"/>
        <item x="335"/>
        <item x="378"/>
        <item x="396"/>
        <item x="400"/>
        <item x="447"/>
        <item x="464"/>
        <item x="473"/>
        <item x="489"/>
        <item x="504"/>
        <item x="526"/>
        <item x="532"/>
        <item x="541"/>
        <item x="547"/>
        <item x="556"/>
        <item x="564"/>
        <item x="567"/>
        <item x="568"/>
        <item x="569"/>
        <item x="570"/>
        <item x="571"/>
        <item x="572"/>
        <item x="573"/>
        <item x="574"/>
        <item x="587"/>
        <item x="592"/>
        <item x="594"/>
        <item x="603"/>
        <item x="608"/>
        <item x="624"/>
        <item x="627"/>
        <item x="647"/>
        <item x="664"/>
        <item x="665"/>
        <item x="666"/>
        <item x="681"/>
        <item x="690"/>
        <item x="698"/>
        <item x="707"/>
        <item x="708"/>
        <item x="712"/>
        <item x="715"/>
        <item x="727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61"/>
        <item x="762"/>
        <item x="763"/>
        <item x="764"/>
        <item x="765"/>
        <item x="766"/>
        <item x="774"/>
        <item x="780"/>
        <item x="781"/>
        <item x="782"/>
        <item x="783"/>
        <item x="784"/>
        <item x="831"/>
        <item x="833"/>
        <item x="834"/>
        <item x="835"/>
        <item x="836"/>
        <item x="838"/>
        <item x="876"/>
        <item x="877"/>
        <item x="882"/>
        <item x="883"/>
        <item x="920"/>
        <item x="933"/>
        <item x="934"/>
        <item x="939"/>
        <item x="940"/>
        <item x="942"/>
        <item x="943"/>
        <item x="947"/>
        <item x="948"/>
        <item x="970"/>
        <item x="995"/>
        <item x="1004"/>
        <item x="1025"/>
        <item x="1029"/>
        <item x="1030"/>
        <item x="1092"/>
        <item x="1101"/>
        <item x="1109"/>
        <item x="1117"/>
        <item x="1169"/>
        <item x="1171"/>
        <item x="1175"/>
        <item x="1178"/>
        <item x="1179"/>
        <item x="1182"/>
        <item x="1194"/>
        <item x="1195"/>
        <item x="1196"/>
        <item x="1226"/>
        <item x="1227"/>
        <item x="1235"/>
        <item x="1237"/>
        <item x="1250"/>
        <item x="1299"/>
        <item x="1311"/>
        <item x="1338"/>
        <item x="1422"/>
        <item x="1443"/>
        <item x="1446"/>
        <item x="1447"/>
        <item x="1457"/>
        <item x="1467"/>
        <item x="1470"/>
        <item x="1472"/>
        <item x="1486"/>
        <item x="1488"/>
        <item x="1500"/>
        <item x="1505"/>
        <item x="1509"/>
        <item x="1514"/>
        <item x="1519"/>
        <item x="1540"/>
        <item x="1550"/>
        <item x="1555"/>
        <item x="1565"/>
        <item x="1572"/>
        <item x="1585"/>
        <item x="1591"/>
        <item x="1600"/>
        <item x="1627"/>
        <item x="1630"/>
        <item x="1645"/>
        <item x="1646"/>
        <item x="1647"/>
        <item x="1648"/>
        <item x="1649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91"/>
        <item x="1701"/>
        <item x="1724"/>
        <item x="1771"/>
        <item x="1787"/>
        <item x="1832"/>
        <item x="1842"/>
        <item x="1846"/>
        <item x="1852"/>
        <item x="1881"/>
        <item x="1893"/>
        <item x="1913"/>
        <item x="1920"/>
        <item x="1925"/>
        <item x="1928"/>
        <item x="1930"/>
        <item x="1958"/>
        <item x="2005"/>
        <item x="2138"/>
        <item x="2139"/>
        <item x="2140"/>
        <item x="2353"/>
        <item x="2431"/>
        <item x="2557"/>
        <item x="2607"/>
        <item x="2615"/>
        <item x="2625"/>
        <item x="2627"/>
        <item x="2628"/>
        <item x="2671"/>
        <item x="2674"/>
        <item x="2679"/>
        <item x="2691"/>
        <item x="2700"/>
        <item x="2732"/>
        <item x="2768"/>
        <item x="2775"/>
        <item x="2806"/>
        <item x="2815"/>
        <item x="2827"/>
        <item x="2829"/>
        <item x="2830"/>
        <item x="2862"/>
        <item x="2870"/>
        <item x="2872"/>
        <item x="2878"/>
        <item x="2916"/>
        <item x="2967"/>
        <item x="2982"/>
        <item x="3005"/>
        <item x="3022"/>
        <item x="3025"/>
        <item x="3049"/>
        <item x="3061"/>
        <item x="3062"/>
        <item x="3069"/>
        <item x="3099"/>
        <item x="3102"/>
        <item x="3103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showAll="0">
      <items count="13">
        <item x="0"/>
        <item x="1"/>
        <item x="2"/>
        <item x="4"/>
        <item x="5"/>
        <item x="8"/>
        <item x="6"/>
        <item x="7"/>
        <item x="9"/>
        <item x="3"/>
        <item x="10"/>
        <item x="11"/>
        <item t="default"/>
      </items>
    </pivotField>
    <pivotField showAll="0"/>
    <pivotField dataField="1" showAll="0"/>
    <pivotField showAll="0"/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2"/>
    <field x="5"/>
  </rowFields>
  <rowItems count="398">
    <i>
      <x v="99"/>
    </i>
    <i>
      <x v="31"/>
    </i>
    <i>
      <x v="8"/>
    </i>
    <i>
      <x v="6"/>
    </i>
    <i>
      <x v="87"/>
    </i>
    <i>
      <x v="43"/>
    </i>
    <i>
      <x v="136"/>
    </i>
    <i>
      <x v="33"/>
    </i>
    <i>
      <x v="128"/>
    </i>
    <i>
      <x v="59"/>
    </i>
    <i>
      <x v="11"/>
    </i>
    <i>
      <x v="148"/>
    </i>
    <i>
      <x v="154"/>
    </i>
    <i>
      <x v="93"/>
    </i>
    <i>
      <x v="53"/>
    </i>
    <i>
      <x v="100"/>
    </i>
    <i>
      <x v="139"/>
    </i>
    <i>
      <x v="92"/>
    </i>
    <i>
      <x v="36"/>
    </i>
    <i>
      <x v="131"/>
    </i>
    <i>
      <x v="109"/>
    </i>
    <i>
      <x v="76"/>
    </i>
    <i>
      <x v="106"/>
    </i>
    <i>
      <x v="47"/>
    </i>
    <i>
      <x v="138"/>
    </i>
    <i>
      <x v="140"/>
    </i>
    <i>
      <x v="127"/>
    </i>
    <i>
      <x v="7"/>
    </i>
    <i>
      <x v="82"/>
    </i>
    <i>
      <x v="126"/>
    </i>
    <i>
      <x v="67"/>
    </i>
    <i>
      <x v="58"/>
    </i>
    <i>
      <x v="98"/>
    </i>
    <i>
      <x v="135"/>
    </i>
    <i>
      <x v="44"/>
    </i>
    <i>
      <x v="117"/>
    </i>
    <i>
      <x v="115"/>
    </i>
    <i>
      <x v="27"/>
    </i>
    <i>
      <x v="105"/>
    </i>
    <i>
      <x v="112"/>
    </i>
    <i>
      <x v="17"/>
    </i>
    <i>
      <x v="22"/>
    </i>
    <i>
      <x v="95"/>
    </i>
    <i>
      <x v="134"/>
    </i>
    <i>
      <x v="102"/>
    </i>
    <i>
      <x v="46"/>
    </i>
    <i r="1">
      <x v="2116"/>
    </i>
    <i r="1">
      <x v="3336"/>
    </i>
    <i r="1">
      <x v="3337"/>
    </i>
    <i r="1">
      <x v="3799"/>
    </i>
    <i r="1">
      <x v="3800"/>
    </i>
    <i>
      <x v="65"/>
    </i>
    <i>
      <x v="56"/>
    </i>
    <i>
      <x v="48"/>
    </i>
    <i>
      <x v="110"/>
    </i>
    <i>
      <x v="40"/>
    </i>
    <i>
      <x v="119"/>
    </i>
    <i>
      <x v="10"/>
    </i>
    <i>
      <x v="146"/>
    </i>
    <i>
      <x v="86"/>
    </i>
    <i>
      <x v="107"/>
    </i>
    <i>
      <x v="85"/>
    </i>
    <i>
      <x v="25"/>
    </i>
    <i>
      <x v="26"/>
    </i>
    <i>
      <x v="143"/>
    </i>
    <i>
      <x v="51"/>
    </i>
    <i>
      <x v="41"/>
    </i>
    <i>
      <x v="129"/>
    </i>
    <i>
      <x v="101"/>
    </i>
    <i>
      <x v="78"/>
    </i>
    <i>
      <x v="14"/>
    </i>
    <i>
      <x v="79"/>
    </i>
    <i>
      <x v="118"/>
    </i>
    <i>
      <x v="120"/>
    </i>
    <i>
      <x v="72"/>
    </i>
    <i>
      <x v="97"/>
    </i>
    <i>
      <x v="4"/>
    </i>
    <i>
      <x v="5"/>
    </i>
    <i>
      <x v="130"/>
    </i>
    <i>
      <x v="83"/>
    </i>
    <i>
      <x v="63"/>
    </i>
    <i>
      <x v="62"/>
    </i>
    <i>
      <x v="37"/>
    </i>
    <i>
      <x v="145"/>
    </i>
    <i>
      <x v="152"/>
    </i>
    <i>
      <x v="69"/>
    </i>
    <i>
      <x v="132"/>
    </i>
    <i>
      <x v="133"/>
    </i>
    <i r="1">
      <x v="2457"/>
    </i>
    <i r="1">
      <x v="3352"/>
    </i>
    <i>
      <x v="35"/>
    </i>
    <i r="1">
      <x v="3018"/>
    </i>
    <i r="1">
      <x v="1364"/>
    </i>
    <i r="1">
      <x v="3512"/>
    </i>
    <i r="1">
      <x v="3068"/>
    </i>
    <i r="1">
      <x v="2810"/>
    </i>
    <i r="1">
      <x v="2811"/>
    </i>
    <i>
      <x v="54"/>
    </i>
    <i r="1">
      <x v="2795"/>
    </i>
    <i>
      <x v="104"/>
    </i>
    <i r="1">
      <x v="1994"/>
    </i>
    <i>
      <x v="68"/>
    </i>
    <i r="1">
      <x v="2151"/>
    </i>
    <i r="1">
      <x v="1363"/>
    </i>
    <i r="1">
      <x v="3817"/>
    </i>
    <i r="1">
      <x v="2152"/>
    </i>
    <i>
      <x v="75"/>
    </i>
    <i r="1">
      <x v="2068"/>
    </i>
    <i r="1">
      <x v="1406"/>
    </i>
    <i>
      <x v="88"/>
    </i>
    <i r="1">
      <x v="2065"/>
    </i>
    <i r="1">
      <x v="2735"/>
    </i>
    <i r="1">
      <x v="1808"/>
    </i>
    <i r="1">
      <x v="1516"/>
    </i>
    <i r="1">
      <x v="1398"/>
    </i>
    <i r="1">
      <x v="1807"/>
    </i>
    <i r="1">
      <x v="1244"/>
    </i>
    <i r="1">
      <x v="358"/>
    </i>
    <i r="1">
      <x v="1245"/>
    </i>
    <i r="1">
      <x v="3442"/>
    </i>
    <i r="1">
      <x v="1246"/>
    </i>
    <i r="1">
      <x v="1806"/>
    </i>
    <i r="1">
      <x v="1247"/>
    </i>
    <i>
      <x v="57"/>
    </i>
    <i r="1">
      <x v="367"/>
    </i>
    <i r="1">
      <x v="3034"/>
    </i>
    <i r="1">
      <x v="3933"/>
    </i>
    <i r="1">
      <x v="365"/>
    </i>
    <i r="1">
      <x v="3934"/>
    </i>
    <i r="1">
      <x v="3935"/>
    </i>
    <i r="1">
      <x v="366"/>
    </i>
    <i r="1">
      <x v="363"/>
    </i>
    <i>
      <x v="9"/>
    </i>
    <i r="1">
      <x v="1967"/>
    </i>
    <i r="1">
      <x v="874"/>
    </i>
    <i r="1">
      <x v="3316"/>
    </i>
    <i r="1">
      <x v="2400"/>
    </i>
    <i r="1">
      <x v="4009"/>
    </i>
    <i r="1">
      <x v="873"/>
    </i>
    <i>
      <x v="23"/>
    </i>
    <i r="1">
      <x v="2462"/>
    </i>
    <i>
      <x v="111"/>
    </i>
    <i r="1">
      <x v="2801"/>
    </i>
    <i>
      <x v="60"/>
    </i>
    <i r="1">
      <x v="3592"/>
    </i>
    <i r="1">
      <x v="3186"/>
    </i>
    <i r="1">
      <x v="3819"/>
    </i>
    <i>
      <x v="94"/>
    </i>
    <i r="1">
      <x v="3793"/>
    </i>
    <i r="1">
      <x v="3488"/>
    </i>
    <i r="1">
      <x v="2102"/>
    </i>
    <i r="1">
      <x v="890"/>
    </i>
    <i r="1">
      <x v="3151"/>
    </i>
    <i r="1">
      <x v="889"/>
    </i>
    <i>
      <x v="13"/>
    </i>
    <i r="1">
      <x v="2242"/>
    </i>
    <i r="1">
      <x v="3544"/>
    </i>
    <i r="1">
      <x v="342"/>
    </i>
    <i>
      <x v="137"/>
    </i>
    <i r="1">
      <x v="1598"/>
    </i>
    <i r="1">
      <x v="2467"/>
    </i>
    <i r="1">
      <x v="1596"/>
    </i>
    <i r="1">
      <x v="2119"/>
    </i>
    <i r="1">
      <x v="2041"/>
    </i>
    <i r="1">
      <x v="2118"/>
    </i>
    <i r="1">
      <x v="2042"/>
    </i>
    <i r="1">
      <x v="1145"/>
    </i>
    <i r="1">
      <x v="1597"/>
    </i>
    <i r="1">
      <x v="9"/>
    </i>
    <i r="1">
      <x v="5"/>
    </i>
    <i r="1">
      <x v="1144"/>
    </i>
    <i>
      <x v="80"/>
    </i>
    <i r="1">
      <x v="2422"/>
    </i>
    <i r="1">
      <x v="923"/>
    </i>
    <i r="1">
      <x v="3493"/>
    </i>
    <i r="1">
      <x v="924"/>
    </i>
    <i r="1">
      <x v="2421"/>
    </i>
    <i>
      <x v="151"/>
    </i>
    <i r="1">
      <x v="3062"/>
    </i>
    <i>
      <x v="122"/>
    </i>
    <i r="1">
      <x v="3483"/>
    </i>
    <i r="1">
      <x v="4002"/>
    </i>
    <i r="1">
      <x v="844"/>
    </i>
    <i>
      <x/>
    </i>
    <i r="1">
      <x v="2596"/>
    </i>
    <i r="1">
      <x v="860"/>
    </i>
    <i>
      <x v="90"/>
    </i>
    <i r="1">
      <x v="2787"/>
    </i>
    <i r="1">
      <x v="1449"/>
    </i>
    <i r="1">
      <x v="3148"/>
    </i>
    <i r="1">
      <x v="881"/>
    </i>
    <i>
      <x v="84"/>
    </i>
    <i r="1">
      <x v="2797"/>
    </i>
    <i r="1">
      <x v="2115"/>
    </i>
    <i r="1">
      <x v="979"/>
    </i>
    <i r="1">
      <x v="1585"/>
    </i>
    <i r="1">
      <x v="1586"/>
    </i>
    <i r="1">
      <x v="985"/>
    </i>
    <i r="1">
      <x v="3160"/>
    </i>
    <i r="1">
      <x v="1584"/>
    </i>
    <i r="1">
      <x v="2036"/>
    </i>
    <i r="1">
      <x v="978"/>
    </i>
    <i r="1">
      <x v="1343"/>
    </i>
    <i r="1">
      <x v="2039"/>
    </i>
    <i r="1">
      <x v="1475"/>
    </i>
    <i r="1">
      <x v="981"/>
    </i>
    <i r="1">
      <x v="4030"/>
    </i>
    <i r="1">
      <x v="2038"/>
    </i>
    <i r="1">
      <x v="984"/>
    </i>
    <i r="1">
      <x v="2037"/>
    </i>
    <i r="1">
      <x v="3501"/>
    </i>
    <i r="1">
      <x v="2033"/>
    </i>
    <i r="1">
      <x v="2034"/>
    </i>
    <i r="1">
      <x v="898"/>
    </i>
    <i r="1">
      <x v="1341"/>
    </i>
    <i r="1">
      <x v="4029"/>
    </i>
    <i r="1">
      <x v="1340"/>
    </i>
    <i r="1">
      <x v="2035"/>
    </i>
    <i>
      <x v="73"/>
    </i>
    <i r="1">
      <x v="2773"/>
    </i>
    <i r="1">
      <x v="3293"/>
    </i>
    <i r="1">
      <x v="1417"/>
    </i>
    <i r="1">
      <x v="1836"/>
    </i>
    <i r="1">
      <x v="1418"/>
    </i>
    <i r="1">
      <x v="1842"/>
    </i>
    <i r="1">
      <x v="3553"/>
    </i>
    <i r="1">
      <x v="3554"/>
    </i>
    <i r="1">
      <x v="3042"/>
    </i>
    <i r="1">
      <x v="3467"/>
    </i>
    <i r="1">
      <x v="3552"/>
    </i>
    <i r="1">
      <x v="1837"/>
    </i>
    <i r="1">
      <x v="2297"/>
    </i>
    <i r="1">
      <x v="1838"/>
    </i>
    <i r="1">
      <x v="3555"/>
    </i>
    <i r="1">
      <x v="3466"/>
    </i>
    <i r="1">
      <x v="1841"/>
    </i>
    <i r="1">
      <x v="3043"/>
    </i>
    <i r="1">
      <x v="3139"/>
    </i>
    <i r="1">
      <x v="1840"/>
    </i>
    <i r="1">
      <x v="2904"/>
    </i>
    <i r="1">
      <x v="1839"/>
    </i>
    <i r="1">
      <x v="2291"/>
    </i>
    <i r="1">
      <x v="3983"/>
    </i>
    <i r="1">
      <x v="2292"/>
    </i>
    <i>
      <x v="113"/>
    </i>
    <i r="1">
      <x v="1519"/>
    </i>
    <i>
      <x v="39"/>
    </i>
    <i r="1">
      <x v="3568"/>
    </i>
    <i r="1">
      <x v="895"/>
    </i>
    <i r="1">
      <x v="2103"/>
    </i>
    <i r="1">
      <x v="1561"/>
    </i>
    <i>
      <x v="160"/>
    </i>
    <i r="1">
      <x v="3580"/>
    </i>
    <i>
      <x v="125"/>
    </i>
    <i r="1">
      <x v="1434"/>
    </i>
    <i>
      <x v="28"/>
    </i>
    <i r="1">
      <x v="2104"/>
    </i>
    <i r="1">
      <x v="1975"/>
    </i>
    <i r="1">
      <x v="2105"/>
    </i>
    <i r="1">
      <x v="1562"/>
    </i>
    <i r="1">
      <x v="1974"/>
    </i>
    <i r="1">
      <x v="3794"/>
    </i>
    <i r="1">
      <x v="1972"/>
    </i>
    <i r="1">
      <x v="2403"/>
    </i>
    <i r="1">
      <x v="3490"/>
    </i>
    <i r="1">
      <x v="1452"/>
    </i>
    <i r="1">
      <x v="897"/>
    </i>
    <i r="1">
      <x v="1973"/>
    </i>
    <i>
      <x v="38"/>
    </i>
    <i r="1">
      <x v="975"/>
    </i>
    <i r="1">
      <x v="1473"/>
    </i>
    <i r="1">
      <x v="1583"/>
    </i>
    <i r="1">
      <x v="974"/>
    </i>
    <i r="1">
      <x v="976"/>
    </i>
    <i r="1">
      <x v="977"/>
    </i>
    <i r="1">
      <x v="4028"/>
    </i>
    <i>
      <x v="163"/>
    </i>
    <i r="1">
      <x v="4036"/>
    </i>
    <i>
      <x v="2"/>
    </i>
    <i r="1">
      <x v="3583"/>
    </i>
    <i r="1">
      <x v="1344"/>
    </i>
    <i>
      <x v="108"/>
    </i>
    <i r="1">
      <x v="2217"/>
    </i>
    <i r="1">
      <x v="1226"/>
    </i>
    <i r="1">
      <x v="3246"/>
    </i>
    <i>
      <x v="21"/>
    </i>
    <i r="1">
      <x v="3338"/>
    </i>
    <i>
      <x v="16"/>
    </i>
    <i r="1">
      <x v="3566"/>
    </i>
    <i>
      <x v="147"/>
    </i>
    <i r="1">
      <x v="3932"/>
    </i>
    <i r="1">
      <x v="3270"/>
    </i>
    <i r="1">
      <x v="1396"/>
    </i>
    <i r="1">
      <x v="354"/>
    </i>
    <i r="1">
      <x v="1805"/>
    </i>
    <i>
      <x v="1"/>
    </i>
    <i r="1">
      <x v="2468"/>
    </i>
    <i r="1">
      <x v="15"/>
    </i>
    <i>
      <x v="20"/>
    </i>
    <i r="1">
      <x v="2419"/>
    </i>
    <i r="1">
      <x v="1462"/>
    </i>
    <i r="1">
      <x v="2420"/>
    </i>
    <i>
      <x v="91"/>
    </i>
    <i r="1">
      <x v="1463"/>
    </i>
    <i r="1">
      <x v="1995"/>
    </i>
    <i>
      <x v="162"/>
    </i>
    <i r="1">
      <x v="4034"/>
    </i>
    <i>
      <x v="81"/>
    </i>
    <i r="1">
      <x v="3564"/>
    </i>
    <i r="1">
      <x v="1445"/>
    </i>
    <i r="1">
      <x v="3563"/>
    </i>
    <i r="1">
      <x v="3312"/>
    </i>
    <i r="1">
      <x v="1444"/>
    </i>
    <i r="1">
      <x v="1299"/>
    </i>
    <i r="1">
      <x v="2398"/>
    </i>
    <i r="1">
      <x v="857"/>
    </i>
    <i r="1">
      <x v="2397"/>
    </i>
    <i>
      <x v="61"/>
    </i>
    <i r="1">
      <x v="3557"/>
    </i>
    <i>
      <x v="30"/>
    </i>
    <i r="1">
      <x v="3055"/>
    </i>
    <i r="1">
      <x v="883"/>
    </i>
    <i r="1">
      <x v="2788"/>
    </i>
    <i>
      <x v="153"/>
    </i>
    <i r="1">
      <x v="3164"/>
    </i>
    <i r="1">
      <x v="3505"/>
    </i>
    <i>
      <x v="158"/>
    </i>
    <i r="1">
      <x v="3507"/>
    </i>
    <i>
      <x v="3"/>
    </i>
    <i r="1">
      <x v="2615"/>
    </i>
    <i r="1">
      <x v="2614"/>
    </i>
    <i r="1">
      <x v="1595"/>
    </i>
    <i r="1">
      <x v="1594"/>
    </i>
    <i r="1">
      <x v="1143"/>
    </i>
    <i r="1">
      <x v="1592"/>
    </i>
    <i r="1">
      <x v="1142"/>
    </i>
    <i r="1">
      <x v="1593"/>
    </i>
    <i>
      <x v="159"/>
    </i>
    <i r="1">
      <x v="3550"/>
    </i>
    <i>
      <x v="157"/>
    </i>
    <i r="1">
      <x v="3506"/>
    </i>
    <i>
      <x v="161"/>
    </i>
    <i r="1">
      <x v="3585"/>
    </i>
    <i>
      <x v="124"/>
    </i>
    <i r="1">
      <x v="2246"/>
    </i>
    <i r="1">
      <x v="349"/>
    </i>
    <i>
      <x v="114"/>
    </i>
    <i r="1">
      <x v="546"/>
    </i>
    <i>
      <x v="34"/>
    </i>
    <i r="1">
      <x v="993"/>
    </i>
    <i>
      <x v="29"/>
    </i>
    <i r="1">
      <x v="3011"/>
    </i>
    <i>
      <x v="89"/>
    </i>
    <i r="1">
      <x v="1575"/>
    </i>
    <i r="1">
      <x v="1333"/>
    </i>
    <i>
      <x v="49"/>
    </i>
    <i r="1">
      <x v="2030"/>
    </i>
    <i r="1">
      <x v="2028"/>
    </i>
    <i>
      <x v="18"/>
    </i>
    <i r="1">
      <x v="2031"/>
    </i>
    <i r="1">
      <x v="1472"/>
    </i>
    <i>
      <x v="123"/>
    </i>
    <i r="1">
      <x v="2058"/>
    </i>
    <i>
      <x v="103"/>
    </i>
    <i r="1">
      <x v="409"/>
    </i>
    <i>
      <x v="156"/>
    </i>
    <i r="1">
      <x v="3500"/>
    </i>
    <i>
      <x v="121"/>
    </i>
    <i r="1">
      <x v="947"/>
    </i>
    <i>
      <x v="64"/>
    </i>
    <i r="1">
      <x v="542"/>
    </i>
    <i>
      <x v="155"/>
    </i>
    <i r="1">
      <x v="3235"/>
    </i>
    <i>
      <x v="77"/>
    </i>
    <i r="1">
      <x v="866"/>
    </i>
    <i>
      <x v="32"/>
    </i>
    <i r="1">
      <x v="2097"/>
    </i>
    <i>
      <x v="141"/>
    </i>
    <i r="1">
      <x v="1248"/>
    </i>
    <i>
      <x v="19"/>
    </i>
    <i r="1">
      <x v="2198"/>
    </i>
    <i>
      <x v="45"/>
    </i>
    <i r="1">
      <x v="390"/>
    </i>
    <i>
      <x v="42"/>
    </i>
    <i r="1">
      <x v="1005"/>
    </i>
    <i>
      <x v="142"/>
    </i>
    <i r="1">
      <x v="960"/>
    </i>
    <i>
      <x v="12"/>
    </i>
    <i r="1">
      <x v="2098"/>
    </i>
    <i>
      <x v="144"/>
    </i>
    <i r="1">
      <x v="543"/>
    </i>
    <i>
      <x v="150"/>
    </i>
    <i r="1">
      <x v="2802"/>
    </i>
    <i>
      <x v="55"/>
    </i>
    <i r="1">
      <x v="1397"/>
    </i>
    <i>
      <x v="50"/>
    </i>
    <i r="1">
      <x v="2909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hier="-1"/>
  </pageFields>
  <dataFields count="11">
    <dataField name=" Retail Price   " fld="8" baseField="2" baseItem="1" numFmtId="169"/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  <dataField name=" Location Count" fld="19" baseField="3" baseItem="3" numFmtId="1"/>
  </dataFields>
  <formats count="22">
    <format dxfId="549">
      <pivotArea outline="0" fieldPosition="0">
        <references count="1">
          <reference field="4294967294" count="1">
            <x v="3"/>
          </reference>
        </references>
      </pivotArea>
    </format>
    <format dxfId="54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46">
      <pivotArea outline="0" fieldPosition="0">
        <references count="1">
          <reference field="4294967294" count="1">
            <x v="4"/>
          </reference>
        </references>
      </pivotArea>
    </format>
    <format dxfId="545">
      <pivotArea outline="0" fieldPosition="0">
        <references count="1">
          <reference field="4294967294" count="1">
            <x v="5"/>
          </reference>
        </references>
      </pivotArea>
    </format>
    <format dxfId="544">
      <pivotArea outline="0" fieldPosition="0">
        <references count="1">
          <reference field="4294967294" count="1">
            <x v="6"/>
          </reference>
        </references>
      </pivotArea>
    </format>
    <format dxfId="543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54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41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540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539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538">
      <pivotArea field="6" type="button" dataOnly="0" labelOnly="1" outline="0"/>
    </format>
    <format dxfId="537">
      <pivotArea dataOnly="0" labelOnly="1" grandRow="1" outline="0" fieldPosition="0"/>
    </format>
    <format dxfId="536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53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34">
      <pivotArea outline="0" fieldPosition="0">
        <references count="1">
          <reference field="4294967294" count="1">
            <x v="1"/>
          </reference>
        </references>
      </pivotArea>
    </format>
    <format dxfId="533">
      <pivotArea outline="0" fieldPosition="0">
        <references count="1">
          <reference field="4294967294" count="1">
            <x v="2"/>
          </reference>
        </references>
      </pivotArea>
    </format>
    <format dxfId="532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531">
      <pivotArea outline="0" fieldPosition="0">
        <references count="1">
          <reference field="4294967294" count="1">
            <x v="10"/>
          </reference>
        </references>
      </pivotArea>
    </format>
    <format dxfId="530">
      <pivotArea outline="0" fieldPosition="0">
        <references count="1">
          <reference field="4294967294" count="1">
            <x v="0"/>
          </reference>
        </references>
      </pivotArea>
    </format>
    <format dxfId="5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28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3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9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Buyer/Size">
  <location ref="A5:L153" firstHeaderRow="0" firstDataRow="1" firstDataCol="1" rowPageCount="2" colPageCount="1"/>
  <pivotFields count="28">
    <pivotField axis="axisPage" showAll="0">
      <items count="4">
        <item x="1"/>
        <item x="0"/>
        <item x="2"/>
        <item t="default"/>
      </items>
    </pivotField>
    <pivotField showAll="0"/>
    <pivotField showAll="0"/>
    <pivotField showAll="0"/>
    <pivotField axis="axisRow" multipleItemSelectionAllowed="1" showAll="0" sortType="descending">
      <items count="43">
        <item x="32"/>
        <item x="16"/>
        <item x="21"/>
        <item x="12"/>
        <item x="4"/>
        <item x="24"/>
        <item x="28"/>
        <item x="23"/>
        <item x="27"/>
        <item x="29"/>
        <item x="31"/>
        <item x="33"/>
        <item x="35"/>
        <item x="6"/>
        <item x="10"/>
        <item x="14"/>
        <item x="0"/>
        <item x="1"/>
        <item x="2"/>
        <item x="3"/>
        <item x="5"/>
        <item x="7"/>
        <item x="8"/>
        <item x="11"/>
        <item x="19"/>
        <item x="15"/>
        <item x="17"/>
        <item x="18"/>
        <item x="9"/>
        <item x="13"/>
        <item x="20"/>
        <item x="25"/>
        <item x="30"/>
        <item x="40"/>
        <item x="38"/>
        <item x="22"/>
        <item x="37"/>
        <item x="26"/>
        <item x="34"/>
        <item x="36"/>
        <item x="39"/>
        <item x="41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showAll="0" sortType="descending">
      <items count="4038">
        <item x="18"/>
        <item x="8"/>
        <item x="2662"/>
        <item x="1979"/>
        <item m="1" x="3641"/>
        <item x="50"/>
        <item x="1070"/>
        <item x="1071"/>
        <item x="1048"/>
        <item m="1" x="3588"/>
        <item x="43"/>
        <item x="27"/>
        <item x="251"/>
        <item m="1" x="3114"/>
        <item x="1172"/>
        <item x="65"/>
        <item m="1" x="3898"/>
        <item x="1062"/>
        <item x="1562"/>
        <item x="1148"/>
        <item x="1139"/>
        <item x="337"/>
        <item x="211"/>
        <item x="1788"/>
        <item x="154"/>
        <item x="976"/>
        <item x="108"/>
        <item x="39"/>
        <item x="19"/>
        <item m="1" x="3526"/>
        <item x="147"/>
        <item x="1882"/>
        <item x="1971"/>
        <item m="1" x="4008"/>
        <item x="24"/>
        <item m="1" x="3139"/>
        <item x="1990"/>
        <item m="1" x="3548"/>
        <item x="1042"/>
        <item x="548"/>
        <item x="1719"/>
        <item x="12"/>
        <item m="1" x="3869"/>
        <item m="1" x="3769"/>
        <item m="1" x="3128"/>
        <item x="463"/>
        <item m="1" x="3123"/>
        <item m="1" x="3644"/>
        <item m="1" x="3358"/>
        <item x="2945"/>
        <item x="66"/>
        <item m="1" x="3287"/>
        <item x="2946"/>
        <item x="254"/>
        <item m="1" x="3664"/>
        <item x="1456"/>
        <item m="1" x="3942"/>
        <item x="1445"/>
        <item x="1090"/>
        <item x="1887"/>
        <item m="1" x="3681"/>
        <item x="31"/>
        <item m="1" x="3157"/>
        <item m="1" x="3989"/>
        <item x="527"/>
        <item x="20"/>
        <item m="1" x="3116"/>
        <item m="1" x="3164"/>
        <item m="1" x="3171"/>
        <item m="1" x="3328"/>
        <item m="1" x="3334"/>
        <item x="217"/>
        <item x="2116"/>
        <item m="1" x="3738"/>
        <item m="1" x="3433"/>
        <item x="2006"/>
        <item x="178"/>
        <item m="1" x="3637"/>
        <item x="1159"/>
        <item x="3063"/>
        <item x="1883"/>
        <item x="2675"/>
        <item x="2690"/>
        <item x="95"/>
        <item x="1072"/>
        <item x="1995"/>
        <item x="47"/>
        <item x="87"/>
        <item m="1" x="3437"/>
        <item x="1869"/>
        <item x="1406"/>
        <item x="2676"/>
        <item m="1" x="3743"/>
        <item x="81"/>
        <item x="1126"/>
        <item x="255"/>
        <item m="1" x="3954"/>
        <item x="1807"/>
        <item x="1870"/>
        <item x="492"/>
        <item m="1" x="3110"/>
        <item x="59"/>
        <item x="1440"/>
        <item x="2635"/>
        <item m="1" x="3913"/>
        <item m="1" x="3506"/>
        <item x="32"/>
        <item x="63"/>
        <item x="1127"/>
        <item m="1" x="4026"/>
        <item x="109"/>
        <item x="37"/>
        <item x="1703"/>
        <item x="977"/>
        <item x="135"/>
        <item x="136"/>
        <item x="126"/>
        <item x="127"/>
        <item m="1" x="3692"/>
        <item m="1" x="3843"/>
        <item x="121"/>
        <item x="123"/>
        <item m="1" x="3148"/>
        <item m="1" x="3980"/>
        <item m="1" x="3445"/>
        <item x="150"/>
        <item m="1" x="3740"/>
        <item x="1834"/>
        <item x="80"/>
        <item m="1" x="3996"/>
        <item x="21"/>
        <item x="240"/>
        <item m="1" x="3196"/>
        <item x="1128"/>
        <item x="1073"/>
        <item x="1074"/>
        <item x="1075"/>
        <item x="258"/>
        <item m="1" x="3267"/>
        <item x="2665"/>
        <item x="709"/>
        <item x="2007"/>
        <item m="1" x="3598"/>
        <item x="2912"/>
        <item m="1" x="3937"/>
        <item x="2435"/>
        <item x="2436"/>
        <item x="2681"/>
        <item m="1" x="3990"/>
        <item x="3046"/>
        <item x="2437"/>
        <item x="88"/>
        <item x="89"/>
        <item x="96"/>
        <item x="82"/>
        <item x="1705"/>
        <item x="711"/>
        <item m="1" x="3524"/>
        <item x="1176"/>
        <item x="2906"/>
        <item m="1" x="3191"/>
        <item m="1" x="3252"/>
        <item x="1952"/>
        <item x="1317"/>
        <item m="1" x="3521"/>
        <item x="2668"/>
        <item m="1" x="3723"/>
        <item x="91"/>
        <item x="242"/>
        <item x="53"/>
        <item m="1" x="3594"/>
        <item x="1444"/>
        <item x="92"/>
        <item x="93"/>
        <item x="76"/>
        <item m="1" x="3868"/>
        <item m="1" x="3595"/>
        <item x="1977"/>
        <item x="1364"/>
        <item x="77"/>
        <item m="1" x="3469"/>
        <item m="1" x="3902"/>
        <item x="15"/>
        <item m="1" x="3830"/>
        <item x="2703"/>
        <item m="1" x="3346"/>
        <item m="1" x="3746"/>
        <item x="71"/>
        <item m="1" x="3316"/>
        <item x="1756"/>
        <item m="1" x="3633"/>
        <item x="1414"/>
        <item x="2141"/>
        <item m="1" x="3175"/>
        <item x="260"/>
        <item m="1" x="3702"/>
        <item x="2142"/>
        <item m="1" x="3274"/>
        <item m="1" x="3643"/>
        <item x="2143"/>
        <item x="2117"/>
        <item x="2144"/>
        <item x="2438"/>
        <item m="1" x="3414"/>
        <item m="1" x="3180"/>
        <item m="1" x="3493"/>
        <item x="2439"/>
        <item x="2118"/>
        <item x="22"/>
        <item m="1" x="3698"/>
        <item m="1" x="3585"/>
        <item x="2145"/>
        <item x="1612"/>
        <item m="1" x="3677"/>
        <item x="1026"/>
        <item x="1872"/>
        <item m="1" x="3946"/>
        <item x="187"/>
        <item x="1780"/>
        <item x="1721"/>
        <item m="1" x="3220"/>
        <item x="129"/>
        <item x="79"/>
        <item x="148"/>
        <item x="64"/>
        <item x="1378"/>
        <item x="1415"/>
        <item m="1" x="3511"/>
        <item x="2146"/>
        <item m="1" x="3456"/>
        <item m="1" x="3342"/>
        <item m="1" x="3654"/>
        <item m="1" x="3409"/>
        <item x="67"/>
        <item x="261"/>
        <item x="2147"/>
        <item x="1581"/>
        <item m="1" x="3642"/>
        <item m="1" x="3987"/>
        <item m="1" x="3492"/>
        <item m="1" x="3200"/>
        <item m="1" x="3138"/>
        <item x="1154"/>
        <item x="243"/>
        <item m="1" x="3735"/>
        <item m="1" x="3530"/>
        <item m="1" x="3473"/>
        <item x="2148"/>
        <item x="262"/>
        <item x="2119"/>
        <item x="339"/>
        <item x="2897"/>
        <item m="1" x="3523"/>
        <item m="1" x="3534"/>
        <item m="1" x="3781"/>
        <item x="2008"/>
        <item x="244"/>
        <item x="1160"/>
        <item x="1161"/>
        <item m="1" x="3648"/>
        <item x="1157"/>
        <item x="1158"/>
        <item x="1162"/>
        <item x="2440"/>
        <item x="2441"/>
        <item m="1" x="3365"/>
        <item x="1944"/>
        <item m="1" x="3910"/>
        <item x="28"/>
        <item x="3064"/>
        <item x="2149"/>
        <item x="1489"/>
        <item m="1" x="3162"/>
        <item m="1" x="3760"/>
        <item x="990"/>
        <item m="1" x="3163"/>
        <item x="992"/>
        <item x="993"/>
        <item x="994"/>
        <item m="1" x="3429"/>
        <item m="1" x="3201"/>
        <item m="1" x="3791"/>
        <item m="1" x="3468"/>
        <item x="1163"/>
        <item m="1" x="3927"/>
        <item x="1955"/>
        <item x="1427"/>
        <item m="1" x="3844"/>
        <item x="218"/>
        <item m="1" x="3441"/>
        <item m="1" x="3855"/>
        <item x="412"/>
        <item x="101"/>
        <item x="1302"/>
        <item x="1757"/>
        <item x="1076"/>
        <item x="117"/>
        <item m="1" x="3612"/>
        <item m="1" x="3158"/>
        <item m="1" x="3708"/>
        <item m="1" x="3859"/>
        <item x="2442"/>
        <item m="1" x="3327"/>
        <item x="1897"/>
        <item m="1" x="3841"/>
        <item m="1" x="3177"/>
        <item x="1839"/>
        <item m="1" x="3294"/>
        <item m="1" x="3270"/>
        <item m="1" x="3647"/>
        <item m="1" x="3685"/>
        <item m="1" x="3881"/>
        <item m="1" x="3599"/>
        <item m="1" x="3258"/>
        <item m="1" x="3700"/>
        <item m="1" x="3227"/>
        <item x="2151"/>
        <item x="2010"/>
        <item x="2120"/>
        <item x="2011"/>
        <item m="1" x="3362"/>
        <item m="1" x="3621"/>
        <item m="1" x="3183"/>
        <item x="1442"/>
        <item m="1" x="3289"/>
        <item x="2443"/>
        <item x="2152"/>
        <item x="2444"/>
        <item x="382"/>
        <item x="2153"/>
        <item x="2445"/>
        <item m="1" x="3890"/>
        <item x="209"/>
        <item m="1" x="3167"/>
        <item m="1" x="3635"/>
        <item x="413"/>
        <item x="151"/>
        <item x="1366"/>
        <item x="2780"/>
        <item x="68"/>
        <item x="41"/>
        <item x="1805"/>
        <item m="1" x="3572"/>
        <item x="1064"/>
        <item x="700"/>
        <item m="1" x="3997"/>
        <item x="70"/>
        <item m="1" x="3895"/>
        <item x="2707"/>
        <item x="2012"/>
        <item x="2774"/>
        <item x="2918"/>
        <item x="146"/>
        <item x="57"/>
        <item x="2919"/>
        <item x="264"/>
        <item x="2661"/>
        <item x="13"/>
        <item m="1" x="3686"/>
        <item x="48"/>
        <item m="1" x="3533"/>
        <item m="1" x="3998"/>
        <item m="1" x="3404"/>
        <item m="1" x="3805"/>
        <item m="1" x="3550"/>
        <item x="2154"/>
        <item m="1" x="3596"/>
        <item m="1" x="3522"/>
        <item x="2447"/>
        <item x="2013"/>
        <item m="1" x="3880"/>
        <item x="2448"/>
        <item x="2014"/>
        <item x="2449"/>
        <item x="2450"/>
        <item m="1" x="3950"/>
        <item m="1" x="3121"/>
        <item x="2015"/>
        <item m="1" x="3728"/>
        <item m="1" x="3419"/>
        <item x="219"/>
        <item x="2155"/>
        <item x="728"/>
        <item x="2016"/>
        <item x="2017"/>
        <item x="2451"/>
        <item x="2452"/>
        <item x="2156"/>
        <item m="1" x="3668"/>
        <item x="2018"/>
        <item m="1" x="3354"/>
        <item m="1" x="3345"/>
        <item x="2019"/>
        <item x="2121"/>
        <item x="2453"/>
        <item x="2157"/>
        <item x="2158"/>
        <item m="1" x="3189"/>
        <item x="2454"/>
        <item x="2159"/>
        <item x="2160"/>
        <item m="1" x="3393"/>
        <item m="1" x="4010"/>
        <item x="133"/>
        <item x="1743"/>
        <item x="1744"/>
        <item m="1" x="3918"/>
        <item x="265"/>
        <item x="2782"/>
        <item x="1898"/>
        <item m="1" x="3703"/>
        <item x="384"/>
        <item m="1" x="3359"/>
        <item m="1" x="4032"/>
        <item m="1" x="3872"/>
        <item m="1" x="3981"/>
        <item x="180"/>
        <item x="341"/>
        <item x="2783"/>
        <item m="1" x="3627"/>
        <item x="1053"/>
        <item m="1" x="3773"/>
        <item m="1" x="3786"/>
        <item m="1" x="3195"/>
        <item x="2920"/>
        <item x="9"/>
        <item x="10"/>
        <item x="2"/>
        <item x="4"/>
        <item x="2020"/>
        <item m="1" x="3958"/>
        <item x="2740"/>
        <item m="1" x="3774"/>
        <item x="266"/>
        <item m="1" x="3657"/>
        <item m="1" x="3295"/>
        <item m="1" x="3498"/>
        <item x="1760"/>
        <item m="1" x="3651"/>
        <item m="1" x="3224"/>
        <item x="1980"/>
        <item x="2714"/>
        <item m="1" x="3706"/>
        <item x="1252"/>
        <item m="1" x="3111"/>
        <item m="1" x="3749"/>
        <item x="1104"/>
        <item x="116"/>
        <item m="1" x="3613"/>
        <item x="145"/>
        <item x="143"/>
        <item m="1" x="4024"/>
        <item x="85"/>
        <item m="1" x="3675"/>
        <item x="220"/>
        <item x="342"/>
        <item m="1" x="3580"/>
        <item x="144"/>
        <item m="1" x="3705"/>
        <item m="1" x="3543"/>
        <item m="1" x="3219"/>
        <item x="2718"/>
        <item x="42"/>
        <item x="2756"/>
        <item x="1077"/>
        <item x="1078"/>
        <item x="2161"/>
        <item m="1" x="4035"/>
        <item x="2162"/>
        <item x="2163"/>
        <item m="1" x="3956"/>
        <item x="2164"/>
        <item x="2165"/>
        <item x="2455"/>
        <item x="2167"/>
        <item x="2168"/>
        <item x="2456"/>
        <item x="2169"/>
        <item m="1" x="3363"/>
        <item m="1" x="3538"/>
        <item x="2021"/>
        <item x="2022"/>
        <item x="2122"/>
        <item x="2170"/>
        <item m="1" x="3503"/>
        <item x="2171"/>
        <item x="2123"/>
        <item m="1" x="3484"/>
        <item m="1" x="3653"/>
        <item x="2172"/>
        <item x="1956"/>
        <item m="1" x="3337"/>
        <item m="1" x="3170"/>
        <item m="1" x="3940"/>
        <item x="2173"/>
        <item x="2457"/>
        <item m="1" x="3320"/>
        <item x="2458"/>
        <item x="2459"/>
        <item x="2174"/>
        <item m="1" x="3330"/>
        <item x="2175"/>
        <item m="1" x="3140"/>
        <item x="2460"/>
        <item x="2176"/>
        <item m="1" x="3146"/>
        <item x="2023"/>
        <item m="1" x="3423"/>
        <item x="2177"/>
        <item x="2461"/>
        <item x="2178"/>
        <item x="2179"/>
        <item x="2024"/>
        <item x="2124"/>
        <item m="1" x="3507"/>
        <item m="1" x="3205"/>
        <item x="2462"/>
        <item x="2464"/>
        <item m="1" x="3873"/>
        <item m="1" x="3601"/>
        <item x="2465"/>
        <item m="1" x="4012"/>
        <item m="1" x="3420"/>
        <item m="1" x="3206"/>
        <item x="2025"/>
        <item x="2180"/>
        <item x="2026"/>
        <item x="2125"/>
        <item x="2466"/>
        <item x="2181"/>
        <item x="2467"/>
        <item x="2126"/>
        <item x="2127"/>
        <item x="2182"/>
        <item x="2183"/>
        <item x="2468"/>
        <item x="2184"/>
        <item x="2469"/>
        <item m="1" x="3614"/>
        <item x="2185"/>
        <item x="2471"/>
        <item x="2186"/>
        <item m="1" x="3609"/>
        <item x="2187"/>
        <item m="1" x="3190"/>
        <item m="1" x="3234"/>
        <item x="2128"/>
        <item x="2027"/>
        <item x="2188"/>
        <item x="2474"/>
        <item m="1" x="3630"/>
        <item m="1" x="3682"/>
        <item m="1" x="3253"/>
        <item x="2475"/>
        <item x="2189"/>
        <item x="2476"/>
        <item m="1" x="3370"/>
        <item m="1" x="3722"/>
        <item x="2477"/>
        <item x="2190"/>
        <item m="1" x="3725"/>
        <item x="2028"/>
        <item x="2191"/>
        <item x="200"/>
        <item x="559"/>
        <item m="1" x="3418"/>
        <item m="1" x="3242"/>
        <item x="560"/>
        <item m="1" x="3199"/>
        <item m="1" x="3304"/>
        <item m="1" x="3999"/>
        <item x="1275"/>
        <item m="1" x="3355"/>
        <item x="2640"/>
        <item x="2749"/>
        <item m="1" x="3941"/>
        <item m="1" x="3802"/>
        <item m="1" x="3930"/>
        <item m="1" x="3461"/>
        <item x="1616"/>
        <item x="131"/>
        <item m="1" x="3833"/>
        <item m="1" x="3509"/>
        <item x="1901"/>
        <item m="1" x="3187"/>
        <item x="1981"/>
        <item x="1566"/>
        <item m="1" x="4020"/>
        <item x="2840"/>
        <item m="1" x="3326"/>
        <item m="1" x="3216"/>
        <item x="2029"/>
        <item x="1584"/>
        <item m="1" x="3622"/>
        <item x="1187"/>
        <item x="491"/>
        <item x="2841"/>
        <item m="1" x="3650"/>
        <item x="2655"/>
        <item x="2957"/>
        <item x="23"/>
        <item m="1" x="3808"/>
        <item x="2961"/>
        <item x="529"/>
        <item x="1761"/>
        <item m="1" x="3554"/>
        <item m="1" x="3390"/>
        <item x="978"/>
        <item m="1" x="3272"/>
        <item m="1" x="3254"/>
        <item x="3017"/>
        <item m="1" x="3447"/>
        <item m="1" x="3181"/>
        <item m="1" x="3784"/>
        <item m="1" x="3547"/>
        <item m="1" x="3861"/>
        <item x="3018"/>
        <item m="1" x="3582"/>
        <item x="1932"/>
        <item m="1" x="3852"/>
        <item m="1" x="3944"/>
        <item x="153"/>
        <item m="1" x="3438"/>
        <item x="1982"/>
        <item m="1" x="3499"/>
        <item m="1" x="3849"/>
        <item m="1" x="3172"/>
        <item m="1" x="3500"/>
        <item m="1" x="3516"/>
        <item x="49"/>
        <item m="1" x="3807"/>
        <item x="94"/>
        <item m="1" x="3816"/>
        <item x="83"/>
        <item m="1" x="3709"/>
        <item m="1" x="3778"/>
        <item m="1" x="3787"/>
        <item m="1" x="3862"/>
        <item m="1" x="3496"/>
        <item m="1" x="3432"/>
        <item m="1" x="3313"/>
        <item x="3070"/>
        <item m="1" x="3574"/>
        <item x="1862"/>
        <item x="1387"/>
        <item x="1628"/>
        <item m="1" x="4006"/>
        <item m="1" x="3150"/>
        <item x="1105"/>
        <item m="1" x="3338"/>
        <item m="1" x="4000"/>
        <item x="1110"/>
        <item m="1" x="3487"/>
        <item x="2964"/>
        <item x="137"/>
        <item x="138"/>
        <item x="132"/>
        <item x="78"/>
        <item x="84"/>
        <item x="72"/>
        <item x="120"/>
        <item x="61"/>
        <item x="1835"/>
        <item x="2733"/>
        <item m="1" x="3335"/>
        <item m="1" x="3302"/>
        <item x="2196"/>
        <item m="1" x="3106"/>
        <item x="2652"/>
        <item x="2743"/>
        <item m="1" x="3887"/>
        <item x="2206"/>
        <item x="114"/>
        <item x="1994"/>
        <item m="1" x="3605"/>
        <item x="551"/>
        <item x="2502"/>
        <item x="1424"/>
        <item m="1" x="4014"/>
        <item x="2921"/>
        <item m="1" x="3118"/>
        <item m="1" x="3324"/>
        <item x="97"/>
        <item m="1" x="3590"/>
        <item m="1" x="3573"/>
        <item m="1" x="3541"/>
        <item m="1" x="3915"/>
        <item x="2955"/>
        <item x="1225"/>
        <item m="1" x="3527"/>
        <item x="122"/>
        <item m="1" x="3757"/>
        <item x="1546"/>
        <item m="1" x="3126"/>
        <item m="1" x="3972"/>
        <item m="1" x="3310"/>
        <item m="1" x="4001"/>
        <item x="1528"/>
        <item m="1" x="3766"/>
        <item m="1" x="3384"/>
        <item x="1965"/>
        <item x="1611"/>
        <item m="1" x="3442"/>
        <item x="2759"/>
        <item x="2705"/>
        <item x="1303"/>
        <item x="1367"/>
        <item x="1368"/>
        <item x="1375"/>
        <item x="1369"/>
        <item m="1" x="3136"/>
        <item x="979"/>
        <item x="1929"/>
        <item m="1" x="3870"/>
        <item m="1" x="3652"/>
        <item x="3019"/>
        <item m="1" x="4033"/>
        <item m="1" x="3551"/>
        <item m="1" x="3389"/>
        <item m="1" x="3874"/>
        <item m="1" x="3933"/>
        <item m="1" x="3555"/>
        <item m="1" x="3558"/>
        <item x="2534"/>
        <item x="2874"/>
        <item m="1" x="3291"/>
        <item m="1" x="3839"/>
        <item m="1" x="3837"/>
        <item x="1983"/>
        <item m="1" x="3618"/>
        <item x="1891"/>
        <item x="494"/>
        <item m="1" x="3269"/>
        <item x="1309"/>
        <item m="1" x="3536"/>
        <item m="1" x="3745"/>
        <item m="1" x="3415"/>
        <item m="1" x="3659"/>
        <item m="1" x="3349"/>
        <item m="1" x="3147"/>
        <item m="1" x="3809"/>
        <item x="157"/>
        <item x="2043"/>
        <item m="1" x="3145"/>
        <item x="1461"/>
        <item x="693"/>
        <item x="155"/>
        <item m="1" x="4003"/>
        <item x="1933"/>
        <item m="1" x="3863"/>
        <item m="1" x="3610"/>
        <item x="1991"/>
        <item x="2689"/>
        <item x="1002"/>
        <item m="1" x="3417"/>
        <item m="1" x="3217"/>
        <item x="1420"/>
        <item m="1" x="3454"/>
        <item x="1353"/>
        <item m="1" x="3992"/>
        <item x="1794"/>
        <item m="1" x="3676"/>
        <item m="1" x="3315"/>
        <item x="1707"/>
        <item x="1318"/>
        <item m="1" x="3490"/>
        <item m="1" x="3636"/>
        <item m="1" x="3464"/>
        <item x="3048"/>
        <item x="1926"/>
        <item x="2722"/>
        <item m="1" x="3406"/>
        <item x="1319"/>
        <item x="1370"/>
        <item x="1634"/>
        <item x="1806"/>
        <item x="1959"/>
        <item m="1" x="3889"/>
        <item m="1" x="3899"/>
        <item m="1" x="3763"/>
        <item x="1609"/>
        <item m="1" x="3297"/>
        <item x="1018"/>
        <item m="1" x="3222"/>
        <item m="1" x="3848"/>
        <item m="1" x="3278"/>
        <item x="374"/>
        <item m="1" x="3924"/>
        <item x="1183"/>
        <item x="1019"/>
        <item x="1065"/>
        <item x="1975"/>
        <item m="1" x="3288"/>
        <item x="2972"/>
        <item x="713"/>
        <item m="1" x="3792"/>
        <item m="1" x="3600"/>
        <item m="1" x="3544"/>
        <item m="1" x="3570"/>
        <item m="1" x="3197"/>
        <item x="2044"/>
        <item m="1" x="3403"/>
        <item m="1" x="3591"/>
        <item m="1" x="4013"/>
        <item m="1" x="3974"/>
        <item m="1" x="3305"/>
        <item m="1" x="3835"/>
        <item m="1" x="3421"/>
        <item m="1" x="3616"/>
        <item m="1" x="3348"/>
        <item m="1" x="3173"/>
        <item m="1" x="3402"/>
        <item m="1" x="3232"/>
        <item m="1" x="3678"/>
        <item m="1" x="3734"/>
        <item m="1" x="3713"/>
        <item m="1" x="3113"/>
        <item m="1" x="3462"/>
        <item m="1" x="3300"/>
        <item m="1" x="3589"/>
        <item x="2045"/>
        <item m="1" x="3391"/>
        <item m="1" x="3707"/>
        <item m="1" x="3501"/>
        <item m="1" x="3667"/>
        <item m="1" x="3214"/>
        <item m="1" x="3794"/>
        <item m="1" x="3460"/>
        <item m="1" x="3878"/>
        <item m="1" x="3779"/>
        <item x="2115"/>
        <item m="1" x="3344"/>
        <item m="1" x="3488"/>
        <item m="1" x="3581"/>
        <item m="1" x="3350"/>
        <item m="1" x="3198"/>
        <item x="2535"/>
        <item m="1" x="3239"/>
        <item m="1" x="3579"/>
        <item m="1" x="3866"/>
        <item m="1" x="3514"/>
        <item m="1" x="3557"/>
        <item m="1" x="3688"/>
        <item x="2536"/>
        <item x="2283"/>
        <item m="1" x="3435"/>
        <item x="2284"/>
        <item x="2285"/>
        <item m="1" x="3152"/>
        <item m="1" x="3751"/>
        <item m="1" x="3268"/>
        <item m="1" x="3971"/>
        <item x="1131"/>
        <item x="3036"/>
        <item x="1567"/>
        <item x="1618"/>
        <item m="1" x="3247"/>
        <item x="729"/>
        <item x="1778"/>
        <item x="2933"/>
        <item x="2934"/>
        <item x="562"/>
        <item m="1" x="3737"/>
        <item m="1" x="4036"/>
        <item x="2917"/>
        <item m="1" x="3309"/>
        <item m="1" x="3127"/>
        <item m="1" x="3226"/>
        <item x="344"/>
        <item m="1" x="3341"/>
        <item x="1635"/>
        <item x="1411"/>
        <item m="1" x="3109"/>
        <item m="1" x="4031"/>
        <item x="246"/>
        <item x="2929"/>
        <item x="269"/>
        <item m="1" x="3782"/>
        <item x="345"/>
        <item x="270"/>
        <item m="1" x="3266"/>
        <item x="1200"/>
        <item m="1" x="3884"/>
        <item x="1321"/>
        <item x="1636"/>
        <item x="2851"/>
        <item x="2852"/>
        <item x="2291"/>
        <item x="2537"/>
        <item x="2292"/>
        <item x="2293"/>
        <item x="2294"/>
        <item x="2295"/>
        <item x="2296"/>
        <item x="2297"/>
        <item x="2298"/>
        <item m="1" x="3812"/>
        <item x="2299"/>
        <item x="2538"/>
        <item x="2300"/>
        <item x="2301"/>
        <item x="2302"/>
        <item m="1" x="3864"/>
        <item m="1" x="3893"/>
        <item m="1" x="4018"/>
        <item x="522"/>
        <item x="694"/>
        <item x="1134"/>
        <item m="1" x="3767"/>
        <item x="1342"/>
        <item x="1393"/>
        <item x="1394"/>
        <item x="2744"/>
        <item x="2833"/>
        <item m="1" x="3571"/>
        <item x="2320"/>
        <item x="3056"/>
        <item m="1" x="3520"/>
        <item x="1395"/>
        <item x="3057"/>
        <item x="272"/>
        <item x="1155"/>
        <item x="1164"/>
        <item m="1" x="3815"/>
        <item x="247"/>
        <item x="1376"/>
        <item x="3029"/>
        <item x="3030"/>
        <item x="566"/>
        <item x="2321"/>
        <item m="1" x="3901"/>
        <item x="2322"/>
        <item x="212"/>
        <item x="3065"/>
        <item x="3066"/>
        <item x="3067"/>
        <item x="44"/>
        <item x="1343"/>
        <item x="1934"/>
        <item x="2606"/>
        <item x="1322"/>
        <item x="191"/>
        <item x="1749"/>
        <item x="181"/>
        <item x="1055"/>
        <item x="1797"/>
        <item x="1323"/>
        <item x="1644"/>
        <item x="2650"/>
        <item x="2789"/>
        <item m="1" x="3401"/>
        <item m="1" x="3364"/>
        <item x="2552"/>
        <item m="1" x="3867"/>
        <item m="1" x="3144"/>
        <item x="3050"/>
        <item x="375"/>
        <item x="90"/>
        <item m="1" x="3517"/>
        <item x="2656"/>
        <item m="1" x="3576"/>
        <item x="1976"/>
        <item x="1692"/>
        <item x="2659"/>
        <item x="1564"/>
        <item x="1859"/>
        <item x="1718"/>
        <item x="1801"/>
        <item x="1768"/>
        <item x="1079"/>
        <item x="1080"/>
        <item x="1081"/>
        <item x="221"/>
        <item x="273"/>
        <item x="274"/>
        <item x="275"/>
        <item x="276"/>
        <item x="277"/>
        <item x="280"/>
        <item x="281"/>
        <item x="282"/>
        <item x="283"/>
        <item x="284"/>
        <item x="285"/>
        <item x="286"/>
        <item x="287"/>
        <item x="238"/>
        <item x="1132"/>
        <item x="1168"/>
        <item x="1985"/>
        <item x="535"/>
        <item m="1" x="3919"/>
        <item x="1777"/>
        <item x="55"/>
        <item x="152"/>
        <item x="115"/>
        <item x="3"/>
        <item x="5"/>
        <item x="1040"/>
        <item x="110"/>
        <item x="113"/>
        <item m="1" x="3385"/>
        <item x="2135"/>
        <item m="1" x="3553"/>
        <item m="1" x="3850"/>
        <item x="56"/>
        <item x="370"/>
        <item x="118"/>
        <item m="1" x="3168"/>
        <item x="134"/>
        <item x="2430"/>
        <item m="1" x="3955"/>
        <item x="1574"/>
        <item m="1" x="3107"/>
        <item m="1" x="3532"/>
        <item m="1" x="3251"/>
        <item x="102"/>
        <item x="107"/>
        <item m="1" x="3312"/>
        <item x="16"/>
        <item x="30"/>
        <item x="62"/>
        <item x="7"/>
        <item x="1"/>
        <item m="1" x="4022"/>
        <item x="2638"/>
        <item m="1" x="3459"/>
        <item m="1" x="3465"/>
        <item m="1" x="3537"/>
        <item x="1765"/>
        <item m="1" x="3978"/>
        <item x="336"/>
        <item x="365"/>
        <item x="46"/>
        <item x="40"/>
        <item x="2064"/>
        <item x="1096"/>
        <item m="1" x="3244"/>
        <item m="1" x="3897"/>
        <item m="1" x="3512"/>
        <item x="1727"/>
        <item x="1709"/>
        <item x="399"/>
        <item x="1372"/>
        <item x="1305"/>
        <item x="1490"/>
        <item m="1" x="3377"/>
        <item m="1" x="3645"/>
        <item x="1082"/>
        <item m="1" x="3789"/>
        <item x="3023"/>
        <item x="1006"/>
        <item m="1" x="3318"/>
        <item x="1145"/>
        <item x="1399"/>
        <item m="1" x="4023"/>
        <item m="1" x="3515"/>
        <item m="1" x="3879"/>
        <item x="557"/>
        <item x="2432"/>
        <item m="1" x="3231"/>
        <item m="1" x="3545"/>
        <item m="1" x="3381"/>
        <item m="1" x="3597"/>
        <item m="1" x="3525"/>
        <item x="514"/>
        <item x="86"/>
        <item x="29"/>
        <item x="515"/>
        <item m="1" x="3489"/>
        <item x="1752"/>
        <item x="516"/>
        <item m="1" x="4007"/>
        <item x="2914"/>
        <item x="1373"/>
        <item x="1083"/>
        <item m="1" x="3770"/>
        <item x="1047"/>
        <item x="726"/>
        <item x="730"/>
        <item m="1" x="3556"/>
        <item x="1791"/>
        <item x="2605"/>
        <item m="1" x="3560"/>
        <item x="2433"/>
        <item m="1" x="3851"/>
        <item x="554"/>
        <item x="1970"/>
        <item m="1" x="3750"/>
        <item m="1" x="3771"/>
        <item x="1088"/>
        <item x="1156"/>
        <item m="1" x="3508"/>
        <item m="1" x="3724"/>
        <item x="2137"/>
        <item m="1" x="3351"/>
        <item m="1" x="3131"/>
        <item x="1084"/>
        <item x="2849"/>
        <item x="1779"/>
        <item x="686"/>
        <item x="1374"/>
        <item x="1379"/>
        <item m="1" x="3819"/>
        <item m="1" x="3331"/>
        <item x="1012"/>
        <item x="1085"/>
        <item m="1" x="3248"/>
        <item m="1" x="3827"/>
        <item m="1" x="3962"/>
        <item m="1" x="3877"/>
        <item x="1455"/>
        <item x="1753"/>
        <item x="1754"/>
        <item x="1086"/>
        <item x="379"/>
        <item x="1087"/>
        <item x="1024"/>
        <item x="1240"/>
        <item m="1" x="3922"/>
        <item x="2065"/>
        <item m="1" x="3857"/>
        <item x="14"/>
        <item x="33"/>
        <item m="1" x="3885"/>
        <item m="1" x="3476"/>
        <item x="51"/>
        <item x="52"/>
        <item x="58"/>
        <item x="73"/>
        <item x="74"/>
        <item x="75"/>
        <item x="98"/>
        <item x="99"/>
        <item x="104"/>
        <item x="105"/>
        <item x="106"/>
        <item x="125"/>
        <item x="139"/>
        <item x="140"/>
        <item m="1" x="3303"/>
        <item x="161"/>
        <item x="162"/>
        <item x="169"/>
        <item x="170"/>
        <item m="1" x="3640"/>
        <item x="182"/>
        <item x="185"/>
        <item x="193"/>
        <item m="1" x="3485"/>
        <item x="196"/>
        <item x="213"/>
        <item m="1" x="3687"/>
        <item x="346"/>
        <item x="401"/>
        <item m="1" x="3395"/>
        <item x="490"/>
        <item m="1" x="3566"/>
        <item x="518"/>
        <item m="1" x="3380"/>
        <item x="537"/>
        <item m="1" x="3317"/>
        <item m="1" x="3634"/>
        <item x="538"/>
        <item x="563"/>
        <item m="1" x="3117"/>
        <item m="1" x="3788"/>
        <item x="576"/>
        <item x="577"/>
        <item x="578"/>
        <item m="1" x="3776"/>
        <item m="1" x="3479"/>
        <item x="582"/>
        <item x="583"/>
        <item x="584"/>
        <item x="586"/>
        <item x="588"/>
        <item x="591"/>
        <item x="593"/>
        <item m="1" x="3307"/>
        <item m="1" x="3539"/>
        <item x="597"/>
        <item x="598"/>
        <item x="599"/>
        <item x="600"/>
        <item m="1" x="3826"/>
        <item x="602"/>
        <item m="1" x="3638"/>
        <item m="1" x="3765"/>
        <item m="1" x="3821"/>
        <item m="1" x="3979"/>
        <item x="610"/>
        <item x="611"/>
        <item x="612"/>
        <item x="613"/>
        <item x="614"/>
        <item x="615"/>
        <item x="616"/>
        <item x="617"/>
        <item x="620"/>
        <item x="621"/>
        <item x="622"/>
        <item x="623"/>
        <item m="1" x="3122"/>
        <item x="625"/>
        <item m="1" x="3671"/>
        <item x="628"/>
        <item m="1" x="3875"/>
        <item x="669"/>
        <item x="670"/>
        <item x="671"/>
        <item x="672"/>
        <item x="673"/>
        <item m="1" x="3108"/>
        <item x="674"/>
        <item x="683"/>
        <item m="1" x="3229"/>
        <item x="725"/>
        <item x="1009"/>
        <item x="1036"/>
        <item x="1111"/>
        <item m="1" x="3896"/>
        <item m="1" x="3212"/>
        <item x="1190"/>
        <item x="1191"/>
        <item x="1222"/>
        <item m="1" x="3883"/>
        <item m="1" x="4034"/>
        <item x="1244"/>
        <item x="1245"/>
        <item m="1" x="3276"/>
        <item m="1" x="3159"/>
        <item m="1" x="3449"/>
        <item m="1" x="3343"/>
        <item m="1" x="3871"/>
        <item m="1" x="3888"/>
        <item x="1294"/>
        <item m="1" x="3936"/>
        <item x="1300"/>
        <item x="1315"/>
        <item x="1325"/>
        <item x="1377"/>
        <item x="1388"/>
        <item x="1429"/>
        <item x="1431"/>
        <item x="1432"/>
        <item x="1434"/>
        <item x="1448"/>
        <item x="1469"/>
        <item m="1" x="3947"/>
        <item m="1" x="3928"/>
        <item x="1474"/>
        <item m="1" x="3470"/>
        <item x="1480"/>
        <item m="1" x="3259"/>
        <item x="1483"/>
        <item m="1" x="3920"/>
        <item x="1533"/>
        <item x="1538"/>
        <item x="1539"/>
        <item m="1" x="3772"/>
        <item x="1548"/>
        <item m="1" x="3804"/>
        <item m="1" x="3236"/>
        <item x="1588"/>
        <item x="1599"/>
        <item m="1" x="3984"/>
        <item m="1" x="3319"/>
        <item m="1" x="3900"/>
        <item m="1" x="3858"/>
        <item x="1711"/>
        <item m="1" x="3388"/>
        <item x="1713"/>
        <item m="1" x="3466"/>
        <item x="1759"/>
        <item x="1762"/>
        <item x="1790"/>
        <item m="1" x="4005"/>
        <item x="1849"/>
        <item x="1864"/>
        <item m="1" x="3483"/>
        <item x="1938"/>
        <item x="1939"/>
        <item m="1" x="3262"/>
        <item x="2130"/>
        <item x="2166"/>
        <item m="1" x="3494"/>
        <item m="1" x="3623"/>
        <item m="1" x="3822"/>
        <item x="2287"/>
        <item x="2288"/>
        <item x="2289"/>
        <item x="2434"/>
        <item x="2463"/>
        <item x="2472"/>
        <item x="2473"/>
        <item m="1" x="3973"/>
        <item x="2651"/>
        <item m="1" x="3513"/>
        <item x="2734"/>
        <item m="1" x="3856"/>
        <item x="2736"/>
        <item x="2737"/>
        <item m="1" x="3906"/>
        <item x="2745"/>
        <item x="2746"/>
        <item x="2771"/>
        <item m="1" x="3817"/>
        <item x="2790"/>
        <item m="1" x="3754"/>
        <item x="2793"/>
        <item x="2794"/>
        <item x="2795"/>
        <item x="2796"/>
        <item x="2797"/>
        <item x="2799"/>
        <item x="2800"/>
        <item x="2854"/>
        <item m="1" x="3398"/>
        <item x="2856"/>
        <item m="1" x="3811"/>
        <item m="1" x="3218"/>
        <item x="2858"/>
        <item m="1" x="3452"/>
        <item x="2868"/>
        <item x="2873"/>
        <item m="1" x="3552"/>
        <item m="1" x="3411"/>
        <item x="2923"/>
        <item x="2924"/>
        <item m="1" x="3431"/>
        <item x="2948"/>
        <item x="2962"/>
        <item m="1" x="3137"/>
        <item x="2996"/>
        <item m="1" x="3193"/>
        <item m="1" x="4017"/>
        <item m="1" x="3729"/>
        <item x="3026"/>
        <item x="3027"/>
        <item m="1" x="4015"/>
        <item x="3028"/>
        <item x="3079"/>
        <item x="3081"/>
        <item m="1" x="3549"/>
        <item m="1" x="3994"/>
        <item x="0"/>
        <item x="160"/>
        <item x="192"/>
        <item x="199"/>
        <item m="1" x="3892"/>
        <item x="210"/>
        <item x="278"/>
        <item m="1" x="3720"/>
        <item x="279"/>
        <item x="369"/>
        <item m="1" x="3825"/>
        <item x="381"/>
        <item x="402"/>
        <item x="414"/>
        <item m="1" x="3865"/>
        <item x="501"/>
        <item x="507"/>
        <item m="1" x="3387"/>
        <item x="521"/>
        <item x="523"/>
        <item x="595"/>
        <item x="609"/>
        <item x="626"/>
        <item x="676"/>
        <item m="1" x="4027"/>
        <item m="1" x="3785"/>
        <item x="704"/>
        <item x="710"/>
        <item x="1020"/>
        <item m="1" x="3701"/>
        <item x="1032"/>
        <item x="1039"/>
        <item x="1061"/>
        <item x="1068"/>
        <item x="1098"/>
        <item x="1199"/>
        <item x="1202"/>
        <item x="1217"/>
        <item x="1232"/>
        <item m="1" x="3249"/>
        <item x="1324"/>
        <item x="1326"/>
        <item x="1383"/>
        <item m="1" x="3265"/>
        <item m="1" x="3662"/>
        <item m="1" x="3820"/>
        <item m="1" x="3603"/>
        <item x="1425"/>
        <item x="1426"/>
        <item x="1433"/>
        <item m="1" x="3296"/>
        <item x="1479"/>
        <item x="1491"/>
        <item x="1518"/>
        <item x="1524"/>
        <item x="1541"/>
        <item m="1" x="3458"/>
        <item x="1553"/>
        <item x="1633"/>
        <item x="1706"/>
        <item x="1717"/>
        <item x="1723"/>
        <item m="1" x="3631"/>
        <item x="1729"/>
        <item x="1758"/>
        <item x="1764"/>
        <item x="1803"/>
        <item x="1814"/>
        <item x="1816"/>
        <item m="1" x="3480"/>
        <item m="1" x="3799"/>
        <item x="1873"/>
        <item x="1890"/>
        <item x="1895"/>
        <item x="1896"/>
        <item x="1381"/>
        <item x="1922"/>
        <item x="1937"/>
        <item x="1940"/>
        <item x="1950"/>
        <item x="1961"/>
        <item x="1974"/>
        <item x="1688"/>
        <item x="1997"/>
        <item m="1" x="3949"/>
        <item x="2063"/>
        <item m="1" x="3775"/>
        <item x="2286"/>
        <item x="2290"/>
        <item x="2426"/>
        <item x="2548"/>
        <item x="2600"/>
        <item m="1" x="3285"/>
        <item x="2643"/>
        <item x="2647"/>
        <item x="2663"/>
        <item m="1" x="3966"/>
        <item x="2667"/>
        <item x="2684"/>
        <item m="1" x="3951"/>
        <item x="2693"/>
        <item x="2719"/>
        <item x="2742"/>
        <item x="2748"/>
        <item x="2753"/>
        <item x="2763"/>
        <item x="2767"/>
        <item x="2770"/>
        <item x="2781"/>
        <item x="2792"/>
        <item x="2798"/>
        <item x="2835"/>
        <item x="2844"/>
        <item x="2859"/>
        <item x="2910"/>
        <item x="2913"/>
        <item x="2926"/>
        <item m="1" x="3151"/>
        <item x="2931"/>
        <item m="1" x="3813"/>
        <item m="1" x="3602"/>
        <item x="3014"/>
        <item x="3020"/>
        <item m="1" x="3714"/>
        <item x="3037"/>
        <item x="3087"/>
        <item x="112"/>
        <item m="1" x="3360"/>
        <item x="245"/>
        <item m="1" x="3185"/>
        <item x="408"/>
        <item x="519"/>
        <item x="528"/>
        <item x="619"/>
        <item x="629"/>
        <item x="675"/>
        <item m="1" x="3457"/>
        <item m="1" x="3983"/>
        <item x="701"/>
        <item x="980"/>
        <item x="982"/>
        <item m="1" x="3876"/>
        <item m="1" x="3916"/>
        <item m="1" x="3188"/>
        <item m="1" x="3408"/>
        <item x="1000"/>
        <item m="1" x="3221"/>
        <item x="1056"/>
        <item x="1108"/>
        <item m="1" x="3238"/>
        <item x="1184"/>
        <item m="1" x="3982"/>
        <item x="1430"/>
        <item m="1" x="3795"/>
        <item m="1" x="3332"/>
        <item x="1579"/>
        <item x="1593"/>
        <item x="1639"/>
        <item x="1698"/>
        <item x="1714"/>
        <item x="1773"/>
        <item x="1798"/>
        <item x="1848"/>
        <item m="1" x="3726"/>
        <item x="1871"/>
        <item x="1874"/>
        <item x="1918"/>
        <item x="1960"/>
        <item x="1986"/>
        <item m="1" x="3969"/>
        <item x="2875"/>
        <item x="2132"/>
        <item x="2136"/>
        <item x="2352"/>
        <item x="2660"/>
        <item x="2686"/>
        <item m="1" x="3704"/>
        <item x="2757"/>
        <item x="2779"/>
        <item x="2801"/>
        <item x="2832"/>
        <item x="2850"/>
        <item x="2853"/>
        <item m="1" x="3694"/>
        <item x="2935"/>
        <item x="2936"/>
        <item x="2949"/>
        <item m="1" x="3246"/>
        <item m="1" x="3329"/>
        <item m="1" x="3803"/>
        <item m="1" x="3347"/>
        <item m="1" x="3673"/>
        <item x="3032"/>
        <item m="1" x="3471"/>
        <item x="103"/>
        <item x="368"/>
        <item m="1" x="3204"/>
        <item x="500"/>
        <item x="525"/>
        <item x="575"/>
        <item m="1" x="3976"/>
        <item x="585"/>
        <item m="1" x="3143"/>
        <item x="1119"/>
        <item x="1188"/>
        <item x="1247"/>
        <item m="1" x="3166"/>
        <item m="1" x="3211"/>
        <item x="1476"/>
        <item x="1520"/>
        <item x="1522"/>
        <item x="1537"/>
        <item m="1" x="3669"/>
        <item x="1569"/>
        <item x="1580"/>
        <item x="1586"/>
        <item x="1625"/>
        <item m="1" x="3237"/>
        <item x="1738"/>
        <item m="1" x="3985"/>
        <item x="1795"/>
        <item x="1796"/>
        <item m="1" x="3970"/>
        <item x="1876"/>
        <item x="1889"/>
        <item x="1900"/>
        <item x="1935"/>
        <item x="1962"/>
        <item m="1" x="3963"/>
        <item x="1984"/>
        <item x="2685"/>
        <item x="2715"/>
        <item x="2720"/>
        <item x="2731"/>
        <item x="2847"/>
        <item x="2922"/>
        <item m="1" x="4019"/>
        <item x="2973"/>
        <item x="3021"/>
        <item x="3033"/>
        <item x="3034"/>
        <item x="45"/>
        <item x="111"/>
        <item x="124"/>
        <item x="142"/>
        <item x="158"/>
        <item x="164"/>
        <item x="166"/>
        <item x="167"/>
        <item x="168"/>
        <item x="171"/>
        <item x="174"/>
        <item x="179"/>
        <item x="188"/>
        <item x="222"/>
        <item x="223"/>
        <item x="224"/>
        <item x="239"/>
        <item x="267"/>
        <item x="300"/>
        <item x="301"/>
        <item x="302"/>
        <item x="304"/>
        <item x="305"/>
        <item x="306"/>
        <item x="307"/>
        <item x="308"/>
        <item x="309"/>
        <item x="318"/>
        <item x="366"/>
        <item x="385"/>
        <item m="1" x="3948"/>
        <item x="475"/>
        <item x="476"/>
        <item m="1" x="3670"/>
        <item x="479"/>
        <item x="480"/>
        <item m="1" x="3561"/>
        <item x="481"/>
        <item x="482"/>
        <item x="483"/>
        <item m="1" x="3755"/>
        <item x="493"/>
        <item x="524"/>
        <item x="539"/>
        <item x="542"/>
        <item x="543"/>
        <item x="544"/>
        <item x="545"/>
        <item x="546"/>
        <item x="618"/>
        <item m="1" x="3744"/>
        <item m="1" x="3443"/>
        <item m="1" x="3427"/>
        <item m="1" x="3439"/>
        <item x="634"/>
        <item m="1" x="3660"/>
        <item x="636"/>
        <item m="1" x="3882"/>
        <item m="1" x="3797"/>
        <item m="1" x="3834"/>
        <item m="1" x="3569"/>
        <item m="1" x="3510"/>
        <item x="756"/>
        <item x="757"/>
        <item x="760"/>
        <item m="1" x="3203"/>
        <item m="1" x="3505"/>
        <item m="1" x="3567"/>
        <item m="1" x="3448"/>
        <item m="1" x="3957"/>
        <item m="1" x="3299"/>
        <item m="1" x="3293"/>
        <item x="768"/>
        <item m="1" x="3378"/>
        <item m="1" x="3314"/>
        <item m="1" x="3886"/>
        <item m="1" x="3192"/>
        <item m="1" x="3925"/>
        <item m="1" x="3416"/>
        <item x="775"/>
        <item x="776"/>
        <item m="1" x="3519"/>
        <item x="778"/>
        <item m="1" x="3838"/>
        <item m="1" x="3186"/>
        <item m="1" x="3739"/>
        <item m="1" x="3282"/>
        <item m="1" x="4009"/>
        <item m="1" x="3230"/>
        <item m="1" x="3615"/>
        <item x="785"/>
        <item m="1" x="3995"/>
        <item m="1" x="3502"/>
        <item m="1" x="3477"/>
        <item m="1" x="3810"/>
        <item m="1" x="3491"/>
        <item m="1" x="3814"/>
        <item x="791"/>
        <item x="792"/>
        <item m="1" x="4002"/>
        <item m="1" x="3290"/>
        <item x="795"/>
        <item m="1" x="3279"/>
        <item x="796"/>
        <item m="1" x="3608"/>
        <item m="1" x="3854"/>
        <item x="798"/>
        <item x="799"/>
        <item m="1" x="3756"/>
        <item x="801"/>
        <item m="1" x="3518"/>
        <item m="1" x="3693"/>
        <item m="1" x="3761"/>
        <item x="804"/>
        <item m="1" x="3275"/>
        <item x="806"/>
        <item m="1" x="3586"/>
        <item m="1" x="3397"/>
        <item x="808"/>
        <item x="809"/>
        <item x="810"/>
        <item m="1" x="3903"/>
        <item m="1" x="3733"/>
        <item m="1" x="3213"/>
        <item m="1" x="3606"/>
        <item x="813"/>
        <item m="1" x="3575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3382"/>
        <item m="1" x="3133"/>
        <item m="1" x="3715"/>
        <item m="1" x="3730"/>
        <item m="1" x="3368"/>
        <item m="1" x="3301"/>
        <item m="1" x="3847"/>
        <item m="1" x="3661"/>
        <item x="839"/>
        <item x="840"/>
        <item m="1" x="3800"/>
        <item m="1" x="3577"/>
        <item x="843"/>
        <item m="1" x="3311"/>
        <item m="1" x="3593"/>
        <item m="1" x="3931"/>
        <item m="1" x="3428"/>
        <item m="1" x="3583"/>
        <item x="849"/>
        <item x="850"/>
        <item m="1" x="4030"/>
        <item m="1" x="3392"/>
        <item x="853"/>
        <item m="1" x="3674"/>
        <item m="1" x="3568"/>
        <item m="1" x="3964"/>
        <item m="1" x="3308"/>
        <item x="859"/>
        <item x="918"/>
        <item m="1" x="3911"/>
        <item m="1" x="3105"/>
        <item m="1" x="3125"/>
        <item m="1" x="3280"/>
        <item m="1" x="3968"/>
        <item x="950"/>
        <item x="951"/>
        <item x="952"/>
        <item x="953"/>
        <item x="955"/>
        <item x="956"/>
        <item x="957"/>
        <item x="958"/>
        <item x="959"/>
        <item x="960"/>
        <item x="961"/>
        <item x="962"/>
        <item x="963"/>
        <item x="964"/>
        <item x="966"/>
        <item x="968"/>
        <item m="1" x="3202"/>
        <item x="971"/>
        <item x="973"/>
        <item m="1" x="3891"/>
        <item m="1" x="3410"/>
        <item x="1001"/>
        <item m="1" x="3436"/>
        <item x="1035"/>
        <item m="1" x="3542"/>
        <item x="1058"/>
        <item x="1091"/>
        <item m="1" x="3481"/>
        <item x="1115"/>
        <item x="1782"/>
        <item x="1180"/>
        <item x="1233"/>
        <item x="1251"/>
        <item m="1" x="3711"/>
        <item x="1276"/>
        <item m="1" x="3907"/>
        <item x="1346"/>
        <item x="1347"/>
        <item m="1" x="3286"/>
        <item m="1" x="3894"/>
        <item x="1350"/>
        <item m="1" x="3666"/>
        <item x="1392"/>
        <item x="1402"/>
        <item x="1403"/>
        <item x="1413"/>
        <item x="1423"/>
        <item x="1435"/>
        <item x="1436"/>
        <item x="1437"/>
        <item m="1" x="3853"/>
        <item x="1460"/>
        <item x="1462"/>
        <item x="1477"/>
        <item m="1" x="3215"/>
        <item x="1494"/>
        <item m="1" x="3422"/>
        <item m="1" x="3256"/>
        <item x="1501"/>
        <item x="1502"/>
        <item m="1" x="3407"/>
        <item m="1" x="4016"/>
        <item x="1506"/>
        <item x="1510"/>
        <item x="1512"/>
        <item m="1" x="3165"/>
        <item m="1" x="3250"/>
        <item x="1578"/>
        <item x="1597"/>
        <item x="1622"/>
        <item x="1730"/>
        <item x="1731"/>
        <item x="1766"/>
        <item m="1" x="4021"/>
        <item x="1783"/>
        <item x="1784"/>
        <item x="1808"/>
        <item x="1817"/>
        <item x="1818"/>
        <item x="1819"/>
        <item x="1820"/>
        <item x="1824"/>
        <item x="1825"/>
        <item x="1831"/>
        <item x="1850"/>
        <item m="1" x="3690"/>
        <item x="1860"/>
        <item x="1888"/>
        <item x="1923"/>
        <item x="1945"/>
        <item x="1947"/>
        <item x="1949"/>
        <item x="1966"/>
        <item x="1969"/>
        <item m="1" x="3394"/>
        <item x="2003"/>
        <item m="1" x="3425"/>
        <item x="2030"/>
        <item x="2031"/>
        <item x="2032"/>
        <item x="2033"/>
        <item x="2034"/>
        <item x="2035"/>
        <item x="2036"/>
        <item x="2037"/>
        <item x="2038"/>
        <item x="2041"/>
        <item x="2042"/>
        <item x="2193"/>
        <item x="2194"/>
        <item x="2195"/>
        <item x="2199"/>
        <item x="2200"/>
        <item x="2201"/>
        <item x="2203"/>
        <item x="2204"/>
        <item x="2205"/>
        <item x="2208"/>
        <item x="268"/>
        <item x="2209"/>
        <item x="2210"/>
        <item x="2211"/>
        <item x="2212"/>
        <item x="2213"/>
        <item x="2215"/>
        <item x="2216"/>
        <item x="2220"/>
        <item x="2221"/>
        <item x="2222"/>
        <item x="2224"/>
        <item x="2225"/>
        <item x="2226"/>
        <item x="2229"/>
        <item x="2230"/>
        <item x="2231"/>
        <item x="2232"/>
        <item x="2238"/>
        <item x="2239"/>
        <item x="2240"/>
        <item x="2241"/>
        <item x="2242"/>
        <item x="2243"/>
        <item x="2245"/>
        <item x="2249"/>
        <item x="2250"/>
        <item x="2251"/>
        <item x="2254"/>
        <item x="2258"/>
        <item x="2260"/>
        <item x="2262"/>
        <item x="2264"/>
        <item x="2265"/>
        <item x="2267"/>
        <item x="2275"/>
        <item x="2276"/>
        <item x="2278"/>
        <item x="2279"/>
        <item x="2280"/>
        <item x="2281"/>
        <item x="2303"/>
        <item x="2304"/>
        <item x="2306"/>
        <item x="2308"/>
        <item x="2309"/>
        <item x="2310"/>
        <item x="2478"/>
        <item x="2479"/>
        <item x="2480"/>
        <item x="2481"/>
        <item x="2482"/>
        <item x="2483"/>
        <item x="2485"/>
        <item x="2486"/>
        <item x="2487"/>
        <item x="2490"/>
        <item x="2491"/>
        <item x="2493"/>
        <item x="2496"/>
        <item x="2497"/>
        <item x="2499"/>
        <item x="2500"/>
        <item x="2501"/>
        <item x="2503"/>
        <item x="2504"/>
        <item x="2505"/>
        <item x="2507"/>
        <item x="2508"/>
        <item x="2510"/>
        <item x="2512"/>
        <item x="2515"/>
        <item x="2516"/>
        <item x="2517"/>
        <item x="2518"/>
        <item x="2520"/>
        <item x="2521"/>
        <item x="2523"/>
        <item x="2524"/>
        <item x="2526"/>
        <item x="2531"/>
        <item x="2533"/>
        <item x="2540"/>
        <item x="2542"/>
        <item x="2543"/>
        <item x="2544"/>
        <item x="2637"/>
        <item x="2641"/>
        <item x="2642"/>
        <item x="2669"/>
        <item x="2678"/>
        <item m="1" x="3233"/>
        <item m="1" x="3840"/>
        <item x="1146"/>
        <item x="2711"/>
        <item x="2724"/>
        <item x="2725"/>
        <item x="2726"/>
        <item x="2727"/>
        <item x="2777"/>
        <item x="2785"/>
        <item x="2786"/>
        <item x="2787"/>
        <item m="1" x="3257"/>
        <item x="2803"/>
        <item x="2804"/>
        <item x="2805"/>
        <item x="2807"/>
        <item x="2808"/>
        <item m="1" x="3467"/>
        <item m="1" x="3446"/>
        <item x="2812"/>
        <item m="1" x="3960"/>
        <item x="2813"/>
        <item x="2814"/>
        <item m="1" x="3208"/>
        <item x="2817"/>
        <item x="2843"/>
        <item x="2845"/>
        <item x="2877"/>
        <item m="1" x="3472"/>
        <item x="2879"/>
        <item x="2881"/>
        <item m="1" x="3646"/>
        <item x="2882"/>
        <item x="2883"/>
        <item x="2884"/>
        <item x="2885"/>
        <item x="2886"/>
        <item x="2887"/>
        <item x="2888"/>
        <item x="2889"/>
        <item x="2890"/>
        <item m="1" x="3325"/>
        <item m="1" x="3748"/>
        <item x="2891"/>
        <item x="2892"/>
        <item m="1" x="3828"/>
        <item m="1" x="3396"/>
        <item x="2894"/>
        <item x="2895"/>
        <item x="2896"/>
        <item m="1" x="3801"/>
        <item x="2925"/>
        <item x="2941"/>
        <item x="2963"/>
        <item x="2987"/>
        <item x="2998"/>
        <item x="2999"/>
        <item x="3000"/>
        <item m="1" x="3824"/>
        <item x="3012"/>
        <item m="1" x="3953"/>
        <item x="3013"/>
        <item x="3015"/>
        <item m="1" x="3478"/>
        <item x="3038"/>
        <item x="3039"/>
        <item x="3040"/>
        <item x="3041"/>
        <item x="3043"/>
        <item x="3044"/>
        <item x="3045"/>
        <item x="3083"/>
        <item x="173"/>
        <item x="176"/>
        <item m="1" x="3952"/>
        <item x="204"/>
        <item x="215"/>
        <item x="338"/>
        <item x="487"/>
        <item x="495"/>
        <item m="1" x="3762"/>
        <item x="685"/>
        <item m="1" x="3529"/>
        <item x="699"/>
        <item x="702"/>
        <item m="1" x="3260"/>
        <item x="1011"/>
        <item x="1031"/>
        <item x="1118"/>
        <item x="1123"/>
        <item x="1165"/>
        <item m="1" x="3655"/>
        <item m="1" x="3340"/>
        <item x="1238"/>
        <item x="1301"/>
        <item m="1" x="3194"/>
        <item x="1438"/>
        <item x="1463"/>
        <item x="1497"/>
        <item x="1554"/>
        <item x="1568"/>
        <item x="1654"/>
        <item x="1696"/>
        <item x="1708"/>
        <item m="1" x="3486"/>
        <item x="1722"/>
        <item x="1742"/>
        <item x="1745"/>
        <item x="1746"/>
        <item x="1776"/>
        <item x="1781"/>
        <item x="1789"/>
        <item x="1802"/>
        <item x="1861"/>
        <item x="1866"/>
        <item x="1867"/>
        <item x="1919"/>
        <item x="1951"/>
        <item x="1963"/>
        <item x="1973"/>
        <item m="1" x="3182"/>
        <item x="2039"/>
        <item x="2307"/>
        <item x="2361"/>
        <item x="2492"/>
        <item x="2511"/>
        <item x="2611"/>
        <item m="1" x="3292"/>
        <item x="2631"/>
        <item x="2632"/>
        <item x="2636"/>
        <item m="1" x="3357"/>
        <item x="2958"/>
        <item x="2706"/>
        <item x="2717"/>
        <item x="2723"/>
        <item x="2728"/>
        <item x="2752"/>
        <item x="2816"/>
        <item x="2876"/>
        <item m="1" x="3965"/>
        <item m="1" x="3284"/>
        <item x="2965"/>
        <item m="1" x="3281"/>
        <item x="2985"/>
        <item x="3004"/>
        <item x="3042"/>
        <item x="149"/>
        <item x="156"/>
        <item x="172"/>
        <item x="175"/>
        <item x="195"/>
        <item x="198"/>
        <item x="201"/>
        <item x="206"/>
        <item x="207"/>
        <item x="227"/>
        <item x="228"/>
        <item x="229"/>
        <item x="230"/>
        <item m="1" x="3632"/>
        <item m="1" x="3932"/>
        <item x="232"/>
        <item x="233"/>
        <item x="241"/>
        <item m="1" x="3115"/>
        <item x="256"/>
        <item x="259"/>
        <item x="271"/>
        <item x="299"/>
        <item x="340"/>
        <item x="364"/>
        <item m="1" x="3696"/>
        <item x="367"/>
        <item x="388"/>
        <item x="395"/>
        <item m="1" x="3716"/>
        <item x="403"/>
        <item x="465"/>
        <item m="1" x="3935"/>
        <item m="1" x="3495"/>
        <item m="1" x="3322"/>
        <item x="502"/>
        <item x="503"/>
        <item m="1" x="3339"/>
        <item m="1" x="3721"/>
        <item m="1" x="3731"/>
        <item m="1" x="4029"/>
        <item m="1" x="3235"/>
        <item m="1" x="3624"/>
        <item m="1" x="3823"/>
        <item x="814"/>
        <item x="815"/>
        <item x="816"/>
        <item x="817"/>
        <item x="818"/>
        <item x="819"/>
        <item x="860"/>
        <item x="862"/>
        <item x="967"/>
        <item x="969"/>
        <item m="1" x="3619"/>
        <item m="1" x="3752"/>
        <item x="988"/>
        <item m="1" x="3430"/>
        <item m="1" x="3240"/>
        <item x="1015"/>
        <item x="1021"/>
        <item x="1022"/>
        <item m="1" x="3845"/>
        <item x="1034"/>
        <item x="1045"/>
        <item x="1050"/>
        <item x="1052"/>
        <item m="1" x="3562"/>
        <item x="1063"/>
        <item m="1" x="3112"/>
        <item x="1094"/>
        <item x="1099"/>
        <item x="1102"/>
        <item x="1103"/>
        <item x="1116"/>
        <item m="1" x="3923"/>
        <item m="1" x="3223"/>
        <item x="1141"/>
        <item x="1150"/>
        <item x="1167"/>
        <item x="1173"/>
        <item x="1774"/>
        <item x="1185"/>
        <item x="1192"/>
        <item x="1198"/>
        <item m="1" x="3546"/>
        <item m="1" x="3263"/>
        <item m="1" x="3697"/>
        <item x="1206"/>
        <item m="1" x="3271"/>
        <item x="1208"/>
        <item m="1" x="3374"/>
        <item x="1210"/>
        <item m="1" x="3584"/>
        <item m="1" x="3689"/>
        <item m="1" x="3321"/>
        <item m="1" x="3255"/>
        <item x="1213"/>
        <item m="1" x="3178"/>
        <item m="1" x="3453"/>
        <item x="1219"/>
        <item x="1224"/>
        <item m="1" x="3796"/>
        <item x="1255"/>
        <item x="1279"/>
        <item m="1" x="3764"/>
        <item x="1283"/>
        <item x="1284"/>
        <item x="1285"/>
        <item x="1286"/>
        <item x="1292"/>
        <item x="1307"/>
        <item x="1308"/>
        <item x="1312"/>
        <item x="1345"/>
        <item x="1354"/>
        <item m="1" x="3451"/>
        <item m="1" x="3504"/>
        <item x="1356"/>
        <item x="1357"/>
        <item m="1" x="3753"/>
        <item x="1360"/>
        <item x="1362"/>
        <item m="1" x="3832"/>
        <item x="1384"/>
        <item x="1397"/>
        <item x="1407"/>
        <item x="1412"/>
        <item x="1416"/>
        <item x="1417"/>
        <item x="1419"/>
        <item x="1449"/>
        <item x="1466"/>
        <item x="1478"/>
        <item x="1027"/>
        <item m="1" x="3759"/>
        <item x="1527"/>
        <item x="1530"/>
        <item x="1531"/>
        <item x="1532"/>
        <item m="1" x="3565"/>
        <item x="1551"/>
        <item x="1552"/>
        <item x="1563"/>
        <item x="1570"/>
        <item x="1576"/>
        <item x="1577"/>
        <item x="1587"/>
        <item x="1598"/>
        <item m="1" x="3120"/>
        <item m="1" x="3611"/>
        <item m="1" x="3777"/>
        <item m="1" x="3243"/>
        <item x="1608"/>
        <item x="1615"/>
        <item m="1" x="3119"/>
        <item x="1620"/>
        <item x="1621"/>
        <item m="1" x="3684"/>
        <item x="1629"/>
        <item m="1" x="4004"/>
        <item x="1640"/>
        <item m="1" x="3842"/>
        <item x="1689"/>
        <item x="1720"/>
        <item x="1733"/>
        <item x="1736"/>
        <item x="1737"/>
        <item x="1740"/>
        <item x="1750"/>
        <item x="1769"/>
        <item m="1" x="3695"/>
        <item x="1786"/>
        <item x="1799"/>
        <item x="1804"/>
        <item x="1809"/>
        <item x="1810"/>
        <item m="1" x="3790"/>
        <item m="1" x="3323"/>
        <item m="1" x="3129"/>
        <item m="1" x="3353"/>
        <item x="1827"/>
        <item x="1843"/>
        <item x="1844"/>
        <item x="410"/>
        <item x="1877"/>
        <item m="1" x="3691"/>
        <item m="1" x="4025"/>
        <item x="1878"/>
        <item m="1" x="3225"/>
        <item x="1879"/>
        <item x="1880"/>
        <item x="1902"/>
        <item m="1" x="3736"/>
        <item m="1" x="3450"/>
        <item x="1905"/>
        <item m="1" x="3909"/>
        <item x="1906"/>
        <item x="1907"/>
        <item x="1908"/>
        <item x="1909"/>
        <item x="1910"/>
        <item x="1911"/>
        <item m="1" x="3718"/>
        <item x="1916"/>
        <item x="1917"/>
        <item m="1" x="3934"/>
        <item x="1931"/>
        <item x="1936"/>
        <item x="1948"/>
        <item x="1967"/>
        <item x="1968"/>
        <item x="1989"/>
        <item m="1" x="3905"/>
        <item x="2066"/>
        <item x="2067"/>
        <item x="2068"/>
        <item m="1" x="3658"/>
        <item x="2069"/>
        <item x="2070"/>
        <item x="2071"/>
        <item x="2072"/>
        <item m="1" x="3628"/>
        <item m="1" x="3366"/>
        <item m="1" x="3921"/>
        <item m="1" x="3806"/>
        <item x="2073"/>
        <item x="2074"/>
        <item x="2075"/>
        <item x="2076"/>
        <item m="1" x="3184"/>
        <item m="1" x="3160"/>
        <item m="1" x="3371"/>
        <item x="2078"/>
        <item x="2079"/>
        <item x="2080"/>
        <item x="2081"/>
        <item x="2082"/>
        <item m="1" x="3264"/>
        <item m="1" x="3578"/>
        <item m="1" x="3683"/>
        <item m="1" x="3156"/>
        <item x="2083"/>
        <item x="2084"/>
        <item x="2085"/>
        <item x="2086"/>
        <item x="2088"/>
        <item x="2089"/>
        <item x="2091"/>
        <item m="1" x="3663"/>
        <item x="2095"/>
        <item x="2096"/>
        <item m="1" x="3482"/>
        <item m="1" x="3793"/>
        <item m="1" x="3142"/>
        <item m="1" x="3626"/>
        <item m="1" x="3174"/>
        <item x="2097"/>
        <item x="2098"/>
        <item x="2099"/>
        <item x="2103"/>
        <item x="2104"/>
        <item x="2113"/>
        <item x="2114"/>
        <item x="2192"/>
        <item x="2429"/>
        <item x="2470"/>
        <item m="1" x="3758"/>
        <item x="2616"/>
        <item m="1" x="3155"/>
        <item m="1" x="3273"/>
        <item x="2619"/>
        <item x="2620"/>
        <item m="1" x="3904"/>
        <item m="1" x="3559"/>
        <item x="2622"/>
        <item m="1" x="3656"/>
        <item x="2623"/>
        <item m="1" x="3629"/>
        <item m="1" x="3967"/>
        <item x="2626"/>
        <item x="2645"/>
        <item x="2646"/>
        <item x="2658"/>
        <item x="2680"/>
        <item x="2701"/>
        <item m="1" x="3846"/>
        <item x="2729"/>
        <item m="1" x="3926"/>
        <item m="1" x="3132"/>
        <item x="2739"/>
        <item m="1" x="3961"/>
        <item x="2764"/>
        <item m="1" x="3444"/>
        <item x="2765"/>
        <item x="2766"/>
        <item x="2769"/>
        <item x="2778"/>
        <item m="1" x="3412"/>
        <item m="1" x="3780"/>
        <item x="2810"/>
        <item x="2820"/>
        <item m="1" x="3336"/>
        <item x="2836"/>
        <item x="2837"/>
        <item x="2838"/>
        <item x="2839"/>
        <item m="1" x="3361"/>
        <item x="2898"/>
        <item x="2899"/>
        <item x="2900"/>
        <item x="2901"/>
        <item x="2902"/>
        <item x="2903"/>
        <item m="1" x="3497"/>
        <item x="2904"/>
        <item x="2908"/>
        <item x="2909"/>
        <item x="2928"/>
        <item x="2932"/>
        <item x="2937"/>
        <item x="2942"/>
        <item m="1" x="3386"/>
        <item x="2947"/>
        <item m="1" x="3836"/>
        <item m="1" x="3914"/>
        <item x="2968"/>
        <item x="2969"/>
        <item x="2971"/>
        <item x="2977"/>
        <item x="2978"/>
        <item m="1" x="3210"/>
        <item x="2983"/>
        <item x="2990"/>
        <item x="2992"/>
        <item x="2993"/>
        <item x="3051"/>
        <item x="3071"/>
        <item x="3073"/>
        <item x="3074"/>
        <item x="3085"/>
        <item x="3095"/>
        <item m="1" x="3352"/>
        <item x="3101"/>
        <item x="17"/>
        <item x="36"/>
        <item x="100"/>
        <item x="119"/>
        <item x="128"/>
        <item x="130"/>
        <item x="141"/>
        <item x="177"/>
        <item x="190"/>
        <item x="197"/>
        <item x="202"/>
        <item x="203"/>
        <item x="225"/>
        <item x="226"/>
        <item x="249"/>
        <item x="253"/>
        <item x="288"/>
        <item x="289"/>
        <item x="290"/>
        <item x="291"/>
        <item x="292"/>
        <item x="293"/>
        <item x="294"/>
        <item x="295"/>
        <item x="296"/>
        <item x="297"/>
        <item x="303"/>
        <item x="324"/>
        <item x="327"/>
        <item x="347"/>
        <item x="357"/>
        <item x="387"/>
        <item x="389"/>
        <item x="390"/>
        <item x="391"/>
        <item x="392"/>
        <item x="393"/>
        <item x="394"/>
        <item x="405"/>
        <item x="416"/>
        <item x="417"/>
        <item x="418"/>
        <item x="419"/>
        <item x="420"/>
        <item x="421"/>
        <item x="422"/>
        <item x="423"/>
        <item x="424"/>
        <item m="1" x="3372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74"/>
        <item x="512"/>
        <item m="1" x="3710"/>
        <item m="1" x="3993"/>
        <item x="639"/>
        <item m="1" x="4028"/>
        <item m="1" x="3617"/>
        <item x="642"/>
        <item x="643"/>
        <item m="1" x="3945"/>
        <item m="1" x="3298"/>
        <item m="1" x="3399"/>
        <item x="657"/>
        <item m="1" x="3141"/>
        <item x="714"/>
        <item m="1" x="3592"/>
        <item m="1" x="3727"/>
        <item x="861"/>
        <item x="864"/>
        <item x="865"/>
        <item m="1" x="3135"/>
        <item m="1" x="3991"/>
        <item x="868"/>
        <item m="1" x="3607"/>
        <item m="1" x="3426"/>
        <item m="1" x="3440"/>
        <item m="1" x="3604"/>
        <item x="873"/>
        <item x="874"/>
        <item x="875"/>
        <item x="886"/>
        <item x="888"/>
        <item x="889"/>
        <item x="891"/>
        <item m="1" x="3938"/>
        <item x="985"/>
        <item x="986"/>
        <item m="1" x="3153"/>
        <item x="1033"/>
        <item x="1038"/>
        <item x="1137"/>
        <item x="1143"/>
        <item x="1147"/>
        <item x="1166"/>
        <item x="1186"/>
        <item x="1193"/>
        <item m="1" x="3563"/>
        <item x="1310"/>
        <item x="1341"/>
        <item x="1351"/>
        <item x="1359"/>
        <item x="1452"/>
        <item x="1481"/>
        <item x="1535"/>
        <item x="1571"/>
        <item x="1596"/>
        <item x="1607"/>
        <item x="1631"/>
        <item x="1694"/>
        <item x="1734"/>
        <item x="1735"/>
        <item x="1739"/>
        <item x="1855"/>
        <item x="1868"/>
        <item x="1912"/>
        <item x="1953"/>
        <item x="2427"/>
        <item x="2613"/>
        <item x="2653"/>
        <item x="2699"/>
        <item x="2710"/>
        <item x="2760"/>
        <item x="2761"/>
        <item x="2762"/>
        <item x="2802"/>
        <item x="2818"/>
        <item x="2824"/>
        <item x="2865"/>
        <item x="2915"/>
        <item x="2944"/>
        <item x="2976"/>
        <item x="2997"/>
        <item x="3011"/>
        <item x="3058"/>
        <item m="1" x="3798"/>
        <item x="159"/>
        <item x="163"/>
        <item x="165"/>
        <item x="214"/>
        <item x="250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m="1" x="3134"/>
        <item x="325"/>
        <item x="326"/>
        <item x="348"/>
        <item x="349"/>
        <item x="350"/>
        <item x="351"/>
        <item x="352"/>
        <item x="353"/>
        <item m="1" x="3130"/>
        <item x="355"/>
        <item x="356"/>
        <item x="386"/>
        <item x="398"/>
        <item x="406"/>
        <item m="1" x="3712"/>
        <item x="446"/>
        <item m="1" x="3719"/>
        <item x="448"/>
        <item x="449"/>
        <item x="450"/>
        <item x="451"/>
        <item x="452"/>
        <item m="1" x="3306"/>
        <item x="454"/>
        <item x="455"/>
        <item x="456"/>
        <item x="457"/>
        <item x="458"/>
        <item x="459"/>
        <item m="1" x="3277"/>
        <item x="461"/>
        <item x="466"/>
        <item x="467"/>
        <item x="468"/>
        <item x="469"/>
        <item x="470"/>
        <item x="471"/>
        <item x="472"/>
        <item x="485"/>
        <item x="488"/>
        <item x="497"/>
        <item x="513"/>
        <item m="1" x="3161"/>
        <item m="1" x="3373"/>
        <item x="553"/>
        <item m="1" x="3665"/>
        <item x="561"/>
        <item x="590"/>
        <item x="652"/>
        <item x="706"/>
        <item x="716"/>
        <item x="717"/>
        <item x="718"/>
        <item x="719"/>
        <item x="720"/>
        <item x="721"/>
        <item x="722"/>
        <item x="723"/>
        <item x="773"/>
        <item x="777"/>
        <item x="858"/>
        <item x="863"/>
        <item x="887"/>
        <item x="890"/>
        <item x="892"/>
        <item x="949"/>
        <item x="954"/>
        <item x="972"/>
        <item m="1" x="3455"/>
        <item x="1008"/>
        <item x="1014"/>
        <item x="1041"/>
        <item x="1051"/>
        <item x="1054"/>
        <item x="1057"/>
        <item x="1059"/>
        <item x="1060"/>
        <item x="1095"/>
        <item m="1" x="3860"/>
        <item x="1121"/>
        <item x="1130"/>
        <item x="1138"/>
        <item m="1" x="3939"/>
        <item x="1229"/>
        <item x="1236"/>
        <item x="1253"/>
        <item x="1281"/>
        <item x="1282"/>
        <item x="1291"/>
        <item x="1295"/>
        <item x="1316"/>
        <item x="1327"/>
        <item x="1328"/>
        <item x="1329"/>
        <item x="1330"/>
        <item x="1331"/>
        <item x="1332"/>
        <item x="1333"/>
        <item x="1334"/>
        <item x="1335"/>
        <item x="1340"/>
        <item x="1344"/>
        <item x="1361"/>
        <item x="1401"/>
        <item x="1439"/>
        <item x="1485"/>
        <item m="1" x="3149"/>
        <item m="1" x="3747"/>
        <item x="1516"/>
        <item x="1523"/>
        <item x="1592"/>
        <item x="1594"/>
        <item x="1595"/>
        <item x="1605"/>
        <item x="1617"/>
        <item x="1619"/>
        <item x="1638"/>
        <item x="1650"/>
        <item x="1651"/>
        <item x="1652"/>
        <item x="1653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6"/>
        <item m="1" x="3649"/>
        <item x="1715"/>
        <item x="1725"/>
        <item x="1763"/>
        <item x="1770"/>
        <item x="1793"/>
        <item x="1833"/>
        <item x="1851"/>
        <item x="1865"/>
        <item x="1884"/>
        <item x="1892"/>
        <item x="1899"/>
        <item x="1978"/>
        <item x="2000"/>
        <item x="2101"/>
        <item x="2102"/>
        <item x="2134"/>
        <item x="2546"/>
        <item x="2547"/>
        <item x="2599"/>
        <item x="2683"/>
        <item x="2687"/>
        <item x="2776"/>
        <item x="2788"/>
        <item x="2825"/>
        <item x="2834"/>
        <item m="1" x="3405"/>
        <item m="1" x="3475"/>
        <item x="2950"/>
        <item x="2986"/>
        <item x="3047"/>
        <item x="3052"/>
        <item x="3054"/>
        <item x="3088"/>
        <item x="3094"/>
        <item x="3104"/>
        <item x="26"/>
        <item x="38"/>
        <item x="54"/>
        <item x="69"/>
        <item x="298"/>
        <item x="376"/>
        <item x="484"/>
        <item x="508"/>
        <item x="509"/>
        <item m="1" x="3333"/>
        <item m="1" x="3124"/>
        <item m="1" x="3672"/>
        <item x="653"/>
        <item x="654"/>
        <item x="697"/>
        <item x="705"/>
        <item m="1" x="3154"/>
        <item m="1" x="3741"/>
        <item m="1" x="3283"/>
        <item m="1" x="4011"/>
        <item m="1" x="3986"/>
        <item x="793"/>
        <item x="794"/>
        <item x="797"/>
        <item m="1" x="3383"/>
        <item x="832"/>
        <item m="1" x="3912"/>
        <item m="1" x="3732"/>
        <item m="1" x="3369"/>
        <item m="1" x="3943"/>
        <item x="837"/>
        <item x="841"/>
        <item x="842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81"/>
        <item x="1003"/>
        <item x="1023"/>
        <item x="1043"/>
        <item x="1066"/>
        <item x="1093"/>
        <item x="1097"/>
        <item x="1107"/>
        <item x="1120"/>
        <item m="1" x="3540"/>
        <item x="1129"/>
        <item x="1140"/>
        <item x="1142"/>
        <item x="1151"/>
        <item x="1216"/>
        <item x="1228"/>
        <item x="1231"/>
        <item x="1241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97"/>
        <item x="1313"/>
        <item x="1349"/>
        <item x="1358"/>
        <item x="1390"/>
        <item x="1451"/>
        <item x="1453"/>
        <item x="1464"/>
        <item x="1465"/>
        <item x="1468"/>
        <item x="1475"/>
        <item x="1484"/>
        <item x="1498"/>
        <item x="1499"/>
        <item m="1" x="3531"/>
        <item x="1557"/>
        <item x="1583"/>
        <item x="1690"/>
        <item x="1695"/>
        <item x="1700"/>
        <item x="1712"/>
        <item x="1751"/>
        <item m="1" x="3587"/>
        <item x="1828"/>
        <item x="1854"/>
        <item x="1856"/>
        <item x="1921"/>
        <item x="1957"/>
        <item x="1996"/>
        <item x="1998"/>
        <item x="2009"/>
        <item x="2040"/>
        <item m="1" x="3988"/>
        <item m="1" x="3261"/>
        <item x="2077"/>
        <item x="2087"/>
        <item x="2090"/>
        <item x="2092"/>
        <item x="2093"/>
        <item x="2094"/>
        <item x="2100"/>
        <item x="2109"/>
        <item x="2129"/>
        <item m="1" x="3245"/>
        <item x="2197"/>
        <item x="2198"/>
        <item x="2202"/>
        <item x="2207"/>
        <item x="2214"/>
        <item x="2217"/>
        <item x="2218"/>
        <item x="2219"/>
        <item x="2223"/>
        <item x="2227"/>
        <item x="2228"/>
        <item x="2233"/>
        <item x="2235"/>
        <item x="2236"/>
        <item x="2237"/>
        <item x="2244"/>
        <item x="2246"/>
        <item x="2247"/>
        <item x="2248"/>
        <item x="2253"/>
        <item x="2255"/>
        <item x="2257"/>
        <item x="2259"/>
        <item x="2261"/>
        <item x="2263"/>
        <item x="2266"/>
        <item x="2268"/>
        <item x="2269"/>
        <item x="2270"/>
        <item x="2272"/>
        <item x="2273"/>
        <item x="2274"/>
        <item x="2277"/>
        <item x="2282"/>
        <item x="2305"/>
        <item x="2311"/>
        <item x="2312"/>
        <item x="2313"/>
        <item x="2314"/>
        <item x="2315"/>
        <item x="2316"/>
        <item x="2317"/>
        <item x="2318"/>
        <item x="2319"/>
        <item x="2330"/>
        <item x="2340"/>
        <item x="2393"/>
        <item x="2408"/>
        <item m="1" x="3679"/>
        <item x="2484"/>
        <item x="2488"/>
        <item x="2489"/>
        <item x="2494"/>
        <item x="2495"/>
        <item x="2498"/>
        <item x="2506"/>
        <item x="343"/>
        <item x="2509"/>
        <item x="2513"/>
        <item x="2514"/>
        <item x="2519"/>
        <item x="2522"/>
        <item x="2525"/>
        <item x="2528"/>
        <item x="2529"/>
        <item x="2530"/>
        <item x="2539"/>
        <item x="2541"/>
        <item x="2545"/>
        <item m="1" x="3169"/>
        <item x="2634"/>
        <item x="2664"/>
        <item x="2695"/>
        <item x="2698"/>
        <item m="1" x="3680"/>
        <item m="1" x="3207"/>
        <item x="2821"/>
        <item x="2822"/>
        <item x="2823"/>
        <item x="2846"/>
        <item x="2860"/>
        <item x="2867"/>
        <item x="2927"/>
        <item x="2988"/>
        <item x="3002"/>
        <item x="3007"/>
        <item x="3092"/>
        <item x="194"/>
        <item x="208"/>
        <item x="377"/>
        <item x="445"/>
        <item x="477"/>
        <item x="486"/>
        <item x="505"/>
        <item x="530"/>
        <item x="536"/>
        <item x="677"/>
        <item x="692"/>
        <item x="983"/>
        <item x="1028"/>
        <item x="1144"/>
        <item x="1153"/>
        <item x="1207"/>
        <item x="1239"/>
        <item m="1" x="3620"/>
        <item x="1278"/>
        <item x="1280"/>
        <item x="1363"/>
        <item x="1389"/>
        <item x="1441"/>
        <item x="1526"/>
        <item x="1529"/>
        <item x="1544"/>
        <item x="1610"/>
        <item m="1" x="3564"/>
        <item x="1641"/>
        <item x="1741"/>
        <item x="1812"/>
        <item x="1813"/>
        <item x="1838"/>
        <item m="1" x="3179"/>
        <item x="1894"/>
        <item x="1915"/>
        <item x="1964"/>
        <item x="1987"/>
        <item x="2234"/>
        <item x="2359"/>
        <item x="2428"/>
        <item x="2532"/>
        <item x="2585"/>
        <item x="2688"/>
        <item x="2694"/>
        <item m="1" x="3625"/>
        <item m="1" x="3917"/>
        <item x="2848"/>
        <item x="2938"/>
        <item x="3072"/>
        <item x="3091"/>
        <item x="6"/>
        <item x="11"/>
        <item x="257"/>
        <item x="380"/>
        <item x="498"/>
        <item x="510"/>
        <item x="550"/>
        <item x="596"/>
        <item x="606"/>
        <item x="607"/>
        <item x="630"/>
        <item x="631"/>
        <item x="632"/>
        <item x="633"/>
        <item x="635"/>
        <item x="638"/>
        <item x="695"/>
        <item x="769"/>
        <item x="786"/>
        <item x="787"/>
        <item x="789"/>
        <item x="790"/>
        <item x="807"/>
        <item x="811"/>
        <item x="812"/>
        <item x="844"/>
        <item x="845"/>
        <item x="846"/>
        <item x="847"/>
        <item x="848"/>
        <item x="851"/>
        <item x="852"/>
        <item x="854"/>
        <item x="855"/>
        <item x="856"/>
        <item x="857"/>
        <item x="931"/>
        <item x="932"/>
        <item x="974"/>
        <item x="975"/>
        <item x="987"/>
        <item x="991"/>
        <item x="1007"/>
        <item x="1010"/>
        <item x="1017"/>
        <item x="1049"/>
        <item x="1069"/>
        <item x="1124"/>
        <item x="1135"/>
        <item x="1177"/>
        <item x="1189"/>
        <item x="1197"/>
        <item x="1205"/>
        <item x="1254"/>
        <item x="1272"/>
        <item x="1339"/>
        <item x="1386"/>
        <item x="1408"/>
        <item x="1409"/>
        <item x="1410"/>
        <item x="1418"/>
        <item x="1450"/>
        <item x="1459"/>
        <item x="1482"/>
        <item x="1503"/>
        <item x="1507"/>
        <item x="1511"/>
        <item x="1513"/>
        <item x="1623"/>
        <item x="1687"/>
        <item x="1693"/>
        <item x="1697"/>
        <item x="1699"/>
        <item x="1716"/>
        <item x="1732"/>
        <item x="1772"/>
        <item x="1826"/>
        <item x="1837"/>
        <item x="1885"/>
        <item x="1972"/>
        <item x="2610"/>
        <item x="2612"/>
        <item x="2618"/>
        <item x="2621"/>
        <item x="2672"/>
        <item x="2682"/>
        <item x="2692"/>
        <item x="2696"/>
        <item x="2709"/>
        <item x="2713"/>
        <item x="2750"/>
        <item x="2772"/>
        <item x="2864"/>
        <item x="2893"/>
        <item m="1" x="3699"/>
        <item x="2959"/>
        <item x="3003"/>
        <item x="3031"/>
        <item x="3053"/>
        <item x="3077"/>
        <item x="3086"/>
        <item x="3089"/>
        <item x="183"/>
        <item x="205"/>
        <item x="248"/>
        <item m="1" x="3356"/>
        <item x="323"/>
        <item x="354"/>
        <item x="371"/>
        <item x="372"/>
        <item x="383"/>
        <item x="397"/>
        <item x="407"/>
        <item x="411"/>
        <item x="415"/>
        <item x="425"/>
        <item x="453"/>
        <item x="460"/>
        <item x="462"/>
        <item x="499"/>
        <item x="511"/>
        <item x="517"/>
        <item x="531"/>
        <item x="534"/>
        <item x="552"/>
        <item x="579"/>
        <item m="1" x="3783"/>
        <item m="1" x="3367"/>
        <item x="601"/>
        <item x="640"/>
        <item x="641"/>
        <item x="655"/>
        <item x="659"/>
        <item x="660"/>
        <item x="661"/>
        <item m="1" x="3400"/>
        <item x="682"/>
        <item x="684"/>
        <item x="688"/>
        <item x="689"/>
        <item x="691"/>
        <item x="724"/>
        <item x="770"/>
        <item x="771"/>
        <item x="772"/>
        <item x="914"/>
        <item x="915"/>
        <item x="916"/>
        <item x="917"/>
        <item x="921"/>
        <item x="922"/>
        <item x="923"/>
        <item x="924"/>
        <item x="925"/>
        <item x="926"/>
        <item x="927"/>
        <item x="928"/>
        <item x="929"/>
        <item x="930"/>
        <item x="937"/>
        <item x="938"/>
        <item x="941"/>
        <item x="996"/>
        <item x="997"/>
        <item x="998"/>
        <item x="999"/>
        <item m="1" x="3241"/>
        <item x="1013"/>
        <item x="1016"/>
        <item x="1037"/>
        <item x="1067"/>
        <item x="1114"/>
        <item x="1122"/>
        <item m="1" x="3829"/>
        <item x="1125"/>
        <item x="1133"/>
        <item x="1149"/>
        <item x="1201"/>
        <item x="1203"/>
        <item x="1204"/>
        <item x="1209"/>
        <item x="1214"/>
        <item x="1215"/>
        <item x="1223"/>
        <item x="1248"/>
        <item x="1263"/>
        <item x="1288"/>
        <item x="1289"/>
        <item x="1290"/>
        <item m="1" x="3975"/>
        <item x="1293"/>
        <item x="1296"/>
        <item x="1298"/>
        <item x="1304"/>
        <item x="1314"/>
        <item m="1" x="3434"/>
        <item x="1336"/>
        <item x="1348"/>
        <item x="1352"/>
        <item x="1355"/>
        <item x="1382"/>
        <item x="1385"/>
        <item x="1391"/>
        <item x="1396"/>
        <item x="1398"/>
        <item x="1400"/>
        <item x="1404"/>
        <item x="1421"/>
        <item x="1487"/>
        <item x="1492"/>
        <item x="1493"/>
        <item x="1517"/>
        <item x="1521"/>
        <item x="1549"/>
        <item x="1556"/>
        <item x="1558"/>
        <item x="1561"/>
        <item x="1589"/>
        <item x="1602"/>
        <item m="1" x="3375"/>
        <item x="1632"/>
        <item x="1643"/>
        <item x="1685"/>
        <item x="1702"/>
        <item x="1710"/>
        <item x="1747"/>
        <item x="1748"/>
        <item x="1755"/>
        <item x="1767"/>
        <item x="1775"/>
        <item x="1811"/>
        <item x="1836"/>
        <item x="1840"/>
        <item x="1853"/>
        <item x="1857"/>
        <item x="1875"/>
        <item x="1886"/>
        <item x="1903"/>
        <item x="1904"/>
        <item x="1943"/>
        <item x="1946"/>
        <item x="1993"/>
        <item x="2002"/>
        <item x="2150"/>
        <item x="2601"/>
        <item x="2602"/>
        <item x="2614"/>
        <item m="1" x="3818"/>
        <item x="2629"/>
        <item x="2649"/>
        <item x="2654"/>
        <item x="2666"/>
        <item x="2673"/>
        <item x="2677"/>
        <item x="2738"/>
        <item x="2741"/>
        <item x="2755"/>
        <item x="2758"/>
        <item x="2791"/>
        <item x="2809"/>
        <item m="1" x="3535"/>
        <item x="2828"/>
        <item m="1" x="3463"/>
        <item x="2855"/>
        <item x="2857"/>
        <item x="2866"/>
        <item x="2869"/>
        <item m="1" x="3474"/>
        <item x="2905"/>
        <item x="2907"/>
        <item m="1" x="3209"/>
        <item x="2930"/>
        <item x="2943"/>
        <item x="2951"/>
        <item x="2952"/>
        <item x="2956"/>
        <item x="2970"/>
        <item x="2974"/>
        <item x="2975"/>
        <item x="2979"/>
        <item x="2981"/>
        <item x="2984"/>
        <item x="2995"/>
        <item x="3006"/>
        <item x="3008"/>
        <item x="3010"/>
        <item x="3059"/>
        <item x="3076"/>
        <item x="3084"/>
        <item x="3096"/>
        <item x="60"/>
        <item x="186"/>
        <item x="231"/>
        <item x="234"/>
        <item x="235"/>
        <item x="236"/>
        <item x="237"/>
        <item x="329"/>
        <item x="330"/>
        <item x="331"/>
        <item x="332"/>
        <item x="333"/>
        <item x="359"/>
        <item x="360"/>
        <item x="361"/>
        <item x="362"/>
        <item x="363"/>
        <item x="404"/>
        <item x="409"/>
        <item x="520"/>
        <item x="555"/>
        <item m="1" x="3977"/>
        <item x="580"/>
        <item m="1" x="3768"/>
        <item x="604"/>
        <item x="605"/>
        <item x="637"/>
        <item m="1" x="3528"/>
        <item x="648"/>
        <item x="649"/>
        <item x="650"/>
        <item x="651"/>
        <item x="656"/>
        <item x="658"/>
        <item x="662"/>
        <item x="663"/>
        <item x="678"/>
        <item x="680"/>
        <item x="687"/>
        <item m="1" x="3742"/>
        <item x="703"/>
        <item x="754"/>
        <item x="755"/>
        <item x="779"/>
        <item x="800"/>
        <item x="802"/>
        <item x="803"/>
        <item x="805"/>
        <item x="866"/>
        <item x="867"/>
        <item x="869"/>
        <item x="870"/>
        <item x="871"/>
        <item x="872"/>
        <item m="1" x="3717"/>
        <item m="1" x="3959"/>
        <item x="878"/>
        <item x="879"/>
        <item x="881"/>
        <item m="1" x="3228"/>
        <item m="1" x="3639"/>
        <item x="884"/>
        <item x="885"/>
        <item x="893"/>
        <item x="919"/>
        <item m="1" x="3831"/>
        <item m="1" x="3424"/>
        <item x="935"/>
        <item x="936"/>
        <item x="984"/>
        <item x="989"/>
        <item x="1100"/>
        <item x="1112"/>
        <item x="1152"/>
        <item x="1211"/>
        <item x="1212"/>
        <item x="1220"/>
        <item x="1274"/>
        <item x="1242"/>
        <item x="1243"/>
        <item m="1" x="3929"/>
        <item x="1249"/>
        <item x="1270"/>
        <item x="1273"/>
        <item x="1287"/>
        <item x="1337"/>
        <item x="1365"/>
        <item x="1371"/>
        <item x="1380"/>
        <item x="1428"/>
        <item x="1454"/>
        <item x="1458"/>
        <item x="1471"/>
        <item x="1525"/>
        <item x="1534"/>
        <item x="1536"/>
        <item x="1545"/>
        <item x="1547"/>
        <item x="1559"/>
        <item x="1560"/>
        <item x="1573"/>
        <item x="1575"/>
        <item x="1582"/>
        <item x="1601"/>
        <item x="1603"/>
        <item x="1604"/>
        <item x="1606"/>
        <item x="1613"/>
        <item x="1614"/>
        <item x="1624"/>
        <item x="1626"/>
        <item x="1726"/>
        <item x="1728"/>
        <item x="1829"/>
        <item x="1830"/>
        <item x="1841"/>
        <item x="1847"/>
        <item x="1858"/>
        <item x="1924"/>
        <item x="1927"/>
        <item m="1" x="3376"/>
        <item x="1942"/>
        <item x="1999"/>
        <item x="2001"/>
        <item x="2252"/>
        <item x="2256"/>
        <item x="2271"/>
        <item x="2446"/>
        <item x="2527"/>
        <item x="2604"/>
        <item x="2608"/>
        <item x="2609"/>
        <item x="2617"/>
        <item x="2624"/>
        <item x="2639"/>
        <item x="2708"/>
        <item x="2712"/>
        <item x="2730"/>
        <item x="2773"/>
        <item x="2811"/>
        <item x="2842"/>
        <item x="2861"/>
        <item x="2871"/>
        <item x="2940"/>
        <item m="1" x="3176"/>
        <item x="2980"/>
        <item x="2991"/>
        <item x="3016"/>
        <item x="3035"/>
        <item x="3060"/>
        <item x="3068"/>
        <item x="3075"/>
        <item x="3090"/>
        <item x="3097"/>
        <item x="3098"/>
        <item x="3100"/>
        <item x="328"/>
        <item x="358"/>
        <item x="373"/>
        <item x="506"/>
        <item x="540"/>
        <item x="565"/>
        <item x="581"/>
        <item x="589"/>
        <item x="644"/>
        <item x="645"/>
        <item x="646"/>
        <item x="679"/>
        <item x="696"/>
        <item x="758"/>
        <item x="759"/>
        <item x="767"/>
        <item x="880"/>
        <item x="894"/>
        <item x="895"/>
        <item x="896"/>
        <item x="897"/>
        <item x="898"/>
        <item x="899"/>
        <item x="965"/>
        <item x="1044"/>
        <item x="1046"/>
        <item x="1089"/>
        <item x="1136"/>
        <item x="1174"/>
        <item x="1181"/>
        <item x="1246"/>
        <item x="1271"/>
        <item x="1277"/>
        <item x="1306"/>
        <item m="1" x="3908"/>
        <item x="1405"/>
        <item x="1496"/>
        <item x="1504"/>
        <item x="1515"/>
        <item x="1590"/>
        <item x="1704"/>
        <item x="1792"/>
        <item x="1800"/>
        <item x="1815"/>
        <item x="1821"/>
        <item x="1822"/>
        <item x="1823"/>
        <item x="1845"/>
        <item x="1954"/>
        <item x="1992"/>
        <item x="2004"/>
        <item m="1" x="3379"/>
        <item x="2603"/>
        <item x="2633"/>
        <item x="2644"/>
        <item x="2648"/>
        <item x="2657"/>
        <item x="2670"/>
        <item x="2697"/>
        <item x="2716"/>
        <item x="2735"/>
        <item x="2747"/>
        <item x="2751"/>
        <item x="2754"/>
        <item x="2819"/>
        <item x="2826"/>
        <item x="2911"/>
        <item x="2939"/>
        <item x="2960"/>
        <item x="3001"/>
        <item x="3009"/>
        <item x="3024"/>
        <item x="3055"/>
        <item x="3078"/>
        <item x="3080"/>
        <item x="3082"/>
        <item x="3093"/>
        <item x="34"/>
        <item x="35"/>
        <item x="184"/>
        <item x="189"/>
        <item x="478"/>
        <item x="496"/>
        <item x="533"/>
        <item x="549"/>
        <item x="558"/>
        <item x="667"/>
        <item x="668"/>
        <item x="788"/>
        <item x="944"/>
        <item x="945"/>
        <item x="946"/>
        <item x="1005"/>
        <item x="1106"/>
        <item x="1113"/>
        <item x="1170"/>
        <item x="1218"/>
        <item x="1221"/>
        <item x="1230"/>
        <item x="1234"/>
        <item x="1320"/>
        <item x="1473"/>
        <item x="1495"/>
        <item x="1508"/>
        <item x="1542"/>
        <item x="1543"/>
        <item x="1637"/>
        <item x="1642"/>
        <item x="1785"/>
        <item x="1863"/>
        <item x="1914"/>
        <item x="1941"/>
        <item x="1988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105"/>
        <item x="2106"/>
        <item x="2107"/>
        <item x="2108"/>
        <item x="2110"/>
        <item x="2111"/>
        <item x="2112"/>
        <item m="1" x="3413"/>
        <item x="2131"/>
        <item x="2133"/>
        <item x="2323"/>
        <item x="2324"/>
        <item x="2325"/>
        <item x="2326"/>
        <item x="2327"/>
        <item x="2328"/>
        <item x="2329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60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549"/>
        <item x="2550"/>
        <item x="2551"/>
        <item x="2553"/>
        <item x="2554"/>
        <item x="2555"/>
        <item x="2556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630"/>
        <item x="2702"/>
        <item x="2704"/>
        <item x="2721"/>
        <item x="2784"/>
        <item x="2831"/>
        <item x="2863"/>
        <item x="2880"/>
        <item x="2953"/>
        <item x="2954"/>
        <item x="2966"/>
        <item x="2989"/>
        <item x="2994"/>
        <item x="25"/>
        <item x="216"/>
        <item x="252"/>
        <item x="263"/>
        <item x="334"/>
        <item x="335"/>
        <item x="378"/>
        <item x="396"/>
        <item x="400"/>
        <item x="447"/>
        <item x="464"/>
        <item x="473"/>
        <item x="489"/>
        <item x="504"/>
        <item x="526"/>
        <item x="532"/>
        <item x="541"/>
        <item x="547"/>
        <item x="556"/>
        <item x="564"/>
        <item x="567"/>
        <item x="568"/>
        <item x="569"/>
        <item x="570"/>
        <item x="571"/>
        <item x="572"/>
        <item x="573"/>
        <item x="574"/>
        <item x="587"/>
        <item x="592"/>
        <item x="594"/>
        <item x="603"/>
        <item x="608"/>
        <item x="624"/>
        <item x="627"/>
        <item x="647"/>
        <item x="664"/>
        <item x="665"/>
        <item x="666"/>
        <item x="681"/>
        <item x="690"/>
        <item x="698"/>
        <item x="707"/>
        <item x="708"/>
        <item x="712"/>
        <item x="715"/>
        <item x="727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61"/>
        <item x="762"/>
        <item x="763"/>
        <item x="764"/>
        <item x="765"/>
        <item x="766"/>
        <item x="774"/>
        <item x="780"/>
        <item x="781"/>
        <item x="782"/>
        <item x="783"/>
        <item x="784"/>
        <item x="831"/>
        <item x="833"/>
        <item x="834"/>
        <item x="835"/>
        <item x="836"/>
        <item x="838"/>
        <item x="876"/>
        <item x="877"/>
        <item x="882"/>
        <item x="883"/>
        <item x="920"/>
        <item x="933"/>
        <item x="934"/>
        <item x="939"/>
        <item x="940"/>
        <item x="942"/>
        <item x="943"/>
        <item x="947"/>
        <item x="948"/>
        <item x="970"/>
        <item x="995"/>
        <item x="1004"/>
        <item x="1025"/>
        <item x="1029"/>
        <item x="1030"/>
        <item x="1092"/>
        <item x="1101"/>
        <item x="1109"/>
        <item x="1117"/>
        <item x="1169"/>
        <item x="1171"/>
        <item x="1175"/>
        <item x="1178"/>
        <item x="1179"/>
        <item x="1182"/>
        <item x="1194"/>
        <item x="1195"/>
        <item x="1196"/>
        <item x="1226"/>
        <item x="1227"/>
        <item x="1235"/>
        <item x="1237"/>
        <item x="1250"/>
        <item x="1299"/>
        <item x="1311"/>
        <item x="1338"/>
        <item x="1422"/>
        <item x="1443"/>
        <item x="1446"/>
        <item x="1447"/>
        <item x="1457"/>
        <item x="1467"/>
        <item x="1470"/>
        <item x="1472"/>
        <item x="1486"/>
        <item x="1488"/>
        <item x="1500"/>
        <item x="1505"/>
        <item x="1509"/>
        <item x="1514"/>
        <item x="1519"/>
        <item x="1540"/>
        <item x="1550"/>
        <item x="1555"/>
        <item x="1565"/>
        <item x="1572"/>
        <item x="1585"/>
        <item x="1591"/>
        <item x="1600"/>
        <item x="1627"/>
        <item x="1630"/>
        <item x="1645"/>
        <item x="1646"/>
        <item x="1647"/>
        <item x="1648"/>
        <item x="1649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91"/>
        <item x="1701"/>
        <item x="1724"/>
        <item x="1771"/>
        <item x="1787"/>
        <item x="1832"/>
        <item x="1842"/>
        <item x="1846"/>
        <item x="1852"/>
        <item x="1881"/>
        <item x="1893"/>
        <item x="1913"/>
        <item x="1920"/>
        <item x="1925"/>
        <item x="1928"/>
        <item x="1930"/>
        <item x="1958"/>
        <item x="2005"/>
        <item x="2138"/>
        <item x="2139"/>
        <item x="2140"/>
        <item x="2353"/>
        <item x="2431"/>
        <item x="2557"/>
        <item x="2607"/>
        <item x="2615"/>
        <item x="2625"/>
        <item x="2627"/>
        <item x="2628"/>
        <item x="2671"/>
        <item x="2674"/>
        <item x="2679"/>
        <item x="2691"/>
        <item x="2700"/>
        <item x="2732"/>
        <item x="2768"/>
        <item x="2775"/>
        <item x="2806"/>
        <item x="2815"/>
        <item x="2827"/>
        <item x="2829"/>
        <item x="2830"/>
        <item x="2862"/>
        <item x="2870"/>
        <item x="2872"/>
        <item x="2878"/>
        <item x="2916"/>
        <item x="2967"/>
        <item x="2982"/>
        <item x="3005"/>
        <item x="3022"/>
        <item x="3025"/>
        <item x="3049"/>
        <item x="3061"/>
        <item x="3062"/>
        <item x="3069"/>
        <item x="3099"/>
        <item x="3102"/>
        <item x="3103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Page" multipleItemSelectionAllowed="1" showAll="0">
      <items count="13">
        <item x="0"/>
        <item h="1" x="1"/>
        <item h="1" x="2"/>
        <item h="1" x="4"/>
        <item h="1" x="5"/>
        <item h="1" x="8"/>
        <item h="1" x="6"/>
        <item h="1" x="7"/>
        <item h="1" x="9"/>
        <item h="1" x="3"/>
        <item h="1" x="10"/>
        <item h="1" x="11"/>
        <item t="default"/>
      </items>
    </pivotField>
    <pivotField showAll="0"/>
    <pivotField dataField="1" showAll="0"/>
    <pivotField showAll="0" defaultSubtotal="0"/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 defaultSubtota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4"/>
    <field x="5"/>
  </rowFields>
  <rowItems count="148">
    <i>
      <x v="3"/>
    </i>
    <i r="1">
      <x v="151"/>
    </i>
    <i r="1">
      <x v="11"/>
    </i>
    <i r="1">
      <x v="87"/>
    </i>
    <i r="1">
      <x v="5"/>
    </i>
    <i r="1">
      <x v="152"/>
    </i>
    <i r="1">
      <x v="1067"/>
    </i>
    <i r="1">
      <x v="2806"/>
    </i>
    <i r="1">
      <x v="346"/>
    </i>
    <i>
      <x v="16"/>
    </i>
    <i r="1">
      <x v="208"/>
    </i>
    <i r="1">
      <x v="224"/>
    </i>
    <i r="1">
      <x v="359"/>
    </i>
    <i r="1">
      <x v="10"/>
    </i>
    <i r="1">
      <x v="1023"/>
    </i>
    <i r="1">
      <x v="1005"/>
    </i>
    <i r="1">
      <x v="1009"/>
    </i>
    <i r="1">
      <x v="1346"/>
    </i>
    <i r="1">
      <x v="86"/>
    </i>
    <i r="1">
      <x v="457"/>
    </i>
    <i r="1">
      <x v="1588"/>
    </i>
    <i r="1">
      <x v="993"/>
    </i>
    <i r="1">
      <x v="1590"/>
    </i>
    <i r="1">
      <x v="1472"/>
    </i>
    <i r="1">
      <x v="450"/>
    </i>
    <i r="1">
      <x v="403"/>
    </i>
    <i r="1">
      <x v="223"/>
    </i>
    <i>
      <x v="4"/>
    </i>
    <i r="1">
      <x v="1"/>
    </i>
    <i r="1">
      <x v="27"/>
    </i>
    <i r="1">
      <x v="336"/>
    </i>
    <i r="1">
      <x v="30"/>
    </i>
    <i r="1">
      <x v="107"/>
    </i>
    <i r="1">
      <x v="690"/>
    </i>
    <i r="1">
      <x v="1033"/>
    </i>
    <i>
      <x v="19"/>
    </i>
    <i r="1">
      <x v="1022"/>
    </i>
    <i r="1">
      <x v="101"/>
    </i>
    <i r="1">
      <x v="128"/>
    </i>
    <i r="1">
      <x v="1034"/>
    </i>
    <i r="1">
      <x v="2466"/>
    </i>
    <i r="1">
      <x v="2460"/>
    </i>
    <i r="1">
      <x v="936"/>
    </i>
    <i>
      <x v="17"/>
    </i>
    <i r="1">
      <x v="296"/>
    </i>
    <i r="1">
      <x v="179"/>
    </i>
    <i r="1">
      <x v="427"/>
    </i>
    <i r="1">
      <x v="1017"/>
    </i>
    <i r="1">
      <x v="2464"/>
    </i>
    <i r="1">
      <x v="2461"/>
    </i>
    <i r="1">
      <x v="657"/>
    </i>
    <i r="1">
      <x v="117"/>
    </i>
    <i r="1">
      <x v="182"/>
    </i>
    <i>
      <x v="18"/>
    </i>
    <i r="1">
      <x v="428"/>
    </i>
    <i r="1">
      <x v="26"/>
    </i>
    <i r="1">
      <x v="222"/>
    </i>
    <i r="1">
      <x v="169"/>
    </i>
    <i r="1">
      <x v="2465"/>
    </i>
    <i r="1">
      <x v="2463"/>
    </i>
    <i r="1">
      <x v="3063"/>
    </i>
    <i r="1">
      <x v="2116"/>
    </i>
    <i r="1">
      <x v="221"/>
    </i>
    <i>
      <x v="29"/>
    </i>
    <i r="1">
      <x v="3587"/>
    </i>
    <i r="1">
      <x v="1139"/>
    </i>
    <i r="1">
      <x v="1133"/>
    </i>
    <i r="1">
      <x v="1126"/>
    </i>
    <i r="1">
      <x v="1131"/>
    </i>
    <i>
      <x v="14"/>
    </i>
    <i r="1">
      <x v="658"/>
    </i>
    <i r="1">
      <x v="120"/>
    </i>
    <i r="1">
      <x/>
    </i>
    <i r="1">
      <x v="24"/>
    </i>
    <i r="1">
      <x v="340"/>
    </i>
    <i r="1">
      <x v="1021"/>
    </i>
    <i r="1">
      <x v="661"/>
    </i>
    <i r="1">
      <x v="3353"/>
    </i>
    <i r="1">
      <x v="656"/>
    </i>
    <i r="1">
      <x v="633"/>
    </i>
    <i r="1">
      <x v="2462"/>
    </i>
    <i r="1">
      <x v="462"/>
    </i>
    <i>
      <x v="13"/>
    </i>
    <i r="1">
      <x v="672"/>
    </i>
    <i r="1">
      <x v="426"/>
    </i>
    <i r="1">
      <x v="631"/>
    </i>
    <i r="1">
      <x v="3064"/>
    </i>
    <i r="1">
      <x v="1589"/>
    </i>
    <i>
      <x v="20"/>
    </i>
    <i r="1">
      <x v="1000"/>
    </i>
    <i r="1">
      <x v="111"/>
    </i>
    <i r="1">
      <x v="425"/>
    </i>
    <i r="1">
      <x v="167"/>
    </i>
    <i r="1">
      <x v="352"/>
    </i>
    <i r="1">
      <x v="114"/>
    </i>
    <i r="1">
      <x v="654"/>
    </i>
    <i r="1">
      <x v="173"/>
    </i>
    <i r="1">
      <x v="187"/>
    </i>
    <i>
      <x v="28"/>
    </i>
    <i r="1">
      <x v="1129"/>
    </i>
    <i r="1">
      <x v="1134"/>
    </i>
    <i r="1">
      <x v="1122"/>
    </i>
    <i r="1">
      <x v="1135"/>
    </i>
    <i r="1">
      <x v="1123"/>
    </i>
    <i>
      <x v="26"/>
    </i>
    <i r="1">
      <x v="50"/>
    </i>
    <i r="1">
      <x v="121"/>
    </i>
    <i r="1">
      <x v="1016"/>
    </i>
    <i r="1">
      <x v="292"/>
    </i>
    <i>
      <x v="1"/>
    </i>
    <i r="1">
      <x v="1136"/>
    </i>
    <i r="1">
      <x v="1137"/>
    </i>
    <i r="1">
      <x v="1128"/>
    </i>
    <i r="1">
      <x v="1132"/>
    </i>
    <i>
      <x v="23"/>
    </i>
    <i r="1">
      <x v="15"/>
    </i>
    <i r="1">
      <x v="3804"/>
    </i>
    <i r="1">
      <x v="34"/>
    </i>
    <i r="1">
      <x v="452"/>
    </i>
    <i>
      <x v="27"/>
    </i>
    <i r="1">
      <x v="999"/>
    </i>
    <i r="1">
      <x v="660"/>
    </i>
    <i r="1">
      <x v="580"/>
    </i>
    <i>
      <x v="15"/>
    </i>
    <i r="1">
      <x v="2804"/>
    </i>
    <i r="1">
      <x v="1587"/>
    </i>
    <i>
      <x v="22"/>
    </i>
    <i r="1">
      <x v="1066"/>
    </i>
    <i r="1">
      <x v="2803"/>
    </i>
    <i r="1">
      <x v="2805"/>
    </i>
    <i r="1">
      <x v="995"/>
    </i>
    <i r="1">
      <x v="339"/>
    </i>
    <i r="1">
      <x v="994"/>
    </i>
    <i r="1">
      <x v="357"/>
    </i>
    <i>
      <x v="21"/>
    </i>
    <i r="1">
      <x v="1540"/>
    </i>
    <i r="1">
      <x v="659"/>
    </i>
    <i r="1">
      <x v="655"/>
    </i>
    <i r="1">
      <x v="41"/>
    </i>
    <i r="1">
      <x v="682"/>
    </i>
    <i>
      <x v="25"/>
    </i>
    <i r="1">
      <x v="353"/>
    </i>
    <i>
      <x v="30"/>
    </i>
    <i r="1">
      <x v="1138"/>
    </i>
    <i>
      <x v="24"/>
    </i>
    <i r="1">
      <x v="449"/>
    </i>
    <i r="1">
      <x v="447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0" item="1" hier="-1"/>
    <pageField fld="6" hier="-1"/>
  </pageFields>
  <dataFields count="11">
    <dataField name=" Retail Price   " fld="8" baseField="5" baseItem="742" numFmtId="169"/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  <dataField name="POD" fld="19" baseField="5" baseItem="10"/>
  </dataFields>
  <formats count="21">
    <format dxfId="845">
      <pivotArea outline="0" fieldPosition="0">
        <references count="1">
          <reference field="4294967294" count="1">
            <x v="3"/>
          </reference>
        </references>
      </pivotArea>
    </format>
    <format dxfId="84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8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42">
      <pivotArea outline="0" fieldPosition="0">
        <references count="1">
          <reference field="4294967294" count="1">
            <x v="4"/>
          </reference>
        </references>
      </pivotArea>
    </format>
    <format dxfId="841">
      <pivotArea outline="0" fieldPosition="0">
        <references count="1">
          <reference field="4294967294" count="1">
            <x v="5"/>
          </reference>
        </references>
      </pivotArea>
    </format>
    <format dxfId="840">
      <pivotArea outline="0" fieldPosition="0">
        <references count="1">
          <reference field="4294967294" count="1">
            <x v="6"/>
          </reference>
        </references>
      </pivotArea>
    </format>
    <format dxfId="839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83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37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836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835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834">
      <pivotArea field="6" type="button" dataOnly="0" labelOnly="1" outline="0" axis="axisPage" fieldPosition="1"/>
    </format>
    <format dxfId="833">
      <pivotArea dataOnly="0" labelOnly="1" grandRow="1" outline="0" fieldPosition="0"/>
    </format>
    <format dxfId="832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83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30">
      <pivotArea outline="0" fieldPosition="0">
        <references count="1">
          <reference field="4294967294" count="1">
            <x v="1"/>
          </reference>
        </references>
      </pivotArea>
    </format>
    <format dxfId="829">
      <pivotArea outline="0" fieldPosition="0">
        <references count="1">
          <reference field="4294967294" count="1">
            <x v="2"/>
          </reference>
        </references>
      </pivotArea>
    </format>
    <format dxfId="82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827">
      <pivotArea outline="0" fieldPosition="0">
        <references count="1">
          <reference field="4294967294" count="1">
            <x v="0"/>
          </reference>
        </references>
      </pivotArea>
    </format>
    <format dxfId="826">
      <pivotArea dataOnly="0" fieldPosition="0">
        <references count="2">
          <reference field="0" count="1" selected="0">
            <x v="1"/>
          </reference>
          <reference field="5" count="1">
            <x v="2116"/>
          </reference>
        </references>
      </pivotArea>
    </format>
    <format dxfId="825">
      <pivotArea dataOnly="0" fieldPosition="0">
        <references count="2">
          <reference field="0" count="1" selected="0">
            <x v="1"/>
          </reference>
          <reference field="5" count="1">
            <x v="2116"/>
          </reference>
        </references>
      </pivotArea>
    </format>
  </formats>
  <conditionalFormats count="3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9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5:J37" firstHeaderRow="0" firstDataRow="1" firstDataCol="1" rowPageCount="1" colPageCount="1"/>
  <pivotFields count="28"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 sortType="descending">
      <items count="43">
        <item x="32"/>
        <item x="16"/>
        <item x="21"/>
        <item x="12"/>
        <item x="4"/>
        <item x="24"/>
        <item x="28"/>
        <item x="23"/>
        <item x="27"/>
        <item x="29"/>
        <item x="31"/>
        <item x="33"/>
        <item x="35"/>
        <item x="6"/>
        <item x="10"/>
        <item x="14"/>
        <item x="0"/>
        <item x="1"/>
        <item x="2"/>
        <item x="3"/>
        <item x="5"/>
        <item x="7"/>
        <item x="8"/>
        <item x="11"/>
        <item x="19"/>
        <item x="15"/>
        <item x="17"/>
        <item x="18"/>
        <item x="9"/>
        <item x="13"/>
        <item x="20"/>
        <item x="25"/>
        <item x="30"/>
        <item x="40"/>
        <item x="38"/>
        <item x="22"/>
        <item x="37"/>
        <item x="26"/>
        <item x="34"/>
        <item x="36"/>
        <item x="39"/>
        <item x="41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multipleItemSelectionAllowed="1" showAll="0">
      <items count="13">
        <item x="0"/>
        <item x="1"/>
        <item h="1" x="2"/>
        <item h="1" x="4"/>
        <item h="1" x="5"/>
        <item h="1" x="8"/>
        <item h="1" x="6"/>
        <item h="1" x="7"/>
        <item h="1" x="9"/>
        <item h="1" x="3"/>
        <item h="1" x="10"/>
        <item h="1" x="11"/>
        <item t="default"/>
      </items>
    </pivotField>
    <pivotField showAll="0"/>
    <pivotField showAll="0"/>
    <pivotField showAll="0" defaultSubtotal="0"/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showAll="0" defaultSubtota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6"/>
    <field x="4"/>
  </rowFields>
  <rowItems count="32">
    <i>
      <x/>
    </i>
    <i r="1">
      <x v="3"/>
    </i>
    <i r="1">
      <x v="16"/>
    </i>
    <i r="1">
      <x v="4"/>
    </i>
    <i r="1">
      <x v="19"/>
    </i>
    <i r="1">
      <x v="17"/>
    </i>
    <i r="1">
      <x v="18"/>
    </i>
    <i r="1">
      <x v="29"/>
    </i>
    <i r="1">
      <x v="14"/>
    </i>
    <i r="1">
      <x v="13"/>
    </i>
    <i r="1">
      <x v="20"/>
    </i>
    <i r="1">
      <x v="28"/>
    </i>
    <i r="1">
      <x v="26"/>
    </i>
    <i r="1">
      <x v="1"/>
    </i>
    <i r="1">
      <x v="23"/>
    </i>
    <i r="1">
      <x v="27"/>
    </i>
    <i r="1">
      <x v="15"/>
    </i>
    <i r="1">
      <x v="22"/>
    </i>
    <i r="1">
      <x v="21"/>
    </i>
    <i r="1">
      <x v="25"/>
    </i>
    <i r="1">
      <x v="30"/>
    </i>
    <i r="1">
      <x v="24"/>
    </i>
    <i>
      <x v="1"/>
    </i>
    <i r="1">
      <x v="21"/>
    </i>
    <i r="1">
      <x v="14"/>
    </i>
    <i r="1">
      <x v="17"/>
    </i>
    <i r="1">
      <x v="20"/>
    </i>
    <i r="1">
      <x v="18"/>
    </i>
    <i r="1">
      <x v="16"/>
    </i>
    <i r="1">
      <x v="29"/>
    </i>
    <i r="1">
      <x v="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0" hier="-1"/>
  </pageFields>
  <dataFields count="9"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</dataFields>
  <formats count="18">
    <format dxfId="810">
      <pivotArea outline="0" fieldPosition="0">
        <references count="1">
          <reference field="4294967294" count="1">
            <x v="2"/>
          </reference>
        </references>
      </pivotArea>
    </format>
    <format dxfId="80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0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07">
      <pivotArea outline="0" fieldPosition="0">
        <references count="1">
          <reference field="4294967294" count="1">
            <x v="3"/>
          </reference>
        </references>
      </pivotArea>
    </format>
    <format dxfId="806">
      <pivotArea outline="0" fieldPosition="0">
        <references count="1">
          <reference field="4294967294" count="1">
            <x v="4"/>
          </reference>
        </references>
      </pivotArea>
    </format>
    <format dxfId="805">
      <pivotArea outline="0" fieldPosition="0">
        <references count="1">
          <reference field="4294967294" count="1">
            <x v="5"/>
          </reference>
        </references>
      </pivotArea>
    </format>
    <format dxfId="804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80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02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801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800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799">
      <pivotArea field="6" type="button" dataOnly="0" labelOnly="1" outline="0" axis="axisRow" fieldPosition="0"/>
    </format>
    <format dxfId="798">
      <pivotArea dataOnly="0" labelOnly="1" grandRow="1" outline="0" fieldPosition="0"/>
    </format>
    <format dxfId="797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79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95">
      <pivotArea outline="0" fieldPosition="0">
        <references count="1">
          <reference field="4294967294" count="1">
            <x v="0"/>
          </reference>
        </references>
      </pivotArea>
    </format>
    <format dxfId="794">
      <pivotArea outline="0" fieldPosition="0">
        <references count="1">
          <reference field="4294967294" count="1">
            <x v="1"/>
          </reference>
        </references>
      </pivotArea>
    </format>
    <format dxfId="7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onditionalFormats count="3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5:L3123" firstHeaderRow="0" firstDataRow="1" firstDataCol="1" rowPageCount="1" colPageCount="1"/>
  <pivotFields count="28"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 sortType="descending">
      <items count="43">
        <item x="12"/>
        <item x="4"/>
        <item x="29"/>
        <item x="31"/>
        <item x="22"/>
        <item x="40"/>
        <item x="30"/>
        <item x="8"/>
        <item x="23"/>
        <item x="17"/>
        <item x="11"/>
        <item x="38"/>
        <item x="19"/>
        <item x="39"/>
        <item x="27"/>
        <item x="0"/>
        <item x="35"/>
        <item x="24"/>
        <item x="10"/>
        <item x="2"/>
        <item x="26"/>
        <item x="1"/>
        <item x="3"/>
        <item x="18"/>
        <item x="14"/>
        <item x="36"/>
        <item x="32"/>
        <item x="33"/>
        <item x="34"/>
        <item x="16"/>
        <item x="9"/>
        <item x="25"/>
        <item x="20"/>
        <item x="21"/>
        <item x="28"/>
        <item x="37"/>
        <item x="13"/>
        <item x="7"/>
        <item x="5"/>
        <item x="6"/>
        <item x="15"/>
        <item x="41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showAll="0" sortType="descending">
      <items count="4038">
        <item x="18"/>
        <item x="8"/>
        <item x="2662"/>
        <item x="1979"/>
        <item m="1" x="3641"/>
        <item x="50"/>
        <item x="1070"/>
        <item x="1071"/>
        <item x="1048"/>
        <item x="1119"/>
        <item m="1" x="3588"/>
        <item x="69"/>
        <item x="43"/>
        <item x="27"/>
        <item x="251"/>
        <item x="2698"/>
        <item m="1" x="3114"/>
        <item x="1172"/>
        <item x="65"/>
        <item m="1" x="3898"/>
        <item x="1062"/>
        <item x="1562"/>
        <item x="1148"/>
        <item m="1" x="3486"/>
        <item x="1710"/>
        <item x="368"/>
        <item m="1" x="3112"/>
        <item x="1139"/>
        <item x="537"/>
        <item m="1" x="3619"/>
        <item x="337"/>
        <item m="1" x="3587"/>
        <item m="1" x="3711"/>
        <item m="1" x="3237"/>
        <item x="1697"/>
        <item x="211"/>
        <item x="575"/>
        <item x="576"/>
        <item x="577"/>
        <item m="1" x="3976"/>
        <item x="578"/>
        <item m="1" x="3776"/>
        <item x="579"/>
        <item m="1" x="3479"/>
        <item m="1" x="3783"/>
        <item x="1788"/>
        <item x="154"/>
        <item m="1" x="3569"/>
        <item x="976"/>
        <item m="1" x="3510"/>
        <item x="2658"/>
        <item x="108"/>
        <item m="1" x="3820"/>
        <item x="1390"/>
        <item x="1383"/>
        <item x="1185"/>
        <item x="1578"/>
        <item x="1094"/>
        <item x="1741"/>
        <item x="39"/>
        <item x="19"/>
        <item m="1" x="3526"/>
        <item x="147"/>
        <item x="1882"/>
        <item m="1" x="3885"/>
        <item x="1971"/>
        <item m="1" x="3221"/>
        <item x="1013"/>
        <item x="530"/>
        <item m="1" x="4008"/>
        <item m="1" x="4034"/>
        <item x="1276"/>
        <item x="539"/>
        <item m="1" x="3665"/>
        <item x="24"/>
        <item x="1142"/>
        <item m="1" x="3139"/>
        <item m="1" x="3215"/>
        <item x="1990"/>
        <item x="1895"/>
        <item x="253"/>
        <item m="1" x="3548"/>
        <item x="1223"/>
        <item m="1" x="3542"/>
        <item x="756"/>
        <item x="757"/>
        <item x="1526"/>
        <item x="1469"/>
        <item m="1" x="3367"/>
        <item m="1" x="3592"/>
        <item m="1" x="3727"/>
        <item x="1063"/>
        <item x="1042"/>
        <item x="1809"/>
        <item x="548"/>
        <item x="106"/>
        <item x="104"/>
        <item x="582"/>
        <item x="672"/>
        <item x="139"/>
        <item x="1719"/>
        <item x="73"/>
        <item x="105"/>
        <item x="12"/>
        <item x="1698"/>
        <item m="1" x="3869"/>
        <item m="1" x="3769"/>
        <item x="486"/>
        <item m="1" x="3128"/>
        <item x="463"/>
        <item x="487"/>
        <item m="1" x="3292"/>
        <item x="2629"/>
        <item m="1" x="3123"/>
        <item x="1408"/>
        <item m="1" x="3644"/>
        <item x="1854"/>
        <item m="1" x="3193"/>
        <item x="3007"/>
        <item m="1" x="3211"/>
        <item x="1396"/>
        <item m="1" x="3358"/>
        <item x="2945"/>
        <item x="1122"/>
        <item x="1782"/>
        <item x="66"/>
        <item x="1945"/>
        <item m="1" x="3287"/>
        <item x="2946"/>
        <item x="254"/>
        <item x="1946"/>
        <item x="2909"/>
        <item m="1" x="3664"/>
        <item x="1248"/>
        <item x="1397"/>
        <item x="1456"/>
        <item m="1" x="3942"/>
        <item x="2846"/>
        <item x="1445"/>
        <item x="1090"/>
        <item x="1494"/>
        <item x="1057"/>
        <item x="760"/>
        <item x="583"/>
        <item x="1887"/>
        <item x="1244"/>
        <item x="1245"/>
        <item x="1398"/>
        <item m="1" x="3963"/>
        <item x="1972"/>
        <item m="1" x="3681"/>
        <item x="210"/>
        <item x="31"/>
        <item m="1" x="3157"/>
        <item x="1583"/>
        <item x="1141"/>
        <item m="1" x="3480"/>
        <item x="1837"/>
        <item m="1" x="3989"/>
        <item m="1" x="3203"/>
        <item m="1" x="3505"/>
        <item m="1" x="3154"/>
        <item x="542"/>
        <item x="527"/>
        <item x="20"/>
        <item m="1" x="3947"/>
        <item m="1" x="3116"/>
        <item m="1" x="3164"/>
        <item x="395"/>
        <item m="1" x="3928"/>
        <item m="1" x="3171"/>
        <item x="1521"/>
        <item x="584"/>
        <item x="704"/>
        <item m="1" x="3905"/>
        <item x="1595"/>
        <item x="2066"/>
        <item x="2067"/>
        <item x="2068"/>
        <item m="1" x="3328"/>
        <item m="1" x="3334"/>
        <item x="217"/>
        <item x="2116"/>
        <item m="1" x="3738"/>
        <item m="1" x="3433"/>
        <item x="2006"/>
        <item x="178"/>
        <item m="1" x="3637"/>
        <item x="1241"/>
        <item x="1159"/>
        <item x="3063"/>
        <item x="2631"/>
        <item x="493"/>
        <item x="1907"/>
        <item m="1" x="3823"/>
        <item m="1" x="3567"/>
        <item m="1" x="3448"/>
        <item m="1" x="3957"/>
        <item m="1" x="3299"/>
        <item x="1883"/>
        <item x="1035"/>
        <item x="2675"/>
        <item x="2958"/>
        <item x="1689"/>
        <item x="1774"/>
        <item x="1529"/>
        <item x="2690"/>
        <item x="95"/>
        <item x="1072"/>
        <item x="1995"/>
        <item x="47"/>
        <item m="1" x="3716"/>
        <item x="474"/>
        <item x="1793"/>
        <item x="1307"/>
        <item x="1345"/>
        <item x="499"/>
        <item m="1" x="3764"/>
        <item x="169"/>
        <item m="1" x="3758"/>
        <item x="1093"/>
        <item m="1" x="3293"/>
        <item x="87"/>
        <item x="1449"/>
        <item m="1" x="3437"/>
        <item x="1869"/>
        <item x="1406"/>
        <item x="2676"/>
        <item m="1" x="3743"/>
        <item x="1497"/>
        <item x="1498"/>
        <item x="768"/>
        <item x="585"/>
        <item x="586"/>
        <item x="1720"/>
        <item x="1908"/>
        <item x="81"/>
        <item x="1587"/>
        <item x="1126"/>
        <item x="1742"/>
        <item x="1283"/>
        <item x="255"/>
        <item x="256"/>
        <item m="1" x="3954"/>
        <item x="1807"/>
        <item x="1796"/>
        <item x="1434"/>
        <item x="1996"/>
        <item x="1795"/>
        <item x="1870"/>
        <item m="1" x="3265"/>
        <item x="1385"/>
        <item x="1301"/>
        <item x="492"/>
        <item m="1" x="3110"/>
        <item x="1690"/>
        <item x="2715"/>
        <item x="59"/>
        <item x="1440"/>
        <item x="2635"/>
        <item m="1" x="3985"/>
        <item x="1755"/>
        <item x="1441"/>
        <item m="1" x="3913"/>
        <item m="1" x="3378"/>
        <item x="769"/>
        <item x="1192"/>
        <item x="1877"/>
        <item m="1" x="3506"/>
        <item x="1288"/>
        <item x="32"/>
        <item x="63"/>
        <item m="1" x="3314"/>
        <item x="770"/>
        <item m="1" x="3886"/>
        <item x="771"/>
        <item m="1" x="3192"/>
        <item x="772"/>
        <item x="1127"/>
        <item x="1426"/>
        <item m="1" x="4026"/>
        <item x="1448"/>
        <item x="206"/>
        <item x="109"/>
        <item m="1" x="3691"/>
        <item m="1" x="3817"/>
        <item x="37"/>
        <item x="1767"/>
        <item x="1413"/>
        <item m="1" x="3900"/>
        <item m="1" x="3858"/>
        <item x="1703"/>
        <item x="1123"/>
        <item x="977"/>
        <item x="773"/>
        <item x="135"/>
        <item x="136"/>
        <item x="126"/>
        <item x="127"/>
        <item x="14"/>
        <item m="1" x="3692"/>
        <item m="1" x="3843"/>
        <item m="1" x="3988"/>
        <item x="121"/>
        <item x="123"/>
        <item x="2898"/>
        <item m="1" x="3148"/>
        <item x="1354"/>
        <item m="1" x="3980"/>
        <item x="490"/>
        <item x="1031"/>
        <item m="1" x="3422"/>
        <item x="1902"/>
        <item m="1" x="3445"/>
        <item x="150"/>
        <item x="207"/>
        <item x="1107"/>
        <item x="2611"/>
        <item m="1" x="3740"/>
        <item x="1640"/>
        <item x="1834"/>
        <item x="1474"/>
        <item x="1363"/>
        <item x="408"/>
        <item x="80"/>
        <item m="1" x="3996"/>
        <item x="1888"/>
        <item x="21"/>
        <item x="1855"/>
        <item x="240"/>
        <item m="1" x="3658"/>
        <item x="1896"/>
        <item m="1" x="3196"/>
        <item x="1524"/>
        <item x="1128"/>
        <item x="3095"/>
        <item x="2910"/>
        <item x="2616"/>
        <item x="2069"/>
        <item x="257"/>
        <item x="2070"/>
        <item x="1856"/>
        <item m="1" x="3726"/>
        <item x="1032"/>
        <item x="1738"/>
        <item m="1" x="3250"/>
        <item x="1073"/>
        <item x="1074"/>
        <item x="1075"/>
        <item x="2071"/>
        <item x="1694"/>
        <item x="258"/>
        <item x="259"/>
        <item x="2905"/>
        <item m="1" x="3267"/>
        <item x="2665"/>
        <item m="1" x="3966"/>
        <item x="2666"/>
        <item x="709"/>
        <item x="2007"/>
        <item x="3054"/>
        <item m="1" x="3598"/>
        <item x="2912"/>
        <item x="710"/>
        <item x="2072"/>
        <item m="1" x="3937"/>
        <item x="2435"/>
        <item m="1" x="3628"/>
        <item x="1290"/>
        <item x="2436"/>
        <item m="1" x="3212"/>
        <item x="1775"/>
        <item x="2681"/>
        <item x="2877"/>
        <item x="1764"/>
        <item x="1711"/>
        <item x="497"/>
        <item m="1" x="3990"/>
        <item x="3046"/>
        <item x="2437"/>
        <item x="2641"/>
        <item x="88"/>
        <item x="89"/>
        <item x="96"/>
        <item x="82"/>
        <item x="1705"/>
        <item x="711"/>
        <item m="1" x="3524"/>
        <item x="1838"/>
        <item x="1033"/>
        <item x="1176"/>
        <item x="2906"/>
        <item x="1556"/>
        <item m="1" x="3332"/>
        <item m="1" x="3191"/>
        <item x="1557"/>
        <item m="1" x="3252"/>
        <item x="2907"/>
        <item x="1952"/>
        <item x="1341"/>
        <item x="1317"/>
        <item x="1402"/>
        <item x="1232"/>
        <item m="1" x="3317"/>
        <item x="1735"/>
        <item x="241"/>
        <item m="1" x="3521"/>
        <item x="2668"/>
        <item m="1" x="3975"/>
        <item m="1" x="3925"/>
        <item m="1" x="3723"/>
        <item x="1848"/>
        <item x="1499"/>
        <item x="91"/>
        <item x="242"/>
        <item x="53"/>
        <item m="1" x="3495"/>
        <item x="498"/>
        <item x="1173"/>
        <item m="1" x="3594"/>
        <item m="1" x="3472"/>
        <item m="1" x="3474"/>
        <item x="2879"/>
        <item x="1889"/>
        <item x="2855"/>
        <item m="1" x="3398"/>
        <item x="2663"/>
        <item m="1" x="3132"/>
        <item x="1444"/>
        <item x="92"/>
        <item x="93"/>
        <item x="76"/>
        <item m="1" x="3868"/>
        <item m="1" x="3687"/>
        <item x="3012"/>
        <item x="1871"/>
        <item x="1544"/>
        <item m="1" x="3595"/>
        <item x="1977"/>
        <item x="381"/>
        <item x="1364"/>
        <item x="77"/>
        <item x="99"/>
        <item x="1450"/>
        <item m="1" x="3469"/>
        <item x="1451"/>
        <item x="2902"/>
        <item m="1" x="3902"/>
        <item x="475"/>
        <item x="1429"/>
        <item x="1430"/>
        <item x="1699"/>
        <item m="1" x="3319"/>
        <item m="1" x="3795"/>
        <item x="15"/>
        <item m="1" x="3830"/>
        <item x="2703"/>
        <item x="208"/>
        <item m="1" x="3892"/>
        <item m="1" x="3346"/>
        <item x="2803"/>
        <item x="2804"/>
        <item x="2790"/>
        <item m="1" x="3746"/>
        <item x="71"/>
        <item x="2805"/>
        <item m="1" x="3366"/>
        <item m="1" x="3921"/>
        <item x="410"/>
        <item m="1" x="3316"/>
        <item x="1756"/>
        <item m="1" x="3633"/>
        <item x="1558"/>
        <item m="1" x="3669"/>
        <item x="1414"/>
        <item x="2141"/>
        <item m="1" x="3806"/>
        <item m="1" x="3175"/>
        <item x="260"/>
        <item x="338"/>
        <item m="1" x="3702"/>
        <item x="2142"/>
        <item m="1" x="3274"/>
        <item m="1" x="3643"/>
        <item x="2143"/>
        <item x="2073"/>
        <item x="2117"/>
        <item x="2074"/>
        <item x="2075"/>
        <item x="2144"/>
        <item x="2438"/>
        <item m="1" x="3414"/>
        <item m="1" x="3180"/>
        <item m="1" x="3493"/>
        <item x="2439"/>
        <item x="2118"/>
        <item x="22"/>
        <item m="1" x="3698"/>
        <item m="1" x="4027"/>
        <item x="684"/>
        <item x="1706"/>
        <item m="1" x="3416"/>
        <item x="476"/>
        <item x="3089"/>
        <item m="1" x="3585"/>
        <item x="2145"/>
        <item x="1098"/>
        <item x="1716"/>
        <item x="1612"/>
        <item m="1" x="3352"/>
        <item m="1" x="3411"/>
        <item m="1" x="3677"/>
        <item x="1222"/>
        <item x="2717"/>
        <item x="1551"/>
        <item m="1" x="3546"/>
        <item x="1203"/>
        <item x="1014"/>
        <item x="1026"/>
        <item x="1015"/>
        <item x="1872"/>
        <item m="1" x="3261"/>
        <item x="2076"/>
        <item x="1804"/>
        <item x="1308"/>
        <item m="1" x="3946"/>
        <item x="1016"/>
        <item m="1" x="3736"/>
        <item x="1903"/>
        <item m="1" x="3566"/>
        <item x="1997"/>
        <item m="1" x="3166"/>
        <item x="187"/>
        <item x="1739"/>
        <item x="1780"/>
        <item x="1770"/>
        <item x="98"/>
        <item x="2832"/>
        <item m="1" x="3257"/>
        <item x="2791"/>
        <item x="188"/>
        <item m="1" x="3360"/>
        <item m="1" x="3120"/>
        <item m="1" x="3680"/>
        <item m="1" x="3339"/>
        <item x="550"/>
        <item m="1" x="3721"/>
        <item m="1" x="3634"/>
        <item x="58"/>
        <item m="1" x="4021"/>
        <item x="1418"/>
        <item x="1721"/>
        <item x="775"/>
        <item x="776"/>
        <item m="1" x="3762"/>
        <item x="552"/>
        <item m="1" x="3220"/>
        <item x="129"/>
        <item x="79"/>
        <item x="148"/>
        <item x="64"/>
        <item x="1378"/>
        <item x="2997"/>
        <item x="1415"/>
        <item m="1" x="3511"/>
        <item x="2146"/>
        <item x="2614"/>
        <item m="1" x="3456"/>
        <item m="1" x="3342"/>
        <item x="1017"/>
        <item x="1620"/>
        <item m="1" x="3654"/>
        <item m="1" x="3409"/>
        <item x="1695"/>
        <item x="1027"/>
        <item m="1" x="3670"/>
        <item x="477"/>
        <item x="3094"/>
        <item x="371"/>
        <item m="1" x="3825"/>
        <item x="74"/>
        <item x="67"/>
        <item x="261"/>
        <item x="2147"/>
        <item x="2913"/>
        <item m="1" x="3476"/>
        <item x="1581"/>
        <item x="1989"/>
        <item m="1" x="3642"/>
        <item m="1" x="3987"/>
        <item m="1" x="3492"/>
        <item m="1" x="3200"/>
        <item m="1" x="3138"/>
        <item x="1154"/>
        <item x="243"/>
        <item m="1" x="3735"/>
        <item m="1" x="3530"/>
        <item m="1" x="3434"/>
        <item m="1" x="3473"/>
        <item x="2148"/>
        <item x="262"/>
        <item x="2119"/>
        <item x="339"/>
        <item x="2897"/>
        <item m="1" x="3405"/>
        <item m="1" x="3475"/>
        <item m="1" x="3523"/>
        <item x="1491"/>
        <item m="1" x="3361"/>
        <item m="1" x="3534"/>
        <item m="1" x="3781"/>
        <item x="2008"/>
        <item x="244"/>
        <item x="1160"/>
        <item x="1161"/>
        <item m="1" x="3648"/>
        <item x="1157"/>
        <item x="1158"/>
        <item x="1162"/>
        <item x="411"/>
        <item x="2440"/>
        <item x="2441"/>
        <item m="1" x="3365"/>
        <item x="1936"/>
        <item x="1944"/>
        <item m="1" x="3910"/>
        <item x="28"/>
        <item x="3064"/>
        <item x="2149"/>
        <item x="1489"/>
        <item m="1" x="3162"/>
        <item m="1" x="3760"/>
        <item x="990"/>
        <item m="1" x="3163"/>
        <item x="991"/>
        <item x="992"/>
        <item x="993"/>
        <item x="994"/>
        <item m="1" x="3429"/>
        <item x="1700"/>
        <item x="3101"/>
        <item m="1" x="3201"/>
        <item x="1973"/>
        <item x="1873"/>
        <item x="227"/>
        <item x="228"/>
        <item x="229"/>
        <item x="230"/>
        <item m="1" x="3632"/>
        <item m="1" x="3791"/>
        <item x="777"/>
        <item m="1" x="3468"/>
        <item x="1163"/>
        <item m="1" x="3927"/>
        <item x="1955"/>
        <item x="1427"/>
        <item m="1" x="3844"/>
        <item x="218"/>
        <item m="1" x="3155"/>
        <item m="1" x="3425"/>
        <item x="2009"/>
        <item m="1" x="3441"/>
        <item m="1" x="3245"/>
        <item m="1" x="3855"/>
        <item x="1037"/>
        <item x="412"/>
        <item x="101"/>
        <item x="2777"/>
        <item x="369"/>
        <item x="2845"/>
        <item x="1302"/>
        <item x="2778"/>
        <item x="2779"/>
        <item x="1757"/>
        <item x="192"/>
        <item m="1" x="3871"/>
        <item x="1293"/>
        <item x="1076"/>
        <item x="117"/>
        <item x="1849"/>
        <item m="1" x="3612"/>
        <item m="1" x="3158"/>
        <item x="2724"/>
        <item x="1552"/>
        <item m="1" x="3708"/>
        <item m="1" x="3273"/>
        <item x="2618"/>
        <item x="2619"/>
        <item x="1909"/>
        <item x="2620"/>
        <item m="1" x="3859"/>
        <item x="2150"/>
        <item x="2442"/>
        <item m="1" x="3327"/>
        <item x="1897"/>
        <item m="1" x="3841"/>
        <item m="1" x="3177"/>
        <item x="1198"/>
        <item x="1839"/>
        <item m="1" x="3294"/>
        <item m="1" x="3270"/>
        <item x="705"/>
        <item m="1" x="3647"/>
        <item x="1409"/>
        <item m="1" x="3194"/>
        <item x="1314"/>
        <item m="1" x="3685"/>
        <item m="1" x="3184"/>
        <item m="1" x="3881"/>
        <item m="1" x="3599"/>
        <item m="1" x="3258"/>
        <item m="1" x="3700"/>
        <item m="1" x="3227"/>
        <item x="2151"/>
        <item x="2010"/>
        <item x="2120"/>
        <item x="2011"/>
        <item m="1" x="3362"/>
        <item x="2634"/>
        <item m="1" x="3621"/>
        <item m="1" x="3540"/>
        <item x="1124"/>
        <item m="1" x="3183"/>
        <item x="1442"/>
        <item x="1199"/>
        <item x="160"/>
        <item m="1" x="3289"/>
        <item x="2443"/>
        <item x="2152"/>
        <item x="2444"/>
        <item x="382"/>
        <item x="2153"/>
        <item x="2445"/>
        <item m="1" x="3890"/>
        <item x="209"/>
        <item x="1362"/>
        <item m="1" x="3904"/>
        <item m="1" x="3818"/>
        <item x="2621"/>
        <item m="1" x="3167"/>
        <item x="588"/>
        <item m="1" x="3635"/>
        <item x="1416"/>
        <item x="159"/>
        <item x="1149"/>
        <item m="1" x="3260"/>
        <item x="413"/>
        <item x="1125"/>
        <item m="1" x="3876"/>
        <item x="996"/>
        <item x="151"/>
        <item m="1" x="3235"/>
        <item x="1366"/>
        <item x="2780"/>
        <item x="68"/>
        <item x="41"/>
        <item x="1805"/>
        <item m="1" x="3572"/>
        <item m="1" x="3799"/>
        <item x="1857"/>
        <item x="1064"/>
        <item m="1" x="3699"/>
        <item x="2943"/>
        <item m="1" x="3386"/>
        <item m="1" x="3394"/>
        <item m="1" x="3984"/>
        <item x="700"/>
        <item m="1" x="3951"/>
        <item x="2692"/>
        <item m="1" x="3997"/>
        <item x="70"/>
        <item x="1833"/>
        <item m="1" x="3710"/>
        <item m="1" x="3895"/>
        <item x="2866"/>
        <item x="2950"/>
        <item m="1" x="4004"/>
        <item m="1" x="3564"/>
        <item m="1" x="3932"/>
        <item x="1592"/>
        <item x="2707"/>
        <item m="1" x="3263"/>
        <item x="1204"/>
        <item m="1" x="3611"/>
        <item x="1602"/>
        <item x="1205"/>
        <item m="1" x="3697"/>
        <item x="1535"/>
        <item m="1" x="3303"/>
        <item x="2012"/>
        <item x="2774"/>
        <item x="2781"/>
        <item x="2918"/>
        <item m="1" x="3431"/>
        <item x="2927"/>
        <item x="146"/>
        <item m="1" x="3993"/>
        <item m="1" x="3519"/>
        <item x="590"/>
        <item x="57"/>
        <item x="1186"/>
        <item x="2919"/>
        <item x="264"/>
        <item x="2908"/>
        <item x="502"/>
        <item m="1" x="3655"/>
        <item x="1197"/>
        <item m="1" x="3451"/>
        <item x="1355"/>
        <item x="1974"/>
        <item x="2661"/>
        <item m="1" x="3388"/>
        <item x="1712"/>
        <item x="13"/>
        <item x="479"/>
        <item m="1" x="3559"/>
        <item m="1" x="3686"/>
        <item x="245"/>
        <item x="1052"/>
        <item x="48"/>
        <item x="778"/>
        <item x="591"/>
        <item m="1" x="3533"/>
        <item m="1" x="3998"/>
        <item m="1" x="3404"/>
        <item m="1" x="3805"/>
        <item m="1" x="3550"/>
        <item x="2154"/>
        <item m="1" x="3916"/>
        <item x="997"/>
        <item m="1" x="3188"/>
        <item x="998"/>
        <item m="1" x="3457"/>
        <item x="688"/>
        <item m="1" x="3983"/>
        <item x="689"/>
        <item m="1" x="3408"/>
        <item x="999"/>
        <item x="1000"/>
        <item x="1001"/>
        <item m="1" x="3797"/>
        <item m="1" x="3596"/>
        <item m="1" x="3522"/>
        <item x="2447"/>
        <item x="2013"/>
        <item m="1" x="3880"/>
        <item x="2448"/>
        <item m="1" x="3840"/>
        <item x="2695"/>
        <item x="2014"/>
        <item x="2449"/>
        <item x="2450"/>
        <item m="1" x="3950"/>
        <item x="2873"/>
        <item m="1" x="3603"/>
        <item x="1391"/>
        <item m="1" x="3121"/>
        <item x="2015"/>
        <item m="1" x="3728"/>
        <item m="1" x="3419"/>
        <item x="219"/>
        <item x="2155"/>
        <item x="728"/>
        <item x="2016"/>
        <item x="2017"/>
        <item x="2451"/>
        <item x="2452"/>
        <item x="2156"/>
        <item m="1" x="3668"/>
        <item x="2018"/>
        <item m="1" x="3354"/>
        <item m="1" x="3160"/>
        <item m="1" x="3345"/>
        <item x="2019"/>
        <item x="2121"/>
        <item x="2453"/>
        <item x="2157"/>
        <item x="2158"/>
        <item m="1" x="3189"/>
        <item x="2454"/>
        <item x="2159"/>
        <item x="2160"/>
        <item x="2748"/>
        <item m="1" x="3393"/>
        <item x="2612"/>
        <item m="1" x="3853"/>
        <item m="1" x="4010"/>
        <item x="1459"/>
        <item x="2767"/>
        <item x="133"/>
        <item m="1" x="3662"/>
        <item x="1386"/>
        <item x="1621"/>
        <item m="1" x="3223"/>
        <item m="1" x="3752"/>
        <item x="987"/>
        <item x="1743"/>
        <item x="1744"/>
        <item x="1745"/>
        <item x="1746"/>
        <item m="1" x="3918"/>
        <item x="383"/>
        <item x="1206"/>
        <item x="1884"/>
        <item x="265"/>
        <item x="2622"/>
        <item x="2782"/>
        <item x="1898"/>
        <item x="340"/>
        <item m="1" x="3703"/>
        <item x="1747"/>
        <item x="1437"/>
        <item x="2856"/>
        <item x="384"/>
        <item m="1" x="3359"/>
        <item m="1" x="4032"/>
        <item m="1" x="3872"/>
        <item x="528"/>
        <item m="1" x="3981"/>
        <item x="480"/>
        <item x="180"/>
        <item x="488"/>
        <item m="1" x="3466"/>
        <item x="341"/>
        <item x="2783"/>
        <item x="1475"/>
        <item m="1" x="3470"/>
        <item m="1" x="3627"/>
        <item x="1207"/>
        <item m="1" x="3271"/>
        <item x="1053"/>
        <item m="1" x="3694"/>
        <item x="2869"/>
        <item x="2843"/>
        <item m="1" x="3773"/>
        <item m="1" x="3838"/>
        <item m="1" x="3186"/>
        <item m="1" x="3739"/>
        <item m="1" x="3741"/>
        <item m="1" x="3282"/>
        <item m="1" x="3283"/>
        <item m="1" x="4009"/>
        <item m="1" x="4011"/>
        <item m="1" x="3230"/>
        <item m="1" x="3986"/>
        <item x="593"/>
        <item m="1" x="3615"/>
        <item m="1" x="3307"/>
        <item m="1" x="3786"/>
        <item m="1" x="3195"/>
        <item m="1" x="3229"/>
        <item x="691"/>
        <item m="1" x="4025"/>
        <item x="2920"/>
        <item m="1" x="3233"/>
        <item m="1" x="3412"/>
        <item m="1" x="3729"/>
        <item x="9"/>
        <item x="10"/>
        <item x="2"/>
        <item x="4"/>
        <item x="2020"/>
        <item x="484"/>
        <item m="1" x="3865"/>
        <item x="2636"/>
        <item m="1" x="3958"/>
        <item x="1061"/>
        <item m="1" x="3371"/>
        <item x="2077"/>
        <item x="2740"/>
        <item m="1" x="3481"/>
        <item m="1" x="3774"/>
        <item x="2807"/>
        <item x="2808"/>
        <item x="266"/>
        <item m="1" x="3657"/>
        <item x="2741"/>
        <item m="1" x="3295"/>
        <item m="1" x="3498"/>
        <item m="1" x="3256"/>
        <item m="1" x="3696"/>
        <item m="1" x="3185"/>
        <item x="372"/>
        <item x="1208"/>
        <item m="1" x="3374"/>
        <item x="1209"/>
        <item x="1760"/>
        <item m="1" x="3651"/>
        <item x="2799"/>
        <item x="2792"/>
        <item m="1" x="3224"/>
        <item x="1284"/>
        <item x="1501"/>
        <item x="3073"/>
        <item x="1228"/>
        <item m="1" x="3796"/>
        <item x="195"/>
        <item x="1980"/>
        <item x="2714"/>
        <item m="1" x="3706"/>
        <item x="3008"/>
        <item x="2693"/>
        <item x="1252"/>
        <item x="2755"/>
        <item x="785"/>
        <item m="1" x="3995"/>
        <item x="595"/>
        <item m="1" x="3111"/>
        <item m="1" x="3749"/>
        <item m="1" x="3754"/>
        <item x="1104"/>
        <item x="116"/>
        <item m="1" x="3613"/>
        <item x="145"/>
        <item x="143"/>
        <item m="1" x="4024"/>
        <item x="85"/>
        <item m="1" x="3675"/>
        <item x="220"/>
        <item m="1" x="3539"/>
        <item x="596"/>
        <item m="1" x="3502"/>
        <item x="786"/>
        <item m="1" x="3477"/>
        <item m="1" x="3810"/>
        <item x="787"/>
        <item m="1" x="3491"/>
        <item x="789"/>
        <item m="1" x="3814"/>
        <item x="790"/>
        <item x="791"/>
        <item x="342"/>
        <item m="1" x="3953"/>
        <item m="1" x="3580"/>
        <item x="2677"/>
        <item x="1433"/>
        <item x="144"/>
        <item m="1" x="3705"/>
        <item x="2867"/>
        <item m="1" x="3543"/>
        <item m="1" x="3219"/>
        <item x="1548"/>
        <item m="1" x="3259"/>
        <item x="1482"/>
        <item x="2718"/>
        <item x="42"/>
        <item x="2756"/>
        <item x="1077"/>
        <item x="1078"/>
        <item m="1" x="3813"/>
        <item x="2952"/>
        <item x="2161"/>
        <item m="1" x="4035"/>
        <item x="2078"/>
        <item x="2162"/>
        <item x="2079"/>
        <item x="2080"/>
        <item x="2081"/>
        <item x="2838"/>
        <item x="2163"/>
        <item m="1" x="3956"/>
        <item x="2082"/>
        <item x="2164"/>
        <item x="2165"/>
        <item x="2166"/>
        <item x="2455"/>
        <item x="2167"/>
        <item x="2168"/>
        <item m="1" x="3264"/>
        <item x="2456"/>
        <item x="2169"/>
        <item m="1" x="3363"/>
        <item m="1" x="3538"/>
        <item x="2021"/>
        <item x="2022"/>
        <item x="2122"/>
        <item x="2170"/>
        <item m="1" x="3503"/>
        <item x="2171"/>
        <item x="2123"/>
        <item m="1" x="3484"/>
        <item m="1" x="3653"/>
        <item x="2172"/>
        <item x="1956"/>
        <item m="1" x="3337"/>
        <item m="1" x="3170"/>
        <item m="1" x="3940"/>
        <item m="1" x="3578"/>
        <item x="2173"/>
        <item x="2457"/>
        <item x="3051"/>
        <item m="1" x="3320"/>
        <item x="2458"/>
        <item x="2459"/>
        <item x="2174"/>
        <item m="1" x="3330"/>
        <item x="2175"/>
        <item m="1" x="3140"/>
        <item x="2460"/>
        <item m="1" x="3683"/>
        <item x="2176"/>
        <item m="1" x="3146"/>
        <item x="2023"/>
        <item m="1" x="3423"/>
        <item x="2177"/>
        <item x="2461"/>
        <item x="2178"/>
        <item x="2179"/>
        <item m="1" x="3935"/>
        <item x="414"/>
        <item m="1" x="3775"/>
        <item x="2024"/>
        <item x="2124"/>
        <item m="1" x="3507"/>
        <item m="1" x="3205"/>
        <item x="2462"/>
        <item x="2463"/>
        <item x="2464"/>
        <item m="1" x="3873"/>
        <item m="1" x="3601"/>
        <item x="2465"/>
        <item m="1" x="4012"/>
        <item m="1" x="3420"/>
        <item m="1" x="3206"/>
        <item x="2025"/>
        <item x="2180"/>
        <item x="2026"/>
        <item x="2125"/>
        <item x="2466"/>
        <item x="2181"/>
        <item x="2467"/>
        <item x="2126"/>
        <item m="1" x="3494"/>
        <item x="2127"/>
        <item x="2182"/>
        <item x="2183"/>
        <item x="2468"/>
        <item x="2184"/>
        <item x="2469"/>
        <item m="1" x="3614"/>
        <item x="2185"/>
        <item x="2470"/>
        <item x="2471"/>
        <item x="2186"/>
        <item m="1" x="3609"/>
        <item m="1" x="3156"/>
        <item x="2187"/>
        <item m="1" x="3190"/>
        <item m="1" x="3234"/>
        <item m="1" x="3623"/>
        <item x="2128"/>
        <item x="2027"/>
        <item x="2188"/>
        <item x="597"/>
        <item x="598"/>
        <item m="1" x="3822"/>
        <item x="2472"/>
        <item x="2473"/>
        <item m="1" x="3973"/>
        <item x="2474"/>
        <item m="1" x="3630"/>
        <item m="1" x="3682"/>
        <item m="1" x="3253"/>
        <item x="2475"/>
        <item x="2189"/>
        <item x="2476"/>
        <item m="1" x="3370"/>
        <item x="1133"/>
        <item m="1" x="3722"/>
        <item x="2477"/>
        <item x="2190"/>
        <item m="1" x="3725"/>
        <item x="2028"/>
        <item x="2191"/>
        <item x="1247"/>
        <item x="599"/>
        <item x="792"/>
        <item x="2923"/>
        <item x="2924"/>
        <item x="2785"/>
        <item x="1435"/>
        <item x="200"/>
        <item m="1" x="3811"/>
        <item x="2941"/>
        <item x="600"/>
        <item x="559"/>
        <item x="601"/>
        <item m="1" x="3418"/>
        <item m="1" x="3242"/>
        <item m="1" x="3826"/>
        <item m="1" x="4002"/>
        <item x="560"/>
        <item m="1" x="3290"/>
        <item x="793"/>
        <item x="794"/>
        <item x="795"/>
        <item m="1" x="3204"/>
        <item m="1" x="3199"/>
        <item m="1" x="3304"/>
        <item m="1" x="3999"/>
        <item x="1275"/>
        <item x="1054"/>
        <item m="1" x="3355"/>
        <item x="2640"/>
        <item m="1" x="3322"/>
        <item x="2749"/>
        <item m="1" x="3941"/>
        <item m="1" x="3802"/>
        <item x="2981"/>
        <item x="1253"/>
        <item m="1" x="3780"/>
        <item x="2809"/>
        <item m="1" x="3930"/>
        <item m="1" x="3961"/>
        <item x="2764"/>
        <item x="2903"/>
        <item x="1722"/>
        <item m="1" x="3461"/>
        <item x="1616"/>
        <item x="131"/>
        <item m="1" x="3833"/>
        <item m="1" x="3509"/>
        <item x="1901"/>
        <item x="1783"/>
        <item m="1" x="3356"/>
        <item x="1730"/>
        <item m="1" x="3187"/>
        <item x="1981"/>
        <item x="1566"/>
        <item m="1" x="4020"/>
        <item x="1401"/>
        <item m="1" x="3279"/>
        <item x="796"/>
        <item m="1" x="3608"/>
        <item m="1" x="3854"/>
        <item x="797"/>
        <item x="798"/>
        <item x="799"/>
        <item x="602"/>
        <item m="1" x="3638"/>
        <item x="2840"/>
        <item m="1" x="3326"/>
        <item x="1483"/>
        <item x="2664"/>
        <item m="1" x="3640"/>
        <item x="193"/>
        <item m="1" x="3216"/>
        <item x="2083"/>
        <item x="2084"/>
        <item x="2029"/>
        <item x="1584"/>
        <item x="1878"/>
        <item m="1" x="3622"/>
        <item m="1" x="3276"/>
        <item x="1431"/>
        <item m="1" x="3934"/>
        <item x="2669"/>
        <item x="1586"/>
        <item x="1187"/>
        <item x="491"/>
        <item x="2841"/>
        <item m="1" x="3650"/>
        <item x="1850"/>
        <item x="2655"/>
        <item x="2957"/>
        <item x="23"/>
        <item m="1" x="3450"/>
        <item x="1904"/>
        <item m="1" x="3808"/>
        <item x="1931"/>
        <item x="2810"/>
        <item x="2793"/>
        <item x="2961"/>
        <item x="529"/>
        <item m="1" x="3801"/>
        <item x="75"/>
        <item x="51"/>
        <item x="1761"/>
        <item m="1" x="3497"/>
        <item x="267"/>
        <item m="1" x="3554"/>
        <item m="1" x="3390"/>
        <item x="978"/>
        <item m="1" x="3756"/>
        <item x="801"/>
        <item m="1" x="3518"/>
        <item m="1" x="3693"/>
        <item m="1" x="3761"/>
        <item x="804"/>
        <item m="1" x="3275"/>
        <item m="1" x="3765"/>
        <item m="1" x="3143"/>
        <item m="1" x="3272"/>
        <item m="1" x="3254"/>
        <item x="3017"/>
        <item m="1" x="3444"/>
        <item x="806"/>
        <item m="1" x="3586"/>
        <item x="807"/>
        <item m="1" x="3821"/>
        <item x="606"/>
        <item m="1" x="3397"/>
        <item m="1" x="3447"/>
        <item x="692"/>
        <item m="1" x="3785"/>
        <item x="1028"/>
        <item m="1" x="3701"/>
        <item x="2085"/>
        <item m="1" x="3181"/>
        <item m="1" x="3784"/>
        <item m="1" x="3547"/>
        <item x="1633"/>
        <item x="465"/>
        <item m="1" x="3861"/>
        <item x="3018"/>
        <item m="1" x="3582"/>
        <item x="808"/>
        <item x="1932"/>
        <item x="2857"/>
        <item x="2881"/>
        <item m="1" x="3852"/>
        <item x="125"/>
        <item m="1" x="3842"/>
        <item x="33"/>
        <item m="1" x="3944"/>
        <item x="1460"/>
        <item x="1188"/>
        <item x="2729"/>
        <item m="1" x="3926"/>
        <item x="2687"/>
        <item x="153"/>
        <item m="1" x="3438"/>
        <item x="1982"/>
        <item x="1910"/>
        <item m="1" x="3499"/>
        <item m="1" x="3849"/>
        <item m="1" x="3172"/>
        <item m="1" x="3500"/>
        <item m="1" x="3516"/>
        <item x="2672"/>
        <item x="49"/>
        <item m="1" x="3807"/>
        <item x="988"/>
        <item x="94"/>
        <item x="1034"/>
        <item m="1" x="3816"/>
        <item x="1890"/>
        <item x="1817"/>
        <item x="1814"/>
        <item x="83"/>
        <item m="1" x="3467"/>
        <item m="1" x="3709"/>
        <item x="2478"/>
        <item m="1" x="3778"/>
        <item x="1410"/>
        <item x="2479"/>
        <item m="1" x="3787"/>
        <item m="1" x="3862"/>
        <item m="1" x="3496"/>
        <item m="1" x="3432"/>
        <item m="1" x="3313"/>
        <item x="561"/>
        <item x="809"/>
        <item x="810"/>
        <item m="1" x="3903"/>
        <item x="2998"/>
        <item x="2480"/>
        <item x="2192"/>
        <item x="2193"/>
        <item x="2481"/>
        <item x="2482"/>
        <item x="2483"/>
        <item x="1766"/>
        <item x="2484"/>
        <item x="3070"/>
        <item x="1038"/>
        <item m="1" x="3446"/>
        <item x="2794"/>
        <item x="2812"/>
        <item m="1" x="3960"/>
        <item m="1" x="3574"/>
        <item x="2485"/>
        <item x="2194"/>
        <item x="1862"/>
        <item x="2086"/>
        <item x="2486"/>
        <item x="2087"/>
        <item x="2487"/>
        <item x="1387"/>
        <item x="2088"/>
        <item x="1628"/>
        <item x="2089"/>
        <item m="1" x="4006"/>
        <item m="1" x="3150"/>
        <item x="1105"/>
        <item m="1" x="3338"/>
        <item m="1" x="3982"/>
        <item x="1289"/>
        <item m="1" x="4000"/>
        <item x="1110"/>
        <item m="1" x="3487"/>
        <item x="2742"/>
        <item x="2964"/>
        <item x="137"/>
        <item x="138"/>
        <item x="132"/>
        <item x="78"/>
        <item x="84"/>
        <item x="2795"/>
        <item x="2090"/>
        <item x="2091"/>
        <item x="72"/>
        <item x="2030"/>
        <item x="120"/>
        <item x="2195"/>
        <item x="61"/>
        <item x="2092"/>
        <item x="2632"/>
        <item x="1835"/>
        <item x="1300"/>
        <item x="2733"/>
        <item m="1" x="3335"/>
        <item m="1" x="3302"/>
        <item m="1" x="3395"/>
        <item m="1" x="3452"/>
        <item x="2196"/>
        <item x="2197"/>
        <item x="2198"/>
        <item x="2199"/>
        <item x="2200"/>
        <item x="2488"/>
        <item m="1" x="4017"/>
        <item m="1" x="3106"/>
        <item x="2652"/>
        <item m="1" x="4015"/>
        <item x="2743"/>
        <item m="1" x="3887"/>
        <item x="2201"/>
        <item x="2489"/>
        <item x="2202"/>
        <item x="2203"/>
        <item x="2204"/>
        <item x="2093"/>
        <item x="2490"/>
        <item x="2491"/>
        <item x="2492"/>
        <item x="2205"/>
        <item x="2206"/>
        <item x="2207"/>
        <item x="2208"/>
        <item x="268"/>
        <item x="2493"/>
        <item x="2494"/>
        <item x="2209"/>
        <item x="2210"/>
        <item x="2211"/>
        <item x="2031"/>
        <item x="2212"/>
        <item m="1" x="3663"/>
        <item x="2495"/>
        <item x="2032"/>
        <item x="2213"/>
        <item x="2033"/>
        <item x="2094"/>
        <item x="1278"/>
        <item x="114"/>
        <item x="2765"/>
        <item x="2786"/>
        <item x="2996"/>
        <item x="3038"/>
        <item x="2766"/>
        <item x="1994"/>
        <item m="1" x="3605"/>
        <item m="1" x="3888"/>
        <item x="551"/>
        <item x="2214"/>
        <item x="2215"/>
        <item x="2496"/>
        <item x="2034"/>
        <item x="2497"/>
        <item x="2216"/>
        <item x="2217"/>
        <item x="2218"/>
        <item x="2219"/>
        <item x="2498"/>
        <item x="2499"/>
        <item x="2220"/>
        <item x="2221"/>
        <item x="2500"/>
        <item x="2222"/>
        <item x="2501"/>
        <item x="2223"/>
        <item x="2224"/>
        <item x="1736"/>
        <item x="2502"/>
        <item x="2225"/>
        <item x="2035"/>
        <item x="2787"/>
        <item x="2503"/>
        <item x="2504"/>
        <item x="2678"/>
        <item x="1424"/>
        <item m="1" x="3832"/>
        <item x="1210"/>
        <item x="1905"/>
        <item x="2036"/>
        <item x="2226"/>
        <item x="2227"/>
        <item x="2228"/>
        <item x="2229"/>
        <item x="2230"/>
        <item x="2037"/>
        <item x="2231"/>
        <item x="2232"/>
        <item x="2233"/>
        <item x="2234"/>
        <item x="2505"/>
        <item x="2235"/>
        <item x="2506"/>
        <item x="2236"/>
        <item x="2237"/>
        <item x="2238"/>
        <item x="2239"/>
        <item x="2240"/>
        <item x="2038"/>
        <item x="2507"/>
        <item x="2508"/>
        <item x="2241"/>
        <item x="2242"/>
        <item x="343"/>
        <item x="2509"/>
        <item x="2243"/>
        <item x="2510"/>
        <item x="2511"/>
        <item x="2512"/>
        <item x="2513"/>
        <item x="2244"/>
        <item x="2245"/>
        <item x="2514"/>
        <item x="2246"/>
        <item x="2247"/>
        <item x="2039"/>
        <item x="2248"/>
        <item x="2040"/>
        <item x="2515"/>
        <item x="2516"/>
        <item x="2041"/>
        <item x="2249"/>
        <item x="2517"/>
        <item x="2518"/>
        <item x="2250"/>
        <item x="2251"/>
        <item x="2253"/>
        <item x="2519"/>
        <item x="2254"/>
        <item x="2042"/>
        <item x="2255"/>
        <item x="2257"/>
        <item x="2520"/>
        <item x="2258"/>
        <item x="2521"/>
        <item x="2259"/>
        <item x="2260"/>
        <item x="2261"/>
        <item x="2262"/>
        <item x="2263"/>
        <item x="2522"/>
        <item x="2264"/>
        <item x="2265"/>
        <item x="2523"/>
        <item x="2266"/>
        <item x="2524"/>
        <item x="2267"/>
        <item x="2268"/>
        <item x="2269"/>
        <item x="2270"/>
        <item x="2525"/>
        <item x="2526"/>
        <item x="2272"/>
        <item x="2528"/>
        <item x="2529"/>
        <item x="2273"/>
        <item x="2530"/>
        <item x="2274"/>
        <item x="2531"/>
        <item m="1" x="3733"/>
        <item m="1" x="3159"/>
        <item x="2532"/>
        <item x="2129"/>
        <item m="1" x="3449"/>
        <item x="2992"/>
        <item m="1" x="4019"/>
        <item x="1563"/>
        <item m="1" x="4014"/>
        <item x="2921"/>
        <item m="1" x="3118"/>
        <item m="1" x="3218"/>
        <item m="1" x="3324"/>
        <item m="1" x="3646"/>
        <item x="97"/>
        <item x="2275"/>
        <item x="2533"/>
        <item x="2683"/>
        <item m="1" x="3561"/>
        <item m="1" x="3590"/>
        <item m="1" x="3573"/>
        <item m="1" x="3656"/>
        <item m="1" x="3541"/>
        <item x="1537"/>
        <item m="1" x="3915"/>
        <item x="2955"/>
        <item x="1225"/>
        <item m="1" x="3527"/>
        <item x="122"/>
        <item x="2276"/>
        <item x="2277"/>
        <item x="2278"/>
        <item x="2279"/>
        <item x="2280"/>
        <item x="2281"/>
        <item x="2282"/>
        <item m="1" x="3757"/>
        <item x="1546"/>
        <item m="1" x="3225"/>
        <item m="1" x="3126"/>
        <item x="1748"/>
        <item m="1" x="3504"/>
        <item x="2623"/>
        <item x="2990"/>
        <item m="1" x="3909"/>
        <item x="1530"/>
        <item m="1" x="3972"/>
        <item m="1" x="3310"/>
        <item x="1740"/>
        <item m="1" x="4001"/>
        <item m="1" x="3629"/>
        <item x="1528"/>
        <item m="1" x="3766"/>
        <item m="1" x="3384"/>
        <item x="1965"/>
        <item x="2813"/>
        <item m="1" x="3478"/>
        <item x="1611"/>
        <item m="1" x="3965"/>
        <item x="2951"/>
        <item x="2814"/>
        <item x="1731"/>
        <item m="1" x="3442"/>
        <item x="2759"/>
        <item x="2705"/>
        <item x="1303"/>
        <item x="1367"/>
        <item x="1368"/>
        <item x="1375"/>
        <item x="1369"/>
        <item m="1" x="3136"/>
        <item x="1346"/>
        <item x="673"/>
        <item x="979"/>
        <item x="980"/>
        <item m="1" x="3207"/>
        <item m="1" x="3208"/>
        <item x="1929"/>
        <item m="1" x="3870"/>
        <item m="1" x="3380"/>
        <item m="1" x="3652"/>
        <item x="3019"/>
        <item m="1" x="3949"/>
        <item m="1" x="4033"/>
        <item m="1" x="3249"/>
        <item x="1304"/>
        <item m="1" x="3551"/>
        <item m="1" x="3389"/>
        <item m="1" x="3979"/>
        <item x="607"/>
        <item m="1" x="3213"/>
        <item x="811"/>
        <item m="1" x="3606"/>
        <item x="812"/>
        <item m="1" x="3874"/>
        <item m="1" x="3933"/>
        <item m="1" x="3555"/>
        <item m="1" x="3281"/>
        <item x="2984"/>
        <item x="521"/>
        <item m="1" x="3558"/>
        <item m="1" x="3119"/>
        <item x="2000"/>
        <item x="2534"/>
        <item x="2874"/>
        <item m="1" x="3291"/>
        <item m="1" x="3839"/>
        <item x="1097"/>
        <item m="1" x="3837"/>
        <item x="1983"/>
        <item m="1" x="3618"/>
        <item x="1891"/>
        <item x="494"/>
        <item x="1541"/>
        <item m="1" x="3269"/>
        <item x="534"/>
        <item x="1309"/>
        <item x="2816"/>
        <item x="543"/>
        <item m="1" x="3536"/>
        <item x="3013"/>
        <item x="2987"/>
        <item m="1" x="3745"/>
        <item x="158"/>
        <item m="1" x="3415"/>
        <item m="1" x="3659"/>
        <item m="1" x="3349"/>
        <item x="2999"/>
        <item m="1" x="3147"/>
        <item m="1" x="3809"/>
        <item x="157"/>
        <item x="2043"/>
        <item x="2095"/>
        <item x="2096"/>
        <item x="2734"/>
        <item m="1" x="3145"/>
        <item x="1461"/>
        <item x="693"/>
        <item m="1" x="4005"/>
        <item x="155"/>
        <item m="1" x="4003"/>
        <item m="1" x="3804"/>
        <item x="1549"/>
        <item m="1" x="3236"/>
        <item x="182"/>
        <item m="1" x="3262"/>
        <item x="1933"/>
        <item m="1" x="3863"/>
        <item x="1177"/>
        <item x="1717"/>
        <item m="1" x="3610"/>
        <item x="1991"/>
        <item x="2689"/>
        <item x="1002"/>
        <item m="1" x="3417"/>
        <item m="1" x="3217"/>
        <item x="1420"/>
        <item m="1" x="3549"/>
        <item m="1" x="3994"/>
        <item m="1" x="3454"/>
        <item x="1353"/>
        <item m="1" x="3992"/>
        <item x="1794"/>
        <item m="1" x="3676"/>
        <item m="1" x="3315"/>
        <item x="1707"/>
        <item x="1318"/>
        <item m="1" x="3490"/>
        <item m="1" x="3636"/>
        <item m="1" x="3464"/>
        <item x="3048"/>
        <item x="1926"/>
        <item x="2722"/>
        <item m="1" x="3406"/>
        <item x="1319"/>
        <item x="2725"/>
        <item x="1935"/>
        <item x="1432"/>
        <item x="1370"/>
        <item m="1" x="3856"/>
        <item x="1634"/>
        <item x="1806"/>
        <item x="1959"/>
        <item m="1" x="3889"/>
        <item m="1" x="3899"/>
        <item x="1759"/>
        <item m="1" x="3763"/>
        <item x="1381"/>
        <item m="1" x="3108"/>
        <item x="1609"/>
        <item m="1" x="3297"/>
        <item x="1589"/>
        <item x="1879"/>
        <item x="2836"/>
        <item m="1" x="3584"/>
        <item x="1356"/>
        <item x="1102"/>
        <item x="1018"/>
        <item x="2837"/>
        <item m="1" x="3430"/>
        <item m="1" x="3967"/>
        <item m="1" x="3846"/>
        <item x="2942"/>
        <item x="2968"/>
        <item m="1" x="3222"/>
        <item m="1" x="3848"/>
        <item m="1" x="3278"/>
        <item x="1517"/>
        <item x="374"/>
        <item m="1" x="3924"/>
        <item x="1129"/>
        <item x="1183"/>
        <item x="1019"/>
        <item x="1065"/>
        <item x="1975"/>
        <item m="1" x="3288"/>
        <item x="2972"/>
        <item x="2973"/>
        <item x="1916"/>
        <item m="1" x="3731"/>
        <item x="609"/>
        <item x="713"/>
        <item x="164"/>
        <item x="161"/>
        <item x="162"/>
        <item m="1" x="3792"/>
        <item m="1" x="3600"/>
        <item m="1" x="3544"/>
        <item m="1" x="3570"/>
        <item m="1" x="3197"/>
        <item x="2044"/>
        <item m="1" x="3403"/>
        <item m="1" x="3591"/>
        <item m="1" x="4013"/>
        <item m="1" x="3974"/>
        <item m="1" x="3482"/>
        <item x="481"/>
        <item x="3039"/>
        <item x="3040"/>
        <item x="3026"/>
        <item x="3027"/>
        <item m="1" x="3305"/>
        <item m="1" x="3835"/>
        <item m="1" x="3421"/>
        <item m="1" x="3616"/>
        <item x="415"/>
        <item m="1" x="3348"/>
        <item m="1" x="3793"/>
        <item m="1" x="3173"/>
        <item m="1" x="3402"/>
        <item m="1" x="3232"/>
        <item m="1" x="3678"/>
        <item m="1" x="3734"/>
        <item m="1" x="3713"/>
        <item m="1" x="3113"/>
        <item m="1" x="3142"/>
        <item m="1" x="3462"/>
        <item m="1" x="3300"/>
        <item m="1" x="3589"/>
        <item x="2045"/>
        <item m="1" x="3391"/>
        <item m="1" x="3707"/>
        <item m="1" x="3501"/>
        <item m="1" x="3667"/>
        <item m="1" x="3214"/>
        <item m="1" x="3794"/>
        <item m="1" x="3460"/>
        <item m="1" x="3878"/>
        <item m="1" x="3779"/>
        <item x="2115"/>
        <item m="1" x="3344"/>
        <item m="1" x="3626"/>
        <item m="1" x="3488"/>
        <item m="1" x="3581"/>
        <item m="1" x="3350"/>
        <item m="1" x="3198"/>
        <item x="2535"/>
        <item m="1" x="3174"/>
        <item m="1" x="3239"/>
        <item m="1" x="3579"/>
        <item x="1294"/>
        <item m="1" x="3866"/>
        <item m="1" x="3514"/>
        <item m="1" x="3557"/>
        <item m="1" x="3688"/>
        <item x="2536"/>
        <item x="2283"/>
        <item m="1" x="3435"/>
        <item x="2284"/>
        <item x="2285"/>
        <item m="1" x="3152"/>
        <item x="52"/>
        <item m="1" x="3751"/>
        <item m="1" x="3268"/>
        <item x="2736"/>
        <item m="1" x="3971"/>
        <item x="1347"/>
        <item m="1" x="3529"/>
        <item x="1131"/>
        <item x="3036"/>
        <item x="3041"/>
        <item x="1567"/>
        <item x="1618"/>
        <item m="1" x="3247"/>
        <item x="813"/>
        <item x="3042"/>
        <item x="729"/>
        <item x="1778"/>
        <item x="2933"/>
        <item x="2934"/>
        <item x="699"/>
        <item x="1966"/>
        <item x="562"/>
        <item x="482"/>
        <item x="3043"/>
        <item x="610"/>
        <item x="611"/>
        <item m="1" x="3737"/>
        <item m="1" x="4036"/>
        <item x="2917"/>
        <item x="170"/>
        <item m="1" x="3309"/>
        <item x="503"/>
        <item m="1" x="3127"/>
        <item x="1769"/>
        <item m="1" x="3226"/>
        <item x="1607"/>
        <item x="1911"/>
        <item x="344"/>
        <item m="1" x="3341"/>
        <item x="1043"/>
        <item m="1" x="3286"/>
        <item x="1348"/>
        <item x="1635"/>
        <item x="1411"/>
        <item m="1" x="3109"/>
        <item x="981"/>
        <item m="1" x="4031"/>
        <item x="174"/>
        <item m="1" x="3513"/>
        <item x="2682"/>
        <item x="3020"/>
        <item x="2637"/>
        <item x="2726"/>
        <item x="171"/>
        <item x="385"/>
        <item x="246"/>
        <item x="2929"/>
        <item x="1899"/>
        <item x="269"/>
        <item m="1" x="3782"/>
        <item x="345"/>
        <item x="270"/>
        <item x="2097"/>
        <item x="2098"/>
        <item x="271"/>
        <item m="1" x="3266"/>
        <item x="1200"/>
        <item x="2642"/>
        <item m="1" x="3884"/>
        <item x="483"/>
        <item x="3081"/>
        <item x="2286"/>
        <item x="2287"/>
        <item x="2288"/>
        <item x="2289"/>
        <item x="2290"/>
        <item x="2130"/>
        <item x="1202"/>
        <item m="1" x="3575"/>
        <item x="563"/>
        <item m="1" x="3117"/>
        <item m="1" x="3333"/>
        <item m="1" x="3788"/>
        <item x="1321"/>
        <item x="1636"/>
        <item x="2851"/>
        <item x="2852"/>
        <item x="2099"/>
        <item x="2291"/>
        <item x="2537"/>
        <item x="2292"/>
        <item x="2293"/>
        <item x="2294"/>
        <item x="2295"/>
        <item x="2296"/>
        <item x="2297"/>
        <item x="2298"/>
        <item m="1" x="3812"/>
        <item x="2299"/>
        <item x="2538"/>
        <item x="2300"/>
        <item x="2301"/>
        <item x="2302"/>
        <item m="1" x="3864"/>
        <item x="1843"/>
        <item m="1" x="3893"/>
        <item x="1921"/>
        <item m="1" x="3182"/>
        <item m="1" x="4018"/>
        <item x="522"/>
        <item x="694"/>
        <item x="1134"/>
        <item m="1" x="3767"/>
        <item m="1" x="3894"/>
        <item x="1349"/>
        <item x="1295"/>
        <item x="1342"/>
        <item x="1190"/>
        <item x="1191"/>
        <item x="1392"/>
        <item x="1393"/>
        <item x="1394"/>
        <item x="2882"/>
        <item x="2883"/>
        <item x="2884"/>
        <item x="2885"/>
        <item x="2886"/>
        <item x="2887"/>
        <item x="2888"/>
        <item x="2889"/>
        <item x="2744"/>
        <item m="1" x="3284"/>
        <item x="2800"/>
        <item x="612"/>
        <item x="613"/>
        <item x="614"/>
        <item x="814"/>
        <item x="815"/>
        <item x="816"/>
        <item x="817"/>
        <item x="818"/>
        <item x="819"/>
        <item x="2303"/>
        <item x="2539"/>
        <item x="2304"/>
        <item x="2100"/>
        <item x="2540"/>
        <item x="2305"/>
        <item x="2306"/>
        <item x="2541"/>
        <item x="2542"/>
        <item x="2543"/>
        <item x="2307"/>
        <item x="2544"/>
        <item x="2308"/>
        <item x="2309"/>
        <item x="2310"/>
        <item x="2890"/>
        <item m="1" x="3325"/>
        <item m="1" x="3748"/>
        <item x="2858"/>
        <item x="2891"/>
        <item x="2892"/>
        <item x="2893"/>
        <item m="1" x="3828"/>
        <item x="2545"/>
        <item x="2817"/>
        <item x="2833"/>
        <item x="2311"/>
        <item x="2312"/>
        <item x="2313"/>
        <item x="2314"/>
        <item x="2315"/>
        <item x="2316"/>
        <item x="2317"/>
        <item x="2546"/>
        <item x="2101"/>
        <item x="2318"/>
        <item x="2319"/>
        <item m="1" x="3571"/>
        <item x="674"/>
        <item x="820"/>
        <item x="2320"/>
        <item x="401"/>
        <item x="3056"/>
        <item x="615"/>
        <item m="1" x="3520"/>
        <item x="1395"/>
        <item x="821"/>
        <item x="3057"/>
        <item x="272"/>
        <item x="616"/>
        <item x="617"/>
        <item x="1155"/>
        <item x="1164"/>
        <item x="1165"/>
        <item m="1" x="3815"/>
        <item x="247"/>
        <item x="618"/>
        <item x="619"/>
        <item x="1376"/>
        <item x="1350"/>
        <item x="3029"/>
        <item x="3030"/>
        <item m="1" x="3396"/>
        <item x="2102"/>
        <item x="2547"/>
        <item x="2548"/>
        <item x="566"/>
        <item x="1818"/>
        <item x="1819"/>
        <item m="1" x="3790"/>
        <item x="1820"/>
        <item m="1" x="3323"/>
        <item m="1" x="3129"/>
        <item m="1" x="3353"/>
        <item x="1824"/>
        <item x="1861"/>
        <item x="1593"/>
        <item m="1" x="3602"/>
        <item x="2321"/>
        <item m="1" x="3901"/>
        <item x="2103"/>
        <item x="2104"/>
        <item x="2322"/>
        <item x="518"/>
        <item x="620"/>
        <item x="196"/>
        <item x="402"/>
        <item x="2737"/>
        <item x="1713"/>
        <item x="212"/>
        <item x="1036"/>
        <item x="3065"/>
        <item x="3066"/>
        <item x="3067"/>
        <item x="44"/>
        <item x="2645"/>
        <item x="621"/>
        <item m="1" x="3906"/>
        <item x="2738"/>
        <item x="2925"/>
        <item x="1343"/>
        <item x="1934"/>
        <item x="2606"/>
        <item x="2796"/>
        <item x="982"/>
        <item x="1322"/>
        <item x="194"/>
        <item m="1" x="3485"/>
        <item x="1784"/>
        <item x="1146"/>
        <item x="191"/>
        <item x="1749"/>
        <item x="2853"/>
        <item x="181"/>
        <item x="1055"/>
        <item x="1797"/>
        <item x="2646"/>
        <item x="1810"/>
        <item x="1323"/>
        <item x="1644"/>
        <item x="1224"/>
        <item x="2650"/>
        <item x="2788"/>
        <item x="2948"/>
        <item x="2949"/>
        <item x="2330"/>
        <item x="2789"/>
        <item x="403"/>
        <item x="1520"/>
        <item x="1095"/>
        <item m="1" x="3401"/>
        <item m="1" x="3829"/>
        <item m="1" x="3364"/>
        <item x="538"/>
        <item x="2552"/>
        <item x="544"/>
        <item m="1" x="3867"/>
        <item x="386"/>
        <item m="1" x="3144"/>
        <item x="1493"/>
        <item x="2109"/>
        <item x="3050"/>
        <item x="375"/>
        <item x="90"/>
        <item x="1533"/>
        <item m="1" x="3517"/>
        <item x="1216"/>
        <item x="2340"/>
        <item x="1953"/>
        <item x="2656"/>
        <item m="1" x="3137"/>
        <item x="2974"/>
        <item m="1" x="3576"/>
        <item x="2975"/>
        <item x="1976"/>
        <item x="1538"/>
        <item x="1692"/>
        <item x="1020"/>
        <item x="2962"/>
        <item x="2868"/>
        <item x="1984"/>
        <item x="1056"/>
        <item x="2659"/>
        <item x="2935"/>
        <item m="1" x="3552"/>
        <item x="3079"/>
        <item m="1" x="3969"/>
        <item x="501"/>
        <item x="1236"/>
        <item x="507"/>
        <item x="1900"/>
        <item x="1564"/>
        <item x="346"/>
        <item x="2753"/>
        <item x="1425"/>
        <item x="1315"/>
        <item x="1324"/>
        <item x="1762"/>
        <item x="1553"/>
        <item m="1" x="3151"/>
        <item x="2930"/>
        <item x="1859"/>
        <item x="2745"/>
        <item x="1718"/>
        <item x="2132"/>
        <item x="1801"/>
        <item x="3052"/>
        <item x="1768"/>
        <item m="1" x="3689"/>
        <item m="1" x="3321"/>
        <item x="545"/>
        <item x="546"/>
        <item m="1" x="3483"/>
        <item x="1114"/>
        <item m="1" x="3896"/>
        <item x="1579"/>
        <item m="1" x="3329"/>
        <item x="2988"/>
        <item x="1599"/>
        <item m="1" x="3631"/>
        <item x="1732"/>
        <item x="1729"/>
        <item x="2763"/>
        <item x="1950"/>
        <item x="1079"/>
        <item x="1080"/>
        <item x="1081"/>
        <item x="221"/>
        <item x="273"/>
        <item x="274"/>
        <item x="275"/>
        <item x="276"/>
        <item x="277"/>
        <item x="278"/>
        <item m="1" x="3720"/>
        <item x="279"/>
        <item x="232"/>
        <item x="233"/>
        <item x="280"/>
        <item x="281"/>
        <item x="282"/>
        <item x="283"/>
        <item x="284"/>
        <item x="285"/>
        <item x="286"/>
        <item x="287"/>
        <item x="822"/>
        <item x="823"/>
        <item x="238"/>
        <item x="2352"/>
        <item x="2359"/>
        <item x="622"/>
        <item x="623"/>
        <item x="824"/>
        <item x="825"/>
        <item x="826"/>
        <item x="827"/>
        <item x="828"/>
        <item x="829"/>
        <item x="830"/>
        <item m="1" x="3845"/>
        <item x="2361"/>
        <item x="3028"/>
        <item x="1132"/>
        <item x="1168"/>
        <item m="1" x="3382"/>
        <item m="1" x="3383"/>
        <item m="1" x="3122"/>
        <item m="1" x="3124"/>
        <item m="1" x="3133"/>
        <item x="832"/>
        <item m="1" x="3715"/>
        <item m="1" x="3912"/>
        <item x="1985"/>
        <item m="1" x="3883"/>
        <item x="1588"/>
        <item x="535"/>
        <item x="1969"/>
        <item m="1" x="3919"/>
        <item x="2393"/>
        <item x="1938"/>
        <item x="1111"/>
        <item x="1539"/>
        <item x="1777"/>
        <item x="2746"/>
        <item x="1864"/>
        <item x="1939"/>
        <item x="2408"/>
        <item x="2585"/>
        <item x="1039"/>
        <item x="2643"/>
        <item x="2647"/>
        <item x="2926"/>
        <item x="1325"/>
        <item x="1937"/>
        <item m="1" x="3914"/>
        <item x="2963"/>
        <item x="1803"/>
        <item x="1960"/>
        <item x="1961"/>
        <item x="625"/>
        <item x="626"/>
        <item m="1" x="3714"/>
        <item x="3031"/>
        <item x="3000"/>
        <item x="3044"/>
        <item x="701"/>
        <item x="55"/>
        <item x="3032"/>
        <item x="1597"/>
        <item x="3045"/>
        <item x="1947"/>
        <item x="1940"/>
        <item m="1" x="3730"/>
        <item m="1" x="3732"/>
        <item m="1" x="3368"/>
        <item m="1" x="3369"/>
        <item m="1" x="3301"/>
        <item m="1" x="3943"/>
        <item m="1" x="3671"/>
        <item m="1" x="3672"/>
        <item m="1" x="3847"/>
        <item x="837"/>
        <item m="1" x="3661"/>
        <item x="839"/>
        <item x="840"/>
        <item x="628"/>
        <item m="1" x="3800"/>
        <item x="841"/>
        <item m="1" x="3577"/>
        <item x="842"/>
        <item m="1" x="3824"/>
        <item x="2770"/>
        <item x="2684"/>
        <item x="1419"/>
        <item x="485"/>
        <item x="2003"/>
        <item x="179"/>
        <item x="1121"/>
        <item x="1357"/>
        <item x="3087"/>
        <item x="2685"/>
        <item x="1103"/>
        <item x="1184"/>
        <item x="1531"/>
        <item m="1" x="3347"/>
        <item x="3006"/>
        <item x="1906"/>
        <item x="1917"/>
        <item x="1825"/>
        <item x="2752"/>
        <item x="1918"/>
        <item x="2847"/>
        <item x="2797"/>
        <item x="2976"/>
        <item x="2971"/>
        <item x="1696"/>
        <item x="2818"/>
        <item m="1" x="3625"/>
        <item x="2820"/>
        <item x="2821"/>
        <item x="2771"/>
        <item x="2651"/>
        <item x="152"/>
        <item x="115"/>
        <item x="185"/>
        <item x="3014"/>
        <item x="1876"/>
        <item x="1377"/>
        <item x="1789"/>
        <item x="1091"/>
        <item x="2686"/>
        <item m="1" x="3285"/>
        <item x="525"/>
        <item x="2983"/>
        <item m="1" x="3673"/>
        <item x="3010"/>
        <item x="213"/>
        <item x="2719"/>
        <item x="2798"/>
        <item m="1" x="3803"/>
        <item x="2995"/>
        <item x="843"/>
        <item m="1" x="3255"/>
        <item x="629"/>
        <item x="2985"/>
        <item x="523"/>
        <item x="2922"/>
        <item x="2894"/>
        <item x="1058"/>
        <item x="2854"/>
        <item x="524"/>
        <item x="2895"/>
        <item x="2844"/>
        <item m="1" x="3753"/>
        <item x="1358"/>
        <item x="2859"/>
        <item x="2959"/>
        <item m="1" x="3246"/>
        <item x="1962"/>
        <item x="2865"/>
        <item x="3"/>
        <item x="5"/>
        <item x="1040"/>
        <item x="111"/>
        <item x="112"/>
        <item x="0"/>
        <item x="2899"/>
        <item x="2900"/>
        <item x="2901"/>
        <item x="1963"/>
        <item x="3033"/>
        <item x="2720"/>
        <item x="366"/>
        <item x="3037"/>
        <item x="1217"/>
        <item x="1625"/>
        <item x="1326"/>
        <item x="1476"/>
        <item x="2850"/>
        <item x="2727"/>
        <item x="675"/>
        <item x="676"/>
        <item x="1594"/>
        <item x="1808"/>
        <item x="1502"/>
        <item x="1021"/>
        <item x="142"/>
        <item x="1605"/>
        <item x="2667"/>
        <item x="1922"/>
        <item x="2063"/>
        <item x="2113"/>
        <item x="1384"/>
        <item x="1798"/>
        <item x="1180"/>
        <item m="1" x="3744"/>
        <item x="630"/>
        <item m="1" x="3443"/>
        <item x="631"/>
        <item m="1" x="3427"/>
        <item x="632"/>
        <item m="1" x="3439"/>
        <item x="633"/>
        <item x="634"/>
        <item m="1" x="3660"/>
        <item x="635"/>
        <item x="636"/>
        <item m="1" x="3311"/>
        <item x="844"/>
        <item m="1" x="3593"/>
        <item x="845"/>
        <item m="1" x="3931"/>
        <item x="846"/>
        <item m="1" x="3428"/>
        <item x="847"/>
        <item m="1" x="3583"/>
        <item x="848"/>
        <item x="849"/>
        <item x="850"/>
        <item m="1" x="4030"/>
        <item x="851"/>
        <item m="1" x="3392"/>
        <item x="852"/>
        <item x="853"/>
        <item x="854"/>
        <item m="1" x="3674"/>
        <item m="1" x="3568"/>
        <item x="855"/>
        <item m="1" x="3964"/>
        <item x="856"/>
        <item m="1" x="3308"/>
        <item x="857"/>
        <item x="2965"/>
        <item x="2723"/>
        <item x="2134"/>
        <item x="2599"/>
        <item x="3071"/>
        <item x="495"/>
        <item x="1631"/>
        <item x="2701"/>
        <item x="2699"/>
        <item x="2660"/>
        <item x="1799"/>
        <item x="1802"/>
        <item x="2875"/>
        <item x="2936"/>
        <item x="2757"/>
        <item x="1050"/>
        <item x="1051"/>
        <item x="1238"/>
        <item x="1781"/>
        <item x="1986"/>
        <item x="1412"/>
        <item x="1638"/>
        <item x="1865"/>
        <item x="1639"/>
        <item x="1522"/>
        <item x="2835"/>
        <item x="1923"/>
        <item x="190"/>
        <item x="1568"/>
        <item x="1874"/>
        <item x="103"/>
        <item m="1" x="3471"/>
        <item x="38"/>
        <item x="124"/>
        <item x="1251"/>
        <item x="149"/>
        <item x="45"/>
        <item x="1569"/>
        <item x="1686"/>
        <item x="1650"/>
        <item x="1671"/>
        <item x="1651"/>
        <item x="165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52"/>
        <item x="166"/>
        <item x="1653"/>
        <item x="1684"/>
        <item x="163"/>
        <item x="167"/>
        <item x="168"/>
        <item x="1714"/>
        <item x="1708"/>
        <item x="1948"/>
        <item x="197"/>
        <item x="204"/>
        <item x="1580"/>
        <item x="1118"/>
        <item x="858"/>
        <item x="3083"/>
        <item x="1737"/>
        <item x="2928"/>
        <item x="1310"/>
        <item x="1143"/>
        <item x="1417"/>
        <item x="1407"/>
        <item x="1919"/>
        <item x="1229"/>
        <item x="2931"/>
        <item m="1" x="3210"/>
        <item x="2979"/>
        <item x="1279"/>
        <item x="2802"/>
        <item x="239"/>
        <item x="2993"/>
        <item x="2653"/>
        <item m="1" x="3115"/>
        <item x="248"/>
        <item x="1998"/>
        <item m="1" x="3695"/>
        <item x="1772"/>
        <item m="1" x="3970"/>
        <item x="1853"/>
        <item x="1851"/>
        <item x="1351"/>
        <item x="2760"/>
        <item x="214"/>
        <item m="1" x="3649"/>
        <item x="2978"/>
        <item x="2876"/>
        <item m="1" x="3777"/>
        <item m="1" x="3375"/>
        <item x="288"/>
        <item x="289"/>
        <item x="290"/>
        <item x="291"/>
        <item x="292"/>
        <item x="293"/>
        <item x="294"/>
        <item x="295"/>
        <item x="296"/>
        <item x="297"/>
        <item x="416"/>
        <item x="417"/>
        <item x="418"/>
        <item x="419"/>
        <item x="2711"/>
        <item x="1733"/>
        <item x="1292"/>
        <item x="2761"/>
        <item x="695"/>
        <item m="1" x="3624"/>
        <item x="420"/>
        <item x="390"/>
        <item x="421"/>
        <item x="391"/>
        <item x="392"/>
        <item x="422"/>
        <item x="393"/>
        <item x="423"/>
        <item x="424"/>
        <item x="425"/>
        <item m="1" x="3372"/>
        <item x="426"/>
        <item x="394"/>
        <item x="427"/>
        <item x="428"/>
        <item x="429"/>
        <item x="430"/>
        <item x="431"/>
        <item x="405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1596"/>
        <item x="3015"/>
        <item x="3034"/>
        <item x="1254"/>
        <item m="1" x="3563"/>
        <item x="2731"/>
        <item x="1725"/>
        <item m="1" x="3952"/>
        <item x="1622"/>
        <item x="2839"/>
        <item x="1860"/>
        <item x="1115"/>
        <item x="3021"/>
        <item x="685"/>
        <item x="215"/>
        <item x="1281"/>
        <item x="2944"/>
        <item x="1438"/>
        <item x="1608"/>
        <item x="387"/>
        <item x="2822"/>
        <item x="2823"/>
        <item x="1359"/>
        <item x="2728"/>
        <item x="388"/>
        <item x="3085"/>
        <item x="1360"/>
        <item x="2626"/>
        <item x="201"/>
        <item x="1116"/>
        <item x="1045"/>
        <item x="177"/>
        <item x="2824"/>
        <item x="1219"/>
        <item m="1" x="3243"/>
        <item x="1022"/>
        <item x="3088"/>
        <item x="1130"/>
        <item x="2426"/>
        <item x="2427"/>
        <item x="714"/>
        <item x="1763"/>
        <item x="1629"/>
        <item x="3091"/>
        <item x="1137"/>
        <item x="500"/>
        <item m="1" x="3357"/>
        <item x="2673"/>
        <item x="1978"/>
        <item m="1" x="3455"/>
        <item x="1003"/>
        <item m="1" x="4029"/>
        <item x="2947"/>
        <item x="1598"/>
        <item x="3074"/>
        <item m="1" x="3836"/>
        <item x="2956"/>
        <item x="2825"/>
        <item m="1" x="3917"/>
        <item m="1" x="3860"/>
        <item x="347"/>
        <item x="110"/>
        <item x="113"/>
        <item x="2600"/>
        <item m="1" x="3679"/>
        <item x="367"/>
        <item x="298"/>
        <item m="1" x="3385"/>
        <item x="1066"/>
        <item x="2135"/>
        <item m="1" x="3553"/>
        <item x="2114"/>
        <item m="1" x="3850"/>
        <item x="2969"/>
        <item x="1554"/>
        <item x="1641"/>
        <item x="1523"/>
        <item x="1615"/>
        <item x="175"/>
        <item x="176"/>
        <item x="172"/>
        <item x="173"/>
        <item x="1167"/>
        <item x="56"/>
        <item x="1477"/>
        <item x="1462"/>
        <item x="859"/>
        <item x="445"/>
        <item x="3011"/>
        <item x="2739"/>
        <item x="1233"/>
        <item x="1617"/>
        <item x="1844"/>
        <item m="1" x="3153"/>
        <item x="1576"/>
        <item x="1951"/>
        <item x="198"/>
        <item x="1255"/>
        <item x="519"/>
        <item x="3004"/>
        <item x="1577"/>
        <item x="1570"/>
        <item x="2762"/>
        <item x="2937"/>
        <item x="2932"/>
        <item x="202"/>
        <item x="1150"/>
        <item x="2977"/>
        <item x="1571"/>
        <item x="2986"/>
        <item x="389"/>
        <item x="203"/>
        <item x="1654"/>
        <item x="370"/>
        <item x="118"/>
        <item x="299"/>
        <item x="300"/>
        <item x="301"/>
        <item x="302"/>
        <item x="303"/>
        <item x="222"/>
        <item x="223"/>
        <item x="224"/>
        <item x="304"/>
        <item x="305"/>
        <item x="306"/>
        <item x="307"/>
        <item x="308"/>
        <item x="309"/>
        <item x="348"/>
        <item x="638"/>
        <item x="1866"/>
        <item x="1867"/>
        <item x="2706"/>
        <item x="1812"/>
        <item x="1826"/>
        <item x="1827"/>
        <item x="1828"/>
        <item x="1813"/>
        <item x="1967"/>
        <item x="639"/>
        <item m="1" x="3535"/>
        <item x="2828"/>
        <item m="1" x="3240"/>
        <item m="1" x="3241"/>
        <item x="716"/>
        <item x="717"/>
        <item x="706"/>
        <item x="718"/>
        <item x="719"/>
        <item x="720"/>
        <item x="721"/>
        <item x="722"/>
        <item m="1" x="3463"/>
        <item m="1" x="3336"/>
        <item x="1291"/>
        <item x="1327"/>
        <item x="1328"/>
        <item x="1329"/>
        <item x="1330"/>
        <item x="1331"/>
        <item x="1344"/>
        <item x="1332"/>
        <item x="1333"/>
        <item x="1334"/>
        <item x="1316"/>
        <item x="1335"/>
        <item x="1868"/>
        <item x="446"/>
        <item m="1" x="3719"/>
        <item x="466"/>
        <item x="448"/>
        <item x="467"/>
        <item x="468"/>
        <item x="469"/>
        <item x="449"/>
        <item x="450"/>
        <item x="451"/>
        <item x="452"/>
        <item x="453"/>
        <item m="1" x="3306"/>
        <item x="454"/>
        <item x="455"/>
        <item m="1" x="3755"/>
        <item x="456"/>
        <item x="457"/>
        <item x="458"/>
        <item x="470"/>
        <item x="471"/>
        <item x="459"/>
        <item m="1" x="3277"/>
        <item x="460"/>
        <item x="406"/>
        <item x="472"/>
        <item m="1" x="3712"/>
        <item x="407"/>
        <item x="461"/>
        <item x="3092"/>
        <item m="1" x="3168"/>
        <item m="1" x="3169"/>
        <item x="2428"/>
        <item x="2429"/>
        <item x="310"/>
        <item x="311"/>
        <item x="349"/>
        <item x="350"/>
        <item x="312"/>
        <item x="313"/>
        <item x="314"/>
        <item x="351"/>
        <item x="249"/>
        <item x="315"/>
        <item x="316"/>
        <item x="317"/>
        <item x="352"/>
        <item x="318"/>
        <item x="319"/>
        <item x="353"/>
        <item x="250"/>
        <item x="320"/>
        <item x="321"/>
        <item x="322"/>
        <item m="1" x="3134"/>
        <item x="323"/>
        <item x="354"/>
        <item m="1" x="3130"/>
        <item x="355"/>
        <item x="356"/>
        <item x="2710"/>
        <item x="134"/>
        <item x="2430"/>
        <item m="1" x="3955"/>
        <item x="2938"/>
        <item m="1" x="3161"/>
        <item x="17"/>
        <item x="128"/>
        <item x="2915"/>
        <item x="36"/>
        <item x="141"/>
        <item x="225"/>
        <item x="324"/>
        <item x="357"/>
        <item x="325"/>
        <item x="326"/>
        <item x="327"/>
        <item x="226"/>
        <item x="140"/>
        <item x="2680"/>
        <item x="2136"/>
        <item x="1099"/>
        <item x="1574"/>
        <item m="1" x="3759"/>
        <item m="1" x="3107"/>
        <item x="199"/>
        <item m="1" x="3532"/>
        <item m="1" x="3251"/>
        <item x="860"/>
        <item x="861"/>
        <item x="862"/>
        <item x="102"/>
        <item x="863"/>
        <item x="1138"/>
        <item x="983"/>
        <item x="677"/>
        <item x="1193"/>
        <item x="376"/>
        <item x="1282"/>
        <item x="1734"/>
        <item x="1147"/>
        <item m="1" x="3938"/>
        <item m="1" x="3141"/>
        <item x="864"/>
        <item x="865"/>
        <item m="1" x="3135"/>
        <item m="1" x="3991"/>
        <item x="868"/>
        <item m="1" x="3607"/>
        <item m="1" x="3426"/>
        <item m="1" x="3440"/>
        <item m="1" x="3604"/>
        <item x="3058"/>
        <item x="2688"/>
        <item x="1059"/>
        <item x="1060"/>
        <item m="1" x="3747"/>
        <item x="1516"/>
        <item x="1619"/>
        <item x="2613"/>
        <item x="723"/>
        <item x="985"/>
        <item x="986"/>
        <item m="1" x="4028"/>
        <item x="640"/>
        <item m="1" x="3617"/>
        <item x="641"/>
        <item x="642"/>
        <item x="643"/>
        <item x="873"/>
        <item x="874"/>
        <item x="875"/>
        <item x="119"/>
        <item x="2834"/>
        <item x="1403"/>
        <item x="107"/>
        <item x="130"/>
        <item x="100"/>
        <item x="505"/>
        <item m="1" x="3312"/>
        <item x="16"/>
        <item x="30"/>
        <item m="1" x="3798"/>
        <item x="62"/>
        <item x="2601"/>
        <item x="1892"/>
        <item x="1256"/>
        <item x="1257"/>
        <item x="1258"/>
        <item x="1259"/>
        <item x="1260"/>
        <item x="1261"/>
        <item x="1262"/>
        <item x="1263"/>
        <item m="1" x="3620"/>
        <item x="1264"/>
        <item x="1265"/>
        <item x="1266"/>
        <item x="1267"/>
        <item x="1268"/>
        <item x="1269"/>
        <item m="1" x="3920"/>
        <item x="1484"/>
        <item m="1" x="3945"/>
        <item m="1" x="3875"/>
        <item m="1" x="3298"/>
        <item m="1" x="3399"/>
        <item m="1" x="3400"/>
        <item x="508"/>
        <item x="7"/>
        <item x="509"/>
        <item x="1957"/>
        <item x="1151"/>
        <item x="1280"/>
        <item x="3002"/>
        <item x="886"/>
        <item x="887"/>
        <item x="888"/>
        <item x="889"/>
        <item x="890"/>
        <item x="891"/>
        <item x="892"/>
        <item x="2694"/>
        <item x="1943"/>
        <item m="1" x="3179"/>
        <item x="1049"/>
        <item x="1840"/>
        <item x="3072"/>
        <item x="1894"/>
        <item x="652"/>
        <item x="1"/>
        <item x="2750"/>
        <item x="1561"/>
        <item x="1239"/>
        <item x="3077"/>
        <item x="1135"/>
        <item x="1915"/>
        <item x="1336"/>
        <item x="3047"/>
        <item x="1632"/>
        <item x="1987"/>
        <item x="1382"/>
        <item x="1421"/>
        <item x="536"/>
        <item x="3084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653"/>
        <item x="654"/>
        <item x="2860"/>
        <item x="1693"/>
        <item x="2848"/>
        <item x="914"/>
        <item x="915"/>
        <item x="916"/>
        <item x="917"/>
        <item x="655"/>
        <item x="918"/>
        <item m="1" x="3911"/>
        <item x="1875"/>
        <item x="510"/>
        <item x="397"/>
        <item x="1272"/>
        <item x="3003"/>
        <item x="3053"/>
        <item x="1201"/>
        <item m="1" x="3209"/>
        <item x="1189"/>
        <item x="6"/>
        <item x="11"/>
        <item x="1687"/>
        <item x="2654"/>
        <item x="377"/>
        <item x="1885"/>
        <item x="1811"/>
        <item x="657"/>
        <item x="2758"/>
        <item x="2696"/>
        <item x="205"/>
        <item x="1492"/>
        <item x="2002"/>
        <item x="1623"/>
        <item x="2864"/>
        <item x="26"/>
        <item x="183"/>
        <item x="1886"/>
        <item x="1964"/>
        <item x="2772"/>
        <item x="54"/>
        <item x="1463"/>
        <item m="1" x="4022"/>
        <item x="1702"/>
        <item x="2638"/>
        <item x="1715"/>
        <item x="1144"/>
        <item m="1" x="3459"/>
        <item m="1" x="3465"/>
        <item x="1361"/>
        <item x="2713"/>
        <item x="511"/>
        <item x="3096"/>
        <item x="3086"/>
        <item x="724"/>
        <item x="1404"/>
        <item x="1643"/>
        <item x="3076"/>
        <item x="1685"/>
        <item x="3059"/>
        <item x="462"/>
        <item x="2649"/>
        <item x="921"/>
        <item x="922"/>
        <item x="659"/>
        <item x="660"/>
        <item x="661"/>
        <item x="923"/>
        <item x="924"/>
        <item x="925"/>
        <item x="926"/>
        <item x="927"/>
        <item x="928"/>
        <item x="929"/>
        <item x="930"/>
        <item x="2970"/>
        <item m="1" x="3537"/>
        <item m="1" x="3407"/>
        <item x="1503"/>
        <item x="1688"/>
        <item x="1765"/>
        <item x="1776"/>
        <item x="2896"/>
        <item x="1532"/>
        <item x="364"/>
        <item m="1" x="3978"/>
        <item m="1" x="3105"/>
        <item x="931"/>
        <item m="1" x="3125"/>
        <item x="932"/>
        <item x="398"/>
        <item x="336"/>
        <item x="1478"/>
        <item m="1" x="4016"/>
        <item x="365"/>
        <item x="512"/>
        <item x="46"/>
        <item x="2602"/>
        <item x="1339"/>
        <item x="40"/>
        <item m="1" x="3834"/>
        <item x="697"/>
        <item m="1" x="3907"/>
        <item x="1296"/>
        <item x="1880"/>
        <item x="2064"/>
        <item m="1" x="3948"/>
        <item x="1041"/>
        <item x="1388"/>
        <item x="1096"/>
        <item m="1" x="3244"/>
        <item x="1153"/>
        <item m="1" x="3897"/>
        <item m="1" x="3718"/>
        <item m="1" x="3280"/>
        <item x="937"/>
        <item m="1" x="3968"/>
        <item x="938"/>
        <item m="1" x="3512"/>
        <item x="1023"/>
        <item x="1773"/>
        <item x="1727"/>
        <item m="1" x="3923"/>
        <item x="1120"/>
        <item x="1213"/>
        <item x="1340"/>
        <item m="1" x="3149"/>
        <item x="1709"/>
        <item x="513"/>
        <item x="941"/>
        <item x="156"/>
        <item x="553"/>
        <item x="1464"/>
        <item m="1" x="3690"/>
        <item x="1439"/>
        <item x="1723"/>
        <item x="399"/>
        <item x="1372"/>
        <item x="1305"/>
        <item x="1506"/>
        <item x="949"/>
        <item x="1507"/>
        <item x="1490"/>
        <item x="1750"/>
        <item m="1" x="3704"/>
        <item x="2709"/>
        <item x="950"/>
        <item x="951"/>
        <item m="1" x="3377"/>
        <item x="1751"/>
        <item m="1" x="3645"/>
        <item x="952"/>
        <item x="953"/>
        <item x="1082"/>
        <item x="954"/>
        <item m="1" x="3789"/>
        <item x="3023"/>
        <item x="1436"/>
        <item x="1006"/>
        <item m="1" x="3318"/>
        <item x="1007"/>
        <item x="1912"/>
        <item x="1145"/>
        <item x="1399"/>
        <item x="1008"/>
        <item x="955"/>
        <item x="956"/>
        <item x="957"/>
        <item x="669"/>
        <item x="958"/>
        <item m="1" x="3562"/>
        <item x="1949"/>
        <item x="959"/>
        <item x="1465"/>
        <item x="960"/>
        <item x="961"/>
        <item x="962"/>
        <item x="670"/>
        <item x="963"/>
        <item x="964"/>
        <item x="1009"/>
        <item m="1" x="4023"/>
        <item x="1010"/>
        <item x="1758"/>
        <item m="1" x="3515"/>
        <item x="1790"/>
        <item x="1011"/>
        <item x="1452"/>
        <item x="2801"/>
        <item m="1" x="3879"/>
        <item x="1140"/>
        <item x="557"/>
        <item x="2432"/>
        <item m="1" x="3882"/>
        <item x="682"/>
        <item m="1" x="3458"/>
        <item x="1836"/>
        <item m="1" x="3772"/>
        <item x="2610"/>
        <item m="1" x="3231"/>
        <item x="1453"/>
        <item x="1518"/>
        <item m="1" x="3545"/>
        <item x="1816"/>
        <item m="1" x="3381"/>
        <item x="531"/>
        <item x="966"/>
        <item x="702"/>
        <item m="1" x="3597"/>
        <item m="1" x="3525"/>
        <item m="1" x="3939"/>
        <item x="1285"/>
        <item m="1" x="3684"/>
        <item m="1" x="3531"/>
        <item x="967"/>
        <item m="1" x="3373"/>
        <item x="514"/>
        <item x="86"/>
        <item x="29"/>
        <item x="1831"/>
        <item x="515"/>
        <item m="1" x="3489"/>
        <item x="1067"/>
        <item x="1466"/>
        <item x="1752"/>
        <item x="1968"/>
        <item x="516"/>
        <item m="1" x="4007"/>
        <item x="725"/>
        <item x="2914"/>
        <item x="1373"/>
        <item x="1423"/>
        <item x="1083"/>
        <item m="1" x="3770"/>
        <item x="2769"/>
        <item x="1047"/>
        <item x="1312"/>
        <item x="683"/>
        <item x="1108"/>
        <item x="726"/>
        <item x="730"/>
        <item m="1" x="3556"/>
        <item x="968"/>
        <item x="1791"/>
        <item x="2605"/>
        <item m="1" x="3560"/>
        <item x="2433"/>
        <item x="1527"/>
        <item x="969"/>
        <item m="1" x="3851"/>
        <item x="1313"/>
        <item x="1068"/>
        <item m="1" x="3238"/>
        <item x="1479"/>
        <item x="1485"/>
        <item x="554"/>
        <item x="1214"/>
        <item m="1" x="3178"/>
        <item x="1286"/>
        <item x="1970"/>
        <item m="1" x="3750"/>
        <item x="1487"/>
        <item x="1297"/>
        <item m="1" x="3340"/>
        <item m="1" x="3771"/>
        <item x="1088"/>
        <item x="1156"/>
        <item x="1166"/>
        <item m="1" x="3666"/>
        <item x="1352"/>
        <item x="2434"/>
        <item m="1" x="3508"/>
        <item m="1" x="3724"/>
        <item x="1786"/>
        <item x="2137"/>
        <item x="671"/>
        <item m="1" x="3351"/>
        <item m="1" x="3936"/>
        <item x="1298"/>
        <item m="1" x="3131"/>
        <item x="1084"/>
        <item m="1" x="3343"/>
        <item x="2849"/>
        <item x="1779"/>
        <item x="686"/>
        <item x="1510"/>
        <item x="1374"/>
        <item x="1379"/>
        <item x="1511"/>
        <item x="1512"/>
        <item x="2904"/>
        <item m="1" x="3819"/>
        <item x="1069"/>
        <item m="1" x="3331"/>
        <item x="1400"/>
        <item x="1012"/>
        <item m="1" x="3165"/>
        <item x="1513"/>
        <item x="1480"/>
        <item x="1481"/>
        <item m="1" x="3202"/>
        <item x="971"/>
        <item x="1085"/>
        <item x="1468"/>
        <item m="1" x="3296"/>
        <item m="1" x="3248"/>
        <item x="1389"/>
        <item m="1" x="3827"/>
        <item m="1" x="3962"/>
        <item x="1993"/>
        <item x="1610"/>
        <item m="1" x="3387"/>
        <item x="517"/>
        <item m="1" x="3877"/>
        <item x="1455"/>
        <item x="1753"/>
        <item x="1754"/>
        <item x="1086"/>
        <item x="379"/>
        <item x="1087"/>
        <item x="972"/>
        <item x="973"/>
        <item x="1024"/>
        <item x="1231"/>
        <item m="1" x="3565"/>
        <item x="1240"/>
        <item x="2776"/>
        <item m="1" x="3922"/>
        <item m="1" x="3436"/>
        <item m="1" x="3891"/>
        <item x="974"/>
        <item m="1" x="3410"/>
        <item x="975"/>
        <item x="2065"/>
        <item m="1" x="3453"/>
        <item x="1215"/>
        <item m="1" x="3857"/>
        <item x="380"/>
        <item x="3104"/>
        <item x="60"/>
        <item x="186"/>
        <item x="231"/>
        <item x="234"/>
        <item x="235"/>
        <item x="236"/>
        <item x="237"/>
        <item x="329"/>
        <item x="330"/>
        <item x="331"/>
        <item x="332"/>
        <item x="333"/>
        <item x="359"/>
        <item x="360"/>
        <item x="361"/>
        <item x="362"/>
        <item x="363"/>
        <item x="404"/>
        <item x="409"/>
        <item x="520"/>
        <item x="555"/>
        <item m="1" x="3977"/>
        <item x="580"/>
        <item m="1" x="3768"/>
        <item x="604"/>
        <item x="605"/>
        <item x="637"/>
        <item m="1" x="3528"/>
        <item x="648"/>
        <item x="649"/>
        <item x="650"/>
        <item x="651"/>
        <item x="656"/>
        <item x="658"/>
        <item x="662"/>
        <item x="663"/>
        <item x="678"/>
        <item x="680"/>
        <item x="687"/>
        <item m="1" x="3742"/>
        <item x="703"/>
        <item x="754"/>
        <item x="755"/>
        <item x="779"/>
        <item x="800"/>
        <item x="802"/>
        <item x="803"/>
        <item x="805"/>
        <item x="866"/>
        <item x="867"/>
        <item x="869"/>
        <item x="870"/>
        <item x="871"/>
        <item x="872"/>
        <item m="1" x="3717"/>
        <item m="1" x="3959"/>
        <item x="878"/>
        <item x="879"/>
        <item x="881"/>
        <item m="1" x="3228"/>
        <item m="1" x="3639"/>
        <item x="884"/>
        <item x="885"/>
        <item x="893"/>
        <item x="919"/>
        <item m="1" x="3831"/>
        <item m="1" x="3424"/>
        <item x="935"/>
        <item x="936"/>
        <item x="984"/>
        <item x="989"/>
        <item x="1100"/>
        <item x="1112"/>
        <item x="1152"/>
        <item x="1211"/>
        <item x="1212"/>
        <item x="1220"/>
        <item x="1274"/>
        <item x="1242"/>
        <item x="1243"/>
        <item m="1" x="3929"/>
        <item x="1249"/>
        <item x="1270"/>
        <item x="1273"/>
        <item x="1287"/>
        <item x="1337"/>
        <item x="1365"/>
        <item x="1371"/>
        <item x="1380"/>
        <item x="1428"/>
        <item x="1454"/>
        <item x="1458"/>
        <item x="1471"/>
        <item x="1525"/>
        <item x="1534"/>
        <item x="1536"/>
        <item x="1545"/>
        <item x="1547"/>
        <item x="1559"/>
        <item x="1560"/>
        <item x="1573"/>
        <item x="1575"/>
        <item x="1582"/>
        <item x="1601"/>
        <item x="1603"/>
        <item x="1604"/>
        <item x="1606"/>
        <item x="1613"/>
        <item x="1614"/>
        <item x="1624"/>
        <item x="1626"/>
        <item x="1726"/>
        <item x="1728"/>
        <item x="1829"/>
        <item x="1830"/>
        <item x="1841"/>
        <item x="1847"/>
        <item x="1858"/>
        <item x="1924"/>
        <item x="1927"/>
        <item m="1" x="3376"/>
        <item x="1942"/>
        <item x="1999"/>
        <item x="2001"/>
        <item x="2252"/>
        <item x="2256"/>
        <item x="2271"/>
        <item x="2446"/>
        <item x="2527"/>
        <item x="2604"/>
        <item x="2608"/>
        <item x="2609"/>
        <item x="2617"/>
        <item x="2624"/>
        <item x="2639"/>
        <item x="2708"/>
        <item x="2712"/>
        <item x="2730"/>
        <item x="2773"/>
        <item x="2811"/>
        <item x="2842"/>
        <item x="2861"/>
        <item x="2871"/>
        <item x="2940"/>
        <item m="1" x="3176"/>
        <item x="2980"/>
        <item x="2991"/>
        <item x="3016"/>
        <item x="3035"/>
        <item x="3060"/>
        <item x="3068"/>
        <item x="3075"/>
        <item x="3090"/>
        <item x="3097"/>
        <item x="3098"/>
        <item x="3100"/>
        <item x="328"/>
        <item x="358"/>
        <item x="373"/>
        <item x="506"/>
        <item x="540"/>
        <item x="565"/>
        <item x="581"/>
        <item x="589"/>
        <item x="644"/>
        <item x="645"/>
        <item x="646"/>
        <item x="679"/>
        <item x="696"/>
        <item x="758"/>
        <item x="759"/>
        <item x="767"/>
        <item x="880"/>
        <item x="894"/>
        <item x="895"/>
        <item x="896"/>
        <item x="897"/>
        <item x="898"/>
        <item x="899"/>
        <item x="965"/>
        <item x="1044"/>
        <item x="1046"/>
        <item x="1089"/>
        <item x="1136"/>
        <item x="1174"/>
        <item x="1181"/>
        <item x="1246"/>
        <item x="1271"/>
        <item x="1277"/>
        <item x="1306"/>
        <item m="1" x="3908"/>
        <item x="1405"/>
        <item x="1496"/>
        <item x="1504"/>
        <item x="1515"/>
        <item x="1590"/>
        <item x="1704"/>
        <item x="1792"/>
        <item x="1800"/>
        <item x="1815"/>
        <item x="1821"/>
        <item x="1822"/>
        <item x="1823"/>
        <item x="1845"/>
        <item x="1954"/>
        <item x="1992"/>
        <item x="2004"/>
        <item m="1" x="3379"/>
        <item x="2603"/>
        <item x="2633"/>
        <item x="2644"/>
        <item x="2648"/>
        <item x="2657"/>
        <item x="2670"/>
        <item x="2697"/>
        <item x="2716"/>
        <item x="2735"/>
        <item x="2747"/>
        <item x="2751"/>
        <item x="2754"/>
        <item x="2819"/>
        <item x="2826"/>
        <item x="2911"/>
        <item x="2939"/>
        <item x="2960"/>
        <item x="3001"/>
        <item x="3009"/>
        <item x="3024"/>
        <item x="3055"/>
        <item x="3078"/>
        <item x="3080"/>
        <item x="3082"/>
        <item x="3093"/>
        <item x="34"/>
        <item x="35"/>
        <item x="184"/>
        <item x="189"/>
        <item x="478"/>
        <item x="496"/>
        <item x="533"/>
        <item x="549"/>
        <item x="558"/>
        <item x="667"/>
        <item x="668"/>
        <item x="788"/>
        <item x="944"/>
        <item x="945"/>
        <item x="946"/>
        <item x="1005"/>
        <item x="1106"/>
        <item x="1113"/>
        <item x="1170"/>
        <item x="1218"/>
        <item x="1221"/>
        <item x="1230"/>
        <item x="1234"/>
        <item x="1320"/>
        <item x="1473"/>
        <item x="1495"/>
        <item x="1508"/>
        <item x="1542"/>
        <item x="1543"/>
        <item x="1637"/>
        <item x="1642"/>
        <item x="1785"/>
        <item x="1863"/>
        <item x="1914"/>
        <item x="1941"/>
        <item x="1988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105"/>
        <item x="2106"/>
        <item x="2107"/>
        <item x="2108"/>
        <item x="2110"/>
        <item x="2111"/>
        <item x="2112"/>
        <item m="1" x="3413"/>
        <item x="2131"/>
        <item x="2133"/>
        <item x="2323"/>
        <item x="2324"/>
        <item x="2325"/>
        <item x="2326"/>
        <item x="2327"/>
        <item x="2328"/>
        <item x="2329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60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549"/>
        <item x="2550"/>
        <item x="2551"/>
        <item x="2553"/>
        <item x="2554"/>
        <item x="2555"/>
        <item x="2556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630"/>
        <item x="2702"/>
        <item x="2704"/>
        <item x="2721"/>
        <item x="2784"/>
        <item x="2831"/>
        <item x="2863"/>
        <item x="2880"/>
        <item x="2953"/>
        <item x="2954"/>
        <item x="2966"/>
        <item x="2989"/>
        <item x="2994"/>
        <item x="25"/>
        <item x="216"/>
        <item x="252"/>
        <item x="263"/>
        <item x="334"/>
        <item x="335"/>
        <item x="378"/>
        <item x="396"/>
        <item x="400"/>
        <item x="447"/>
        <item x="464"/>
        <item x="473"/>
        <item x="489"/>
        <item x="504"/>
        <item x="526"/>
        <item x="532"/>
        <item x="541"/>
        <item x="547"/>
        <item x="556"/>
        <item x="564"/>
        <item x="567"/>
        <item x="568"/>
        <item x="569"/>
        <item x="570"/>
        <item x="571"/>
        <item x="572"/>
        <item x="573"/>
        <item x="574"/>
        <item x="587"/>
        <item x="592"/>
        <item x="594"/>
        <item x="603"/>
        <item x="608"/>
        <item x="624"/>
        <item x="627"/>
        <item x="647"/>
        <item x="664"/>
        <item x="665"/>
        <item x="666"/>
        <item x="681"/>
        <item x="690"/>
        <item x="698"/>
        <item x="707"/>
        <item x="708"/>
        <item x="712"/>
        <item x="715"/>
        <item x="727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61"/>
        <item x="762"/>
        <item x="763"/>
        <item x="764"/>
        <item x="765"/>
        <item x="766"/>
        <item x="774"/>
        <item x="780"/>
        <item x="781"/>
        <item x="782"/>
        <item x="783"/>
        <item x="784"/>
        <item x="831"/>
        <item x="833"/>
        <item x="834"/>
        <item x="835"/>
        <item x="836"/>
        <item x="838"/>
        <item x="876"/>
        <item x="877"/>
        <item x="882"/>
        <item x="883"/>
        <item x="920"/>
        <item x="933"/>
        <item x="934"/>
        <item x="939"/>
        <item x="940"/>
        <item x="942"/>
        <item x="943"/>
        <item x="947"/>
        <item x="948"/>
        <item x="970"/>
        <item x="995"/>
        <item x="1004"/>
        <item x="1025"/>
        <item x="1029"/>
        <item x="1030"/>
        <item x="1092"/>
        <item x="1101"/>
        <item x="1109"/>
        <item x="1117"/>
        <item x="1169"/>
        <item x="1171"/>
        <item x="1175"/>
        <item x="1178"/>
        <item x="1179"/>
        <item x="1182"/>
        <item x="1194"/>
        <item x="1195"/>
        <item x="1196"/>
        <item x="1226"/>
        <item x="1227"/>
        <item x="1235"/>
        <item x="1237"/>
        <item x="1250"/>
        <item x="1299"/>
        <item x="1311"/>
        <item x="1338"/>
        <item x="1422"/>
        <item x="1443"/>
        <item x="1446"/>
        <item x="1447"/>
        <item x="1457"/>
        <item x="1467"/>
        <item x="1470"/>
        <item x="1472"/>
        <item x="1486"/>
        <item x="1488"/>
        <item x="1500"/>
        <item x="1505"/>
        <item x="1509"/>
        <item x="1514"/>
        <item x="1519"/>
        <item x="1540"/>
        <item x="1550"/>
        <item x="1555"/>
        <item x="1565"/>
        <item x="1572"/>
        <item x="1585"/>
        <item x="1591"/>
        <item x="1600"/>
        <item x="1627"/>
        <item x="1630"/>
        <item x="1645"/>
        <item x="1646"/>
        <item x="1647"/>
        <item x="1648"/>
        <item x="1649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91"/>
        <item x="1701"/>
        <item x="1724"/>
        <item x="1771"/>
        <item x="1787"/>
        <item x="1832"/>
        <item x="1842"/>
        <item x="1846"/>
        <item x="1852"/>
        <item x="1881"/>
        <item x="1893"/>
        <item x="1913"/>
        <item x="1920"/>
        <item x="1925"/>
        <item x="1928"/>
        <item x="1930"/>
        <item x="1958"/>
        <item x="2005"/>
        <item x="2138"/>
        <item x="2139"/>
        <item x="2140"/>
        <item x="2353"/>
        <item x="2431"/>
        <item x="2557"/>
        <item x="2607"/>
        <item x="2615"/>
        <item x="2625"/>
        <item x="2627"/>
        <item x="2628"/>
        <item x="2671"/>
        <item x="2674"/>
        <item x="2679"/>
        <item x="2691"/>
        <item x="2700"/>
        <item x="2732"/>
        <item x="2768"/>
        <item x="2775"/>
        <item x="2806"/>
        <item x="2815"/>
        <item x="2827"/>
        <item x="2829"/>
        <item x="2830"/>
        <item x="2862"/>
        <item x="2870"/>
        <item x="2872"/>
        <item x="2878"/>
        <item x="2916"/>
        <item x="2967"/>
        <item x="2982"/>
        <item x="3005"/>
        <item x="3022"/>
        <item x="3025"/>
        <item x="3049"/>
        <item x="3061"/>
        <item x="3062"/>
        <item x="3069"/>
        <item x="3099"/>
        <item x="3102"/>
        <item x="3103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Page" multipleItemSelectionAllowed="1" showAll="0">
      <items count="13">
        <item x="0"/>
        <item h="1" x="1"/>
        <item h="1" x="2"/>
        <item h="1" x="4"/>
        <item h="1" x="5"/>
        <item h="1" x="8"/>
        <item h="1" x="6"/>
        <item h="1" x="7"/>
        <item h="1" x="9"/>
        <item h="1" x="3"/>
        <item h="1" x="10"/>
        <item h="1" x="11"/>
        <item t="default"/>
      </items>
    </pivotField>
    <pivotField showAll="0"/>
    <pivotField dataField="1" showAll="0"/>
    <pivotField axis="axisRow" showAll="0">
      <items count="13">
        <item x="3"/>
        <item x="5"/>
        <item x="8"/>
        <item x="1"/>
        <item x="0"/>
        <item x="9"/>
        <item x="4"/>
        <item x="7"/>
        <item x="6"/>
        <item x="10"/>
        <item x="2"/>
        <item x="11"/>
        <item t="default"/>
      </items>
    </pivotField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4">
    <field x="0"/>
    <field x="4"/>
    <field x="9"/>
    <field x="5"/>
  </rowFields>
  <rowItems count="3118">
    <i>
      <x/>
    </i>
    <i r="1">
      <x/>
    </i>
    <i r="2">
      <x/>
    </i>
    <i r="3">
      <x v="3232"/>
    </i>
    <i r="3">
      <x v="11"/>
    </i>
    <i r="3">
      <x v="770"/>
    </i>
    <i r="2">
      <x v="1"/>
    </i>
    <i r="3">
      <x v="13"/>
    </i>
    <i r="2">
      <x v="3"/>
    </i>
    <i r="3">
      <x v="381"/>
    </i>
    <i r="3">
      <x v="222"/>
    </i>
    <i r="3">
      <x v="5"/>
    </i>
    <i r="2">
      <x v="5"/>
    </i>
    <i r="3">
      <x v="382"/>
    </i>
    <i r="1">
      <x v="15"/>
    </i>
    <i r="2">
      <x/>
    </i>
    <i r="3">
      <x v="210"/>
    </i>
    <i r="2">
      <x v="1"/>
    </i>
    <i r="3">
      <x v="496"/>
    </i>
    <i r="3">
      <x v="819"/>
    </i>
    <i r="3">
      <x v="2709"/>
    </i>
    <i r="3">
      <x v="1036"/>
    </i>
    <i r="3">
      <x v="1014"/>
    </i>
    <i r="3">
      <x v="559"/>
    </i>
    <i r="2">
      <x v="3"/>
    </i>
    <i r="3">
      <x v="12"/>
    </i>
    <i r="3">
      <x v="2984"/>
    </i>
    <i r="3">
      <x v="2855"/>
    </i>
    <i r="3">
      <x v="2402"/>
    </i>
    <i r="3">
      <x v="889"/>
    </i>
    <i r="2">
      <x v="4"/>
    </i>
    <i r="3">
      <x v="560"/>
    </i>
    <i r="3">
      <x v="2404"/>
    </i>
    <i r="3">
      <x v="2305"/>
    </i>
    <i r="3">
      <x v="2425"/>
    </i>
    <i r="2">
      <x v="5"/>
    </i>
    <i r="3">
      <x v="2403"/>
    </i>
    <i r="1">
      <x v="1"/>
    </i>
    <i r="2">
      <x v="1"/>
    </i>
    <i r="3">
      <x v="750"/>
    </i>
    <i r="2">
      <x v="3"/>
    </i>
    <i r="3">
      <x v="1"/>
    </i>
    <i r="3">
      <x v="3110"/>
    </i>
    <i r="2">
      <x v="4"/>
    </i>
    <i r="3">
      <x v="59"/>
    </i>
    <i r="3">
      <x v="62"/>
    </i>
    <i r="3">
      <x v="271"/>
    </i>
    <i r="2">
      <x v="5"/>
    </i>
    <i r="3">
      <x v="1613"/>
    </i>
    <i r="1">
      <x v="22"/>
    </i>
    <i r="2">
      <x/>
    </i>
    <i r="3">
      <x v="2112"/>
    </i>
    <i r="2">
      <x v="1"/>
    </i>
    <i r="3">
      <x v="257"/>
    </i>
    <i r="3">
      <x v="324"/>
    </i>
    <i r="3">
      <x v="3113"/>
    </i>
    <i r="2">
      <x v="3"/>
    </i>
    <i r="3">
      <x v="2963"/>
    </i>
    <i r="3">
      <x v="2864"/>
    </i>
    <i r="3">
      <x v="2860"/>
    </i>
    <i r="1">
      <x v="21"/>
    </i>
    <i r="2">
      <x/>
    </i>
    <i r="3">
      <x v="1406"/>
    </i>
    <i r="3">
      <x v="298"/>
    </i>
    <i r="3">
      <x v="454"/>
    </i>
    <i r="2">
      <x v="1"/>
    </i>
    <i r="3">
      <x v="678"/>
    </i>
    <i r="3">
      <x v="441"/>
    </i>
    <i r="3">
      <x v="2861"/>
    </i>
    <i r="2">
      <x v="3"/>
    </i>
    <i r="3">
      <x v="959"/>
    </i>
    <i r="3">
      <x v="2929"/>
    </i>
    <i r="3">
      <x v="2863"/>
    </i>
    <i r="1">
      <x v="19"/>
    </i>
    <i r="2">
      <x v="1"/>
    </i>
    <i r="3">
      <x v="2926"/>
    </i>
    <i r="3">
      <x v="2506"/>
    </i>
    <i r="3">
      <x v="557"/>
    </i>
    <i r="2">
      <x v="3"/>
    </i>
    <i r="3">
      <x v="960"/>
    </i>
    <i r="3">
      <x v="51"/>
    </i>
    <i r="3">
      <x v="558"/>
    </i>
    <i r="3">
      <x v="415"/>
    </i>
    <i r="3">
      <x v="2930"/>
    </i>
    <i r="3">
      <x v="3034"/>
    </i>
    <i r="1">
      <x v="36"/>
    </i>
    <i r="2">
      <x/>
    </i>
    <i r="3">
      <x v="1275"/>
    </i>
    <i r="2">
      <x v="1"/>
    </i>
    <i r="3">
      <x v="3587"/>
    </i>
    <i r="3">
      <x v="1276"/>
    </i>
    <i r="2">
      <x v="3"/>
    </i>
    <i r="3">
      <x v="2872"/>
    </i>
    <i r="2">
      <x v="4"/>
    </i>
    <i r="3">
      <x v="442"/>
    </i>
    <i r="1">
      <x v="18"/>
    </i>
    <i r="2">
      <x/>
    </i>
    <i r="3">
      <x/>
    </i>
    <i r="3">
      <x v="1415"/>
    </i>
    <i r="3">
      <x v="1405"/>
    </i>
    <i r="3">
      <x v="2931"/>
    </i>
    <i r="2">
      <x v="1"/>
    </i>
    <i r="3">
      <x v="303"/>
    </i>
    <i r="3">
      <x v="3353"/>
    </i>
    <i r="3">
      <x v="1349"/>
    </i>
    <i r="3">
      <x v="1045"/>
    </i>
    <i r="2">
      <x v="3"/>
    </i>
    <i r="3">
      <x v="1407"/>
    </i>
    <i r="3">
      <x v="46"/>
    </i>
    <i r="3">
      <x v="755"/>
    </i>
    <i r="3">
      <x v="2937"/>
    </i>
    <i r="1">
      <x v="39"/>
    </i>
    <i r="2">
      <x v="1"/>
    </i>
    <i r="3">
      <x v="2504"/>
    </i>
    <i r="2">
      <x v="3"/>
    </i>
    <i r="3">
      <x v="1465"/>
    </i>
    <i r="3">
      <x v="958"/>
    </i>
    <i r="3">
      <x v="1343"/>
    </i>
    <i r="3">
      <x v="3035"/>
    </i>
    <i r="1">
      <x v="38"/>
    </i>
    <i r="2">
      <x/>
    </i>
    <i r="3">
      <x v="430"/>
    </i>
    <i r="2">
      <x v="1"/>
    </i>
    <i r="3">
      <x v="286"/>
    </i>
    <i r="3">
      <x v="413"/>
    </i>
    <i r="3">
      <x v="295"/>
    </i>
    <i r="3">
      <x v="1403"/>
    </i>
    <i r="3">
      <x v="464"/>
    </i>
    <i r="2">
      <x v="3"/>
    </i>
    <i r="3">
      <x v="2688"/>
    </i>
    <i r="3">
      <x v="957"/>
    </i>
    <i r="2">
      <x v="4"/>
    </i>
    <i r="3">
      <x v="795"/>
    </i>
    <i r="1">
      <x v="30"/>
    </i>
    <i r="2">
      <x/>
    </i>
    <i r="3">
      <x v="1323"/>
    </i>
    <i r="2">
      <x v="5"/>
    </i>
    <i r="3">
      <x v="101"/>
    </i>
    <i r="2">
      <x v="6"/>
    </i>
    <i r="3">
      <x v="96"/>
    </i>
    <i r="3">
      <x v="299"/>
    </i>
    <i r="2">
      <x v="8"/>
    </i>
    <i r="3">
      <x v="102"/>
    </i>
    <i r="1">
      <x v="9"/>
    </i>
    <i r="2">
      <x v="5"/>
    </i>
    <i r="3">
      <x v="304"/>
    </i>
    <i r="2">
      <x v="6"/>
    </i>
    <i r="3">
      <x v="125"/>
    </i>
    <i r="3">
      <x v="2885"/>
    </i>
    <i r="2">
      <x v="7"/>
    </i>
    <i r="3">
      <x v="666"/>
    </i>
    <i r="1">
      <x v="29"/>
    </i>
    <i r="2">
      <x v="6"/>
    </i>
    <i r="3">
      <x v="1321"/>
    </i>
    <i r="2">
      <x v="7"/>
    </i>
    <i r="3">
      <x v="95"/>
    </i>
    <i r="3">
      <x v="548"/>
    </i>
    <i r="3">
      <x v="536"/>
    </i>
    <i r="1">
      <x v="10"/>
    </i>
    <i r="2">
      <x v="2"/>
    </i>
    <i r="3">
      <x v="18"/>
    </i>
    <i r="2">
      <x v="4"/>
    </i>
    <i r="3">
      <x v="74"/>
    </i>
    <i r="2">
      <x v="5"/>
    </i>
    <i r="3">
      <x v="1016"/>
    </i>
    <i r="2">
      <x v="8"/>
    </i>
    <i r="3">
      <x v="3804"/>
    </i>
    <i r="1">
      <x v="23"/>
    </i>
    <i r="2">
      <x/>
    </i>
    <i r="3">
      <x v="1413"/>
    </i>
    <i r="3">
      <x v="1219"/>
    </i>
    <i r="2">
      <x v="3"/>
    </i>
    <i r="3">
      <x v="2687"/>
    </i>
    <i r="1">
      <x v="24"/>
    </i>
    <i r="2">
      <x v="1"/>
    </i>
    <i r="3">
      <x v="2507"/>
    </i>
    <i r="2">
      <x v="3"/>
    </i>
    <i r="3">
      <x v="2503"/>
    </i>
    <i r="1">
      <x v="7"/>
    </i>
    <i r="2">
      <x/>
    </i>
    <i r="3">
      <x v="3231"/>
    </i>
    <i r="3">
      <x v="3049"/>
    </i>
    <i r="3">
      <x v="3054"/>
    </i>
    <i r="3">
      <x v="2362"/>
    </i>
    <i r="3">
      <x v="754"/>
    </i>
    <i r="3">
      <x v="2361"/>
    </i>
    <i r="3">
      <x v="813"/>
    </i>
    <i r="1">
      <x v="37"/>
    </i>
    <i r="2">
      <x/>
    </i>
    <i r="3">
      <x v="2501"/>
    </i>
    <i r="3">
      <x v="1411"/>
    </i>
    <i r="3">
      <x v="1404"/>
    </i>
    <i r="3">
      <x v="103"/>
    </i>
    <i r="3">
      <x v="1599"/>
    </i>
    <i r="1">
      <x v="40"/>
    </i>
    <i r="2">
      <x v="1"/>
    </i>
    <i r="3">
      <x v="799"/>
    </i>
    <i r="1">
      <x v="32"/>
    </i>
    <i r="2">
      <x v="5"/>
    </i>
    <i r="3">
      <x v="99"/>
    </i>
    <i r="1">
      <x v="12"/>
    </i>
    <i r="2">
      <x v="4"/>
    </i>
    <i r="3">
      <x v="1011"/>
    </i>
    <i r="2">
      <x v="6"/>
    </i>
    <i r="3">
      <x v="1013"/>
    </i>
    <i>
      <x v="1"/>
    </i>
    <i r="1">
      <x v="17"/>
    </i>
    <i r="2">
      <x v="1"/>
    </i>
    <i r="3">
      <x v="279"/>
    </i>
    <i r="3">
      <x v="186"/>
    </i>
    <i r="2">
      <x v="2"/>
    </i>
    <i r="3">
      <x v="517"/>
    </i>
    <i r="3">
      <x v="3447"/>
    </i>
    <i r="3">
      <x v="3810"/>
    </i>
    <i r="2">
      <x v="3"/>
    </i>
    <i r="3">
      <x v="2659"/>
    </i>
    <i r="3">
      <x v="803"/>
    </i>
    <i r="3">
      <x v="1795"/>
    </i>
    <i r="3">
      <x v="2171"/>
    </i>
    <i r="3">
      <x v="2334"/>
    </i>
    <i r="3">
      <x v="2366"/>
    </i>
    <i r="3">
      <x v="2341"/>
    </i>
    <i r="3">
      <x v="780"/>
    </i>
    <i r="3">
      <x v="1796"/>
    </i>
    <i r="3">
      <x v="4006"/>
    </i>
    <i r="3">
      <x v="238"/>
    </i>
    <i r="3">
      <x v="1610"/>
    </i>
    <i r="3">
      <x v="191"/>
    </i>
    <i r="3">
      <x v="63"/>
    </i>
    <i r="2">
      <x v="4"/>
    </i>
    <i r="3">
      <x v="760"/>
    </i>
    <i r="3">
      <x v="3036"/>
    </i>
    <i r="3">
      <x v="391"/>
    </i>
    <i r="3">
      <x v="982"/>
    </i>
    <i r="3">
      <x v="149"/>
    </i>
    <i r="3">
      <x v="2352"/>
    </i>
    <i r="3">
      <x v="353"/>
    </i>
    <i r="3">
      <x v="261"/>
    </i>
    <i r="3">
      <x v="2663"/>
    </i>
    <i r="3">
      <x v="2333"/>
    </i>
    <i r="3">
      <x v="1793"/>
    </i>
    <i r="3">
      <x v="3459"/>
    </i>
    <i r="3">
      <x v="3265"/>
    </i>
    <i r="3">
      <x v="397"/>
    </i>
    <i r="3">
      <x v="2671"/>
    </i>
    <i r="3">
      <x v="2339"/>
    </i>
    <i r="3">
      <x v="2169"/>
    </i>
    <i r="3">
      <x v="2173"/>
    </i>
    <i r="3">
      <x v="2344"/>
    </i>
    <i r="3">
      <x v="1797"/>
    </i>
    <i r="3">
      <x v="278"/>
    </i>
    <i r="3">
      <x v="756"/>
    </i>
    <i r="3">
      <x v="334"/>
    </i>
    <i r="3">
      <x v="532"/>
    </i>
    <i r="3">
      <x v="259"/>
    </i>
    <i r="3">
      <x v="1792"/>
    </i>
    <i r="2">
      <x v="5"/>
    </i>
    <i r="3">
      <x v="578"/>
    </i>
    <i r="3">
      <x v="3511"/>
    </i>
    <i r="3">
      <x v="457"/>
    </i>
    <i r="3">
      <x v="3437"/>
    </i>
    <i r="3">
      <x v="526"/>
    </i>
    <i r="3">
      <x v="68"/>
    </i>
    <i r="3">
      <x v="3039"/>
    </i>
    <i r="3">
      <x v="3093"/>
    </i>
    <i r="3">
      <x v="642"/>
    </i>
    <i r="3">
      <x v="3204"/>
    </i>
    <i r="3">
      <x v="2662"/>
    </i>
    <i r="3">
      <x v="3051"/>
    </i>
    <i r="3">
      <x v="3441"/>
    </i>
    <i r="3">
      <x v="3064"/>
    </i>
    <i r="3">
      <x v="3133"/>
    </i>
    <i r="3">
      <x v="2694"/>
    </i>
    <i r="3">
      <x v="2368"/>
    </i>
    <i r="3">
      <x v="3605"/>
    </i>
    <i r="3">
      <x v="3351"/>
    </i>
    <i r="3">
      <x v="3332"/>
    </i>
    <i r="3">
      <x v="2175"/>
    </i>
    <i r="3">
      <x v="2359"/>
    </i>
    <i r="3">
      <x v="2076"/>
    </i>
    <i r="3">
      <x v="3989"/>
    </i>
    <i r="3">
      <x v="3448"/>
    </i>
    <i r="3">
      <x v="1622"/>
    </i>
    <i r="2">
      <x v="6"/>
    </i>
    <i r="3">
      <x v="470"/>
    </i>
    <i r="3">
      <x v="315"/>
    </i>
    <i r="3">
      <x v="3038"/>
    </i>
    <i r="3">
      <x v="569"/>
    </i>
    <i r="3">
      <x v="3589"/>
    </i>
    <i r="3">
      <x v="2426"/>
    </i>
    <i r="3">
      <x v="2336"/>
    </i>
    <i r="3">
      <x v="3559"/>
    </i>
    <i r="3">
      <x v="725"/>
    </i>
    <i r="3">
      <x v="540"/>
    </i>
    <i r="3">
      <x v="903"/>
    </i>
    <i r="3">
      <x v="3908"/>
    </i>
    <i r="3">
      <x v="2700"/>
    </i>
    <i r="3">
      <x v="2354"/>
    </i>
    <i r="3">
      <x v="535"/>
    </i>
    <i r="3">
      <x v="1608"/>
    </i>
    <i r="3">
      <x v="3053"/>
    </i>
    <i r="3">
      <x v="809"/>
    </i>
    <i r="3">
      <x v="3483"/>
    </i>
    <i r="3">
      <x v="1801"/>
    </i>
    <i r="3">
      <x v="3306"/>
    </i>
    <i r="3">
      <x v="199"/>
    </i>
    <i r="3">
      <x v="2338"/>
    </i>
    <i r="3">
      <x v="1766"/>
    </i>
    <i r="3">
      <x v="734"/>
    </i>
    <i r="3">
      <x v="139"/>
    </i>
    <i r="3">
      <x v="65"/>
    </i>
    <i r="2">
      <x v="7"/>
    </i>
    <i r="3">
      <x v="91"/>
    </i>
    <i r="3">
      <x v="3535"/>
    </i>
    <i r="3">
      <x v="1802"/>
    </i>
    <i r="3">
      <x v="138"/>
    </i>
    <i r="3">
      <x v="3219"/>
    </i>
    <i r="3">
      <x v="3336"/>
    </i>
    <i r="3">
      <x v="2273"/>
    </i>
    <i r="3">
      <x v="3236"/>
    </i>
    <i r="3">
      <x v="1799"/>
    </i>
    <i r="3">
      <x v="2172"/>
    </i>
    <i r="3">
      <x v="2160"/>
    </i>
    <i r="3">
      <x v="1782"/>
    </i>
    <i r="3">
      <x v="3911"/>
    </i>
    <i r="3">
      <x v="2262"/>
    </i>
    <i r="2">
      <x v="8"/>
    </i>
    <i r="3">
      <x v="787"/>
    </i>
    <i r="3">
      <x v="2661"/>
    </i>
    <i r="3">
      <x v="2335"/>
    </i>
    <i r="3">
      <x v="67"/>
    </i>
    <i r="3">
      <x v="2891"/>
    </i>
    <i r="3">
      <x v="519"/>
    </i>
    <i r="3">
      <x v="673"/>
    </i>
    <i r="3">
      <x v="3323"/>
    </i>
    <i r="3">
      <x v="2330"/>
    </i>
    <i r="3">
      <x v="2280"/>
    </i>
    <i r="2">
      <x v="9"/>
    </i>
    <i r="3">
      <x v="3915"/>
    </i>
    <i r="3">
      <x v="2424"/>
    </i>
    <i r="3">
      <x v="4002"/>
    </i>
    <i r="3">
      <x v="1474"/>
    </i>
    <i r="3">
      <x v="20"/>
    </i>
    <i r="1">
      <x v="20"/>
    </i>
    <i r="2">
      <x v="1"/>
    </i>
    <i r="3">
      <x v="2345"/>
    </i>
    <i r="3">
      <x v="2682"/>
    </i>
    <i r="3">
      <x v="905"/>
    </i>
    <i r="3">
      <x v="1909"/>
    </i>
    <i r="3">
      <x v="3954"/>
    </i>
    <i r="3">
      <x v="1251"/>
    </i>
    <i r="2">
      <x v="2"/>
    </i>
    <i r="3">
      <x v="2680"/>
    </i>
    <i r="3">
      <x v="3585"/>
    </i>
    <i r="3">
      <x v="2892"/>
    </i>
    <i r="3">
      <x v="689"/>
    </i>
    <i r="3">
      <x v="1327"/>
    </i>
    <i r="3">
      <x v="3349"/>
    </i>
    <i r="3">
      <x v="1214"/>
    </i>
    <i r="2">
      <x v="3"/>
    </i>
    <i r="3">
      <x v="3458"/>
    </i>
    <i r="3">
      <x v="2393"/>
    </i>
    <i r="3">
      <x v="3558"/>
    </i>
    <i r="3">
      <x v="3067"/>
    </i>
    <i r="3">
      <x v="747"/>
    </i>
    <i r="3">
      <x v="2652"/>
    </i>
    <i r="3">
      <x v="2340"/>
    </i>
    <i r="3">
      <x v="282"/>
    </i>
    <i r="3">
      <x v="1633"/>
    </i>
    <i r="3">
      <x v="1777"/>
    </i>
    <i r="3">
      <x v="1630"/>
    </i>
    <i r="2">
      <x v="4"/>
    </i>
    <i r="3">
      <x v="4003"/>
    </i>
    <i r="3">
      <x v="307"/>
    </i>
    <i r="3">
      <x v="983"/>
    </i>
    <i r="3">
      <x v="1267"/>
    </i>
    <i r="3">
      <x v="337"/>
    </i>
    <i r="3">
      <x v="3118"/>
    </i>
    <i r="3">
      <x v="1780"/>
    </i>
    <i r="3">
      <x v="2641"/>
    </i>
    <i r="3">
      <x v="335"/>
    </i>
    <i r="3">
      <x v="3504"/>
    </i>
    <i r="3">
      <x v="2691"/>
    </i>
    <i r="3">
      <x v="528"/>
    </i>
    <i r="3">
      <x v="2337"/>
    </i>
    <i r="3">
      <x v="2332"/>
    </i>
    <i r="3">
      <x v="312"/>
    </i>
    <i r="3">
      <x v="1781"/>
    </i>
    <i r="3">
      <x v="134"/>
    </i>
    <i r="3">
      <x v="1503"/>
    </i>
    <i r="2">
      <x v="5"/>
    </i>
    <i r="3">
      <x v="3485"/>
    </i>
    <i r="3">
      <x v="686"/>
    </i>
    <i r="3">
      <x v="687"/>
    </i>
    <i r="3">
      <x v="985"/>
    </i>
    <i r="3">
      <x v="928"/>
    </i>
    <i r="3">
      <x v="785"/>
    </i>
    <i r="3">
      <x v="902"/>
    </i>
    <i r="3">
      <x v="3270"/>
    </i>
    <i r="3">
      <x v="3089"/>
    </i>
    <i r="3">
      <x v="305"/>
    </i>
    <i r="3">
      <x v="2653"/>
    </i>
    <i r="3">
      <x v="782"/>
    </i>
    <i r="3">
      <x v="738"/>
    </i>
    <i r="3">
      <x v="784"/>
    </i>
    <i r="3">
      <x v="2699"/>
    </i>
    <i r="3">
      <x v="3428"/>
    </i>
    <i r="3">
      <x v="533"/>
    </i>
    <i r="3">
      <x v="2701"/>
    </i>
    <i r="3">
      <x v="2346"/>
    </i>
    <i r="3">
      <x v="545"/>
    </i>
    <i r="3">
      <x v="3580"/>
    </i>
    <i r="3">
      <x v="516"/>
    </i>
    <i r="3">
      <x v="2342"/>
    </i>
    <i r="3">
      <x v="1787"/>
    </i>
    <i r="3">
      <x v="319"/>
    </i>
    <i r="3">
      <x v="4004"/>
    </i>
    <i r="3">
      <x v="1788"/>
    </i>
    <i r="3">
      <x v="587"/>
    </i>
    <i r="3">
      <x v="3456"/>
    </i>
    <i r="2">
      <x v="6"/>
    </i>
    <i r="3">
      <x v="2651"/>
    </i>
    <i r="3">
      <x v="2708"/>
    </i>
    <i r="3">
      <x v="267"/>
    </i>
    <i r="3">
      <x v="3070"/>
    </i>
    <i r="3">
      <x v="1602"/>
    </i>
    <i r="3">
      <x v="2657"/>
    </i>
    <i r="3">
      <x v="993"/>
    </i>
    <i r="3">
      <x v="3138"/>
    </i>
    <i r="3">
      <x v="237"/>
    </i>
    <i r="3">
      <x v="3097"/>
    </i>
    <i r="3">
      <x v="1627"/>
    </i>
    <i r="3">
      <x v="1803"/>
    </i>
    <i r="3">
      <x v="3486"/>
    </i>
    <i r="3">
      <x v="4005"/>
    </i>
    <i r="3">
      <x v="55"/>
    </i>
    <i r="3">
      <x v="1628"/>
    </i>
    <i r="2">
      <x v="7"/>
    </i>
    <i r="3">
      <x v="3063"/>
    </i>
    <i r="3">
      <x v="2648"/>
    </i>
    <i r="3">
      <x v="3616"/>
    </i>
    <i r="3">
      <x v="1778"/>
    </i>
    <i r="3">
      <x v="3792"/>
    </i>
    <i r="3">
      <x v="808"/>
    </i>
    <i r="3">
      <x v="2405"/>
    </i>
    <i r="3">
      <x v="1783"/>
    </i>
    <i r="2">
      <x v="8"/>
    </i>
    <i r="3">
      <x v="2992"/>
    </i>
    <i r="3">
      <x v="1342"/>
    </i>
    <i r="3">
      <x v="3066"/>
    </i>
    <i r="3">
      <x v="895"/>
    </i>
    <i r="3">
      <x v="3287"/>
    </i>
    <i r="2">
      <x v="9"/>
    </i>
    <i r="3">
      <x v="3457"/>
    </i>
    <i r="3">
      <x v="2407"/>
    </i>
    <i r="3">
      <x v="3239"/>
    </i>
    <i r="3">
      <x v="2765"/>
    </i>
    <i r="3">
      <x v="2406"/>
    </i>
    <i r="3">
      <x v="3427"/>
    </i>
    <i r="3">
      <x v="3423"/>
    </i>
    <i r="3">
      <x v="3490"/>
    </i>
    <i r="1">
      <x v="1"/>
    </i>
    <i r="2">
      <x v="1"/>
    </i>
    <i r="3">
      <x v="350"/>
    </i>
    <i r="2">
      <x v="2"/>
    </i>
    <i r="3">
      <x v="2487"/>
    </i>
    <i r="3">
      <x v="1952"/>
    </i>
    <i r="3">
      <x v="1919"/>
    </i>
    <i r="2">
      <x v="3"/>
    </i>
    <i r="3">
      <x v="2294"/>
    </i>
    <i r="3">
      <x v="248"/>
    </i>
    <i r="3">
      <x v="4022"/>
    </i>
    <i r="3">
      <x v="2371"/>
    </i>
    <i r="3">
      <x v="2485"/>
    </i>
    <i r="3">
      <x v="1046"/>
    </i>
    <i r="3">
      <x v="246"/>
    </i>
    <i r="3">
      <x v="3261"/>
    </i>
    <i r="2">
      <x v="4"/>
    </i>
    <i r="3">
      <x v="2428"/>
    </i>
    <i r="3">
      <x v="718"/>
    </i>
    <i r="3">
      <x v="244"/>
    </i>
    <i r="3">
      <x v="114"/>
    </i>
    <i r="3">
      <x v="697"/>
    </i>
    <i r="3">
      <x v="3956"/>
    </i>
    <i r="3">
      <x v="2186"/>
    </i>
    <i r="3">
      <x v="2982"/>
    </i>
    <i r="3">
      <x v="2473"/>
    </i>
    <i r="3">
      <x v="2204"/>
    </i>
    <i r="3">
      <x v="775"/>
    </i>
    <i r="3">
      <x v="3471"/>
    </i>
    <i r="3">
      <x v="2497"/>
    </i>
    <i r="3">
      <x v="3562"/>
    </i>
    <i r="3">
      <x v="1354"/>
    </i>
    <i r="3">
      <x v="1050"/>
    </i>
    <i r="3">
      <x v="173"/>
    </i>
    <i r="3">
      <x v="1167"/>
    </i>
    <i r="3">
      <x v="3280"/>
    </i>
    <i r="3">
      <x v="2176"/>
    </i>
    <i r="2">
      <x v="5"/>
    </i>
    <i r="3">
      <x v="3135"/>
    </i>
    <i r="3">
      <x v="2069"/>
    </i>
    <i r="3">
      <x v="3990"/>
    </i>
    <i r="3">
      <x v="2939"/>
    </i>
    <i r="3">
      <x v="1346"/>
    </i>
    <i r="3">
      <x v="817"/>
    </i>
    <i r="3">
      <x v="932"/>
    </i>
    <i r="3">
      <x v="701"/>
    </i>
    <i r="3">
      <x v="1692"/>
    </i>
    <i r="3">
      <x v="640"/>
    </i>
    <i r="3">
      <x v="2988"/>
    </i>
    <i r="3">
      <x v="2980"/>
    </i>
    <i r="3">
      <x v="2486"/>
    </i>
    <i r="3">
      <x v="3618"/>
    </i>
    <i r="3">
      <x v="3988"/>
    </i>
    <i r="3">
      <x v="2977"/>
    </i>
    <i r="3">
      <x v="703"/>
    </i>
    <i r="3">
      <x v="2476"/>
    </i>
    <i r="3">
      <x v="2981"/>
    </i>
    <i r="3">
      <x v="855"/>
    </i>
    <i r="3">
      <x v="1001"/>
    </i>
    <i r="3">
      <x v="1250"/>
    </i>
    <i r="3">
      <x v="4021"/>
    </i>
    <i r="3">
      <x v="2427"/>
    </i>
    <i r="3">
      <x v="1272"/>
    </i>
    <i r="3">
      <x v="698"/>
    </i>
    <i r="3">
      <x v="1639"/>
    </i>
    <i r="3">
      <x v="1987"/>
    </i>
    <i r="3">
      <x v="4035"/>
    </i>
    <i r="3">
      <x v="3245"/>
    </i>
    <i r="3">
      <x v="1696"/>
    </i>
    <i r="2">
      <x v="6"/>
    </i>
    <i r="3">
      <x v="705"/>
    </i>
    <i r="3">
      <x v="53"/>
    </i>
    <i r="3">
      <x v="1383"/>
    </i>
    <i r="3">
      <x v="1715"/>
    </i>
    <i r="3">
      <x v="2993"/>
    </i>
    <i r="3">
      <x v="1982"/>
    </i>
    <i r="3">
      <x v="3567"/>
    </i>
    <i r="3">
      <x v="933"/>
    </i>
    <i r="3">
      <x v="2475"/>
    </i>
    <i r="3">
      <x v="3495"/>
    </i>
    <i r="3">
      <x v="573"/>
    </i>
    <i r="3">
      <x v="577"/>
    </i>
    <i r="3">
      <x v="2202"/>
    </i>
    <i r="3">
      <x v="3648"/>
    </i>
    <i r="3">
      <x v="3565"/>
    </i>
    <i r="3">
      <x v="329"/>
    </i>
    <i r="3">
      <x v="1003"/>
    </i>
    <i r="2">
      <x v="7"/>
    </i>
    <i r="3">
      <x v="2976"/>
    </i>
    <i r="3">
      <x v="86"/>
    </i>
    <i r="3">
      <x v="2193"/>
    </i>
    <i r="3">
      <x v="3288"/>
    </i>
    <i r="2">
      <x v="8"/>
    </i>
    <i r="3">
      <x v="2559"/>
    </i>
    <i r="3">
      <x v="3094"/>
    </i>
    <i r="3">
      <x v="3647"/>
    </i>
    <i r="2">
      <x v="9"/>
    </i>
    <i r="3">
      <x v="2498"/>
    </i>
    <i r="3">
      <x v="2477"/>
    </i>
    <i r="3">
      <x v="2505"/>
    </i>
    <i r="3">
      <x v="3030"/>
    </i>
    <i r="3">
      <x v="405"/>
    </i>
    <i r="3">
      <x v="2496"/>
    </i>
    <i r="3">
      <x v="724"/>
    </i>
    <i r="3">
      <x v="2874"/>
    </i>
    <i r="3">
      <x v="2612"/>
    </i>
    <i r="3">
      <x v="874"/>
    </i>
    <i r="3">
      <x v="2818"/>
    </i>
    <i r="3">
      <x v="594"/>
    </i>
    <i r="3">
      <x v="2773"/>
    </i>
    <i r="3">
      <x v="2844"/>
    </i>
    <i r="3">
      <x v="2836"/>
    </i>
    <i r="3">
      <x v="2821"/>
    </i>
    <i r="3">
      <x v="593"/>
    </i>
    <i r="3">
      <x v="1127"/>
    </i>
    <i r="3">
      <x v="715"/>
    </i>
    <i r="3">
      <x v="2695"/>
    </i>
    <i r="3">
      <x v="1131"/>
    </i>
    <i r="3">
      <x v="2791"/>
    </i>
    <i r="3">
      <x v="2073"/>
    </i>
    <i r="3">
      <x v="1931"/>
    </i>
    <i r="3">
      <x v="1649"/>
    </i>
    <i r="3">
      <x v="1079"/>
    </i>
    <i r="3">
      <x v="601"/>
    </i>
    <i r="3">
      <x v="1112"/>
    </i>
    <i r="3">
      <x v="1133"/>
    </i>
    <i r="3">
      <x v="486"/>
    </i>
    <i r="3">
      <x v="1075"/>
    </i>
    <i r="3">
      <x v="1150"/>
    </i>
    <i r="3">
      <x v="612"/>
    </i>
    <i r="3">
      <x v="182"/>
    </i>
    <i r="1">
      <x v="33"/>
    </i>
    <i r="2">
      <x v="1"/>
    </i>
    <i r="3">
      <x v="1401"/>
    </i>
    <i r="3">
      <x v="1734"/>
    </i>
    <i r="3">
      <x v="2195"/>
    </i>
    <i r="3">
      <x v="1747"/>
    </i>
    <i r="3">
      <x v="986"/>
    </i>
    <i r="2">
      <x v="2"/>
    </i>
    <i r="3">
      <x v="1375"/>
    </i>
    <i r="3">
      <x v="2639"/>
    </i>
    <i r="3">
      <x v="22"/>
    </i>
    <i r="3">
      <x v="2119"/>
    </i>
    <i r="2">
      <x v="3"/>
    </i>
    <i r="3">
      <x v="390"/>
    </i>
    <i r="3">
      <x v="3048"/>
    </i>
    <i r="3">
      <x v="2556"/>
    </i>
    <i r="3">
      <x v="759"/>
    </i>
    <i r="3">
      <x v="2296"/>
    </i>
    <i r="3">
      <x v="976"/>
    </i>
    <i r="3">
      <x v="2196"/>
    </i>
    <i r="3">
      <x v="1388"/>
    </i>
    <i r="3">
      <x v="1277"/>
    </i>
    <i r="3">
      <x v="3548"/>
    </i>
    <i r="3">
      <x v="1399"/>
    </i>
    <i r="3">
      <x v="3462"/>
    </i>
    <i r="3">
      <x v="1736"/>
    </i>
    <i r="3">
      <x v="1433"/>
    </i>
    <i r="2">
      <x v="4"/>
    </i>
    <i r="3">
      <x v="891"/>
    </i>
    <i r="3">
      <x v="157"/>
    </i>
    <i r="3">
      <x v="3121"/>
    </i>
    <i r="3">
      <x v="3955"/>
    </i>
    <i r="3">
      <x v="2667"/>
    </i>
    <i r="3">
      <x v="155"/>
    </i>
    <i r="3">
      <x v="3470"/>
    </i>
    <i r="3">
      <x v="3498"/>
    </i>
    <i r="3">
      <x v="2297"/>
    </i>
    <i r="3">
      <x v="669"/>
    </i>
    <i r="3">
      <x v="2201"/>
    </i>
    <i r="3">
      <x v="1203"/>
    </i>
    <i r="3">
      <x v="3298"/>
    </i>
    <i r="3">
      <x v="1731"/>
    </i>
    <i r="2">
      <x v="5"/>
    </i>
    <i r="3">
      <x v="1230"/>
    </i>
    <i r="3">
      <x v="2552"/>
    </i>
    <i r="3">
      <x v="3603"/>
    </i>
    <i r="3">
      <x v="204"/>
    </i>
    <i r="3">
      <x v="388"/>
    </i>
    <i r="3">
      <x v="1269"/>
    </i>
    <i r="3">
      <x v="3513"/>
    </i>
    <i r="3">
      <x v="3803"/>
    </i>
    <i r="3">
      <x v="3570"/>
    </i>
    <i r="3">
      <x v="3953"/>
    </i>
    <i r="3">
      <x v="3993"/>
    </i>
    <i r="3">
      <x v="2724"/>
    </i>
    <i r="2">
      <x v="6"/>
    </i>
    <i r="3">
      <x v="253"/>
    </i>
    <i r="3">
      <x v="202"/>
    </i>
    <i r="3">
      <x v="2145"/>
    </i>
    <i r="3">
      <x v="2635"/>
    </i>
    <i r="3">
      <x v="3512"/>
    </i>
    <i r="3">
      <x v="2397"/>
    </i>
    <i r="3">
      <x v="371"/>
    </i>
    <i r="3">
      <x v="3940"/>
    </i>
    <i r="3">
      <x v="969"/>
    </i>
    <i r="2">
      <x v="7"/>
    </i>
    <i r="3">
      <x v="328"/>
    </i>
    <i r="3">
      <x v="357"/>
    </i>
    <i r="3">
      <x v="251"/>
    </i>
    <i r="3">
      <x v="3275"/>
    </i>
    <i r="3">
      <x v="3463"/>
    </i>
    <i r="3">
      <x v="2395"/>
    </i>
    <i r="3">
      <x v="2147"/>
    </i>
    <i r="3">
      <x v="1733"/>
    </i>
    <i r="3">
      <x v="3095"/>
    </i>
    <i r="3">
      <x v="3202"/>
    </i>
    <i r="3">
      <x v="2550"/>
    </i>
    <i r="3">
      <x v="3425"/>
    </i>
    <i r="3">
      <x v="2199"/>
    </i>
    <i r="3">
      <x v="2282"/>
    </i>
    <i r="3">
      <x v="1435"/>
    </i>
    <i r="3">
      <x v="355"/>
    </i>
    <i r="3">
      <x v="3620"/>
    </i>
    <i r="3">
      <x v="664"/>
    </i>
    <i r="3">
      <x v="2279"/>
    </i>
    <i r="3">
      <x v="2200"/>
    </i>
    <i r="2">
      <x v="8"/>
    </i>
    <i r="3">
      <x v="2401"/>
    </i>
    <i r="3">
      <x v="3144"/>
    </i>
    <i r="3">
      <x v="341"/>
    </i>
    <i r="3">
      <x v="154"/>
    </i>
    <i r="3">
      <x v="3820"/>
    </i>
    <i r="3">
      <x v="499"/>
    </i>
    <i r="3">
      <x v="2557"/>
    </i>
    <i r="3">
      <x v="116"/>
    </i>
    <i r="3">
      <x v="507"/>
    </i>
    <i r="3">
      <x v="2198"/>
    </i>
    <i r="3">
      <x v="1932"/>
    </i>
    <i r="3">
      <x v="3948"/>
    </i>
    <i r="2">
      <x v="9"/>
    </i>
    <i r="3">
      <x v="2079"/>
    </i>
    <i r="3">
      <x v="3125"/>
    </i>
    <i r="3">
      <x v="2636"/>
    </i>
    <i r="3">
      <x v="2732"/>
    </i>
    <i r="3">
      <x v="2409"/>
    </i>
    <i r="3">
      <x v="1035"/>
    </i>
    <i r="3">
      <x v="2301"/>
    </i>
    <i r="3">
      <x v="2306"/>
    </i>
    <i r="3">
      <x v="2966"/>
    </i>
    <i r="3">
      <x v="2078"/>
    </i>
    <i r="3">
      <x v="2287"/>
    </i>
    <i r="3">
      <x v="1317"/>
    </i>
    <i r="3">
      <x v="2414"/>
    </i>
    <i r="3">
      <x v="744"/>
    </i>
    <i r="1">
      <x v="29"/>
    </i>
    <i r="2">
      <x v="2"/>
    </i>
    <i r="3">
      <x v="2560"/>
    </i>
    <i r="3">
      <x v="2545"/>
    </i>
    <i r="3">
      <x v="2549"/>
    </i>
    <i r="3">
      <x v="188"/>
    </i>
    <i r="3">
      <x v="2590"/>
    </i>
    <i r="3">
      <x v="672"/>
    </i>
    <i r="3">
      <x v="1926"/>
    </i>
    <i r="3">
      <x v="2638"/>
    </i>
    <i r="3">
      <x v="3933"/>
    </i>
    <i r="3">
      <x v="4009"/>
    </i>
    <i r="3">
      <x v="4028"/>
    </i>
    <i r="3">
      <x v="1897"/>
    </i>
    <i r="3">
      <x v="2144"/>
    </i>
    <i r="3">
      <x v="3176"/>
    </i>
    <i r="2">
      <x v="3"/>
    </i>
    <i r="3">
      <x v="1418"/>
    </i>
    <i r="2">
      <x v="5"/>
    </i>
    <i r="3">
      <x v="2534"/>
    </i>
    <i r="2">
      <x v="6"/>
    </i>
    <i r="3">
      <x v="2546"/>
    </i>
    <i r="3">
      <x v="3602"/>
    </i>
    <i r="3">
      <x v="2130"/>
    </i>
    <i r="3">
      <x v="4034"/>
    </i>
    <i r="3">
      <x v="227"/>
    </i>
    <i r="3">
      <x v="292"/>
    </i>
    <i r="3">
      <x v="320"/>
    </i>
    <i r="3">
      <x v="1724"/>
    </i>
    <i r="2">
      <x v="7"/>
    </i>
    <i r="3">
      <x v="385"/>
    </i>
    <i r="3">
      <x v="1325"/>
    </i>
    <i r="3">
      <x v="768"/>
    </i>
    <i r="3">
      <x v="213"/>
    </i>
    <i r="3">
      <x v="2565"/>
    </i>
    <i r="3">
      <x v="326"/>
    </i>
    <i r="3">
      <x v="1262"/>
    </i>
    <i r="3">
      <x v="742"/>
    </i>
    <i r="3">
      <x v="3981"/>
    </i>
    <i r="3">
      <x v="1500"/>
    </i>
    <i r="3">
      <x v="3793"/>
    </i>
    <i r="3">
      <x v="2140"/>
    </i>
    <i r="3">
      <x v="1344"/>
    </i>
    <i r="3">
      <x v="201"/>
    </i>
    <i r="2">
      <x v="8"/>
    </i>
    <i r="3">
      <x v="288"/>
    </i>
    <i r="3">
      <x v="1361"/>
    </i>
    <i r="3">
      <x v="3210"/>
    </i>
    <i r="3">
      <x v="2562"/>
    </i>
    <i r="3">
      <x v="3337"/>
    </i>
    <i r="3">
      <x v="3607"/>
    </i>
    <i r="3">
      <x v="994"/>
    </i>
    <i r="3">
      <x v="500"/>
    </i>
    <i r="3">
      <x v="423"/>
    </i>
    <i r="3">
      <x v="1666"/>
    </i>
    <i r="3">
      <x v="1887"/>
    </i>
    <i r="3">
      <x v="2131"/>
    </i>
    <i r="3">
      <x v="3924"/>
    </i>
    <i r="3">
      <x v="2142"/>
    </i>
    <i r="3">
      <x v="655"/>
    </i>
    <i r="3">
      <x v="792"/>
    </i>
    <i r="3">
      <x v="2141"/>
    </i>
    <i r="3">
      <x v="3141"/>
    </i>
    <i r="3">
      <x v="3925"/>
    </i>
    <i r="3">
      <x v="1721"/>
    </i>
    <i r="3">
      <x v="1962"/>
    </i>
    <i r="3">
      <x v="1662"/>
    </i>
    <i r="3">
      <x v="3442"/>
    </i>
    <i r="3">
      <x v="1750"/>
    </i>
    <i r="3">
      <x v="3150"/>
    </i>
    <i r="3">
      <x v="2388"/>
    </i>
    <i r="3">
      <x v="258"/>
    </i>
    <i r="3">
      <x v="1961"/>
    </i>
    <i r="2">
      <x v="9"/>
    </i>
    <i r="3">
      <x v="3317"/>
    </i>
    <i r="3">
      <x v="3252"/>
    </i>
    <i r="3">
      <x v="262"/>
    </i>
    <i r="3">
      <x v="3986"/>
    </i>
    <i r="3">
      <x v="667"/>
    </i>
    <i r="3">
      <x v="1314"/>
    </i>
    <i r="3">
      <x v="3823"/>
    </i>
    <i r="3">
      <x v="2912"/>
    </i>
    <i r="3">
      <x v="953"/>
    </i>
    <i r="3">
      <x v="3060"/>
    </i>
    <i r="3">
      <x v="75"/>
    </i>
    <i r="3">
      <x v="411"/>
    </i>
    <i r="3">
      <x v="791"/>
    </i>
    <i r="3">
      <x v="2711"/>
    </i>
    <i r="3">
      <x v="1294"/>
    </i>
    <i r="3">
      <x v="2385"/>
    </i>
    <i r="3">
      <x v="3237"/>
    </i>
    <i r="3">
      <x v="3469"/>
    </i>
    <i r="3">
      <x v="563"/>
    </i>
    <i r="3">
      <x v="2292"/>
    </i>
    <i r="3">
      <x v="3055"/>
    </i>
    <i r="3">
      <x v="1594"/>
    </i>
    <i r="3">
      <x v="671"/>
    </i>
    <i r="3">
      <x v="3824"/>
    </i>
    <i r="3">
      <x v="3444"/>
    </i>
    <i r="3">
      <x v="316"/>
    </i>
    <i r="3">
      <x v="2873"/>
    </i>
    <i r="3">
      <x v="679"/>
    </i>
    <i r="3">
      <x v="1034"/>
    </i>
    <i r="3">
      <x v="3146"/>
    </i>
    <i r="3">
      <x v="3104"/>
    </i>
    <i r="3">
      <x v="3170"/>
    </i>
    <i r="3">
      <x v="723"/>
    </i>
    <i r="3">
      <x v="1191"/>
    </i>
    <i r="3">
      <x v="3187"/>
    </i>
    <i r="3">
      <x v="3936"/>
    </i>
    <i r="3">
      <x v="1955"/>
    </i>
    <i r="3">
      <x v="887"/>
    </i>
    <i r="3">
      <x v="906"/>
    </i>
    <i r="3">
      <x v="1420"/>
    </i>
    <i r="3">
      <x v="801"/>
    </i>
    <i r="3">
      <x v="3514"/>
    </i>
    <i r="3">
      <x v="924"/>
    </i>
    <i r="3">
      <x v="135"/>
    </i>
    <i r="3">
      <x v="474"/>
    </i>
    <i r="3">
      <x v="3937"/>
    </i>
    <i r="3">
      <x v="1185"/>
    </i>
    <i r="3">
      <x v="753"/>
    </i>
    <i r="3">
      <x v="3549"/>
    </i>
    <i r="3">
      <x v="2084"/>
    </i>
    <i r="1">
      <x v="2"/>
    </i>
    <i r="2">
      <x v="2"/>
    </i>
    <i r="3">
      <x v="2713"/>
    </i>
    <i r="3">
      <x v="1367"/>
    </i>
    <i r="3">
      <x v="2493"/>
    </i>
    <i r="3">
      <x v="1933"/>
    </i>
    <i r="3">
      <x v="3609"/>
    </i>
    <i r="3">
      <x v="1109"/>
    </i>
    <i r="3">
      <x v="3139"/>
    </i>
    <i r="3">
      <x v="468"/>
    </i>
    <i r="3">
      <x v="3540"/>
    </i>
    <i r="3">
      <x v="3042"/>
    </i>
    <i r="3">
      <x v="3588"/>
    </i>
    <i r="3">
      <x v="3614"/>
    </i>
    <i r="3">
      <x v="3502"/>
    </i>
    <i r="3">
      <x v="3724"/>
    </i>
    <i r="3">
      <x v="2194"/>
    </i>
    <i r="3">
      <x v="3707"/>
    </i>
    <i r="3">
      <x v="3715"/>
    </i>
    <i r="3">
      <x v="3678"/>
    </i>
    <i r="3">
      <x v="3655"/>
    </i>
    <i r="3">
      <x v="3720"/>
    </i>
    <i r="3">
      <x v="2499"/>
    </i>
    <i r="3">
      <x v="2247"/>
    </i>
    <i r="3">
      <x v="3564"/>
    </i>
    <i r="3">
      <x v="2271"/>
    </i>
    <i r="3">
      <x v="3074"/>
    </i>
    <i r="3">
      <x v="1368"/>
    </i>
    <i r="3">
      <x v="3696"/>
    </i>
    <i r="3">
      <x v="331"/>
    </i>
    <i r="3">
      <x v="1146"/>
    </i>
    <i r="3">
      <x v="2032"/>
    </i>
    <i r="3">
      <x v="3112"/>
    </i>
    <i r="3">
      <x v="1152"/>
    </i>
    <i r="3">
      <x v="2826"/>
    </i>
    <i r="3">
      <x v="4011"/>
    </i>
    <i r="3">
      <x v="3998"/>
    </i>
    <i r="3">
      <x v="1948"/>
    </i>
    <i r="3">
      <x v="1918"/>
    </i>
    <i r="2">
      <x v="4"/>
    </i>
    <i r="3">
      <x v="2481"/>
    </i>
    <i r="3">
      <x v="1228"/>
    </i>
    <i r="2">
      <x v="5"/>
    </i>
    <i r="3">
      <x v="3551"/>
    </i>
    <i r="3">
      <x v="2432"/>
    </i>
    <i r="3">
      <x v="1572"/>
    </i>
    <i r="3">
      <x v="245"/>
    </i>
    <i r="3">
      <x v="930"/>
    </i>
    <i r="2">
      <x v="6"/>
    </i>
    <i r="3">
      <x v="1201"/>
    </i>
    <i r="3">
      <x v="2488"/>
    </i>
    <i r="3">
      <x v="2989"/>
    </i>
    <i r="3">
      <x v="2987"/>
    </i>
    <i r="3">
      <x v="3435"/>
    </i>
    <i r="3">
      <x v="2990"/>
    </i>
    <i r="3">
      <x v="3591"/>
    </i>
    <i r="3">
      <x v="3649"/>
    </i>
    <i r="3">
      <x v="1044"/>
    </i>
    <i r="3">
      <x v="853"/>
    </i>
    <i r="3">
      <x v="3808"/>
    </i>
    <i r="3">
      <x v="1402"/>
    </i>
    <i r="3">
      <x v="2165"/>
    </i>
    <i r="3">
      <x v="1002"/>
    </i>
    <i r="3">
      <x v="1051"/>
    </i>
    <i r="3">
      <x v="3818"/>
    </i>
    <i r="3">
      <x v="2128"/>
    </i>
    <i r="3">
      <x v="1892"/>
    </i>
    <i r="3">
      <x v="3297"/>
    </i>
    <i r="2">
      <x v="7"/>
    </i>
    <i r="3">
      <x v="584"/>
    </i>
    <i r="3">
      <x v="997"/>
    </i>
    <i r="3">
      <x v="818"/>
    </i>
    <i r="3">
      <x v="2479"/>
    </i>
    <i r="3">
      <x v="3068"/>
    </i>
    <i r="3">
      <x v="15"/>
    </i>
    <i r="3">
      <x v="3651"/>
    </i>
    <i r="3">
      <x v="2471"/>
    </i>
    <i r="3">
      <x v="3664"/>
    </i>
    <i r="3">
      <x v="3721"/>
    </i>
    <i r="3">
      <x v="3653"/>
    </i>
    <i r="3">
      <x v="3659"/>
    </i>
    <i r="3">
      <x v="3743"/>
    </i>
    <i r="3">
      <x v="2483"/>
    </i>
    <i r="3">
      <x v="1227"/>
    </i>
    <i r="3">
      <x v="1414"/>
    </i>
    <i r="3">
      <x v="2277"/>
    </i>
    <i r="3">
      <x v="3284"/>
    </i>
    <i r="3">
      <x v="400"/>
    </i>
    <i r="2">
      <x v="8"/>
    </i>
    <i r="3">
      <x v="2179"/>
    </i>
    <i r="3">
      <x v="2188"/>
    </i>
    <i r="3">
      <x v="2491"/>
    </i>
    <i r="3">
      <x v="1209"/>
    </i>
    <i r="3">
      <x v="3582"/>
    </i>
    <i r="3">
      <x v="2991"/>
    </i>
    <i r="3">
      <x v="3684"/>
    </i>
    <i r="3">
      <x v="3722"/>
    </i>
    <i r="3">
      <x v="3662"/>
    </i>
    <i r="3">
      <x v="2584"/>
    </i>
    <i r="3">
      <x v="3424"/>
    </i>
    <i r="3">
      <x v="3661"/>
    </i>
    <i r="3">
      <x v="2178"/>
    </i>
    <i r="3">
      <x v="3536"/>
    </i>
    <i r="3">
      <x v="2187"/>
    </i>
    <i r="3">
      <x v="2629"/>
    </i>
    <i r="3">
      <x v="3846"/>
    </i>
    <i r="3">
      <x v="3663"/>
    </i>
    <i r="3">
      <x v="3650"/>
    </i>
    <i r="3">
      <x v="2585"/>
    </i>
    <i r="3">
      <x v="2143"/>
    </i>
    <i r="3">
      <x v="1547"/>
    </i>
    <i r="3">
      <x v="2586"/>
    </i>
    <i r="3">
      <x v="3847"/>
    </i>
    <i r="3">
      <x v="1884"/>
    </i>
    <i r="3">
      <x v="1551"/>
    </i>
    <i r="3">
      <x v="2136"/>
    </i>
    <i r="3">
      <x v="2132"/>
    </i>
    <i r="3">
      <x v="2183"/>
    </i>
    <i r="3">
      <x v="1082"/>
    </i>
    <i r="3">
      <x v="1059"/>
    </i>
    <i r="3">
      <x v="1094"/>
    </i>
    <i r="3">
      <x v="1636"/>
    </i>
    <i r="3">
      <x v="1689"/>
    </i>
    <i r="3">
      <x v="1694"/>
    </i>
    <i r="2">
      <x v="9"/>
    </i>
    <i r="3">
      <x v="746"/>
    </i>
    <i r="3">
      <x v="1448"/>
    </i>
    <i r="3">
      <x v="1426"/>
    </i>
    <i r="3">
      <x v="3710"/>
    </i>
    <i r="3">
      <x v="3702"/>
    </i>
    <i r="3">
      <x v="1482"/>
    </i>
    <i r="3">
      <x v="1552"/>
    </i>
    <i r="3">
      <x v="3733"/>
    </i>
    <i r="3">
      <x v="3453"/>
    </i>
    <i r="3">
      <x v="3438"/>
    </i>
    <i r="3">
      <x v="3726"/>
    </i>
    <i r="3">
      <x v="3704"/>
    </i>
    <i r="3">
      <x v="1550"/>
    </i>
    <i r="3">
      <x v="3699"/>
    </i>
    <i r="3">
      <x v="3583"/>
    </i>
    <i r="3">
      <x v="2023"/>
    </i>
    <i r="3">
      <x v="3723"/>
    </i>
    <i r="3">
      <x v="1483"/>
    </i>
    <i r="3">
      <x v="3028"/>
    </i>
    <i r="3">
      <x v="1427"/>
    </i>
    <i r="3">
      <x v="3669"/>
    </i>
    <i r="3">
      <x v="2735"/>
    </i>
    <i r="3">
      <x v="2758"/>
    </i>
    <i r="3">
      <x v="3658"/>
    </i>
    <i r="3">
      <x v="3725"/>
    </i>
    <i r="3">
      <x v="3672"/>
    </i>
    <i r="3">
      <x v="3670"/>
    </i>
    <i r="3">
      <x v="2259"/>
    </i>
    <i r="3">
      <x v="1539"/>
    </i>
    <i r="3">
      <x v="3708"/>
    </i>
    <i r="3">
      <x v="3701"/>
    </i>
    <i r="3">
      <x v="1486"/>
    </i>
    <i r="3">
      <x v="1581"/>
    </i>
    <i r="3">
      <x v="3705"/>
    </i>
    <i r="3">
      <x v="2576"/>
    </i>
    <i r="3">
      <x v="1536"/>
    </i>
    <i r="3">
      <x v="3716"/>
    </i>
    <i r="3">
      <x v="2472"/>
    </i>
    <i r="3">
      <x v="3740"/>
    </i>
    <i r="3">
      <x v="3727"/>
    </i>
    <i r="3">
      <x v="3242"/>
    </i>
    <i r="3">
      <x v="3718"/>
    </i>
    <i r="3">
      <x v="3675"/>
    </i>
    <i r="3">
      <x v="1475"/>
    </i>
    <i r="3">
      <x v="1439"/>
    </i>
    <i r="3">
      <x v="2793"/>
    </i>
    <i r="3">
      <x v="1513"/>
    </i>
    <i r="3">
      <x v="3660"/>
    </i>
    <i r="3">
      <x v="2053"/>
    </i>
    <i r="3">
      <x v="3694"/>
    </i>
    <i r="3">
      <x v="3652"/>
    </i>
    <i r="3">
      <x v="3681"/>
    </i>
    <i r="3">
      <x v="2994"/>
    </i>
    <i r="3">
      <x v="3691"/>
    </i>
    <i r="3">
      <x v="1311"/>
    </i>
    <i r="3">
      <x v="3692"/>
    </i>
    <i r="3">
      <x v="79"/>
    </i>
    <i r="3">
      <x v="3689"/>
    </i>
    <i r="3">
      <x v="3683"/>
    </i>
    <i r="3">
      <x v="1520"/>
    </i>
    <i r="3">
      <x v="3697"/>
    </i>
    <i r="3">
      <x v="2664"/>
    </i>
    <i r="3">
      <x v="1491"/>
    </i>
    <i r="3">
      <x v="2046"/>
    </i>
    <i r="3">
      <x v="2665"/>
    </i>
    <i r="3">
      <x v="352"/>
    </i>
    <i r="3">
      <x v="3687"/>
    </i>
    <i r="3">
      <x v="3667"/>
    </i>
    <i r="3">
      <x v="3695"/>
    </i>
    <i r="3">
      <x v="2757"/>
    </i>
    <i r="3">
      <x v="3712"/>
    </i>
    <i r="3">
      <x v="1508"/>
    </i>
    <i r="3">
      <x v="3477"/>
    </i>
    <i r="3">
      <x v="2045"/>
    </i>
    <i r="3">
      <x v="2626"/>
    </i>
    <i r="3">
      <x v="3026"/>
    </i>
    <i r="3">
      <x v="478"/>
    </i>
    <i r="3">
      <x v="1575"/>
    </i>
    <i r="3">
      <x v="2875"/>
    </i>
    <i r="3">
      <x v="3654"/>
    </i>
    <i r="3">
      <x v="3739"/>
    </i>
    <i r="3">
      <x v="3737"/>
    </i>
    <i r="3">
      <x v="1559"/>
    </i>
    <i r="3">
      <x v="2723"/>
    </i>
    <i r="3">
      <x v="323"/>
    </i>
    <i r="3">
      <x v="242"/>
    </i>
    <i r="3">
      <x v="3073"/>
    </i>
    <i r="3">
      <x v="3666"/>
    </i>
    <i r="3">
      <x v="3682"/>
    </i>
    <i r="3">
      <x v="3700"/>
    </i>
    <i r="3">
      <x v="665"/>
    </i>
    <i r="3">
      <x v="1542"/>
    </i>
    <i r="3">
      <x v="1519"/>
    </i>
    <i r="3">
      <x v="1540"/>
    </i>
    <i r="3">
      <x v="2582"/>
    </i>
    <i r="3">
      <x v="3690"/>
    </i>
    <i r="3">
      <x v="1556"/>
    </i>
    <i r="3">
      <x v="2054"/>
    </i>
    <i r="3">
      <x v="1620"/>
    </i>
    <i r="3">
      <x v="2962"/>
    </i>
    <i r="3">
      <x v="3703"/>
    </i>
    <i r="3">
      <x v="1510"/>
    </i>
    <i r="3">
      <x v="2954"/>
    </i>
    <i r="3">
      <x v="1615"/>
    </i>
    <i r="3">
      <x v="2577"/>
    </i>
    <i r="3">
      <x v="3741"/>
    </i>
    <i r="3">
      <x v="3454"/>
    </i>
    <i r="3">
      <x v="1940"/>
    </i>
    <i r="3">
      <x v="3688"/>
    </i>
    <i r="3">
      <x v="3668"/>
    </i>
    <i r="3">
      <x v="3686"/>
    </i>
    <i r="3">
      <x v="2914"/>
    </i>
    <i r="3">
      <x v="3673"/>
    </i>
    <i r="3">
      <x v="3680"/>
    </i>
    <i r="3">
      <x v="3738"/>
    </i>
    <i r="3">
      <x v="1522"/>
    </i>
    <i r="3">
      <x v="2490"/>
    </i>
    <i r="3">
      <x v="1481"/>
    </i>
    <i r="3">
      <x v="2615"/>
    </i>
    <i r="3">
      <x v="2594"/>
    </i>
    <i r="3">
      <x v="2580"/>
    </i>
    <i r="3">
      <x v="1429"/>
    </i>
    <i r="3">
      <x v="1332"/>
    </i>
    <i r="3">
      <x v="2876"/>
    </i>
    <i r="3">
      <x v="1574"/>
    </i>
    <i r="3">
      <x v="3657"/>
    </i>
    <i r="3">
      <x v="2044"/>
    </i>
    <i r="3">
      <x v="1528"/>
    </i>
    <i r="3">
      <x v="694"/>
    </i>
    <i r="3">
      <x v="1487"/>
    </i>
    <i r="3">
      <x v="3709"/>
    </i>
    <i r="3">
      <x v="2964"/>
    </i>
    <i r="3">
      <x v="3717"/>
    </i>
    <i r="3">
      <x v="2574"/>
    </i>
    <i r="3">
      <x v="2579"/>
    </i>
    <i r="3">
      <x v="3465"/>
    </i>
    <i r="3">
      <x v="3674"/>
    </i>
    <i r="3">
      <x v="3436"/>
    </i>
    <i r="3">
      <x v="565"/>
    </i>
    <i r="3">
      <x v="1457"/>
    </i>
    <i r="3">
      <x v="1441"/>
    </i>
    <i r="3">
      <x v="2123"/>
    </i>
    <i r="3">
      <x v="2730"/>
    </i>
    <i r="3">
      <x v="3581"/>
    </i>
    <i r="3">
      <x v="3735"/>
    </i>
    <i r="3">
      <x v="3734"/>
    </i>
    <i r="3">
      <x v="3713"/>
    </i>
    <i r="3">
      <x v="360"/>
    </i>
    <i r="3">
      <x v="2906"/>
    </i>
    <i r="3">
      <x v="2866"/>
    </i>
    <i r="3">
      <x v="3742"/>
    </i>
    <i r="3">
      <x v="1512"/>
    </i>
    <i r="3">
      <x v="1570"/>
    </i>
    <i r="3">
      <x v="80"/>
    </i>
    <i r="3">
      <x v="2727"/>
    </i>
    <i r="3">
      <x v="2587"/>
    </i>
    <i r="3">
      <x v="175"/>
    </i>
    <i r="3">
      <x v="2049"/>
    </i>
    <i r="3">
      <x v="2583"/>
    </i>
    <i r="3">
      <x v="2620"/>
    </i>
    <i r="3">
      <x v="2596"/>
    </i>
    <i r="3">
      <x v="3679"/>
    </i>
    <i r="3">
      <x v="2611"/>
    </i>
    <i r="3">
      <x v="2508"/>
    </i>
    <i r="3">
      <x v="3693"/>
    </i>
    <i r="3">
      <x v="2048"/>
    </i>
    <i r="3">
      <x v="1531"/>
    </i>
    <i r="3">
      <x v="2581"/>
    </i>
    <i r="3">
      <x v="1428"/>
    </i>
    <i r="3">
      <x v="2575"/>
    </i>
    <i r="3">
      <x v="2578"/>
    </i>
    <i r="3">
      <x v="339"/>
    </i>
    <i r="3">
      <x v="1447"/>
    </i>
    <i r="3">
      <x v="3711"/>
    </i>
    <i r="3">
      <x v="3656"/>
    </i>
    <i r="3">
      <x v="3676"/>
    </i>
    <i r="3">
      <x v="1437"/>
    </i>
    <i r="3">
      <x v="2030"/>
    </i>
    <i r="3">
      <x v="1279"/>
    </i>
    <i r="3">
      <x v="1450"/>
    </i>
    <i r="3">
      <x v="2785"/>
    </i>
    <i r="3">
      <x v="2797"/>
    </i>
    <i r="3">
      <x v="3665"/>
    </i>
    <i r="3">
      <x v="2942"/>
    </i>
    <i r="3">
      <x v="3698"/>
    </i>
    <i r="3">
      <x v="2940"/>
    </i>
    <i r="3">
      <x v="691"/>
    </i>
    <i r="3">
      <x v="2289"/>
    </i>
    <i r="3">
      <x v="1495"/>
    </i>
    <i r="3">
      <x v="2845"/>
    </i>
    <i r="3">
      <x v="1527"/>
    </i>
    <i r="3">
      <x v="3706"/>
    </i>
    <i r="3">
      <x v="1476"/>
    </i>
    <i r="3">
      <x v="1618"/>
    </i>
    <i r="3">
      <x v="3685"/>
    </i>
    <i r="3">
      <x v="1521"/>
    </i>
    <i r="3">
      <x v="827"/>
    </i>
    <i r="3">
      <x v="1557"/>
    </i>
    <i r="3">
      <x v="2869"/>
    </i>
    <i r="3">
      <x v="1995"/>
    </i>
    <i r="3">
      <x v="1523"/>
    </i>
    <i r="3">
      <x v="1583"/>
    </i>
    <i r="3">
      <x v="1567"/>
    </i>
    <i r="3">
      <x v="2829"/>
    </i>
    <i r="3">
      <x v="2794"/>
    </i>
    <i r="3">
      <x v="2945"/>
    </i>
    <i r="3">
      <x v="2248"/>
    </i>
    <i r="3">
      <x v="2868"/>
    </i>
    <i r="3">
      <x v="2941"/>
    </i>
    <i r="3">
      <x v="4032"/>
    </i>
    <i r="3">
      <x v="2622"/>
    </i>
    <i r="3">
      <x v="2619"/>
    </i>
    <i r="3">
      <x v="2625"/>
    </i>
    <i r="3">
      <x v="2949"/>
    </i>
    <i r="3">
      <x v="3809"/>
    </i>
    <i r="3">
      <x v="2607"/>
    </i>
    <i r="3">
      <x v="1600"/>
    </i>
    <i r="3">
      <x v="2599"/>
    </i>
    <i r="3">
      <x v="2617"/>
    </i>
    <i r="3">
      <x v="1382"/>
    </i>
    <i r="3">
      <x v="2692"/>
    </i>
    <i r="3">
      <x v="2618"/>
    </i>
    <i r="3">
      <x v="2944"/>
    </i>
    <i r="3">
      <x v="2609"/>
    </i>
    <i r="3">
      <x v="1751"/>
    </i>
    <i r="3">
      <x v="2734"/>
    </i>
    <i r="3">
      <x v="2947"/>
    </i>
    <i r="3">
      <x v="2833"/>
    </i>
    <i r="3">
      <x v="1509"/>
    </i>
    <i r="3">
      <x v="1492"/>
    </i>
    <i r="3">
      <x v="3927"/>
    </i>
    <i r="3">
      <x v="2943"/>
    </i>
    <i r="3">
      <x v="1949"/>
    </i>
    <i r="3">
      <x v="2603"/>
    </i>
    <i r="3">
      <x v="2946"/>
    </i>
    <i r="3">
      <x v="1514"/>
    </i>
    <i r="3">
      <x v="1563"/>
    </i>
    <i r="3">
      <x v="2870"/>
    </i>
    <i r="3">
      <x v="2605"/>
    </i>
    <i r="3">
      <x v="1453"/>
    </i>
    <i r="3">
      <x v="1507"/>
    </i>
    <i r="3">
      <x v="3931"/>
    </i>
    <i r="3">
      <x v="363"/>
    </i>
    <i r="3">
      <x v="2812"/>
    </i>
    <i r="3">
      <x v="2616"/>
    </i>
    <i r="3">
      <x v="2020"/>
    </i>
    <i r="3">
      <x v="2782"/>
    </i>
    <i r="3">
      <x v="1454"/>
    </i>
    <i r="3">
      <x v="2024"/>
    </i>
    <i r="3">
      <x v="2810"/>
    </i>
    <i r="3">
      <x v="362"/>
    </i>
    <i r="3">
      <x v="3075"/>
    </i>
    <i r="3">
      <x v="2753"/>
    </i>
    <i r="3">
      <x v="1455"/>
    </i>
    <i r="3">
      <x v="2230"/>
    </i>
    <i r="3">
      <x v="3478"/>
    </i>
    <i r="3">
      <x v="2742"/>
    </i>
    <i r="3">
      <x v="617"/>
    </i>
    <i r="3">
      <x v="1950"/>
    </i>
    <i r="3">
      <x v="2754"/>
    </i>
    <i r="3">
      <x v="3105"/>
    </i>
    <i r="3">
      <x v="1489"/>
    </i>
    <i r="3">
      <x v="907"/>
    </i>
    <i r="3">
      <x v="1506"/>
    </i>
    <i r="3">
      <x v="1440"/>
    </i>
    <i r="3">
      <x v="1517"/>
    </i>
    <i r="3">
      <x v="2777"/>
    </i>
    <i r="3">
      <x v="3999"/>
    </i>
    <i r="3">
      <x v="2031"/>
    </i>
    <i r="3">
      <x v="1573"/>
    </i>
    <i r="3">
      <x v="2752"/>
    </i>
    <i r="3">
      <x v="1515"/>
    </i>
    <i r="3">
      <x v="1461"/>
    </i>
    <i r="3">
      <x v="1565"/>
    </i>
    <i r="3">
      <x v="2952"/>
    </i>
    <i r="3">
      <x v="2828"/>
    </i>
    <i r="3">
      <x v="2291"/>
    </i>
    <i r="3">
      <x v="2786"/>
    </i>
    <i r="3">
      <x v="877"/>
    </i>
    <i r="3">
      <x v="2047"/>
    </i>
    <i r="3">
      <x v="1617"/>
    </i>
    <i r="3">
      <x v="1449"/>
    </i>
    <i r="3">
      <x v="2412"/>
    </i>
    <i r="3">
      <x v="129"/>
    </i>
    <i r="3">
      <x v="1562"/>
    </i>
    <i r="3">
      <x v="2050"/>
    </i>
    <i r="3">
      <x v="2790"/>
    </i>
    <i r="3">
      <x v="2608"/>
    </i>
    <i r="3">
      <x v="2879"/>
    </i>
    <i r="3">
      <x v="3714"/>
    </i>
    <i r="3">
      <x v="506"/>
    </i>
    <i r="3">
      <x v="2751"/>
    </i>
    <i r="3">
      <x v="3719"/>
    </i>
    <i r="3">
      <x v="1951"/>
    </i>
    <i r="3">
      <x v="1619"/>
    </i>
    <i r="3">
      <x v="867"/>
    </i>
    <i r="3">
      <x v="2624"/>
    </i>
    <i r="3">
      <x v="2741"/>
    </i>
    <i r="3">
      <x v="1480"/>
    </i>
    <i r="3">
      <x v="2841"/>
    </i>
    <i r="3">
      <x v="1537"/>
    </i>
    <i r="3">
      <x v="2842"/>
    </i>
    <i r="3">
      <x v="2847"/>
    </i>
    <i r="3">
      <x v="1578"/>
    </i>
    <i r="3">
      <x v="2613"/>
    </i>
    <i r="3">
      <x v="2602"/>
    </i>
    <i r="3">
      <x v="1561"/>
    </i>
    <i r="3">
      <x v="713"/>
    </i>
    <i r="3">
      <x v="2018"/>
    </i>
    <i r="3">
      <x v="2846"/>
    </i>
    <i r="3">
      <x v="2614"/>
    </i>
    <i r="3">
      <x v="3364"/>
    </i>
    <i r="3">
      <x v="2815"/>
    </i>
    <i r="3">
      <x v="2811"/>
    </i>
    <i r="3">
      <x v="2789"/>
    </i>
    <i r="3">
      <x v="2807"/>
    </i>
    <i r="3">
      <x v="2666"/>
    </i>
    <i r="3">
      <x v="2783"/>
    </i>
    <i r="3">
      <x v="386"/>
    </i>
    <i r="3">
      <x v="2817"/>
    </i>
    <i r="3">
      <x v="1564"/>
    </i>
    <i r="3">
      <x v="2849"/>
    </i>
    <i r="3">
      <x v="2621"/>
    </i>
    <i r="3">
      <x v="2953"/>
    </i>
    <i r="3">
      <x v="2415"/>
    </i>
    <i r="3">
      <x v="1614"/>
    </i>
    <i r="3">
      <x v="2951"/>
    </i>
    <i r="3">
      <x v="1554"/>
    </i>
    <i r="3">
      <x v="1616"/>
    </i>
    <i r="3">
      <x v="2601"/>
    </i>
    <i r="3">
      <x v="624"/>
    </i>
    <i r="3">
      <x v="1568"/>
    </i>
    <i r="3">
      <x v="3991"/>
    </i>
    <i r="3">
      <x v="3479"/>
    </i>
    <i r="3">
      <x v="2623"/>
    </i>
    <i r="3">
      <x v="2028"/>
    </i>
    <i r="3">
      <x v="2834"/>
    </i>
    <i r="3">
      <x v="600"/>
    </i>
    <i r="3">
      <x v="876"/>
    </i>
    <i r="3">
      <x v="2610"/>
    </i>
    <i r="3">
      <x v="1125"/>
    </i>
    <i r="3">
      <x v="2228"/>
    </i>
    <i r="3">
      <x v="2774"/>
    </i>
    <i r="3">
      <x v="2837"/>
    </i>
    <i r="3">
      <x v="351"/>
    </i>
    <i r="3">
      <x v="1937"/>
    </i>
    <i r="3">
      <x v="2838"/>
    </i>
    <i r="3">
      <x v="3361"/>
    </i>
    <i r="3">
      <x v="3677"/>
    </i>
    <i r="3">
      <x v="2839"/>
    </i>
    <i r="3">
      <x v="2775"/>
    </i>
    <i r="3">
      <x v="2776"/>
    </i>
    <i r="3">
      <x v="2801"/>
    </i>
    <i r="3">
      <x v="2784"/>
    </i>
    <i r="3">
      <x v="3813"/>
    </i>
    <i r="3">
      <x v="2805"/>
    </i>
    <i r="3">
      <x v="2771"/>
    </i>
    <i r="3">
      <x v="2808"/>
    </i>
    <i r="3">
      <x v="2803"/>
    </i>
    <i r="3">
      <x v="1164"/>
    </i>
    <i r="3">
      <x v="2772"/>
    </i>
    <i r="3">
      <x v="3363"/>
    </i>
    <i r="3">
      <x v="2743"/>
    </i>
    <i r="3">
      <x v="2950"/>
    </i>
    <i r="3">
      <x v="3671"/>
    </i>
    <i r="3">
      <x v="1088"/>
    </i>
    <i r="3">
      <x v="1934"/>
    </i>
    <i r="3">
      <x v="2832"/>
    </i>
    <i r="3">
      <x v="1996"/>
    </i>
    <i r="3">
      <x v="2749"/>
    </i>
    <i r="3">
      <x v="3260"/>
    </i>
    <i r="3">
      <x v="1143"/>
    </i>
    <i r="3">
      <x v="974"/>
    </i>
    <i r="3">
      <x v="2804"/>
    </i>
    <i r="3">
      <x v="2133"/>
    </i>
    <i r="3">
      <x v="3918"/>
    </i>
    <i r="3">
      <x v="880"/>
    </i>
    <i r="3">
      <x v="1140"/>
    </i>
    <i r="3">
      <x v="1134"/>
    </i>
    <i r="3">
      <x v="3362"/>
    </i>
    <i r="3">
      <x v="1078"/>
    </i>
    <i r="3">
      <x v="1446"/>
    </i>
    <i r="3">
      <x v="904"/>
    </i>
    <i r="3">
      <x v="1978"/>
    </i>
    <i r="3">
      <x v="1054"/>
    </i>
    <i r="3">
      <x v="861"/>
    </i>
    <i r="3">
      <x v="2285"/>
    </i>
    <i r="3">
      <x v="1100"/>
    </i>
    <i r="3">
      <x v="731"/>
    </i>
    <i r="3">
      <x v="2792"/>
    </i>
    <i r="3">
      <x v="1886"/>
    </i>
    <i r="3">
      <x v="481"/>
    </i>
    <i r="3">
      <x v="881"/>
    </i>
    <i r="3">
      <x v="2802"/>
    </i>
    <i r="3">
      <x v="583"/>
    </i>
    <i r="3">
      <x v="1966"/>
    </i>
    <i r="3">
      <x v="1070"/>
    </i>
    <i r="3">
      <x v="1066"/>
    </i>
    <i r="3">
      <x v="1076"/>
    </i>
    <i r="3">
      <x v="2058"/>
    </i>
    <i r="3">
      <x v="358"/>
    </i>
    <i r="3">
      <x v="14"/>
    </i>
    <i r="3">
      <x v="616"/>
    </i>
    <i r="3">
      <x v="3950"/>
    </i>
    <i r="3">
      <x v="2231"/>
    </i>
    <i r="3">
      <x v="1137"/>
    </i>
    <i r="3">
      <x v="1997"/>
    </i>
    <i r="3">
      <x v="3501"/>
    </i>
    <i r="3">
      <x v="3951"/>
    </i>
    <i r="3">
      <x v="1964"/>
    </i>
    <i r="3">
      <x v="1874"/>
    </i>
    <i r="3">
      <x v="2060"/>
    </i>
    <i r="3">
      <x v="1106"/>
    </i>
    <i r="3">
      <x v="1062"/>
    </i>
    <i r="3">
      <x v="2233"/>
    </i>
    <i r="3">
      <x v="599"/>
    </i>
    <i r="3">
      <x v="1904"/>
    </i>
    <i r="3">
      <x v="1104"/>
    </i>
    <i r="3">
      <x v="582"/>
    </i>
    <i r="3">
      <x v="1173"/>
    </i>
    <i r="3">
      <x v="1096"/>
    </i>
    <i r="3">
      <x v="1107"/>
    </i>
    <i r="3">
      <x v="728"/>
    </i>
    <i r="3">
      <x v="1135"/>
    </i>
    <i r="3">
      <x v="489"/>
    </i>
    <i r="3">
      <x v="1170"/>
    </i>
    <i r="3">
      <x v="1129"/>
    </i>
    <i r="3">
      <x v="628"/>
    </i>
    <i r="3">
      <x v="1063"/>
    </i>
    <i r="3">
      <x v="1064"/>
    </i>
    <i r="3">
      <x v="4000"/>
    </i>
    <i r="3">
      <x v="1067"/>
    </i>
    <i r="3">
      <x v="2066"/>
    </i>
    <i r="3">
      <x v="241"/>
    </i>
    <i r="3">
      <x v="2283"/>
    </i>
    <i r="3">
      <x v="2827"/>
    </i>
    <i r="3">
      <x v="1967"/>
    </i>
    <i r="3">
      <x v="3807"/>
    </i>
    <i r="3">
      <x v="1765"/>
    </i>
    <i r="3">
      <x v="1976"/>
    </i>
    <i r="3">
      <x v="3849"/>
    </i>
    <i r="3">
      <x v="1968"/>
    </i>
    <i r="3">
      <x v="3997"/>
    </i>
    <i r="3">
      <x v="1260"/>
    </i>
    <i r="3">
      <x v="1871"/>
    </i>
    <i r="3">
      <x v="1873"/>
    </i>
    <i r="3">
      <x v="3206"/>
    </i>
    <i r="3">
      <x v="3371"/>
    </i>
    <i r="3">
      <x v="281"/>
    </i>
    <i r="3">
      <x v="802"/>
    </i>
    <i r="3">
      <x v="1971"/>
    </i>
    <i r="3">
      <x v="1977"/>
    </i>
    <i r="3">
      <x v="1759"/>
    </i>
    <i r="3">
      <x v="1960"/>
    </i>
    <i r="3">
      <x v="1830"/>
    </i>
    <i r="3">
      <x v="2229"/>
    </i>
    <i r="3">
      <x v="3806"/>
    </i>
    <i r="3">
      <x v="1974"/>
    </i>
    <i r="3">
      <x v="619"/>
    </i>
    <i r="3">
      <x v="1947"/>
    </i>
    <i r="3">
      <x v="3848"/>
    </i>
    <i r="3">
      <x v="3493"/>
    </i>
    <i r="3">
      <x v="475"/>
    </i>
    <i r="3">
      <x v="2065"/>
    </i>
    <i r="3">
      <x v="1425"/>
    </i>
    <i r="3">
      <x v="1942"/>
    </i>
    <i r="3">
      <x v="2227"/>
    </i>
    <i r="3">
      <x v="3"/>
    </i>
    <i r="3">
      <x v="3996"/>
    </i>
    <i r="3">
      <x v="3253"/>
    </i>
    <i r="3">
      <x v="484"/>
    </i>
    <i r="3">
      <x v="4031"/>
    </i>
    <i r="3">
      <x v="2856"/>
    </i>
    <i r="3">
      <x v="1972"/>
    </i>
    <i r="3">
      <x v="1757"/>
    </i>
    <i r="3">
      <x v="1969"/>
    </i>
    <i r="1">
      <x v="3"/>
    </i>
    <i r="2">
      <x v="2"/>
    </i>
    <i r="3">
      <x v="627"/>
    </i>
    <i r="3">
      <x v="2082"/>
    </i>
    <i r="3">
      <x v="3496"/>
    </i>
    <i r="3">
      <x v="3773"/>
    </i>
    <i r="3">
      <x v="3615"/>
    </i>
    <i r="3">
      <x v="643"/>
    </i>
    <i r="3">
      <x v="2051"/>
    </i>
    <i r="3">
      <x v="3281"/>
    </i>
    <i r="3">
      <x v="3912"/>
    </i>
    <i r="3">
      <x v="1430"/>
    </i>
    <i r="3">
      <x v="3749"/>
    </i>
    <i r="3">
      <x v="2025"/>
    </i>
    <i r="3">
      <x v="1438"/>
    </i>
    <i r="3">
      <x v="3503"/>
    </i>
    <i r="3">
      <x v="2494"/>
    </i>
    <i r="3">
      <x v="1648"/>
    </i>
    <i r="3">
      <x v="1355"/>
    </i>
    <i r="3">
      <x v="1381"/>
    </i>
    <i r="3">
      <x v="2192"/>
    </i>
    <i r="3">
      <x v="1065"/>
    </i>
    <i r="3">
      <x v="1891"/>
    </i>
    <i r="3">
      <x v="1089"/>
    </i>
    <i r="3">
      <x v="2938"/>
    </i>
    <i r="3">
      <x v="1913"/>
    </i>
    <i r="2">
      <x v="3"/>
    </i>
    <i r="3">
      <x v="2180"/>
    </i>
    <i r="2">
      <x v="4"/>
    </i>
    <i r="3">
      <x v="435"/>
    </i>
    <i r="2">
      <x v="5"/>
    </i>
    <i r="3">
      <x v="225"/>
    </i>
    <i r="3">
      <x v="3430"/>
    </i>
    <i r="3">
      <x v="2482"/>
    </i>
    <i r="3">
      <x v="4007"/>
    </i>
    <i r="3">
      <x v="3747"/>
    </i>
    <i r="3">
      <x v="78"/>
    </i>
    <i r="3">
      <x v="407"/>
    </i>
    <i r="3">
      <x v="247"/>
    </i>
    <i r="3">
      <x v="249"/>
    </i>
    <i r="2">
      <x v="6"/>
    </i>
    <i r="3">
      <x v="399"/>
    </i>
    <i r="3">
      <x v="3476"/>
    </i>
    <i r="3">
      <x v="2480"/>
    </i>
    <i r="3">
      <x v="3775"/>
    </i>
    <i r="3">
      <x v="3746"/>
    </i>
    <i r="3">
      <x v="3750"/>
    </i>
    <i r="3">
      <x v="2185"/>
    </i>
    <i r="3">
      <x v="1443"/>
    </i>
    <i r="3">
      <x v="1165"/>
    </i>
    <i r="2">
      <x v="7"/>
    </i>
    <i r="3">
      <x v="2492"/>
    </i>
    <i r="3">
      <x v="3801"/>
    </i>
    <i r="3">
      <x v="3468"/>
    </i>
    <i r="3">
      <x v="1373"/>
    </i>
    <i r="3">
      <x v="3756"/>
    </i>
    <i r="3">
      <x v="4036"/>
    </i>
    <i r="3">
      <x v="2181"/>
    </i>
    <i r="3">
      <x v="2083"/>
    </i>
    <i r="3">
      <x v="1366"/>
    </i>
    <i r="3">
      <x v="1387"/>
    </i>
    <i r="3">
      <x v="2157"/>
    </i>
    <i r="3">
      <x v="2689"/>
    </i>
    <i r="3">
      <x v="1688"/>
    </i>
    <i r="2">
      <x v="8"/>
    </i>
    <i r="3">
      <x v="1200"/>
    </i>
    <i r="3">
      <x v="3472"/>
    </i>
    <i r="3">
      <x v="2474"/>
    </i>
    <i r="3">
      <x v="2755"/>
    </i>
    <i r="3">
      <x v="50"/>
    </i>
    <i r="3">
      <x v="1312"/>
    </i>
    <i r="3">
      <x v="3576"/>
    </i>
    <i r="3">
      <x v="1339"/>
    </i>
    <i r="3">
      <x v="3752"/>
    </i>
    <i r="3">
      <x v="2489"/>
    </i>
    <i r="3">
      <x v="4008"/>
    </i>
    <i r="3">
      <x v="3776"/>
    </i>
    <i r="3">
      <x v="2998"/>
    </i>
    <i r="3">
      <x v="3788"/>
    </i>
    <i r="3">
      <x v="3919"/>
    </i>
    <i r="3">
      <x v="3279"/>
    </i>
    <i r="3">
      <x v="3745"/>
    </i>
    <i r="3">
      <x v="534"/>
    </i>
    <i r="3">
      <x v="1549"/>
    </i>
    <i r="3">
      <x v="1169"/>
    </i>
    <i r="3">
      <x v="1098"/>
    </i>
    <i r="3">
      <x v="1069"/>
    </i>
    <i r="3">
      <x v="205"/>
    </i>
    <i r="3">
      <x v="2152"/>
    </i>
    <i r="2">
      <x v="9"/>
    </i>
    <i r="3">
      <x v="2478"/>
    </i>
    <i r="3">
      <x v="1530"/>
    </i>
    <i r="3">
      <x v="3815"/>
    </i>
    <i r="3">
      <x v="1452"/>
    </i>
    <i r="3">
      <x v="1579"/>
    </i>
    <i r="3">
      <x v="1529"/>
    </i>
    <i r="3">
      <x v="2138"/>
    </i>
    <i r="3">
      <x v="1459"/>
    </i>
    <i r="3">
      <x v="2729"/>
    </i>
    <i r="3">
      <x v="3098"/>
    </i>
    <i r="3">
      <x v="1444"/>
    </i>
    <i r="3">
      <x v="3566"/>
    </i>
    <i r="3">
      <x v="3766"/>
    </i>
    <i r="3">
      <x v="3761"/>
    </i>
    <i r="3">
      <x v="3779"/>
    </i>
    <i r="3">
      <x v="2858"/>
    </i>
    <i r="3">
      <x v="3757"/>
    </i>
    <i r="3">
      <x v="2673"/>
    </i>
    <i r="3">
      <x v="3777"/>
    </i>
    <i r="3">
      <x v="1484"/>
    </i>
    <i r="3">
      <x v="3782"/>
    </i>
    <i r="3">
      <x v="3025"/>
    </i>
    <i r="3">
      <x v="3753"/>
    </i>
    <i r="3">
      <x v="1141"/>
    </i>
    <i r="3">
      <x v="436"/>
    </i>
    <i r="3">
      <x v="3111"/>
    </i>
    <i r="3">
      <x v="3765"/>
    </i>
    <i r="3">
      <x v="3767"/>
    </i>
    <i r="3">
      <x v="3482"/>
    </i>
    <i r="3">
      <x v="1535"/>
    </i>
    <i r="3">
      <x v="2686"/>
    </i>
    <i r="3">
      <x v="3772"/>
    </i>
    <i r="3">
      <x v="2670"/>
    </i>
    <i r="3">
      <x v="3769"/>
    </i>
    <i r="3">
      <x v="3751"/>
    </i>
    <i r="3">
      <x v="3774"/>
    </i>
    <i r="3">
      <x v="862"/>
    </i>
    <i r="3">
      <x v="3561"/>
    </i>
    <i r="3">
      <x v="1584"/>
    </i>
    <i r="3">
      <x v="2484"/>
    </i>
    <i r="3">
      <x v="1560"/>
    </i>
    <i r="3">
      <x v="3748"/>
    </i>
    <i r="3">
      <x v="3744"/>
    </i>
    <i r="3">
      <x v="3760"/>
    </i>
    <i r="3">
      <x v="2887"/>
    </i>
    <i r="3">
      <x v="3758"/>
    </i>
    <i r="3">
      <x v="2041"/>
    </i>
    <i r="3">
      <x v="3764"/>
    </i>
    <i r="3">
      <x v="908"/>
    </i>
    <i r="3">
      <x v="2571"/>
    </i>
    <i r="3">
      <x v="1468"/>
    </i>
    <i r="3">
      <x v="3784"/>
    </i>
    <i r="3">
      <x v="3790"/>
    </i>
    <i r="3">
      <x v="2759"/>
    </i>
    <i r="3">
      <x v="3768"/>
    </i>
    <i r="3">
      <x v="2203"/>
    </i>
    <i r="3">
      <x v="1451"/>
    </i>
    <i r="3">
      <x v="3754"/>
    </i>
    <i r="3">
      <x v="3789"/>
    </i>
    <i r="3">
      <x v="2071"/>
    </i>
    <i r="3">
      <x v="1553"/>
    </i>
    <i r="3">
      <x v="2726"/>
    </i>
    <i r="3">
      <x v="1499"/>
    </i>
    <i r="3">
      <x v="3759"/>
    </i>
    <i r="3">
      <x v="3787"/>
    </i>
    <i r="3">
      <x v="1526"/>
    </i>
    <i r="3">
      <x v="3785"/>
    </i>
    <i r="3">
      <x v="3771"/>
    </i>
    <i r="3">
      <x v="1518"/>
    </i>
    <i r="3">
      <x v="3755"/>
    </i>
    <i r="3">
      <x v="1582"/>
    </i>
    <i r="3">
      <x v="3786"/>
    </i>
    <i r="3">
      <x v="2070"/>
    </i>
    <i r="3">
      <x v="3814"/>
    </i>
    <i r="3">
      <x v="1538"/>
    </i>
    <i r="3">
      <x v="1566"/>
    </i>
    <i r="3">
      <x v="2720"/>
    </i>
    <i r="3">
      <x v="479"/>
    </i>
    <i r="3">
      <x v="1545"/>
    </i>
    <i r="3">
      <x v="2843"/>
    </i>
    <i r="3">
      <x v="2286"/>
    </i>
    <i r="3">
      <x v="2500"/>
    </i>
    <i r="3">
      <x v="1558"/>
    </i>
    <i r="3">
      <x v="3763"/>
    </i>
    <i r="3">
      <x v="3461"/>
    </i>
    <i r="3">
      <x v="1534"/>
    </i>
    <i r="3">
      <x v="3460"/>
    </i>
    <i r="3">
      <x v="851"/>
    </i>
    <i r="3">
      <x v="1477"/>
    </i>
    <i r="3">
      <x v="1544"/>
    </i>
    <i r="3">
      <x v="1580"/>
    </i>
    <i r="3">
      <x v="3243"/>
    </i>
    <i r="3">
      <x v="1352"/>
    </i>
    <i r="3">
      <x v="1548"/>
    </i>
    <i r="3">
      <x v="3770"/>
    </i>
    <i r="3">
      <x v="1576"/>
    </i>
    <i r="3">
      <x v="1498"/>
    </i>
    <i r="3">
      <x v="1485"/>
    </i>
    <i r="3">
      <x v="1479"/>
    </i>
    <i r="3">
      <x v="2867"/>
    </i>
    <i r="3">
      <x v="1371"/>
    </i>
    <i r="3">
      <x v="3762"/>
    </i>
    <i r="3">
      <x v="189"/>
    </i>
    <i r="3">
      <x v="1569"/>
    </i>
    <i r="3">
      <x v="1532"/>
    </i>
    <i r="3">
      <x v="3780"/>
    </i>
    <i r="3">
      <x v="2118"/>
    </i>
    <i r="3">
      <x v="618"/>
    </i>
    <i r="3">
      <x v="1533"/>
    </i>
    <i r="3">
      <x v="1369"/>
    </i>
    <i r="3">
      <x v="1587"/>
    </i>
    <i r="3">
      <x v="1571"/>
    </i>
    <i r="3">
      <x v="1516"/>
    </i>
    <i r="3">
      <x v="3480"/>
    </i>
    <i r="3">
      <x v="2026"/>
    </i>
    <i r="3">
      <x v="1494"/>
    </i>
    <i r="3">
      <x v="2831"/>
    </i>
    <i r="3">
      <x v="865"/>
    </i>
    <i r="3">
      <x v="1385"/>
    </i>
    <i r="3">
      <x v="875"/>
    </i>
    <i r="3">
      <x v="866"/>
    </i>
    <i r="3">
      <x v="2019"/>
    </i>
    <i r="3">
      <x v="1115"/>
    </i>
    <i r="3">
      <x v="3369"/>
    </i>
    <i r="3">
      <x v="1525"/>
    </i>
    <i r="3">
      <x v="2022"/>
    </i>
    <i r="3">
      <x v="3258"/>
    </i>
    <i r="3">
      <x v="2850"/>
    </i>
    <i r="3">
      <x v="3481"/>
    </i>
    <i r="3">
      <x v="2798"/>
    </i>
    <i r="3">
      <x v="2799"/>
    </i>
    <i r="3">
      <x v="2814"/>
    </i>
    <i r="3">
      <x v="2819"/>
    </i>
    <i r="3">
      <x v="2853"/>
    </i>
    <i r="3">
      <x v="1445"/>
    </i>
    <i r="3">
      <x v="843"/>
    </i>
    <i r="3">
      <x v="3952"/>
    </i>
    <i r="3">
      <x v="1105"/>
    </i>
    <i r="3">
      <x v="1601"/>
    </i>
    <i r="3">
      <x v="879"/>
    </i>
    <i r="3">
      <x v="2360"/>
    </i>
    <i r="3">
      <x v="1031"/>
    </i>
    <i r="3">
      <x v="1157"/>
    </i>
    <i r="3">
      <x v="2835"/>
    </i>
    <i r="3">
      <x v="1136"/>
    </i>
    <i r="3">
      <x v="2830"/>
    </i>
    <i r="3">
      <x v="1870"/>
    </i>
    <i r="3">
      <x v="3368"/>
    </i>
    <i r="3">
      <x v="3365"/>
    </i>
    <i r="3">
      <x v="3108"/>
    </i>
    <i r="3">
      <x v="2787"/>
    </i>
    <i r="3">
      <x v="2813"/>
    </i>
    <i r="3">
      <x v="2027"/>
    </i>
    <i r="3">
      <x v="369"/>
    </i>
    <i r="3">
      <x v="2840"/>
    </i>
    <i r="3">
      <x v="1181"/>
    </i>
    <i r="3">
      <x v="109"/>
    </i>
    <i r="3">
      <x v="2190"/>
    </i>
    <i r="3">
      <x v="1156"/>
    </i>
    <i r="3">
      <x v="3367"/>
    </i>
    <i r="3">
      <x v="1488"/>
    </i>
    <i r="3">
      <x v="620"/>
    </i>
    <i r="3">
      <x v="1756"/>
    </i>
    <i r="3">
      <x v="4033"/>
    </i>
    <i r="3">
      <x v="2029"/>
    </i>
    <i r="3">
      <x v="1130"/>
    </i>
    <i r="3">
      <x v="602"/>
    </i>
    <i r="3">
      <x v="1370"/>
    </i>
    <i r="3">
      <x v="3366"/>
    </i>
    <i r="3">
      <x v="1093"/>
    </i>
    <i r="3">
      <x v="727"/>
    </i>
    <i r="3">
      <x v="1577"/>
    </i>
    <i r="3">
      <x v="729"/>
    </i>
    <i r="3">
      <x v="1159"/>
    </i>
    <i r="3">
      <x v="1490"/>
    </i>
    <i r="3">
      <x v="1142"/>
    </i>
    <i r="3">
      <x v="3254"/>
    </i>
    <i r="3">
      <x v="1501"/>
    </i>
    <i r="3">
      <x v="1222"/>
    </i>
    <i r="3">
      <x v="1117"/>
    </i>
    <i r="3">
      <x v="1092"/>
    </i>
    <i r="3">
      <x v="621"/>
    </i>
    <i r="3">
      <x v="1128"/>
    </i>
    <i r="3">
      <x v="1138"/>
    </i>
    <i r="3">
      <x v="1120"/>
    </i>
    <i r="3">
      <x v="494"/>
    </i>
    <i r="3">
      <x v="652"/>
    </i>
    <i r="3">
      <x v="1861"/>
    </i>
    <i r="3">
      <x v="2063"/>
    </i>
    <i r="3">
      <x v="1163"/>
    </i>
    <i r="3">
      <x v="846"/>
    </i>
    <i r="3">
      <x v="490"/>
    </i>
    <i r="3">
      <x v="82"/>
    </i>
    <i r="3">
      <x v="1116"/>
    </i>
    <i r="3">
      <x v="1975"/>
    </i>
    <i r="3">
      <x v="613"/>
    </i>
    <i r="3">
      <x v="692"/>
    </i>
    <i r="3">
      <x v="614"/>
    </i>
    <i r="3">
      <x v="520"/>
    </i>
    <i r="3">
      <x v="923"/>
    </i>
    <i r="3">
      <x v="366"/>
    </i>
    <i r="3">
      <x v="2139"/>
    </i>
    <i r="3">
      <x v="1894"/>
    </i>
    <i r="3">
      <x v="3850"/>
    </i>
    <i r="3">
      <x v="1936"/>
    </i>
    <i r="3">
      <x v="1965"/>
    </i>
    <i r="3">
      <x v="4001"/>
    </i>
    <i r="3">
      <x v="30"/>
    </i>
    <i r="3">
      <x v="1893"/>
    </i>
    <i r="3">
      <x v="850"/>
    </i>
    <i r="3">
      <x v="732"/>
    </i>
    <i r="1">
      <x/>
    </i>
    <i r="2">
      <x/>
    </i>
    <i r="3">
      <x v="3250"/>
    </i>
    <i r="3">
      <x v="214"/>
    </i>
    <i r="2">
      <x v="1"/>
    </i>
    <i r="3">
      <x v="1697"/>
    </i>
    <i r="2">
      <x v="2"/>
    </i>
    <i r="3">
      <x v="3221"/>
    </i>
    <i r="3">
      <x v="2304"/>
    </i>
    <i r="2">
      <x v="3"/>
    </i>
    <i r="3">
      <x v="2541"/>
    </i>
    <i r="3">
      <x v="2555"/>
    </i>
    <i r="3">
      <x v="2189"/>
    </i>
    <i r="3">
      <x v="508"/>
    </i>
    <i r="2">
      <x v="4"/>
    </i>
    <i r="3">
      <x v="3320"/>
    </i>
    <i r="3">
      <x v="3577"/>
    </i>
    <i r="3">
      <x v="3489"/>
    </i>
    <i r="3">
      <x v="1698"/>
    </i>
    <i r="3">
      <x v="3016"/>
    </i>
    <i r="3">
      <x v="2554"/>
    </i>
    <i r="3">
      <x v="1390"/>
    </i>
    <i r="3">
      <x v="2167"/>
    </i>
    <i r="3">
      <x v="3928"/>
    </i>
    <i r="2">
      <x v="5"/>
    </i>
    <i r="3">
      <x v="766"/>
    </i>
    <i r="3">
      <x v="3464"/>
    </i>
    <i r="3">
      <x v="2632"/>
    </i>
    <i r="3">
      <x v="3613"/>
    </i>
    <i r="3">
      <x v="2668"/>
    </i>
    <i r="3">
      <x v="1701"/>
    </i>
    <i r="3">
      <x v="607"/>
    </i>
    <i r="3">
      <x v="8"/>
    </i>
    <i r="3">
      <x v="2191"/>
    </i>
    <i r="3">
      <x v="2174"/>
    </i>
    <i r="3">
      <x v="1263"/>
    </i>
    <i r="3">
      <x v="1240"/>
    </i>
    <i r="2">
      <x v="6"/>
    </i>
    <i r="3">
      <x v="3045"/>
    </i>
    <i r="3">
      <x v="524"/>
    </i>
    <i r="3">
      <x v="3043"/>
    </i>
    <i r="3">
      <x v="2979"/>
    </i>
    <i r="3">
      <x v="2544"/>
    </i>
    <i r="3">
      <x v="1038"/>
    </i>
    <i r="3">
      <x v="3264"/>
    </i>
    <i r="3">
      <x v="530"/>
    </i>
    <i r="3">
      <x v="1700"/>
    </i>
    <i r="3">
      <x v="374"/>
    </i>
    <i r="3">
      <x v="774"/>
    </i>
    <i r="3">
      <x v="3557"/>
    </i>
    <i r="3">
      <x v="3930"/>
    </i>
    <i r="3">
      <x v="2588"/>
    </i>
    <i r="3">
      <x v="2177"/>
    </i>
    <i r="2">
      <x v="8"/>
    </i>
    <i r="3">
      <x v="3393"/>
    </i>
    <i r="2">
      <x v="9"/>
    </i>
    <i r="3">
      <x v="3572"/>
    </i>
    <i r="3">
      <x v="3980"/>
    </i>
    <i r="1">
      <x v="26"/>
    </i>
    <i r="2">
      <x v="1"/>
    </i>
    <i r="3">
      <x v="3949"/>
    </i>
    <i r="2">
      <x v="2"/>
    </i>
    <i r="3">
      <x v="1218"/>
    </i>
    <i r="3">
      <x v="2854"/>
    </i>
    <i r="3">
      <x v="223"/>
    </i>
    <i r="3">
      <x v="2640"/>
    </i>
    <i r="2">
      <x v="3"/>
    </i>
    <i r="3">
      <x v="1397"/>
    </i>
    <i r="3">
      <x v="2349"/>
    </i>
    <i r="3">
      <x v="3234"/>
    </i>
    <i r="3">
      <x v="1258"/>
    </i>
    <i r="3">
      <x v="3058"/>
    </i>
    <i r="3">
      <x v="1259"/>
    </i>
    <i r="2">
      <x v="4"/>
    </i>
    <i r="3">
      <x v="3451"/>
    </i>
    <i r="3">
      <x v="3487"/>
    </i>
    <i r="3">
      <x v="343"/>
    </i>
    <i r="3">
      <x v="1326"/>
    </i>
    <i r="3">
      <x v="395"/>
    </i>
    <i r="3">
      <x v="309"/>
    </i>
    <i r="3">
      <x v="256"/>
    </i>
    <i r="3">
      <x v="372"/>
    </i>
    <i r="2">
      <x v="5"/>
    </i>
    <i r="3">
      <x v="17"/>
    </i>
    <i r="3">
      <x v="3450"/>
    </i>
    <i r="3">
      <x v="3230"/>
    </i>
    <i r="3">
      <x v="392"/>
    </i>
    <i r="3">
      <x v="3326"/>
    </i>
    <i r="3">
      <x v="3822"/>
    </i>
    <i r="3">
      <x v="3979"/>
    </i>
    <i r="3">
      <x v="3455"/>
    </i>
    <i r="3">
      <x v="3065"/>
    </i>
    <i r="3">
      <x v="800"/>
    </i>
    <i r="3">
      <x v="203"/>
    </i>
    <i r="3">
      <x v="310"/>
    </i>
    <i r="3">
      <x v="2350"/>
    </i>
    <i r="3">
      <x v="3978"/>
    </i>
    <i r="3">
      <x v="2986"/>
    </i>
    <i r="3">
      <x v="3805"/>
    </i>
    <i r="3">
      <x v="3057"/>
    </i>
    <i r="3">
      <x v="1883"/>
    </i>
    <i r="3">
      <x v="1083"/>
    </i>
    <i r="2">
      <x v="6"/>
    </i>
    <i r="3">
      <x v="34"/>
    </i>
    <i r="3">
      <x v="964"/>
    </i>
    <i r="3">
      <x v="389"/>
    </i>
    <i r="3">
      <x v="104"/>
    </i>
    <i r="3">
      <x v="2669"/>
    </i>
    <i r="3">
      <x v="255"/>
    </i>
    <i r="3">
      <x v="2570"/>
    </i>
    <i r="3">
      <x v="3932"/>
    </i>
    <i r="3">
      <x v="3452"/>
    </i>
    <i r="2">
      <x v="7"/>
    </i>
    <i r="3">
      <x v="3214"/>
    </i>
    <i r="3">
      <x v="2568"/>
    </i>
    <i r="3">
      <x v="3142"/>
    </i>
    <i r="3">
      <x v="3109"/>
    </i>
    <i r="3">
      <x v="3373"/>
    </i>
    <i r="3">
      <x v="3240"/>
    </i>
    <i r="3">
      <x v="1394"/>
    </i>
    <i r="3">
      <x v="472"/>
    </i>
    <i r="2">
      <x v="8"/>
    </i>
    <i r="3">
      <x v="445"/>
    </i>
    <i r="3">
      <x v="503"/>
    </i>
    <i r="3">
      <x v="639"/>
    </i>
    <i r="3">
      <x v="3017"/>
    </i>
    <i r="3">
      <x v="3819"/>
    </i>
    <i r="3">
      <x v="2996"/>
    </i>
    <i r="3">
      <x v="451"/>
    </i>
    <i r="3">
      <x v="2375"/>
    </i>
    <i r="3">
      <x v="1010"/>
    </i>
    <i r="3">
      <x v="2107"/>
    </i>
    <i r="3">
      <x v="2261"/>
    </i>
    <i r="3">
      <x v="35"/>
    </i>
    <i r="2">
      <x v="9"/>
    </i>
    <i r="3">
      <x v="137"/>
    </i>
    <i r="3">
      <x v="1927"/>
    </i>
    <i r="3">
      <x v="2907"/>
    </i>
    <i r="3">
      <x v="2410"/>
    </i>
    <i r="3">
      <x v="1329"/>
    </i>
    <i r="3">
      <x v="2965"/>
    </i>
    <i r="3">
      <x v="2120"/>
    </i>
    <i r="3">
      <x v="3201"/>
    </i>
    <i r="3">
      <x v="220"/>
    </i>
    <i r="3">
      <x v="3794"/>
    </i>
    <i r="3">
      <x v="443"/>
    </i>
    <i r="3">
      <x v="3619"/>
    </i>
    <i r="3">
      <x v="3205"/>
    </i>
    <i r="3">
      <x v="654"/>
    </i>
    <i r="3">
      <x v="3296"/>
    </i>
    <i r="3">
      <x v="2631"/>
    </i>
    <i r="3">
      <x v="3994"/>
    </i>
    <i r="3">
      <x v="3328"/>
    </i>
    <i r="3">
      <x v="3443"/>
    </i>
    <i r="3">
      <x v="2376"/>
    </i>
    <i r="1">
      <x v="8"/>
    </i>
    <i r="2">
      <x v="2"/>
    </i>
    <i r="3">
      <x v="566"/>
    </i>
    <i r="3">
      <x v="2927"/>
    </i>
    <i r="3">
      <x v="3506"/>
    </i>
    <i r="2">
      <x v="4"/>
    </i>
    <i r="3">
      <x v="3945"/>
    </i>
    <i r="3">
      <x v="2553"/>
    </i>
    <i r="3">
      <x v="2538"/>
    </i>
    <i r="2">
      <x v="5"/>
    </i>
    <i r="3">
      <x v="3538"/>
    </i>
    <i r="3">
      <x v="2542"/>
    </i>
    <i r="3">
      <x v="404"/>
    </i>
    <i r="3">
      <x v="2220"/>
    </i>
    <i r="3">
      <x v="3992"/>
    </i>
    <i r="3">
      <x v="2205"/>
    </i>
    <i r="2">
      <x v="6"/>
    </i>
    <i r="3">
      <x v="603"/>
    </i>
    <i r="3">
      <x v="94"/>
    </i>
    <i r="3">
      <x v="966"/>
    </i>
    <i r="3">
      <x v="1497"/>
    </i>
    <i r="3">
      <x v="2967"/>
    </i>
    <i r="3">
      <x v="3449"/>
    </i>
    <i r="3">
      <x v="1493"/>
    </i>
    <i r="3">
      <x v="3044"/>
    </i>
    <i r="3">
      <x v="3621"/>
    </i>
    <i r="3">
      <x v="2547"/>
    </i>
    <i r="3">
      <x v="2537"/>
    </i>
    <i r="3">
      <x v="2213"/>
    </i>
    <i r="3">
      <x v="3920"/>
    </i>
    <i r="3">
      <x v="378"/>
    </i>
    <i r="3">
      <x v="1745"/>
    </i>
    <i r="2">
      <x v="7"/>
    </i>
    <i r="3">
      <x v="293"/>
    </i>
    <i r="3">
      <x v="962"/>
    </i>
    <i r="3">
      <x v="2221"/>
    </i>
    <i r="3">
      <x v="743"/>
    </i>
    <i r="3">
      <x v="287"/>
    </i>
    <i r="3">
      <x v="1953"/>
    </i>
    <i r="3">
      <x v="2295"/>
    </i>
    <i r="3">
      <x v="2539"/>
    </i>
    <i r="3">
      <x v="226"/>
    </i>
    <i r="2">
      <x v="8"/>
    </i>
    <i r="3">
      <x v="537"/>
    </i>
    <i r="3">
      <x v="1921"/>
    </i>
    <i r="3">
      <x v="2043"/>
    </i>
    <i r="3">
      <x v="163"/>
    </i>
    <i r="3">
      <x v="2216"/>
    </i>
    <i r="2">
      <x v="9"/>
    </i>
    <i r="3">
      <x v="2509"/>
    </i>
    <i r="3">
      <x v="2888"/>
    </i>
    <i r="3">
      <x v="2721"/>
    </i>
    <i r="3">
      <x v="2916"/>
    </i>
    <i r="3">
      <x v="2915"/>
    </i>
    <i r="3">
      <x v="3422"/>
    </i>
    <i r="3">
      <x v="1659"/>
    </i>
    <i r="3">
      <x v="2122"/>
    </i>
    <i r="3">
      <x v="1658"/>
    </i>
    <i r="3">
      <x v="1282"/>
    </i>
    <i r="3">
      <x v="48"/>
    </i>
    <i r="3">
      <x v="3983"/>
    </i>
    <i r="3">
      <x v="3617"/>
    </i>
    <i r="1">
      <x v="32"/>
    </i>
    <i r="2">
      <x v="2"/>
    </i>
    <i r="3">
      <x v="3544"/>
    </i>
    <i r="3">
      <x v="3520"/>
    </i>
    <i r="3">
      <x v="2738"/>
    </i>
    <i r="3">
      <x v="2260"/>
    </i>
    <i r="3">
      <x v="1727"/>
    </i>
    <i r="3">
      <x v="1925"/>
    </i>
    <i r="3">
      <x v="2420"/>
    </i>
    <i r="2">
      <x v="4"/>
    </i>
    <i r="3">
      <x v="892"/>
    </i>
    <i r="3">
      <x v="1041"/>
    </i>
    <i r="3">
      <x v="3795"/>
    </i>
    <i r="2">
      <x v="5"/>
    </i>
    <i r="3">
      <x v="3212"/>
    </i>
    <i r="3">
      <x v="3059"/>
    </i>
    <i r="3">
      <x v="1043"/>
    </i>
    <i r="3">
      <x v="3537"/>
    </i>
    <i r="3">
      <x v="2932"/>
    </i>
    <i r="3">
      <x v="812"/>
    </i>
    <i r="3">
      <x v="550"/>
    </i>
    <i r="3">
      <x v="2715"/>
    </i>
    <i r="3">
      <x v="2634"/>
    </i>
    <i r="3">
      <x v="2564"/>
    </i>
    <i r="3">
      <x v="3917"/>
    </i>
    <i r="3">
      <x v="2106"/>
    </i>
    <i r="3">
      <x v="375"/>
    </i>
    <i r="2">
      <x v="6"/>
    </i>
    <i r="3">
      <x v="3251"/>
    </i>
    <i r="3">
      <x v="2536"/>
    </i>
    <i r="3">
      <x v="3797"/>
    </i>
    <i r="3">
      <x v="2548"/>
    </i>
    <i r="3">
      <x v="996"/>
    </i>
    <i r="3">
      <x v="2543"/>
    </i>
    <i r="3">
      <x v="72"/>
    </i>
    <i r="3">
      <x v="3324"/>
    </i>
    <i r="3">
      <x v="24"/>
    </i>
    <i r="3">
      <x v="2956"/>
    </i>
    <i r="3">
      <x v="4020"/>
    </i>
    <i r="3">
      <x v="3929"/>
    </i>
    <i r="3">
      <x v="2533"/>
    </i>
    <i r="3">
      <x v="3926"/>
    </i>
    <i r="3">
      <x v="1770"/>
    </i>
    <i r="3">
      <x v="1729"/>
    </i>
    <i r="3">
      <x v="3913"/>
    </i>
    <i r="3">
      <x v="1242"/>
    </i>
    <i r="3">
      <x v="1419"/>
    </i>
    <i r="2">
      <x v="7"/>
    </i>
    <i r="3">
      <x v="3268"/>
    </i>
    <i r="3">
      <x v="512"/>
    </i>
    <i r="2">
      <x v="8"/>
    </i>
    <i r="3">
      <x v="3134"/>
    </i>
    <i r="3">
      <x v="3208"/>
    </i>
    <i r="3">
      <x v="426"/>
    </i>
    <i r="3">
      <x v="1243"/>
    </i>
    <i r="3">
      <x v="794"/>
    </i>
    <i r="3">
      <x v="3047"/>
    </i>
    <i r="3">
      <x v="2146"/>
    </i>
    <i r="3">
      <x v="570"/>
    </i>
    <i r="3">
      <x v="3390"/>
    </i>
    <i r="3">
      <x v="988"/>
    </i>
    <i r="3">
      <x v="2008"/>
    </i>
    <i r="3">
      <x v="2103"/>
    </i>
    <i r="3">
      <x v="3608"/>
    </i>
    <i r="3">
      <x v="2419"/>
    </i>
    <i r="2">
      <x v="9"/>
    </i>
    <i r="3">
      <x v="3507"/>
    </i>
    <i r="3">
      <x v="3389"/>
    </i>
    <i r="3">
      <x v="2889"/>
    </i>
    <i r="3">
      <x v="3843"/>
    </i>
    <i r="3">
      <x v="1348"/>
    </i>
    <i r="3">
      <x v="3217"/>
    </i>
    <i r="3">
      <x v="2056"/>
    </i>
    <i r="3">
      <x v="1657"/>
    </i>
    <i r="3">
      <x v="3552"/>
    </i>
    <i r="3">
      <x v="98"/>
    </i>
    <i r="1">
      <x v="34"/>
    </i>
    <i r="2">
      <x v="2"/>
    </i>
    <i r="3">
      <x v="2421"/>
    </i>
    <i r="3">
      <x v="2246"/>
    </i>
    <i r="2">
      <x v="3"/>
    </i>
    <i r="3">
      <x v="266"/>
    </i>
    <i r="3">
      <x v="779"/>
    </i>
    <i r="3">
      <x v="1915"/>
    </i>
    <i r="3">
      <x v="2985"/>
    </i>
    <i r="3">
      <x v="721"/>
    </i>
    <i r="3">
      <x v="3475"/>
    </i>
    <i r="3">
      <x v="3149"/>
    </i>
    <i r="3">
      <x v="1986"/>
    </i>
    <i r="3">
      <x v="1985"/>
    </i>
    <i r="3">
      <x v="3123"/>
    </i>
    <i r="3">
      <x v="1205"/>
    </i>
    <i r="3">
      <x v="192"/>
    </i>
    <i r="3">
      <x v="3372"/>
    </i>
    <i r="2">
      <x v="4"/>
    </i>
    <i r="3">
      <x v="1208"/>
    </i>
    <i r="3">
      <x v="2372"/>
    </i>
    <i r="3">
      <x v="317"/>
    </i>
    <i r="3">
      <x v="1670"/>
    </i>
    <i r="3">
      <x v="2093"/>
    </i>
    <i r="3">
      <x v="3434"/>
    </i>
    <i r="3">
      <x v="4026"/>
    </i>
    <i r="3">
      <x v="3122"/>
    </i>
    <i r="3">
      <x v="2094"/>
    </i>
    <i r="2">
      <x v="5"/>
    </i>
    <i r="3">
      <x v="551"/>
    </i>
    <i r="3">
      <x v="3115"/>
    </i>
    <i r="3">
      <x v="2398"/>
    </i>
    <i r="3">
      <x v="884"/>
    </i>
    <i r="2">
      <x v="6"/>
    </i>
    <i r="3">
      <x v="2656"/>
    </i>
    <i r="2">
      <x v="7"/>
    </i>
    <i r="3">
      <x v="1687"/>
    </i>
    <i r="3">
      <x v="1684"/>
    </i>
    <i r="2">
      <x v="8"/>
    </i>
    <i r="3">
      <x v="133"/>
    </i>
    <i r="3">
      <x v="2592"/>
    </i>
    <i r="3">
      <x v="951"/>
    </i>
    <i r="3">
      <x v="92"/>
    </i>
    <i r="3">
      <x v="1722"/>
    </i>
    <i r="2">
      <x v="9"/>
    </i>
    <i r="3">
      <x v="252"/>
    </i>
    <i r="3">
      <x v="2890"/>
    </i>
    <i r="3">
      <x v="2389"/>
    </i>
    <i r="3">
      <x v="3370"/>
    </i>
    <i r="3">
      <x v="833"/>
    </i>
    <i r="3">
      <x v="1303"/>
    </i>
    <i r="3">
      <x v="3474"/>
    </i>
    <i r="3">
      <x v="3550"/>
    </i>
    <i r="3">
      <x v="333"/>
    </i>
    <i r="3">
      <x v="234"/>
    </i>
    <i r="3">
      <x v="3571"/>
    </i>
    <i r="3">
      <x v="3446"/>
    </i>
    <i r="3">
      <x v="1216"/>
    </i>
    <i r="3">
      <x v="2628"/>
    </i>
    <i r="3">
      <x v="3156"/>
    </i>
    <i r="3">
      <x v="2384"/>
    </i>
    <i r="3">
      <x v="3521"/>
    </i>
    <i r="3">
      <x v="3050"/>
    </i>
    <i r="3">
      <x v="3391"/>
    </i>
    <i r="3">
      <x v="3844"/>
    </i>
    <i r="3">
      <x v="629"/>
    </i>
    <i r="3">
      <x v="3941"/>
    </i>
    <i r="3">
      <x v="882"/>
    </i>
    <i r="3">
      <x v="1642"/>
    </i>
    <i r="3">
      <x v="2722"/>
    </i>
    <i r="3">
      <x v="2379"/>
    </i>
    <i r="3">
      <x v="3533"/>
    </i>
    <i r="3">
      <x v="100"/>
    </i>
    <i r="3">
      <x v="1854"/>
    </i>
    <i r="3">
      <x v="3152"/>
    </i>
    <i r="3">
      <x v="428"/>
    </i>
    <i r="3">
      <x v="2281"/>
    </i>
    <i r="3">
      <x v="3249"/>
    </i>
    <i r="3">
      <x v="670"/>
    </i>
    <i r="3">
      <x v="3534"/>
    </i>
    <i r="1">
      <x v="25"/>
    </i>
    <i r="2">
      <x v="2"/>
    </i>
    <i r="3">
      <x v="1466"/>
    </i>
    <i r="3">
      <x v="1470"/>
    </i>
    <i r="2">
      <x v="3"/>
    </i>
    <i r="3">
      <x v="735"/>
    </i>
    <i r="3">
      <x v="3799"/>
    </i>
    <i r="3">
      <x v="523"/>
    </i>
    <i r="3">
      <x v="3304"/>
    </i>
    <i r="2">
      <x v="4"/>
    </i>
    <i r="3">
      <x v="688"/>
    </i>
    <i r="3">
      <x v="193"/>
    </i>
    <i r="3">
      <x v="235"/>
    </i>
    <i r="3">
      <x v="3225"/>
    </i>
    <i r="3">
      <x v="446"/>
    </i>
    <i r="2">
      <x v="5"/>
    </i>
    <i r="3">
      <x v="376"/>
    </i>
    <i r="3">
      <x v="2642"/>
    </i>
    <i r="3">
      <x v="514"/>
    </i>
    <i r="3">
      <x v="3137"/>
    </i>
    <i r="3">
      <x v="991"/>
    </i>
    <i r="3">
      <x v="3071"/>
    </i>
    <i r="3">
      <x v="804"/>
    </i>
    <i r="3">
      <x v="147"/>
    </i>
    <i r="3">
      <x v="2353"/>
    </i>
    <i r="3">
      <x v="3982"/>
    </i>
    <i r="3">
      <x v="683"/>
    </i>
    <i r="3">
      <x v="1907"/>
    </i>
    <i r="2">
      <x v="6"/>
    </i>
    <i r="3">
      <x v="417"/>
    </i>
    <i r="3">
      <x v="3175"/>
    </i>
    <i r="3">
      <x v="1215"/>
    </i>
    <i r="2">
      <x v="7"/>
    </i>
    <i r="3">
      <x v="1333"/>
    </i>
    <i r="3">
      <x v="762"/>
    </i>
    <i r="2">
      <x v="8"/>
    </i>
    <i r="3">
      <x v="240"/>
    </i>
    <i r="2">
      <x v="9"/>
    </i>
    <i r="3">
      <x v="1912"/>
    </i>
    <i r="3">
      <x v="3272"/>
    </i>
    <i r="1">
      <x v="14"/>
    </i>
    <i r="2">
      <x v="2"/>
    </i>
    <i r="3">
      <x v="3606"/>
    </i>
    <i r="3">
      <x v="336"/>
    </i>
    <i r="3">
      <x v="110"/>
    </i>
    <i r="3">
      <x v="2645"/>
    </i>
    <i r="3">
      <x v="3145"/>
    </i>
    <i r="3">
      <x v="2367"/>
    </i>
    <i r="3">
      <x v="3604"/>
    </i>
    <i r="3">
      <x v="439"/>
    </i>
    <i r="3">
      <x v="3488"/>
    </i>
    <i r="3">
      <x v="2995"/>
    </i>
    <i r="3">
      <x v="1776"/>
    </i>
    <i r="3">
      <x v="2159"/>
    </i>
    <i r="3">
      <x v="2137"/>
    </i>
    <i r="3">
      <x v="122"/>
    </i>
    <i r="3">
      <x v="3257"/>
    </i>
    <i r="3">
      <x v="456"/>
    </i>
    <i r="3">
      <x v="518"/>
    </i>
    <i r="3">
      <x v="3916"/>
    </i>
    <i r="3">
      <x v="45"/>
    </i>
    <i r="3">
      <x v="3339"/>
    </i>
    <i r="2">
      <x v="7"/>
    </i>
    <i r="3">
      <x v="3199"/>
    </i>
    <i r="3">
      <x v="1471"/>
    </i>
    <i r="2">
      <x v="8"/>
    </i>
    <i r="3">
      <x v="3246"/>
    </i>
    <i r="3">
      <x v="2643"/>
    </i>
    <i r="3">
      <x v="2644"/>
    </i>
    <i r="3">
      <x v="1911"/>
    </i>
    <i r="3">
      <x v="1772"/>
    </i>
    <i r="3">
      <x v="2369"/>
    </i>
    <i r="3">
      <x v="3301"/>
    </i>
    <i r="3">
      <x v="586"/>
    </i>
    <i r="3">
      <x v="810"/>
    </i>
    <i r="2">
      <x v="9"/>
    </i>
    <i r="3">
      <x v="3167"/>
    </i>
    <i r="3">
      <x v="555"/>
    </i>
    <i r="3">
      <x v="2155"/>
    </i>
    <i r="3">
      <x v="3197"/>
    </i>
    <i r="3">
      <x v="3340"/>
    </i>
    <i r="3">
      <x v="3429"/>
    </i>
    <i r="3">
      <x v="3215"/>
    </i>
    <i r="3">
      <x v="3148"/>
    </i>
    <i r="3">
      <x v="3816"/>
    </i>
    <i r="3">
      <x v="2736"/>
    </i>
    <i r="3">
      <x v="107"/>
    </i>
    <i r="3">
      <x v="3791"/>
    </i>
    <i r="3">
      <x v="921"/>
    </i>
    <i r="3">
      <x v="1305"/>
    </i>
    <i r="3">
      <x v="269"/>
    </i>
    <i r="3">
      <x v="2678"/>
    </i>
    <i r="3">
      <x v="2650"/>
    </i>
    <i r="3">
      <x v="118"/>
    </i>
    <i r="3">
      <x v="2374"/>
    </i>
    <i r="3">
      <x v="1930"/>
    </i>
    <i r="3">
      <x v="3817"/>
    </i>
    <i r="3">
      <x v="574"/>
    </i>
    <i r="3">
      <x v="911"/>
    </i>
    <i r="3">
      <x v="151"/>
    </i>
    <i r="3">
      <x v="3269"/>
    </i>
    <i r="3">
      <x v="4014"/>
    </i>
    <i r="3">
      <x v="1000"/>
    </i>
    <i r="3">
      <x v="3946"/>
    </i>
    <i r="3">
      <x v="131"/>
    </i>
    <i r="3">
      <x v="3331"/>
    </i>
    <i r="3">
      <x v="1374"/>
    </i>
    <i r="3">
      <x v="3159"/>
    </i>
    <i r="3">
      <x v="438"/>
    </i>
    <i r="3">
      <x v="128"/>
    </i>
    <i r="3">
      <x v="3579"/>
    </i>
    <i r="3">
      <x v="144"/>
    </i>
    <i r="3">
      <x v="112"/>
    </i>
    <i r="3">
      <x v="561"/>
    </i>
    <i r="3">
      <x v="346"/>
    </i>
    <i r="3">
      <x v="6"/>
    </i>
    <i r="3">
      <x v="790"/>
    </i>
    <i r="3">
      <x v="1048"/>
    </i>
    <i r="3">
      <x v="1774"/>
    </i>
    <i r="3">
      <x v="920"/>
    </i>
    <i r="3">
      <x v="3934"/>
    </i>
    <i r="3">
      <x v="3947"/>
    </i>
    <i r="3">
      <x v="3500"/>
    </i>
    <i r="3">
      <x v="677"/>
    </i>
    <i r="3">
      <x v="730"/>
    </i>
    <i r="3">
      <x v="347"/>
    </i>
    <i r="3">
      <x v="2222"/>
    </i>
    <i r="3">
      <x v="208"/>
    </i>
    <i r="3">
      <x v="3935"/>
    </i>
    <i r="3">
      <x v="1047"/>
    </i>
    <i r="3">
      <x v="3505"/>
    </i>
    <i r="3">
      <x v="901"/>
    </i>
    <i r="3">
      <x v="2223"/>
    </i>
    <i r="3">
      <x v="7"/>
    </i>
    <i r="3">
      <x v="998"/>
    </i>
    <i r="3">
      <x v="913"/>
    </i>
    <i r="3">
      <x v="348"/>
    </i>
    <i r="3">
      <x v="3491"/>
    </i>
    <i r="1">
      <x v="4"/>
    </i>
    <i r="2">
      <x v="2"/>
    </i>
    <i r="3">
      <x v="2566"/>
    </i>
    <i r="3">
      <x v="1211"/>
    </i>
    <i r="3">
      <x v="2218"/>
    </i>
    <i r="3">
      <x v="2591"/>
    </i>
    <i r="3">
      <x v="1365"/>
    </i>
    <i r="3">
      <x v="3354"/>
    </i>
    <i r="3">
      <x v="3796"/>
    </i>
    <i r="3">
      <x v="2042"/>
    </i>
    <i r="3">
      <x v="142"/>
    </i>
    <i r="3">
      <x v="1183"/>
    </i>
    <i r="3">
      <x v="1705"/>
    </i>
    <i r="3">
      <x v="1923"/>
    </i>
    <i r="3">
      <x v="3416"/>
    </i>
    <i r="3">
      <x v="434"/>
    </i>
    <i r="3">
      <x v="123"/>
    </i>
    <i r="3">
      <x v="1176"/>
    </i>
    <i r="3">
      <x v="2064"/>
    </i>
    <i r="3">
      <x v="1881"/>
    </i>
    <i r="2">
      <x v="7"/>
    </i>
    <i r="3">
      <x v="1990"/>
    </i>
    <i r="3">
      <x v="2208"/>
    </i>
    <i r="3">
      <x v="2077"/>
    </i>
    <i r="3">
      <x v="3612"/>
    </i>
    <i r="2">
      <x v="8"/>
    </i>
    <i r="3">
      <x v="2215"/>
    </i>
    <i r="3">
      <x v="3532"/>
    </i>
    <i r="3">
      <x v="124"/>
    </i>
    <i r="3">
      <x v="2535"/>
    </i>
    <i r="3">
      <x v="2540"/>
    </i>
    <i r="3">
      <x v="2567"/>
    </i>
    <i r="3">
      <x v="2968"/>
    </i>
    <i r="3">
      <x v="2209"/>
    </i>
    <i r="3">
      <x v="3943"/>
    </i>
    <i r="3">
      <x v="3031"/>
    </i>
    <i r="3">
      <x v="1885"/>
    </i>
    <i r="3">
      <x v="1708"/>
    </i>
    <i r="3">
      <x v="1706"/>
    </i>
    <i r="3">
      <x v="2627"/>
    </i>
    <i r="3">
      <x v="1256"/>
    </i>
    <i r="3">
      <x v="422"/>
    </i>
    <i r="3">
      <x v="2423"/>
    </i>
    <i r="2">
      <x v="9"/>
    </i>
    <i r="3">
      <x v="3154"/>
    </i>
    <i r="3">
      <x v="3798"/>
    </i>
    <i r="3">
      <x v="2014"/>
    </i>
    <i r="3">
      <x v="3005"/>
    </i>
    <i r="3">
      <x v="3009"/>
    </i>
    <i r="3">
      <x v="2511"/>
    </i>
    <i r="3">
      <x v="1225"/>
    </i>
    <i r="3">
      <x v="2728"/>
    </i>
    <i r="3">
      <x v="2862"/>
    </i>
    <i r="3">
      <x v="2589"/>
    </i>
    <i r="3">
      <x v="3001"/>
    </i>
    <i r="3">
      <x v="3003"/>
    </i>
    <i r="3">
      <x v="2390"/>
    </i>
    <i r="3">
      <x v="294"/>
    </i>
    <i r="3">
      <x v="2886"/>
    </i>
    <i r="3">
      <x v="2017"/>
    </i>
    <i r="3">
      <x v="2908"/>
    </i>
    <i r="3">
      <x v="2683"/>
    </i>
    <i r="3">
      <x v="3802"/>
    </i>
    <i r="3">
      <x v="1890"/>
    </i>
    <i r="3">
      <x v="2909"/>
    </i>
    <i r="3">
      <x v="2039"/>
    </i>
    <i r="3">
      <x v="2012"/>
    </i>
    <i r="3">
      <x v="3029"/>
    </i>
    <i r="3">
      <x v="3007"/>
    </i>
    <i r="3">
      <x v="3977"/>
    </i>
    <i r="3">
      <x v="3311"/>
    </i>
    <i r="3">
      <x v="229"/>
    </i>
    <i r="3">
      <x v="4015"/>
    </i>
    <i r="3">
      <x v="2654"/>
    </i>
    <i r="3">
      <x v="3011"/>
    </i>
    <i r="3">
      <x v="3334"/>
    </i>
    <i r="3">
      <x v="3143"/>
    </i>
    <i r="3">
      <x v="2923"/>
    </i>
    <i r="3">
      <x v="3168"/>
    </i>
    <i r="3">
      <x v="3974"/>
    </i>
    <i r="3">
      <x v="3406"/>
    </i>
    <i r="3">
      <x v="130"/>
    </i>
    <i r="3">
      <x v="650"/>
    </i>
    <i r="3">
      <x v="2679"/>
    </i>
    <i r="3">
      <x v="2307"/>
    </i>
    <i r="3">
      <x v="1270"/>
    </i>
    <i r="3">
      <x v="1712"/>
    </i>
    <i r="3">
      <x v="2704"/>
    </i>
    <i r="3">
      <x v="2893"/>
    </i>
    <i r="3">
      <x v="3900"/>
    </i>
    <i r="3">
      <x v="2913"/>
    </i>
    <i r="3">
      <x v="3522"/>
    </i>
    <i r="3">
      <x v="3611"/>
    </i>
    <i r="3">
      <x v="3228"/>
    </i>
    <i r="3">
      <x v="2418"/>
    </i>
    <i r="3">
      <x v="1702"/>
    </i>
    <i r="3">
      <x v="3523"/>
    </i>
    <i r="3">
      <x v="2649"/>
    </i>
    <i r="3">
      <x v="3884"/>
    </i>
    <i r="3">
      <x v="2386"/>
    </i>
    <i r="3">
      <x v="3574"/>
    </i>
    <i r="3">
      <x v="2737"/>
    </i>
    <i r="3">
      <x v="2712"/>
    </i>
    <i r="3">
      <x v="3299"/>
    </i>
    <i r="3">
      <x v="3573"/>
    </i>
    <i r="3">
      <x v="3131"/>
    </i>
    <i r="3">
      <x v="2655"/>
    </i>
    <i r="3">
      <x v="3914"/>
    </i>
    <i r="3">
      <x v="2422"/>
    </i>
    <i r="3">
      <x v="3081"/>
    </i>
    <i r="3">
      <x v="576"/>
    </i>
    <i r="3">
      <x v="2646"/>
    </i>
    <i r="3">
      <x v="2768"/>
    </i>
    <i r="3">
      <x v="2647"/>
    </i>
    <i r="3">
      <x v="2513"/>
    </i>
    <i r="3">
      <x v="4017"/>
    </i>
    <i r="3">
      <x v="2515"/>
    </i>
    <i r="3">
      <x v="3129"/>
    </i>
    <i r="3">
      <x v="3879"/>
    </i>
    <i r="3">
      <x v="1928"/>
    </i>
    <i r="3">
      <x v="3492"/>
    </i>
    <i r="3">
      <x v="2924"/>
    </i>
    <i r="3">
      <x v="3973"/>
    </i>
    <i r="3">
      <x v="2016"/>
    </i>
    <i r="3">
      <x v="3085"/>
    </i>
    <i r="3">
      <x v="992"/>
    </i>
    <i r="3">
      <x v="2999"/>
    </i>
    <i r="3">
      <x v="3082"/>
    </i>
    <i r="3">
      <x v="1645"/>
    </i>
    <i r="3">
      <x v="140"/>
    </i>
    <i r="3">
      <x v="1284"/>
    </i>
    <i r="3">
      <x v="3401"/>
    </i>
    <i r="3">
      <x v="3545"/>
    </i>
    <i r="3">
      <x v="2898"/>
    </i>
    <i r="3">
      <x v="2731"/>
    </i>
    <i r="3">
      <x v="1646"/>
    </i>
    <i r="3">
      <x v="85"/>
    </i>
    <i r="3">
      <x v="2925"/>
    </i>
    <i r="3">
      <x v="3590"/>
    </i>
    <i r="3">
      <x v="1193"/>
    </i>
    <i r="3">
      <x v="3875"/>
    </i>
    <i r="3">
      <x v="1194"/>
    </i>
    <i r="3">
      <x v="3897"/>
    </i>
    <i r="3">
      <x v="3968"/>
    </i>
    <i r="3">
      <x v="1022"/>
    </i>
    <i r="3">
      <x v="3087"/>
    </i>
    <i r="3">
      <x v="3084"/>
    </i>
    <i r="3">
      <x v="3083"/>
    </i>
    <i r="3">
      <x v="4018"/>
    </i>
    <i r="3">
      <x v="2358"/>
    </i>
    <i r="3">
      <x v="2451"/>
    </i>
    <i r="3">
      <x v="3971"/>
    </i>
    <i r="3">
      <x v="1232"/>
    </i>
    <i r="3">
      <x v="141"/>
    </i>
    <i r="3">
      <x v="3881"/>
    </i>
    <i r="3">
      <x v="2380"/>
    </i>
    <i r="3">
      <x v="2466"/>
    </i>
    <i r="3">
      <x v="3092"/>
    </i>
    <i r="3">
      <x v="2357"/>
    </i>
    <i r="3">
      <x v="2455"/>
    </i>
    <i r="3">
      <x v="1298"/>
    </i>
    <i r="3">
      <x v="2517"/>
    </i>
    <i r="3">
      <x v="162"/>
    </i>
    <i r="3">
      <x v="3526"/>
    </i>
    <i r="3">
      <x v="2433"/>
    </i>
    <i r="3">
      <x v="2449"/>
    </i>
    <i r="3">
      <x v="1027"/>
    </i>
    <i r="3">
      <x v="3103"/>
    </i>
    <i r="3">
      <x v="3346"/>
    </i>
    <i r="3">
      <x v="461"/>
    </i>
    <i r="3">
      <x v="3874"/>
    </i>
    <i r="3">
      <x v="1235"/>
    </i>
    <i r="3">
      <x v="3882"/>
    </i>
    <i r="3">
      <x v="3883"/>
    </i>
    <i r="3">
      <x v="2658"/>
    </i>
    <i r="3">
      <x v="265"/>
    </i>
    <i r="3">
      <x v="2514"/>
    </i>
    <i r="3">
      <x v="2468"/>
    </i>
    <i r="3">
      <x v="1676"/>
    </i>
    <i r="3">
      <x v="3405"/>
    </i>
    <i r="3">
      <x v="3598"/>
    </i>
    <i r="3">
      <x v="2516"/>
    </i>
    <i r="3">
      <x v="3531"/>
    </i>
    <i r="3">
      <x v="3344"/>
    </i>
    <i r="3">
      <x v="3972"/>
    </i>
    <i r="3">
      <x v="3894"/>
    </i>
    <i r="3">
      <x v="2972"/>
    </i>
    <i r="3">
      <x v="2453"/>
    </i>
    <i r="3">
      <x v="3600"/>
    </i>
    <i r="3">
      <x v="3902"/>
    </i>
    <i r="3">
      <x v="3904"/>
    </i>
    <i r="3">
      <x v="562"/>
    </i>
    <i r="3">
      <x v="2461"/>
    </i>
    <i r="3">
      <x v="230"/>
    </i>
    <i r="3">
      <x v="2897"/>
    </i>
    <i r="3">
      <x v="1464"/>
    </i>
    <i r="3">
      <x v="3101"/>
    </i>
    <i r="3">
      <x v="2520"/>
    </i>
    <i r="3">
      <x v="2463"/>
    </i>
    <i r="3">
      <x v="412"/>
    </i>
    <i r="3">
      <x v="1678"/>
    </i>
    <i r="3">
      <x v="2459"/>
    </i>
    <i r="3">
      <x v="3171"/>
    </i>
    <i r="3">
      <x v="2705"/>
    </i>
    <i r="3">
      <x v="3546"/>
    </i>
    <i r="3">
      <x v="3963"/>
    </i>
    <i r="3">
      <x v="3597"/>
    </i>
    <i r="3">
      <x v="3860"/>
    </i>
    <i r="3">
      <x v="3899"/>
    </i>
    <i r="3">
      <x v="3966"/>
    </i>
    <i r="3">
      <x v="3967"/>
    </i>
    <i r="3">
      <x v="3077"/>
    </i>
    <i r="3">
      <x v="2518"/>
    </i>
    <i r="3">
      <x v="3903"/>
    </i>
    <i r="3">
      <x v="682"/>
    </i>
    <i r="3">
      <x v="3880"/>
    </i>
    <i r="3">
      <x v="2387"/>
    </i>
    <i r="3">
      <x v="3892"/>
    </i>
    <i r="3">
      <x v="2308"/>
    </i>
    <i r="3">
      <x v="1029"/>
    </i>
    <i r="3">
      <x v="3527"/>
    </i>
    <i r="3">
      <x v="3975"/>
    </i>
    <i r="3">
      <x v="3399"/>
    </i>
    <i r="3">
      <x v="2823"/>
    </i>
    <i r="3">
      <x v="3893"/>
    </i>
    <i r="3">
      <x v="1703"/>
    </i>
    <i r="3">
      <x v="2974"/>
    </i>
    <i r="3">
      <x v="2971"/>
    </i>
    <i r="3">
      <x v="2969"/>
    </i>
    <i r="3">
      <x v="2970"/>
    </i>
    <i r="3">
      <x v="2975"/>
    </i>
    <i r="3">
      <x v="3895"/>
    </i>
    <i r="3">
      <x v="3856"/>
    </i>
    <i r="3">
      <x v="2519"/>
    </i>
    <i r="3">
      <x v="3861"/>
    </i>
    <i r="3">
      <x v="3867"/>
    </i>
    <i r="3">
      <x v="3873"/>
    </i>
    <i r="3">
      <x v="1025"/>
    </i>
    <i r="3">
      <x v="3887"/>
    </i>
    <i r="3">
      <x v="2302"/>
    </i>
    <i r="3">
      <x v="1347"/>
    </i>
    <i r="3">
      <x v="401"/>
    </i>
    <i r="3">
      <x v="3876"/>
    </i>
    <i r="3">
      <x v="3397"/>
    </i>
    <i r="3">
      <x v="3976"/>
    </i>
    <i r="3">
      <x v="3905"/>
    </i>
    <i r="3">
      <x v="2153"/>
    </i>
    <i r="3">
      <x v="2470"/>
    </i>
    <i r="3">
      <x v="2523"/>
    </i>
    <i r="3">
      <x v="3898"/>
    </i>
    <i r="3">
      <x v="3965"/>
    </i>
    <i r="3">
      <x v="3599"/>
    </i>
    <i r="3">
      <x v="3530"/>
    </i>
    <i r="3">
      <x v="3233"/>
    </i>
    <i r="3">
      <x v="814"/>
    </i>
    <i r="3">
      <x v="2521"/>
    </i>
    <i r="3">
      <x v="1898"/>
    </i>
    <i r="3">
      <x v="2522"/>
    </i>
    <i r="3">
      <x v="3155"/>
    </i>
    <i r="3">
      <x v="3414"/>
    </i>
    <i r="3">
      <x v="3076"/>
    </i>
    <i r="3">
      <x v="212"/>
    </i>
    <i r="3">
      <x v="3877"/>
    </i>
    <i r="3">
      <x v="3553"/>
    </i>
    <i r="3">
      <x v="3878"/>
    </i>
    <i r="3">
      <x v="2447"/>
    </i>
    <i r="3">
      <x v="3554"/>
    </i>
    <i r="3">
      <x v="3409"/>
    </i>
    <i r="3">
      <x v="215"/>
    </i>
    <i r="3">
      <x v="1896"/>
    </i>
    <i r="3">
      <x v="1030"/>
    </i>
    <i r="3">
      <x v="3528"/>
    </i>
    <i r="3">
      <x v="2462"/>
    </i>
    <i r="3">
      <x v="1640"/>
    </i>
    <i r="3">
      <x v="2303"/>
    </i>
    <i r="3">
      <x v="3415"/>
    </i>
    <i r="3">
      <x v="3410"/>
    </i>
    <i r="3">
      <x v="2033"/>
    </i>
    <i r="3">
      <x v="2637"/>
    </i>
    <i r="3">
      <x v="3185"/>
    </i>
    <i r="3">
      <x v="3395"/>
    </i>
    <i r="3">
      <x v="3970"/>
    </i>
    <i r="3">
      <x v="3886"/>
    </i>
    <i r="3">
      <x v="3262"/>
    </i>
    <i r="3">
      <x v="3467"/>
    </i>
    <i r="3">
      <x v="2525"/>
    </i>
    <i r="3">
      <x v="3541"/>
    </i>
    <i r="3">
      <x v="3869"/>
    </i>
    <i r="3">
      <x v="2355"/>
    </i>
    <i r="3">
      <x v="2524"/>
    </i>
    <i r="3">
      <x v="3852"/>
    </i>
    <i r="3">
      <x v="2085"/>
    </i>
    <i r="3">
      <x v="84"/>
    </i>
    <i r="3">
      <x v="3962"/>
    </i>
    <i r="3">
      <x v="3859"/>
    </i>
    <i r="3">
      <x v="2268"/>
    </i>
    <i r="3">
      <x v="3866"/>
    </i>
    <i r="3">
      <x v="3863"/>
    </i>
    <i r="3">
      <x v="2762"/>
    </i>
    <i r="3">
      <x v="1889"/>
    </i>
    <i r="3">
      <x v="3525"/>
    </i>
    <i r="3">
      <x v="1296"/>
    </i>
    <i r="3">
      <x v="2086"/>
    </i>
    <i r="3">
      <x v="3944"/>
    </i>
    <i r="3">
      <x v="3555"/>
    </i>
    <i r="3">
      <x v="448"/>
    </i>
    <i r="3">
      <x v="2411"/>
    </i>
    <i r="3">
      <x v="3529"/>
    </i>
    <i r="3">
      <x v="2457"/>
    </i>
    <i r="3">
      <x v="3466"/>
    </i>
    <i r="3">
      <x v="2309"/>
    </i>
    <i r="3">
      <x v="1467"/>
    </i>
    <i r="3">
      <x v="465"/>
    </i>
    <i r="3">
      <x v="3885"/>
    </i>
    <i r="3">
      <x v="2456"/>
    </i>
    <i r="3">
      <x v="3942"/>
    </i>
    <i r="3">
      <x v="1656"/>
    </i>
    <i r="3">
      <x v="4023"/>
    </i>
    <i r="3">
      <x v="1288"/>
    </i>
    <i r="3">
      <x v="460"/>
    </i>
    <i r="3">
      <x v="2000"/>
    </i>
    <i r="3">
      <x v="2347"/>
    </i>
    <i r="3">
      <x v="972"/>
    </i>
    <i r="3">
      <x v="2003"/>
    </i>
    <i r="3">
      <x v="1999"/>
    </i>
    <i r="3">
      <x v="1899"/>
    </i>
    <i r="3">
      <x v="3411"/>
    </i>
    <i r="3">
      <x v="1943"/>
    </i>
    <i r="3">
      <x v="3400"/>
    </i>
    <i r="3">
      <x v="231"/>
    </i>
    <i r="3">
      <x v="3854"/>
    </i>
    <i r="3">
      <x v="2973"/>
    </i>
    <i r="3">
      <x v="380"/>
    </i>
    <i r="3">
      <x v="3153"/>
    </i>
    <i r="3">
      <x v="1945"/>
    </i>
    <i r="3">
      <x v="3315"/>
    </i>
    <i r="3">
      <x v="1469"/>
    </i>
    <i r="3">
      <x v="56"/>
    </i>
    <i r="3">
      <x v="2763"/>
    </i>
    <i r="3">
      <x v="1236"/>
    </i>
    <i r="3">
      <x v="2092"/>
    </i>
    <i r="3">
      <x v="1822"/>
    </i>
    <i r="3">
      <x v="2761"/>
    </i>
    <i r="3">
      <x v="3179"/>
    </i>
    <i r="3">
      <x v="502"/>
    </i>
    <i r="3">
      <x v="3183"/>
    </i>
    <i r="3">
      <x v="3394"/>
    </i>
    <i r="3">
      <x v="1998"/>
    </i>
    <i r="3">
      <x v="2057"/>
    </i>
    <i r="3">
      <x v="1195"/>
    </i>
    <i r="3">
      <x v="973"/>
    </i>
    <i r="3">
      <x v="1372"/>
    </i>
    <i r="3">
      <x v="1821"/>
    </i>
    <i r="3">
      <x v="1378"/>
    </i>
    <i r="3">
      <x v="2088"/>
    </i>
    <i r="3">
      <x v="2244"/>
    </i>
    <i r="3">
      <x v="2126"/>
    </i>
    <i r="3">
      <x v="2037"/>
    </i>
    <i r="3">
      <x v="2038"/>
    </i>
    <i r="3">
      <x v="3161"/>
    </i>
    <i r="3">
      <x v="3189"/>
    </i>
    <i r="3">
      <x v="1319"/>
    </i>
    <i r="3">
      <x v="3220"/>
    </i>
    <i r="3">
      <x v="3302"/>
    </i>
    <i r="3">
      <x v="1179"/>
    </i>
    <i r="3">
      <x v="3303"/>
    </i>
    <i r="3">
      <x v="820"/>
    </i>
    <i r="3">
      <x v="1316"/>
    </i>
    <i r="3">
      <x v="3023"/>
    </i>
    <i r="3">
      <x v="1237"/>
    </i>
    <i r="3">
      <x v="3398"/>
    </i>
    <i r="3">
      <x v="1004"/>
    </i>
    <i r="3">
      <x v="2002"/>
    </i>
    <i r="3">
      <x v="919"/>
    </i>
    <i r="3">
      <x v="1917"/>
    </i>
    <i r="3">
      <x v="1180"/>
    </i>
    <i r="3">
      <x v="4019"/>
    </i>
    <i r="3">
      <x v="1363"/>
    </i>
    <i r="3">
      <x v="3821"/>
    </i>
    <i r="3">
      <x v="1760"/>
    </i>
    <i r="3">
      <x v="3524"/>
    </i>
    <i r="3">
      <x v="1362"/>
    </i>
    <i r="3">
      <x v="3256"/>
    </i>
    <i r="3">
      <x v="1807"/>
    </i>
    <i r="3">
      <x v="3160"/>
    </i>
    <i r="3">
      <x v="3417"/>
    </i>
    <i r="3">
      <x v="3283"/>
    </i>
    <i r="3">
      <x v="1823"/>
    </i>
    <i r="3">
      <x v="3165"/>
    </i>
    <i r="3">
      <x v="126"/>
    </i>
    <i r="3">
      <x v="2001"/>
    </i>
    <i r="3">
      <x v="552"/>
    </i>
    <i r="3">
      <x v="373"/>
    </i>
    <i r="3">
      <x v="4016"/>
    </i>
    <i r="3">
      <x v="3096"/>
    </i>
    <i r="3">
      <x v="3896"/>
    </i>
    <i r="3">
      <x v="3180"/>
    </i>
    <i r="3">
      <x v="1223"/>
    </i>
    <i r="3">
      <x v="3181"/>
    </i>
    <i r="3">
      <x v="3851"/>
    </i>
    <i r="3">
      <x v="3166"/>
    </i>
    <i r="3">
      <x v="2928"/>
    </i>
    <i r="3">
      <x v="2004"/>
    </i>
    <i r="3">
      <x v="3578"/>
    </i>
    <i r="1">
      <x v="27"/>
    </i>
    <i r="2">
      <x v="1"/>
    </i>
    <i r="3">
      <x v="206"/>
    </i>
    <i r="2">
      <x v="2"/>
    </i>
    <i r="3">
      <x v="2865"/>
    </i>
    <i r="3">
      <x v="3628"/>
    </i>
    <i r="3">
      <x v="2417"/>
    </i>
    <i r="3">
      <x v="3626"/>
    </i>
    <i r="3">
      <x v="3622"/>
    </i>
    <i r="3">
      <x v="2495"/>
    </i>
    <i r="2">
      <x v="3"/>
    </i>
    <i r="3">
      <x v="3594"/>
    </i>
    <i r="3">
      <x v="3575"/>
    </i>
    <i r="3">
      <x v="4010"/>
    </i>
    <i r="3">
      <x v="2391"/>
    </i>
    <i r="3">
      <x v="291"/>
    </i>
    <i r="3">
      <x v="2"/>
    </i>
    <i r="3">
      <x v="1767"/>
    </i>
    <i r="3">
      <x v="1264"/>
    </i>
    <i r="2">
      <x v="4"/>
    </i>
    <i r="3">
      <x v="2997"/>
    </i>
    <i r="3">
      <x v="3033"/>
    </i>
    <i r="3">
      <x v="2702"/>
    </i>
    <i r="3">
      <x v="3037"/>
    </i>
    <i r="3">
      <x v="1018"/>
    </i>
    <i r="3">
      <x v="3984"/>
    </i>
    <i r="2">
      <x v="5"/>
    </i>
    <i r="3">
      <x v="848"/>
    </i>
    <i r="3">
      <x v="1611"/>
    </i>
    <i r="2">
      <x v="6"/>
    </i>
    <i r="3">
      <x v="54"/>
    </i>
    <i r="3">
      <x v="3623"/>
    </i>
    <i r="3">
      <x v="3624"/>
    </i>
    <i r="2">
      <x v="7"/>
    </i>
    <i r="3">
      <x v="171"/>
    </i>
    <i r="2">
      <x v="8"/>
    </i>
    <i r="3">
      <x v="3625"/>
    </i>
    <i r="3">
      <x v="1412"/>
    </i>
    <i r="3">
      <x v="2274"/>
    </i>
    <i r="3">
      <x v="1172"/>
    </i>
    <i r="3">
      <x v="660"/>
    </i>
    <i r="2">
      <x v="9"/>
    </i>
    <i r="3">
      <x v="3347"/>
    </i>
    <i r="3">
      <x v="1505"/>
    </i>
    <i r="3">
      <x v="1462"/>
    </i>
    <i r="3">
      <x v="3635"/>
    </i>
    <i r="3">
      <x v="3633"/>
    </i>
    <i r="3">
      <x v="3627"/>
    </i>
    <i r="3">
      <x v="3637"/>
    </i>
    <i r="3">
      <x v="2595"/>
    </i>
    <i r="3">
      <x v="3630"/>
    </i>
    <i r="3">
      <x v="3638"/>
    </i>
    <i r="3">
      <x v="2597"/>
    </i>
    <i r="3">
      <x v="3636"/>
    </i>
    <i r="3">
      <x v="1460"/>
    </i>
    <i r="3">
      <x v="1524"/>
    </i>
    <i r="3">
      <x v="1546"/>
    </i>
    <i r="3">
      <x v="2871"/>
    </i>
    <i r="3">
      <x v="3563"/>
    </i>
    <i r="3">
      <x v="1111"/>
    </i>
    <i r="3">
      <x v="2598"/>
    </i>
    <i r="3">
      <x v="1090"/>
    </i>
    <i r="3">
      <x v="1496"/>
    </i>
    <i r="3">
      <x v="869"/>
    </i>
    <i r="3">
      <x v="1511"/>
    </i>
    <i r="3">
      <x v="1456"/>
    </i>
    <i r="3">
      <x v="1249"/>
    </i>
    <i r="3">
      <x v="2600"/>
    </i>
    <i r="3">
      <x v="3632"/>
    </i>
    <i r="3">
      <x v="2288"/>
    </i>
    <i r="3">
      <x v="3631"/>
    </i>
    <i r="3">
      <x v="1102"/>
    </i>
    <i r="3">
      <x v="3634"/>
    </i>
    <i r="3">
      <x v="844"/>
    </i>
    <i r="3">
      <x v="1543"/>
    </i>
    <i r="3">
      <x v="857"/>
    </i>
    <i r="3">
      <x v="873"/>
    </i>
    <i r="3">
      <x v="1478"/>
    </i>
    <i r="3">
      <x v="2606"/>
    </i>
    <i r="3">
      <x v="185"/>
    </i>
    <i r="3">
      <x v="657"/>
    </i>
    <i r="3">
      <x v="1541"/>
    </i>
    <i r="3">
      <x v="1716"/>
    </i>
    <i r="3">
      <x v="359"/>
    </i>
    <i r="3">
      <x v="1151"/>
    </i>
    <i r="3">
      <x v="3629"/>
    </i>
    <i r="3">
      <x v="789"/>
    </i>
    <i r="3">
      <x v="1074"/>
    </i>
    <i r="3">
      <x v="3995"/>
    </i>
    <i r="3">
      <x v="2429"/>
    </i>
    <i r="3">
      <x v="1126"/>
    </i>
    <i r="3">
      <x v="181"/>
    </i>
    <i r="3">
      <x v="611"/>
    </i>
    <i r="3">
      <x v="849"/>
    </i>
    <i r="3">
      <x v="2746"/>
    </i>
    <i r="3">
      <x v="2747"/>
    </i>
    <i r="3">
      <x v="1555"/>
    </i>
    <i r="3">
      <x v="3119"/>
    </i>
    <i r="3">
      <x v="1815"/>
    </i>
    <i r="3">
      <x v="4029"/>
    </i>
    <i r="3">
      <x v="864"/>
    </i>
    <i r="3">
      <x v="863"/>
    </i>
    <i r="3">
      <x v="2225"/>
    </i>
    <i r="3">
      <x v="714"/>
    </i>
    <i r="3">
      <x v="1124"/>
    </i>
    <i r="3">
      <x v="860"/>
    </i>
    <i r="3">
      <x v="961"/>
    </i>
    <i r="3">
      <x v="716"/>
    </i>
    <i r="3">
      <x v="21"/>
    </i>
    <i r="3">
      <x v="1073"/>
    </i>
    <i r="3">
      <x v="1844"/>
    </i>
    <i r="1">
      <x v="16"/>
    </i>
    <i r="2">
      <x v="2"/>
    </i>
    <i r="3">
      <x v="3178"/>
    </i>
    <i r="3">
      <x v="216"/>
    </i>
    <i r="3">
      <x v="2911"/>
    </i>
    <i r="3">
      <x v="58"/>
    </i>
    <i r="3">
      <x v="4013"/>
    </i>
    <i r="3">
      <x v="4030"/>
    </i>
    <i r="3">
      <x v="1755"/>
    </i>
    <i r="2">
      <x v="3"/>
    </i>
    <i r="3">
      <x v="2331"/>
    </i>
    <i r="2">
      <x v="5"/>
    </i>
    <i r="3">
      <x v="2166"/>
    </i>
    <i r="2">
      <x v="6"/>
    </i>
    <i r="3">
      <x v="2739"/>
    </i>
    <i r="3">
      <x v="3300"/>
    </i>
    <i r="2">
      <x v="7"/>
    </i>
    <i r="3">
      <x v="2703"/>
    </i>
    <i r="3">
      <x v="838"/>
    </i>
    <i r="3">
      <x v="2162"/>
    </i>
    <i r="3">
      <x v="1741"/>
    </i>
    <i r="3">
      <x v="1738"/>
    </i>
    <i r="2">
      <x v="8"/>
    </i>
    <i r="3">
      <x v="25"/>
    </i>
    <i r="3">
      <x v="3157"/>
    </i>
    <i r="3">
      <x v="2164"/>
    </i>
    <i r="3">
      <x v="3906"/>
    </i>
    <i r="3">
      <x v="3200"/>
    </i>
    <i r="3">
      <x v="4024"/>
    </i>
    <i r="3">
      <x v="3046"/>
    </i>
    <i r="3">
      <x v="2275"/>
    </i>
    <i r="3">
      <x v="1737"/>
    </i>
    <i r="3">
      <x v="398"/>
    </i>
    <i r="2">
      <x v="9"/>
    </i>
    <i r="3">
      <x v="634"/>
    </i>
    <i r="3">
      <x v="837"/>
    </i>
    <i r="3">
      <x v="749"/>
    </i>
    <i r="3">
      <x v="839"/>
    </i>
    <i r="3">
      <x v="3163"/>
    </i>
    <i r="3">
      <x v="322"/>
    </i>
    <i r="3">
      <x v="2725"/>
    </i>
    <i r="3">
      <x v="2676"/>
    </i>
    <i r="3">
      <x v="917"/>
    </i>
    <i r="3">
      <x v="3547"/>
    </i>
    <i r="3">
      <x v="3248"/>
    </i>
    <i r="3">
      <x v="3601"/>
    </i>
    <i r="3">
      <x v="3440"/>
    </i>
    <i r="3">
      <x v="899"/>
    </i>
    <i r="3">
      <x v="888"/>
    </i>
    <i r="3">
      <x v="440"/>
    </i>
    <i r="3">
      <x v="3329"/>
    </i>
    <i r="3">
      <x v="898"/>
    </i>
    <i r="3">
      <x v="239"/>
    </i>
    <i r="3">
      <x v="209"/>
    </i>
    <i r="3">
      <x v="2413"/>
    </i>
    <i r="3">
      <x v="3907"/>
    </i>
    <i r="3">
      <x v="910"/>
    </i>
    <i r="3">
      <x v="1763"/>
    </i>
    <i r="3">
      <x v="1273"/>
    </i>
    <i r="3">
      <x v="3439"/>
    </i>
    <i r="3">
      <x v="896"/>
    </i>
    <i r="3">
      <x v="668"/>
    </i>
    <i r="3">
      <x v="3238"/>
    </i>
    <i r="3">
      <x v="3273"/>
    </i>
    <i r="3">
      <x v="3308"/>
    </i>
    <i r="3">
      <x v="27"/>
    </i>
    <i r="3">
      <x v="4027"/>
    </i>
    <i r="3">
      <x v="3151"/>
    </i>
    <i r="3">
      <x v="897"/>
    </i>
    <i r="3">
      <x v="752"/>
    </i>
    <i r="3">
      <x v="3330"/>
    </i>
    <i r="3">
      <x v="637"/>
    </i>
    <i r="3">
      <x v="2129"/>
    </i>
    <i r="3">
      <x v="635"/>
    </i>
    <i r="3">
      <x v="3987"/>
    </i>
    <i r="3">
      <x v="3177"/>
    </i>
    <i r="3">
      <x v="3309"/>
    </i>
    <i r="1">
      <x v="31"/>
    </i>
    <i r="2">
      <x v="2"/>
    </i>
    <i r="3">
      <x v="2290"/>
    </i>
    <i r="3">
      <x v="2104"/>
    </i>
    <i r="3">
      <x v="2101"/>
    </i>
    <i r="3">
      <x v="2067"/>
    </i>
    <i r="3">
      <x v="2299"/>
    </i>
    <i r="3">
      <x v="2102"/>
    </i>
    <i r="3">
      <x v="1318"/>
    </i>
    <i r="3">
      <x v="3832"/>
    </i>
    <i r="3">
      <x v="2114"/>
    </i>
    <i r="3">
      <x v="1901"/>
    </i>
    <i r="2">
      <x v="6"/>
    </i>
    <i r="3">
      <x v="1991"/>
    </i>
    <i r="2">
      <x v="7"/>
    </i>
    <i r="3">
      <x v="2351"/>
    </i>
    <i r="3">
      <x v="1993"/>
    </i>
    <i r="2">
      <x v="8"/>
    </i>
    <i r="3">
      <x v="1174"/>
    </i>
    <i r="3">
      <x v="2716"/>
    </i>
    <i r="3">
      <x v="2105"/>
    </i>
    <i r="3">
      <x v="2121"/>
    </i>
    <i r="3">
      <x v="2108"/>
    </i>
    <i r="3">
      <x v="1245"/>
    </i>
    <i r="3">
      <x v="1994"/>
    </i>
    <i r="2">
      <x v="9"/>
    </i>
    <i r="3">
      <x v="539"/>
    </i>
    <i r="3">
      <x v="2117"/>
    </i>
    <i r="3">
      <x v="3106"/>
    </i>
    <i r="3">
      <x v="674"/>
    </i>
    <i r="3">
      <x v="2074"/>
    </i>
    <i r="3">
      <x v="2510"/>
    </i>
    <i r="3">
      <x v="3386"/>
    </i>
    <i r="3">
      <x v="798"/>
    </i>
    <i r="3">
      <x v="3313"/>
    </i>
    <i r="3">
      <x v="3494"/>
    </i>
    <i r="3">
      <x v="3379"/>
    </i>
    <i r="3">
      <x v="3276"/>
    </i>
    <i r="3">
      <x v="1929"/>
    </i>
    <i r="3">
      <x v="200"/>
    </i>
    <i r="3">
      <x v="172"/>
    </i>
    <i r="3">
      <x v="3836"/>
    </i>
    <i r="3">
      <x v="3289"/>
    </i>
    <i r="3">
      <x v="2983"/>
    </i>
    <i r="3">
      <x v="2298"/>
    </i>
    <i r="3">
      <x v="143"/>
    </i>
    <i r="3">
      <x v="2707"/>
    </i>
    <i r="3">
      <x v="2124"/>
    </i>
    <i r="3">
      <x v="3957"/>
    </i>
    <i r="3">
      <x v="1865"/>
    </i>
    <i r="3">
      <x v="2394"/>
    </i>
    <i r="3">
      <x v="1805"/>
    </i>
    <i r="3">
      <x v="1879"/>
    </i>
    <i r="3">
      <x v="3484"/>
    </i>
    <i r="3">
      <x v="2127"/>
    </i>
    <i r="3">
      <x v="2894"/>
    </i>
    <i r="3">
      <x v="2310"/>
    </i>
    <i r="3">
      <x v="3013"/>
    </i>
    <i r="3">
      <x v="3378"/>
    </i>
    <i r="3">
      <x v="3518"/>
    </i>
    <i r="3">
      <x v="3515"/>
    </i>
    <i r="3">
      <x v="3015"/>
    </i>
    <i r="3">
      <x v="2766"/>
    </i>
    <i r="3">
      <x v="3519"/>
    </i>
    <i r="3">
      <x v="2756"/>
    </i>
    <i r="3">
      <x v="2416"/>
    </i>
    <i r="3">
      <x v="450"/>
    </i>
    <i r="3">
      <x v="232"/>
    </i>
    <i r="3">
      <x v="3938"/>
    </i>
    <i r="3">
      <x v="2377"/>
    </i>
    <i r="3">
      <x v="3387"/>
    </i>
    <i r="3">
      <x v="3840"/>
    </i>
    <i r="3">
      <x v="2706"/>
    </i>
    <i r="3">
      <x v="2441"/>
    </i>
    <i r="3">
      <x v="989"/>
    </i>
    <i r="3">
      <x v="2920"/>
    </i>
    <i r="3">
      <x v="1674"/>
    </i>
    <i r="3">
      <x v="1377"/>
    </i>
    <i r="3">
      <x v="3516"/>
    </i>
    <i r="3">
      <x v="2439"/>
    </i>
    <i r="3">
      <x v="2437"/>
    </i>
    <i r="3">
      <x v="2512"/>
    </i>
    <i r="3">
      <x v="3596"/>
    </i>
    <i r="3">
      <x v="1020"/>
    </i>
    <i r="3">
      <x v="36"/>
    </i>
    <i r="3">
      <x v="912"/>
    </i>
    <i r="3">
      <x v="1186"/>
    </i>
    <i r="3">
      <x v="1271"/>
    </i>
    <i r="3">
      <x v="3595"/>
    </i>
    <i r="3">
      <x v="3610"/>
    </i>
    <i r="3">
      <x v="2382"/>
    </i>
    <i r="3">
      <x v="3041"/>
    </i>
    <i r="3">
      <x v="3812"/>
    </i>
    <i r="3">
      <x v="1300"/>
    </i>
    <i r="3">
      <x v="2922"/>
    </i>
    <i r="3">
      <x v="2444"/>
    </i>
    <i r="3">
      <x v="2435"/>
    </i>
    <i r="3">
      <x v="3841"/>
    </i>
    <i r="3">
      <x v="3079"/>
    </i>
    <i r="3">
      <x v="3829"/>
    </i>
    <i r="3">
      <x v="3080"/>
    </i>
    <i r="3">
      <x v="2918"/>
    </i>
    <i r="3">
      <x v="3842"/>
    </i>
    <i r="3">
      <x v="945"/>
    </i>
    <i r="3">
      <x v="449"/>
    </i>
    <i r="3">
      <x v="3383"/>
    </i>
    <i r="3">
      <x v="925"/>
    </i>
    <i r="3">
      <x v="740"/>
    </i>
    <i r="3">
      <x v="2116"/>
    </i>
    <i r="3">
      <x v="3961"/>
    </i>
    <i r="3">
      <x v="40"/>
    </i>
    <i r="3">
      <x v="146"/>
    </i>
    <i r="3">
      <x v="3381"/>
    </i>
    <i r="3">
      <x v="3384"/>
    </i>
    <i r="3">
      <x v="1905"/>
    </i>
    <i r="3">
      <x v="3837"/>
    </i>
    <i r="3">
      <x v="3517"/>
    </i>
    <i r="3">
      <x v="3828"/>
    </i>
    <i r="3">
      <x v="2526"/>
    </i>
    <i r="3">
      <x v="3078"/>
    </i>
    <i r="3">
      <x v="2061"/>
    </i>
    <i r="3">
      <x v="2710"/>
    </i>
    <i r="3">
      <x v="28"/>
    </i>
    <i r="3">
      <x v="3117"/>
    </i>
    <i r="3">
      <x v="402"/>
    </i>
    <i r="3">
      <x v="3839"/>
    </i>
    <i r="3">
      <x v="2760"/>
    </i>
    <i r="3">
      <x v="2442"/>
    </i>
    <i r="3">
      <x v="2151"/>
    </i>
    <i r="3">
      <x v="145"/>
    </i>
    <i r="3">
      <x v="3960"/>
    </i>
    <i r="3">
      <x v="38"/>
    </i>
    <i r="3">
      <x v="3826"/>
    </i>
    <i r="3">
      <x v="3827"/>
    </i>
    <i r="3">
      <x v="3267"/>
    </i>
    <i r="3">
      <x v="3385"/>
    </i>
    <i r="3">
      <x v="3382"/>
    </i>
    <i r="3">
      <x v="3825"/>
    </i>
    <i r="3">
      <x v="3539"/>
    </i>
    <i r="3">
      <x v="3312"/>
    </i>
    <i r="3">
      <x v="3377"/>
    </i>
    <i r="3">
      <x v="37"/>
    </i>
    <i r="3">
      <x v="1184"/>
    </i>
    <i r="3">
      <x v="424"/>
    </i>
    <i r="3">
      <x v="1719"/>
    </i>
    <i r="3">
      <x v="2445"/>
    </i>
    <i r="3">
      <x v="1006"/>
    </i>
    <i r="3">
      <x v="462"/>
    </i>
    <i r="3">
      <x v="87"/>
    </i>
    <i r="3">
      <x v="2284"/>
    </i>
    <i r="3">
      <x v="2764"/>
    </i>
    <i r="3">
      <x v="1408"/>
    </i>
    <i r="3">
      <x v="1178"/>
    </i>
    <i r="3">
      <x v="321"/>
    </i>
    <i r="3">
      <x v="1238"/>
    </i>
    <i r="3">
      <x v="3569"/>
    </i>
    <i r="3">
      <x v="1254"/>
    </i>
    <i r="3">
      <x v="821"/>
    </i>
    <i r="3">
      <x v="1946"/>
    </i>
    <i r="3">
      <x v="1900"/>
    </i>
    <i r="3">
      <x v="1762"/>
    </i>
    <i r="3">
      <x v="1809"/>
    </i>
    <i r="3">
      <x v="3431"/>
    </i>
    <i r="3">
      <x v="3445"/>
    </i>
    <i r="3">
      <x v="2059"/>
    </i>
    <i r="3">
      <x v="2009"/>
    </i>
    <i r="3">
      <x v="233"/>
    </i>
    <i r="3">
      <x v="3375"/>
    </i>
    <i r="3">
      <x v="1153"/>
    </i>
    <i r="3">
      <x v="2036"/>
    </i>
    <i r="3">
      <x v="1824"/>
    </i>
    <i r="3">
      <x v="3182"/>
    </i>
    <i r="3">
      <x v="1808"/>
    </i>
    <i r="3">
      <x v="218"/>
    </i>
    <i r="3">
      <x v="3834"/>
    </i>
    <i r="3">
      <x v="42"/>
    </i>
    <i r="3">
      <x v="3835"/>
    </i>
    <i r="3">
      <x v="2068"/>
    </i>
    <i r="3">
      <x v="3292"/>
    </i>
    <i r="3">
      <x v="676"/>
    </i>
    <i r="3">
      <x v="2278"/>
    </i>
    <i r="3">
      <x v="1175"/>
    </i>
    <i r="3">
      <x v="2011"/>
    </i>
    <i r="3">
      <x v="2075"/>
    </i>
    <i r="3">
      <x v="3939"/>
    </i>
    <i r="3">
      <x v="97"/>
    </i>
    <i r="3">
      <x v="2010"/>
    </i>
    <i r="3">
      <x v="1177"/>
    </i>
    <i r="3">
      <x v="1825"/>
    </i>
    <i r="3">
      <x v="1154"/>
    </i>
    <i r="1">
      <x v="35"/>
    </i>
    <i r="2">
      <x v="1"/>
    </i>
    <i r="3">
      <x v="3584"/>
    </i>
    <i r="3">
      <x v="1417"/>
    </i>
    <i r="2">
      <x v="3"/>
    </i>
    <i r="3">
      <x v="1644"/>
    </i>
    <i r="3">
      <x v="806"/>
    </i>
    <i r="2">
      <x v="4"/>
    </i>
    <i r="3">
      <x v="3542"/>
    </i>
    <i r="3">
      <x v="3592"/>
    </i>
    <i r="2">
      <x v="5"/>
    </i>
    <i r="3">
      <x v="1683"/>
    </i>
    <i r="3">
      <x v="3568"/>
    </i>
    <i r="3">
      <x v="2348"/>
    </i>
    <i r="3">
      <x v="513"/>
    </i>
    <i r="3">
      <x v="3921"/>
    </i>
    <i r="2">
      <x v="8"/>
    </i>
    <i r="3">
      <x v="3922"/>
    </i>
    <i r="2">
      <x v="9"/>
    </i>
    <i r="3">
      <x v="1895"/>
    </i>
    <i r="3">
      <x v="2408"/>
    </i>
    <i r="3">
      <x v="3845"/>
    </i>
    <i r="3">
      <x v="3923"/>
    </i>
    <i r="1">
      <x v="13"/>
    </i>
    <i r="2">
      <x v="5"/>
    </i>
    <i r="3">
      <x v="3499"/>
    </i>
    <i r="3">
      <x v="3800"/>
    </i>
    <i r="2">
      <x v="6"/>
    </i>
    <i r="3">
      <x v="3069"/>
    </i>
    <i r="2">
      <x v="7"/>
    </i>
    <i r="3">
      <x v="2733"/>
    </i>
    <i r="2">
      <x v="8"/>
    </i>
    <i r="3">
      <x v="2714"/>
    </i>
    <i r="2">
      <x v="9"/>
    </i>
    <i r="3">
      <x v="3909"/>
    </i>
    <i r="3">
      <x v="3910"/>
    </i>
    <i r="1">
      <x v="11"/>
    </i>
    <i r="2">
      <x v="4"/>
    </i>
    <i r="3">
      <x v="1761"/>
    </i>
    <i r="3">
      <x v="344"/>
    </i>
    <i r="2">
      <x v="5"/>
    </i>
    <i r="3">
      <x v="4025"/>
    </i>
    <i r="3">
      <x v="9"/>
    </i>
    <i r="2">
      <x v="6"/>
    </i>
    <i r="3">
      <x v="3593"/>
    </i>
    <i r="3">
      <x v="771"/>
    </i>
    <i r="3">
      <x v="1257"/>
    </i>
    <i r="2">
      <x v="7"/>
    </i>
    <i r="3">
      <x v="120"/>
    </i>
    <i r="3">
      <x v="2365"/>
    </i>
    <i r="1">
      <x v="28"/>
    </i>
    <i r="2">
      <x v="2"/>
    </i>
    <i r="3">
      <x v="2674"/>
    </i>
    <i r="2">
      <x v="7"/>
    </i>
    <i r="3">
      <x v="2081"/>
    </i>
    <i r="2">
      <x v="8"/>
    </i>
    <i r="3">
      <x v="3645"/>
    </i>
    <i r="3">
      <x v="1963"/>
    </i>
    <i r="2">
      <x v="9"/>
    </i>
    <i r="3">
      <x v="2234"/>
    </i>
    <i r="3">
      <x v="3357"/>
    </i>
    <i r="3">
      <x v="178"/>
    </i>
    <i r="3">
      <x v="418"/>
    </i>
    <i r="3">
      <x v="3356"/>
    </i>
    <i r="3">
      <x v="1717"/>
    </i>
    <i r="3">
      <x v="3358"/>
    </i>
    <i r="3">
      <x v="3359"/>
    </i>
    <i r="3">
      <x v="1938"/>
    </i>
    <i r="3">
      <x v="1247"/>
    </i>
    <i r="3">
      <x v="349"/>
    </i>
    <i r="3">
      <x v="177"/>
    </i>
    <i r="3">
      <x v="338"/>
    </i>
    <i r="3">
      <x v="364"/>
    </i>
    <i r="3">
      <x v="1307"/>
    </i>
    <i r="3">
      <x v="488"/>
    </i>
    <i r="3">
      <x v="644"/>
    </i>
    <i r="3">
      <x v="968"/>
    </i>
    <i r="3">
      <x v="93"/>
    </i>
    <i r="3">
      <x v="2134"/>
    </i>
    <i r="3">
      <x v="522"/>
    </i>
    <i r="3">
      <x v="168"/>
    </i>
    <i r="3">
      <x v="647"/>
    </i>
    <i r="1">
      <x v="5"/>
    </i>
    <i r="2">
      <x v="2"/>
    </i>
    <i r="3">
      <x v="2219"/>
    </i>
    <i r="1">
      <x v="6"/>
    </i>
    <i r="2">
      <x v="7"/>
    </i>
    <i r="3">
      <x v="2211"/>
    </i>
    <i r="2">
      <x v="8"/>
    </i>
    <i r="3">
      <x v="2364"/>
    </i>
    <i r="2">
      <x v="9"/>
    </i>
    <i r="3">
      <x v="236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-1"/>
  </pageFields>
  <dataFields count="11">
    <dataField name=" Retail Price   " fld="8" baseField="5" baseItem="11" numFmtId="169"/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  <dataField name=" Location Count" fld="19" baseField="3" baseItem="3" numFmtId="1"/>
  </dataFields>
  <formats count="20">
    <format dxfId="776">
      <pivotArea outline="0" fieldPosition="0">
        <references count="1">
          <reference field="4294967294" count="1">
            <x v="3"/>
          </reference>
        </references>
      </pivotArea>
    </format>
    <format dxfId="775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77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73">
      <pivotArea outline="0" fieldPosition="0">
        <references count="1">
          <reference field="4294967294" count="1">
            <x v="4"/>
          </reference>
        </references>
      </pivotArea>
    </format>
    <format dxfId="772">
      <pivotArea outline="0" fieldPosition="0">
        <references count="1">
          <reference field="4294967294" count="1">
            <x v="5"/>
          </reference>
        </references>
      </pivotArea>
    </format>
    <format dxfId="771">
      <pivotArea outline="0" fieldPosition="0">
        <references count="1">
          <reference field="4294967294" count="1">
            <x v="6"/>
          </reference>
        </references>
      </pivotArea>
    </format>
    <format dxfId="770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76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68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767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766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765">
      <pivotArea field="6" type="button" dataOnly="0" labelOnly="1" outline="0" axis="axisPage" fieldPosition="0"/>
    </format>
    <format dxfId="764">
      <pivotArea dataOnly="0" labelOnly="1" grandRow="1" outline="0" fieldPosition="0"/>
    </format>
    <format dxfId="763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76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61">
      <pivotArea outline="0" fieldPosition="0">
        <references count="1">
          <reference field="4294967294" count="1">
            <x v="1"/>
          </reference>
        </references>
      </pivotArea>
    </format>
    <format dxfId="760">
      <pivotArea outline="0" fieldPosition="0">
        <references count="1">
          <reference field="4294967294" count="1">
            <x v="2"/>
          </reference>
        </references>
      </pivotArea>
    </format>
    <format dxfId="759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758">
      <pivotArea outline="0" fieldPosition="0">
        <references count="1">
          <reference field="4294967294" count="1">
            <x v="10"/>
          </reference>
        </references>
      </pivotArea>
    </format>
    <format dxfId="757">
      <pivotArea outline="0" fieldPosition="0">
        <references count="1">
          <reference field="4294967294" count="1">
            <x v="0"/>
          </reference>
        </references>
      </pivotArea>
    </format>
  </formats>
  <conditionalFormats count="3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9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:K44" firstHeaderRow="0" firstDataRow="1" firstDataCol="1" rowPageCount="2" colPageCount="1"/>
  <pivotFields count="28"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multipleItemSelectionAllowed="1" showAll="0" sortType="descending">
      <items count="43">
        <item h="1" x="32"/>
        <item h="1" x="16"/>
        <item h="1" x="21"/>
        <item h="1" x="12"/>
        <item x="4"/>
        <item h="1" x="24"/>
        <item h="1" x="28"/>
        <item h="1" x="23"/>
        <item h="1" x="27"/>
        <item x="29"/>
        <item x="31"/>
        <item x="33"/>
        <item h="1" x="35"/>
        <item h="1" x="6"/>
        <item h="1" x="10"/>
        <item h="1" x="14"/>
        <item h="1" x="0"/>
        <item h="1" x="1"/>
        <item h="1" x="2"/>
        <item h="1" x="3"/>
        <item h="1" x="5"/>
        <item h="1" x="7"/>
        <item h="1" x="8"/>
        <item h="1" x="11"/>
        <item x="19"/>
        <item h="1" x="15"/>
        <item h="1" x="17"/>
        <item h="1" x="18"/>
        <item h="1" x="9"/>
        <item h="1" x="13"/>
        <item h="1" x="20"/>
        <item h="1" x="25"/>
        <item h="1" x="30"/>
        <item h="1" x="40"/>
        <item h="1" x="38"/>
        <item h="1" x="22"/>
        <item h="1" x="37"/>
        <item h="1" x="26"/>
        <item h="1" x="34"/>
        <item h="1" x="36"/>
        <item h="1" x="39"/>
        <item h="1" x="41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Page" multipleItemSelectionAllowed="1" showAll="0">
      <items count="13">
        <item x="0"/>
        <item h="1" x="1"/>
        <item h="1" x="2"/>
        <item h="1" x="4"/>
        <item h="1" x="5"/>
        <item h="1" x="8"/>
        <item h="1" x="6"/>
        <item h="1" x="7"/>
        <item h="1" x="9"/>
        <item h="1" x="3"/>
        <item h="1" x="10"/>
        <item h="1" x="11"/>
        <item t="default"/>
      </items>
    </pivotField>
    <pivotField showAll="0"/>
    <pivotField showAll="0"/>
    <pivotField axis="axisRow" showAll="0">
      <items count="13">
        <item x="5"/>
        <item x="1"/>
        <item x="0"/>
        <item x="9"/>
        <item x="3"/>
        <item x="4"/>
        <item x="7"/>
        <item x="6"/>
        <item x="8"/>
        <item x="10"/>
        <item x="2"/>
        <item x="11"/>
        <item t="default"/>
      </items>
    </pivotField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4"/>
    <field x="9"/>
  </rowFields>
  <rowItems count="38">
    <i>
      <x v="4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9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10"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11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item="1" hier="-1"/>
    <pageField fld="6" hier="-1"/>
  </pageFields>
  <dataFields count="10"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  <dataField name=" Location Count" fld="19" baseField="3" baseItem="3" numFmtId="1"/>
  </dataFields>
  <formats count="19">
    <format dxfId="728">
      <pivotArea outline="0" fieldPosition="0">
        <references count="1">
          <reference field="4294967294" count="1">
            <x v="2"/>
          </reference>
        </references>
      </pivotArea>
    </format>
    <format dxfId="72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2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5">
      <pivotArea outline="0" fieldPosition="0">
        <references count="1">
          <reference field="4294967294" count="1">
            <x v="3"/>
          </reference>
        </references>
      </pivotArea>
    </format>
    <format dxfId="724">
      <pivotArea outline="0" fieldPosition="0">
        <references count="1">
          <reference field="4294967294" count="1">
            <x v="4"/>
          </reference>
        </references>
      </pivotArea>
    </format>
    <format dxfId="723">
      <pivotArea outline="0" fieldPosition="0">
        <references count="1">
          <reference field="4294967294" count="1">
            <x v="5"/>
          </reference>
        </references>
      </pivotArea>
    </format>
    <format dxfId="722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72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20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719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718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717">
      <pivotArea field="6" type="button" dataOnly="0" labelOnly="1" outline="0" axis="axisPage" fieldPosition="1"/>
    </format>
    <format dxfId="716">
      <pivotArea dataOnly="0" labelOnly="1" grandRow="1" outline="0" fieldPosition="0"/>
    </format>
    <format dxfId="715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7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13">
      <pivotArea outline="0" fieldPosition="0">
        <references count="1">
          <reference field="4294967294" count="1">
            <x v="0"/>
          </reference>
        </references>
      </pivotArea>
    </format>
    <format dxfId="712">
      <pivotArea outline="0" fieldPosition="0">
        <references count="1">
          <reference field="4294967294" count="1">
            <x v="1"/>
          </reference>
        </references>
      </pivotArea>
    </format>
    <format dxfId="7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0">
      <pivotArea outline="0" fieldPosition="0">
        <references count="1">
          <reference field="4294967294" count="1">
            <x v="9"/>
          </reference>
        </references>
      </pivotArea>
    </format>
  </formats>
  <conditionalFormats count="3">
    <conditionalFormat priority="16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5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4">
      <pivotAreas count="1">
        <pivotArea type="data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5:K188" firstHeaderRow="0" firstDataRow="1" firstDataCol="1" rowPageCount="2" colPageCount="1"/>
  <pivotFields count="28"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 sortType="descending">
      <items count="43">
        <item x="32"/>
        <item x="16"/>
        <item x="21"/>
        <item x="12"/>
        <item x="4"/>
        <item x="24"/>
        <item x="28"/>
        <item x="23"/>
        <item x="27"/>
        <item x="29"/>
        <item x="31"/>
        <item x="33"/>
        <item x="35"/>
        <item x="6"/>
        <item x="10"/>
        <item x="14"/>
        <item x="0"/>
        <item x="1"/>
        <item x="2"/>
        <item x="3"/>
        <item x="5"/>
        <item x="7"/>
        <item x="8"/>
        <item x="11"/>
        <item x="19"/>
        <item x="15"/>
        <item x="17"/>
        <item x="18"/>
        <item x="9"/>
        <item x="13"/>
        <item x="20"/>
        <item x="25"/>
        <item x="30"/>
        <item x="40"/>
        <item x="38"/>
        <item x="22"/>
        <item x="37"/>
        <item x="26"/>
        <item x="34"/>
        <item x="36"/>
        <item x="39"/>
        <item x="41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Page" multipleItemSelectionAllowed="1" showAll="0">
      <items count="13">
        <item x="0"/>
        <item h="1" x="1"/>
        <item h="1" x="2"/>
        <item h="1" x="4"/>
        <item h="1" x="5"/>
        <item h="1" x="8"/>
        <item h="1" x="6"/>
        <item h="1" x="7"/>
        <item h="1" x="9"/>
        <item h="1" x="3"/>
        <item h="1" x="10"/>
        <item h="1" x="11"/>
        <item t="default"/>
      </items>
    </pivotField>
    <pivotField showAll="0"/>
    <pivotField showAll="0"/>
    <pivotField axis="axisRow" showAll="0" defaultSubtotal="0">
      <items count="12">
        <item x="3"/>
        <item x="5"/>
        <item x="1"/>
        <item x="0"/>
        <item x="9"/>
        <item x="4"/>
        <item x="7"/>
        <item x="6"/>
        <item x="8"/>
        <item x="10"/>
        <item x="2"/>
        <item x="11"/>
      </items>
    </pivotField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4"/>
    <field x="9"/>
  </rowFields>
  <rowItems count="183"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>
      <x v="9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0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"/>
    </i>
    <i r="1">
      <x v="6"/>
    </i>
    <i r="1">
      <x v="7"/>
    </i>
    <i r="1">
      <x v="8"/>
    </i>
    <i r="1">
      <x v="9"/>
    </i>
    <i>
      <x v="35"/>
    </i>
    <i r="1">
      <x v="6"/>
    </i>
    <i r="1">
      <x v="7"/>
    </i>
    <i r="1">
      <x v="8"/>
    </i>
    <i r="1">
      <x v="9"/>
    </i>
    <i>
      <x v="1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>
      <x v="31"/>
    </i>
    <i r="1">
      <x v="5"/>
    </i>
    <i r="1">
      <x v="6"/>
    </i>
    <i r="1">
      <x v="7"/>
    </i>
    <i r="1">
      <x v="8"/>
    </i>
    <i r="1">
      <x v="9"/>
    </i>
    <i>
      <x v="36"/>
    </i>
    <i r="1">
      <x v="1"/>
    </i>
    <i r="1">
      <x v="2"/>
    </i>
    <i r="1">
      <x v="3"/>
    </i>
    <i r="1">
      <x v="4"/>
    </i>
    <i r="1">
      <x v="7"/>
    </i>
    <i r="1">
      <x v="9"/>
    </i>
    <i>
      <x v="40"/>
    </i>
    <i r="1">
      <x v="4"/>
    </i>
    <i r="1">
      <x v="5"/>
    </i>
    <i r="1">
      <x v="6"/>
    </i>
    <i r="1">
      <x v="7"/>
    </i>
    <i r="1">
      <x v="9"/>
    </i>
    <i>
      <x v="34"/>
    </i>
    <i r="1">
      <x v="3"/>
    </i>
    <i r="1">
      <x v="4"/>
    </i>
    <i r="1">
      <x v="5"/>
    </i>
    <i r="1">
      <x v="6"/>
    </i>
    <i>
      <x v="38"/>
    </i>
    <i r="1">
      <x v="6"/>
    </i>
    <i r="1">
      <x v="7"/>
    </i>
    <i r="1">
      <x v="8"/>
    </i>
    <i r="1">
      <x v="9"/>
    </i>
    <i>
      <x v="33"/>
    </i>
    <i r="1">
      <x v="8"/>
    </i>
    <i>
      <x v="32"/>
    </i>
    <i r="1">
      <x v="6"/>
    </i>
    <i r="1">
      <x v="7"/>
    </i>
    <i r="1">
      <x v="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item="1" hier="-1"/>
    <pageField fld="6" hier="-1"/>
  </pageFields>
  <dataFields count="10"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  <dataField name=" Location Count" fld="19" baseField="3" baseItem="3" numFmtId="1"/>
  </dataFields>
  <formats count="19">
    <format dxfId="693">
      <pivotArea outline="0" fieldPosition="0">
        <references count="1">
          <reference field="4294967294" count="1">
            <x v="2"/>
          </reference>
        </references>
      </pivotArea>
    </format>
    <format dxfId="69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9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90">
      <pivotArea outline="0" fieldPosition="0">
        <references count="1">
          <reference field="4294967294" count="1">
            <x v="3"/>
          </reference>
        </references>
      </pivotArea>
    </format>
    <format dxfId="689">
      <pivotArea outline="0" fieldPosition="0">
        <references count="1">
          <reference field="4294967294" count="1">
            <x v="4"/>
          </reference>
        </references>
      </pivotArea>
    </format>
    <format dxfId="688">
      <pivotArea outline="0" fieldPosition="0">
        <references count="1">
          <reference field="4294967294" count="1">
            <x v="5"/>
          </reference>
        </references>
      </pivotArea>
    </format>
    <format dxfId="68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68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85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84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83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82">
      <pivotArea field="6" type="button" dataOnly="0" labelOnly="1" outline="0" axis="axisPage" fieldPosition="1"/>
    </format>
    <format dxfId="681">
      <pivotArea dataOnly="0" labelOnly="1" grandRow="1" outline="0" fieldPosition="0"/>
    </format>
    <format dxfId="680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67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78">
      <pivotArea outline="0" fieldPosition="0">
        <references count="1">
          <reference field="4294967294" count="1">
            <x v="0"/>
          </reference>
        </references>
      </pivotArea>
    </format>
    <format dxfId="677">
      <pivotArea outline="0" fieldPosition="0">
        <references count="1">
          <reference field="4294967294" count="1">
            <x v="1"/>
          </reference>
        </references>
      </pivotArea>
    </format>
    <format dxfId="6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5">
      <pivotArea outline="0" fieldPosition="0">
        <references count="1">
          <reference field="4294967294" count="1">
            <x v="9"/>
          </reference>
        </references>
      </pivotArea>
    </format>
  </formats>
  <conditionalFormats count="3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5:K174" firstHeaderRow="0" firstDataRow="1" firstDataCol="1" rowPageCount="2" colPageCount="1"/>
  <pivotFields count="28"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 sortType="descending">
      <items count="43">
        <item x="32"/>
        <item x="16"/>
        <item x="21"/>
        <item x="12"/>
        <item x="4"/>
        <item x="24"/>
        <item x="28"/>
        <item x="23"/>
        <item x="27"/>
        <item x="29"/>
        <item x="31"/>
        <item x="33"/>
        <item x="35"/>
        <item x="38"/>
        <item x="6"/>
        <item x="10"/>
        <item x="14"/>
        <item x="0"/>
        <item x="1"/>
        <item x="2"/>
        <item x="3"/>
        <item x="5"/>
        <item x="7"/>
        <item x="8"/>
        <item x="11"/>
        <item x="19"/>
        <item x="15"/>
        <item x="17"/>
        <item x="18"/>
        <item x="9"/>
        <item x="13"/>
        <item x="20"/>
        <item x="25"/>
        <item x="30"/>
        <item x="40"/>
        <item x="22"/>
        <item x="37"/>
        <item x="26"/>
        <item x="34"/>
        <item x="36"/>
        <item x="39"/>
        <item x="41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Page" multipleItemSelectionAllowed="1" showAll="0">
      <items count="13">
        <item x="0"/>
        <item h="1" x="1"/>
        <item h="1" x="2"/>
        <item h="1" x="4"/>
        <item h="1" x="5"/>
        <item h="1" x="8"/>
        <item h="1" x="6"/>
        <item h="1" x="7"/>
        <item h="1" x="9"/>
        <item h="1" x="3"/>
        <item h="1" x="10"/>
        <item h="1" x="11"/>
        <item t="default"/>
      </items>
    </pivotField>
    <pivotField showAll="0"/>
    <pivotField showAll="0"/>
    <pivotField axis="axisRow" showAll="0" sortType="descending">
      <items count="13">
        <item x="3"/>
        <item x="7"/>
        <item x="6"/>
        <item x="8"/>
        <item x="0"/>
        <item x="1"/>
        <item x="4"/>
        <item x="5"/>
        <item x="9"/>
        <item x="10"/>
        <item x="2"/>
        <item x="11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9"/>
    <field x="4"/>
  </rowFields>
  <rowItems count="169">
    <i>
      <x v="8"/>
    </i>
    <i r="1">
      <x v="4"/>
    </i>
    <i r="1">
      <x v="5"/>
    </i>
    <i r="1">
      <x v="37"/>
    </i>
    <i r="1">
      <x v="3"/>
    </i>
    <i r="1">
      <x/>
    </i>
    <i r="1">
      <x v="10"/>
    </i>
    <i r="1">
      <x v="39"/>
    </i>
    <i r="1">
      <x v="2"/>
    </i>
    <i r="1">
      <x v="31"/>
    </i>
    <i r="1">
      <x v="6"/>
    </i>
    <i r="1">
      <x v="9"/>
    </i>
    <i r="1">
      <x v="7"/>
    </i>
    <i r="1">
      <x v="11"/>
    </i>
    <i r="1">
      <x v="36"/>
    </i>
    <i r="1">
      <x v="40"/>
    </i>
    <i r="1">
      <x v="13"/>
    </i>
    <i r="1">
      <x v="12"/>
    </i>
    <i r="1">
      <x v="1"/>
    </i>
    <i>
      <x v="4"/>
    </i>
    <i r="1">
      <x v="5"/>
    </i>
    <i r="1">
      <x v="37"/>
    </i>
    <i r="1">
      <x v="4"/>
    </i>
    <i r="1">
      <x v="2"/>
    </i>
    <i r="1">
      <x v="6"/>
    </i>
    <i r="1">
      <x v="3"/>
    </i>
    <i r="1">
      <x/>
    </i>
    <i r="1">
      <x v="39"/>
    </i>
    <i r="1">
      <x v="11"/>
    </i>
    <i r="1">
      <x v="9"/>
    </i>
    <i r="1">
      <x v="7"/>
    </i>
    <i r="1">
      <x v="31"/>
    </i>
    <i r="1">
      <x v="36"/>
    </i>
    <i r="1">
      <x v="10"/>
    </i>
    <i r="1">
      <x v="13"/>
    </i>
    <i>
      <x v="6"/>
    </i>
    <i r="1">
      <x v="5"/>
    </i>
    <i r="1">
      <x v="4"/>
    </i>
    <i r="1">
      <x v="31"/>
    </i>
    <i r="1">
      <x v="7"/>
    </i>
    <i r="1">
      <x v="3"/>
    </i>
    <i r="1">
      <x/>
    </i>
    <i r="1">
      <x v="9"/>
    </i>
    <i r="1">
      <x v="10"/>
    </i>
    <i r="1">
      <x v="37"/>
    </i>
    <i r="1">
      <x v="2"/>
    </i>
    <i r="1">
      <x v="39"/>
    </i>
    <i r="1">
      <x v="1"/>
    </i>
    <i r="1">
      <x v="11"/>
    </i>
    <i r="1">
      <x v="13"/>
    </i>
    <i r="1">
      <x v="12"/>
    </i>
    <i r="1">
      <x v="32"/>
    </i>
    <i r="1">
      <x v="40"/>
    </i>
    <i r="1">
      <x v="6"/>
    </i>
    <i>
      <x v="1"/>
    </i>
    <i r="1">
      <x v="1"/>
    </i>
    <i r="1">
      <x v="7"/>
    </i>
    <i r="1">
      <x v="9"/>
    </i>
    <i r="1">
      <x v="2"/>
    </i>
    <i r="1">
      <x v="5"/>
    </i>
    <i r="1">
      <x v="10"/>
    </i>
    <i r="1">
      <x v="37"/>
    </i>
    <i r="1">
      <x/>
    </i>
    <i r="1">
      <x v="40"/>
    </i>
    <i r="1">
      <x v="12"/>
    </i>
    <i r="1">
      <x v="4"/>
    </i>
    <i r="1">
      <x v="35"/>
    </i>
    <i r="1">
      <x v="6"/>
    </i>
    <i r="1">
      <x v="11"/>
    </i>
    <i r="1">
      <x v="13"/>
    </i>
    <i r="1">
      <x v="38"/>
    </i>
    <i r="1">
      <x v="31"/>
    </i>
    <i r="1">
      <x v="32"/>
    </i>
    <i r="1">
      <x v="39"/>
    </i>
    <i r="1">
      <x v="33"/>
    </i>
    <i r="1">
      <x v="8"/>
    </i>
    <i>
      <x v="2"/>
    </i>
    <i r="1">
      <x v="2"/>
    </i>
    <i r="1">
      <x v="8"/>
    </i>
    <i r="1">
      <x v="10"/>
    </i>
    <i r="1">
      <x v="9"/>
    </i>
    <i r="1">
      <x v="31"/>
    </i>
    <i r="1">
      <x v="1"/>
    </i>
    <i r="1">
      <x v="35"/>
    </i>
    <i r="1">
      <x v="5"/>
    </i>
    <i r="1">
      <x v="12"/>
    </i>
    <i r="1">
      <x v="4"/>
    </i>
    <i r="1">
      <x v="7"/>
    </i>
    <i r="1">
      <x v="32"/>
    </i>
    <i r="1">
      <x/>
    </i>
    <i r="1">
      <x v="37"/>
    </i>
    <i r="1">
      <x v="6"/>
    </i>
    <i r="1">
      <x v="40"/>
    </i>
    <i r="1">
      <x v="11"/>
    </i>
    <i r="1">
      <x v="3"/>
    </i>
    <i r="1">
      <x v="38"/>
    </i>
    <i r="1">
      <x v="33"/>
    </i>
    <i r="1">
      <x v="36"/>
    </i>
    <i r="1">
      <x v="39"/>
    </i>
    <i>
      <x v="5"/>
    </i>
    <i r="1">
      <x v="37"/>
    </i>
    <i r="1">
      <x v="6"/>
    </i>
    <i r="1">
      <x v="5"/>
    </i>
    <i r="1">
      <x v="2"/>
    </i>
    <i r="1">
      <x v="4"/>
    </i>
    <i r="1">
      <x v="39"/>
    </i>
    <i r="1">
      <x v="11"/>
    </i>
    <i r="1">
      <x/>
    </i>
    <i r="1">
      <x v="3"/>
    </i>
    <i r="1">
      <x v="36"/>
    </i>
    <i r="1">
      <x v="12"/>
    </i>
    <i r="1">
      <x v="10"/>
    </i>
    <i r="1">
      <x v="1"/>
    </i>
    <i>
      <x v="9"/>
    </i>
    <i r="1">
      <x v="9"/>
    </i>
    <i r="1">
      <x v="35"/>
    </i>
    <i r="1">
      <x v="10"/>
    </i>
    <i r="1">
      <x v="8"/>
    </i>
    <i r="1">
      <x v="32"/>
    </i>
    <i r="1">
      <x v="11"/>
    </i>
    <i r="1">
      <x v="1"/>
    </i>
    <i r="1">
      <x v="6"/>
    </i>
    <i r="1">
      <x v="12"/>
    </i>
    <i r="1">
      <x v="4"/>
    </i>
    <i r="1">
      <x v="7"/>
    </i>
    <i r="1">
      <x v="2"/>
    </i>
    <i r="1">
      <x/>
    </i>
    <i r="1">
      <x v="31"/>
    </i>
    <i r="1">
      <x v="5"/>
    </i>
    <i r="1">
      <x v="37"/>
    </i>
    <i r="1">
      <x v="36"/>
    </i>
    <i r="1">
      <x v="3"/>
    </i>
    <i r="1">
      <x v="40"/>
    </i>
    <i r="1">
      <x v="38"/>
    </i>
    <i r="1">
      <x v="39"/>
    </i>
    <i r="1">
      <x v="33"/>
    </i>
    <i>
      <x v="3"/>
    </i>
    <i r="1">
      <x v="10"/>
    </i>
    <i r="1">
      <x v="9"/>
    </i>
    <i r="1">
      <x v="8"/>
    </i>
    <i r="1">
      <x v="1"/>
    </i>
    <i r="1">
      <x v="35"/>
    </i>
    <i r="1">
      <x v="4"/>
    </i>
    <i r="1">
      <x v="12"/>
    </i>
    <i r="1">
      <x v="11"/>
    </i>
    <i r="1">
      <x v="32"/>
    </i>
    <i r="1">
      <x v="5"/>
    </i>
    <i r="1">
      <x v="31"/>
    </i>
    <i r="1">
      <x v="37"/>
    </i>
    <i r="1">
      <x v="7"/>
    </i>
    <i r="1">
      <x v="34"/>
    </i>
    <i r="1">
      <x v="6"/>
    </i>
    <i r="1">
      <x/>
    </i>
    <i r="1">
      <x v="2"/>
    </i>
    <i r="1">
      <x v="3"/>
    </i>
    <i r="1">
      <x v="38"/>
    </i>
    <i r="1">
      <x v="39"/>
    </i>
    <i>
      <x/>
    </i>
    <i r="1">
      <x v="3"/>
    </i>
    <i>
      <x v="7"/>
    </i>
    <i r="1">
      <x v="2"/>
    </i>
    <i r="1">
      <x v="36"/>
    </i>
    <i r="1">
      <x v="37"/>
    </i>
    <i r="1">
      <x/>
    </i>
    <i r="1">
      <x v="11"/>
    </i>
    <i r="1">
      <x v="3"/>
    </i>
    <i r="1">
      <x v="4"/>
    </i>
    <i r="1"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item="1" hier="-1"/>
    <pageField fld="6" hier="-1"/>
  </pageFields>
  <dataFields count="10"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  <dataField name=" Location Count" fld="19" baseField="3" baseItem="3" numFmtId="1"/>
  </dataFields>
  <formats count="19">
    <format dxfId="658">
      <pivotArea outline="0" fieldPosition="0">
        <references count="1">
          <reference field="4294967294" count="1">
            <x v="2"/>
          </reference>
        </references>
      </pivotArea>
    </format>
    <format dxfId="65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5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55">
      <pivotArea outline="0" fieldPosition="0">
        <references count="1">
          <reference field="4294967294" count="1">
            <x v="3"/>
          </reference>
        </references>
      </pivotArea>
    </format>
    <format dxfId="654">
      <pivotArea outline="0" fieldPosition="0">
        <references count="1">
          <reference field="4294967294" count="1">
            <x v="4"/>
          </reference>
        </references>
      </pivotArea>
    </format>
    <format dxfId="653">
      <pivotArea outline="0" fieldPosition="0">
        <references count="1">
          <reference field="4294967294" count="1">
            <x v="5"/>
          </reference>
        </references>
      </pivotArea>
    </format>
    <format dxfId="652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65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50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49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48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47">
      <pivotArea field="6" type="button" dataOnly="0" labelOnly="1" outline="0" axis="axisPage" fieldPosition="1"/>
    </format>
    <format dxfId="646">
      <pivotArea dataOnly="0" labelOnly="1" grandRow="1" outline="0" fieldPosition="0"/>
    </format>
    <format dxfId="645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64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3">
      <pivotArea outline="0" fieldPosition="0">
        <references count="1">
          <reference field="4294967294" count="1">
            <x v="0"/>
          </reference>
        </references>
      </pivotArea>
    </format>
    <format dxfId="642">
      <pivotArea outline="0" fieldPosition="0">
        <references count="1">
          <reference field="4294967294" count="1">
            <x v="1"/>
          </reference>
        </references>
      </pivotArea>
    </format>
    <format dxfId="6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0">
      <pivotArea outline="0" fieldPosition="0">
        <references count="1">
          <reference field="4294967294" count="1">
            <x v="9"/>
          </reference>
        </references>
      </pivotArea>
    </format>
  </formats>
  <conditionalFormats count="3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Buyer/Size">
  <location ref="A5:J66" firstHeaderRow="0" firstDataRow="1" firstDataCol="1" rowPageCount="1" colPageCount="1"/>
  <pivotFields count="28">
    <pivotField axis="axisPage" showAll="0">
      <items count="4">
        <item x="1"/>
        <item x="0"/>
        <item x="2"/>
        <item t="default"/>
      </items>
    </pivotField>
    <pivotField showAll="0"/>
    <pivotField showAll="0"/>
    <pivotField showAll="0"/>
    <pivotField axis="axisRow" multipleItemSelectionAllowed="1" showAll="0" sortType="descending">
      <items count="43">
        <item x="32"/>
        <item x="16"/>
        <item x="21"/>
        <item x="12"/>
        <item x="4"/>
        <item x="24"/>
        <item x="28"/>
        <item x="23"/>
        <item x="27"/>
        <item x="29"/>
        <item x="31"/>
        <item x="33"/>
        <item x="35"/>
        <item x="38"/>
        <item x="6"/>
        <item x="10"/>
        <item x="14"/>
        <item x="0"/>
        <item x="1"/>
        <item x="2"/>
        <item x="3"/>
        <item x="5"/>
        <item x="7"/>
        <item x="8"/>
        <item x="11"/>
        <item x="19"/>
        <item x="15"/>
        <item x="17"/>
        <item x="18"/>
        <item x="9"/>
        <item x="13"/>
        <item x="20"/>
        <item x="25"/>
        <item x="30"/>
        <item x="40"/>
        <item x="22"/>
        <item x="37"/>
        <item x="26"/>
        <item x="34"/>
        <item x="36"/>
        <item x="39"/>
        <item x="41"/>
        <item t="default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Row" multipleItemSelectionAllowed="1" showAll="0">
      <items count="13">
        <item x="0"/>
        <item x="1"/>
        <item x="2"/>
        <item x="4"/>
        <item x="5"/>
        <item x="8"/>
        <item x="6"/>
        <item x="7"/>
        <item x="9"/>
        <item x="3"/>
        <item x="10"/>
        <item x="11"/>
        <item t="default"/>
      </items>
    </pivotField>
    <pivotField showAll="0"/>
    <pivotField showAll="0"/>
    <pivotField showAll="0" defaultSubtotal="0"/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showAl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2">
    <field x="4"/>
    <field x="6"/>
  </rowFields>
  <rowItems count="61">
    <i>
      <x v="18"/>
    </i>
    <i r="1">
      <x/>
    </i>
    <i r="1">
      <x v="1"/>
    </i>
    <i r="1">
      <x v="2"/>
    </i>
    <i>
      <x v="22"/>
    </i>
    <i r="1">
      <x/>
    </i>
    <i r="1">
      <x v="1"/>
    </i>
    <i r="1">
      <x v="2"/>
    </i>
    <i>
      <x v="15"/>
    </i>
    <i r="1">
      <x/>
    </i>
    <i r="1">
      <x v="1"/>
    </i>
    <i r="1">
      <x v="2"/>
    </i>
    <i>
      <x v="17"/>
    </i>
    <i r="1">
      <x/>
    </i>
    <i r="1">
      <x v="1"/>
    </i>
    <i r="1">
      <x v="9"/>
    </i>
    <i>
      <x v="3"/>
    </i>
    <i r="1">
      <x/>
    </i>
    <i r="1">
      <x v="1"/>
    </i>
    <i>
      <x v="21"/>
    </i>
    <i r="1">
      <x/>
    </i>
    <i r="1">
      <x v="1"/>
    </i>
    <i r="1">
      <x v="2"/>
    </i>
    <i>
      <x v="4"/>
    </i>
    <i r="1">
      <x/>
    </i>
    <i>
      <x v="19"/>
    </i>
    <i r="1">
      <x/>
    </i>
    <i r="1">
      <x v="1"/>
    </i>
    <i r="1">
      <x v="2"/>
    </i>
    <i>
      <x v="20"/>
    </i>
    <i r="1">
      <x/>
    </i>
    <i>
      <x v="30"/>
    </i>
    <i r="1">
      <x/>
    </i>
    <i r="1">
      <x v="1"/>
    </i>
    <i r="1">
      <x v="9"/>
    </i>
    <i>
      <x v="14"/>
    </i>
    <i r="1">
      <x/>
    </i>
    <i>
      <x v="29"/>
    </i>
    <i r="1">
      <x/>
    </i>
    <i r="1">
      <x v="3"/>
    </i>
    <i>
      <x v="27"/>
    </i>
    <i r="1">
      <x/>
    </i>
    <i r="1">
      <x v="3"/>
    </i>
    <i>
      <x v="1"/>
    </i>
    <i r="1">
      <x/>
    </i>
    <i>
      <x v="28"/>
    </i>
    <i r="1">
      <x/>
    </i>
    <i r="1">
      <x v="9"/>
    </i>
    <i>
      <x v="24"/>
    </i>
    <i r="1">
      <x/>
    </i>
    <i>
      <x v="16"/>
    </i>
    <i r="1">
      <x/>
    </i>
    <i>
      <x v="23"/>
    </i>
    <i r="1">
      <x/>
    </i>
    <i>
      <x v="26"/>
    </i>
    <i r="1">
      <x/>
    </i>
    <i>
      <x v="31"/>
    </i>
    <i r="1">
      <x/>
    </i>
    <i>
      <x v="25"/>
    </i>
    <i r="1">
      <x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item="1" hier="-1"/>
  </pageFields>
  <dataFields count="9"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</dataFields>
  <formats count="18">
    <format dxfId="623">
      <pivotArea outline="0" fieldPosition="0">
        <references count="1">
          <reference field="4294967294" count="1">
            <x v="2"/>
          </reference>
        </references>
      </pivotArea>
    </format>
    <format dxfId="62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2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20">
      <pivotArea outline="0" fieldPosition="0">
        <references count="1">
          <reference field="4294967294" count="1">
            <x v="3"/>
          </reference>
        </references>
      </pivotArea>
    </format>
    <format dxfId="619">
      <pivotArea outline="0" fieldPosition="0">
        <references count="1">
          <reference field="4294967294" count="1">
            <x v="4"/>
          </reference>
        </references>
      </pivotArea>
    </format>
    <format dxfId="618">
      <pivotArea outline="0" fieldPosition="0">
        <references count="1">
          <reference field="4294967294" count="1">
            <x v="5"/>
          </reference>
        </references>
      </pivotArea>
    </format>
    <format dxfId="61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61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15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14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13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  <format dxfId="612">
      <pivotArea field="6" type="button" dataOnly="0" labelOnly="1" outline="0" axis="axisRow" fieldPosition="1"/>
    </format>
    <format dxfId="611">
      <pivotArea dataOnly="0" labelOnly="1" grandRow="1" outline="0" fieldPosition="0"/>
    </format>
    <format dxfId="610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60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08">
      <pivotArea outline="0" fieldPosition="0">
        <references count="1">
          <reference field="4294967294" count="1">
            <x v="0"/>
          </reference>
        </references>
      </pivotArea>
    </format>
    <format dxfId="607">
      <pivotArea outline="0" fieldPosition="0">
        <references count="1">
          <reference field="4294967294" count="1">
            <x v="1"/>
          </reference>
        </references>
      </pivotArea>
    </format>
    <format dxfId="6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onditionalFormats count="3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8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:L323" firstHeaderRow="0" firstDataRow="1" firstDataCol="1" rowPageCount="2" colPageCount="1"/>
  <pivotFields count="28">
    <pivotField axis="axisPage" showAll="0">
      <items count="4">
        <item x="0"/>
        <item x="1"/>
        <item x="2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showAll="0"/>
    <pivotField axis="axisRow" multipleItemSelectionAllowed="1" showAll="0" sortType="descending">
      <items count="43">
        <item h="1" sd="0" x="32"/>
        <item h="1" sd="0" x="16"/>
        <item h="1" sd="0" x="21"/>
        <item h="1" x="12"/>
        <item h="1" sd="0" x="4"/>
        <item x="24"/>
        <item x="28"/>
        <item h="1" x="23"/>
        <item x="27"/>
        <item h="1" x="29"/>
        <item h="1" x="31"/>
        <item h="1" x="33"/>
        <item sd="0" x="35"/>
        <item h="1" x="38"/>
        <item h="1" x="6"/>
        <item h="1" x="10"/>
        <item h="1" x="14"/>
        <item x="0"/>
        <item h="1" x="1"/>
        <item h="1" x="2"/>
        <item h="1" x="3"/>
        <item h="1" x="5"/>
        <item h="1" x="7"/>
        <item h="1" x="8"/>
        <item x="11"/>
        <item h="1" x="19"/>
        <item h="1" x="15"/>
        <item h="1" x="17"/>
        <item h="1" x="18"/>
        <item h="1" x="9"/>
        <item x="13"/>
        <item h="1" x="20"/>
        <item h="1" x="25"/>
        <item h="1" x="30"/>
        <item h="1" x="40"/>
        <item h="1" x="22"/>
        <item h="1" x="37"/>
        <item h="1" x="26"/>
        <item h="1" x="34"/>
        <item h="1" x="36"/>
        <item h="1" x="39"/>
        <item h="1" x="41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Row" showAll="0" sortType="descending">
      <items count="4038">
        <item m="1" x="3487"/>
        <item x="155"/>
        <item m="1" x="3523"/>
        <item x="157"/>
        <item m="1" x="3536"/>
        <item x="178"/>
        <item m="1" x="3304"/>
        <item m="1" x="3996"/>
        <item m="1" x="3981"/>
        <item x="180"/>
        <item m="1" x="3645"/>
        <item x="181"/>
        <item x="187"/>
        <item m="1" x="3763"/>
        <item m="1" x="3971"/>
        <item x="191"/>
        <item m="1" x="3560"/>
        <item x="200"/>
        <item x="209"/>
        <item m="1" x="3541"/>
        <item x="211"/>
        <item x="212"/>
        <item x="217"/>
        <item m="1" x="3598"/>
        <item m="1" x="3781"/>
        <item x="218"/>
        <item x="220"/>
        <item x="221"/>
        <item x="238"/>
        <item x="240"/>
        <item x="242"/>
        <item m="1" x="3642"/>
        <item x="243"/>
        <item x="244"/>
        <item x="246"/>
        <item x="247"/>
        <item x="251"/>
        <item x="254"/>
        <item x="255"/>
        <item x="258"/>
        <item x="260"/>
        <item x="261"/>
        <item x="262"/>
        <item m="1" x="3294"/>
        <item x="264"/>
        <item x="265"/>
        <item x="266"/>
        <item m="1" x="3787"/>
        <item x="269"/>
        <item x="270"/>
        <item x="272"/>
        <item x="273"/>
        <item x="274"/>
        <item x="275"/>
        <item x="276"/>
        <item x="277"/>
        <item x="280"/>
        <item x="281"/>
        <item x="282"/>
        <item x="283"/>
        <item x="284"/>
        <item x="285"/>
        <item x="286"/>
        <item x="287"/>
        <item x="336"/>
        <item m="1" x="3351"/>
        <item x="337"/>
        <item m="1" x="3164"/>
        <item x="339"/>
        <item m="1" x="3365"/>
        <item x="341"/>
        <item x="342"/>
        <item x="344"/>
        <item x="345"/>
        <item m="1" x="3815"/>
        <item m="1" x="3532"/>
        <item m="1" x="3251"/>
        <item x="365"/>
        <item x="370"/>
        <item m="1" x="3915"/>
        <item m="1" x="3848"/>
        <item x="374"/>
        <item x="375"/>
        <item x="379"/>
        <item m="1" x="3857"/>
        <item x="382"/>
        <item m="1" x="3918"/>
        <item x="384"/>
        <item m="1" x="3887"/>
        <item x="399"/>
        <item x="412"/>
        <item x="413"/>
        <item x="463"/>
        <item m="1" x="3247"/>
        <item m="1" x="3622"/>
        <item m="1" x="3128"/>
        <item x="491"/>
        <item x="492"/>
        <item x="494"/>
        <item m="1" x="3722"/>
        <item m="1" x="3335"/>
        <item m="1" x="3972"/>
        <item m="1" x="3654"/>
        <item m="1" x="3177"/>
        <item x="514"/>
        <item x="515"/>
        <item x="516"/>
        <item m="1" x="3992"/>
        <item m="1" x="3590"/>
        <item x="522"/>
        <item x="527"/>
        <item x="529"/>
        <item m="1" x="4008"/>
        <item m="1" x="3222"/>
        <item m="1" x="3381"/>
        <item m="1" x="3111"/>
        <item m="1" x="3269"/>
        <item x="535"/>
        <item m="1" x="3118"/>
        <item m="1" x="3652"/>
        <item x="548"/>
        <item x="551"/>
        <item x="554"/>
        <item x="557"/>
        <item x="559"/>
        <item m="1" x="3242"/>
        <item x="560"/>
        <item x="562"/>
        <item x="566"/>
        <item x="686"/>
        <item m="1" x="3551"/>
        <item m="1" x="3555"/>
        <item x="693"/>
        <item x="694"/>
        <item x="700"/>
        <item m="1" x="3773"/>
        <item m="1" x="3597"/>
        <item m="1" x="3270"/>
        <item x="709"/>
        <item x="711"/>
        <item x="713"/>
        <item x="726"/>
        <item x="728"/>
        <item x="729"/>
        <item x="730"/>
        <item x="976"/>
        <item x="977"/>
        <item x="978"/>
        <item x="979"/>
        <item x="990"/>
        <item m="1" x="3163"/>
        <item x="992"/>
        <item x="993"/>
        <item x="994"/>
        <item x="1002"/>
        <item x="1006"/>
        <item m="1" x="3318"/>
        <item m="1" x="4023"/>
        <item x="1012"/>
        <item m="1" x="3946"/>
        <item m="1" x="3342"/>
        <item m="1" x="3201"/>
        <item m="1" x="3359"/>
        <item m="1" x="3874"/>
        <item m="1" x="3933"/>
        <item x="1018"/>
        <item x="1019"/>
        <item m="1" x="3512"/>
        <item x="1024"/>
        <item x="1026"/>
        <item m="1" x="3447"/>
        <item m="1" x="3889"/>
        <item m="1" x="3769"/>
        <item m="1" x="3855"/>
        <item x="1040"/>
        <item x="1042"/>
        <item m="1" x="3341"/>
        <item m="1" x="3919"/>
        <item m="1" x="3107"/>
        <item x="1047"/>
        <item x="1048"/>
        <item m="1" x="3852"/>
        <item m="1" x="3442"/>
        <item x="1053"/>
        <item x="1055"/>
        <item m="1" x="3187"/>
        <item x="1062"/>
        <item x="1064"/>
        <item x="1065"/>
        <item m="1" x="3385"/>
        <item m="1" x="3537"/>
        <item m="1" x="3897"/>
        <item m="1" x="3489"/>
        <item m="1" x="381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m="1" x="3167"/>
        <item m="1" x="3131"/>
        <item m="1" x="3955"/>
        <item x="1096"/>
        <item m="1" x="3635"/>
        <item m="1" x="3839"/>
        <item m="1" x="3837"/>
        <item m="1" x="3978"/>
        <item x="1104"/>
        <item m="1" x="4006"/>
        <item m="1" x="3150"/>
        <item x="1105"/>
        <item m="1" x="3723"/>
        <item x="1110"/>
        <item x="1119"/>
        <item m="1" x="3621"/>
        <item m="1" x="3401"/>
        <item x="1126"/>
        <item x="1127"/>
        <item x="1128"/>
        <item m="1" x="3924"/>
        <item x="1131"/>
        <item x="1132"/>
        <item m="1" x="3370"/>
        <item x="1134"/>
        <item m="1" x="3309"/>
        <item x="1139"/>
        <item m="1" x="3879"/>
        <item m="1" x="3877"/>
        <item m="1" x="3139"/>
        <item m="1" x="3459"/>
        <item x="1145"/>
        <item x="1148"/>
        <item m="1" x="3244"/>
        <item x="1154"/>
        <item x="1155"/>
        <item x="1156"/>
        <item x="1157"/>
        <item x="1158"/>
        <item x="1159"/>
        <item m="1" x="3987"/>
        <item m="1" x="3492"/>
        <item m="1" x="3200"/>
        <item x="1160"/>
        <item x="1161"/>
        <item m="1" x="3648"/>
        <item x="1162"/>
        <item m="1" x="3468"/>
        <item x="1163"/>
        <item x="1164"/>
        <item m="1" x="3553"/>
        <item m="1" x="3248"/>
        <item x="1168"/>
        <item m="1" x="3771"/>
        <item x="1172"/>
        <item x="1176"/>
        <item m="1" x="3863"/>
        <item m="1" x="3941"/>
        <item x="1183"/>
        <item m="1" x="3980"/>
        <item x="1187"/>
        <item x="1200"/>
        <item m="1" x="3465"/>
        <item m="1" x="3517"/>
        <item m="1" x="3148"/>
        <item m="1" x="3859"/>
        <item m="1" x="3548"/>
        <item x="1225"/>
        <item m="1" x="3527"/>
        <item m="1" x="3862"/>
        <item m="1" x="3219"/>
        <item x="1240"/>
        <item m="1" x="3637"/>
        <item m="1" x="3573"/>
        <item m="1" x="3664"/>
        <item m="1" x="3675"/>
        <item m="1" x="3116"/>
        <item x="1252"/>
        <item m="1" x="3737"/>
        <item x="1275"/>
        <item m="1" x="3944"/>
        <item m="1" x="4018"/>
        <item m="1" x="3789"/>
        <item m="1" x="3506"/>
        <item x="1302"/>
        <item x="1303"/>
        <item x="1305"/>
        <item m="1" x="3641"/>
        <item m="1" x="3543"/>
        <item x="1309"/>
        <item m="1" x="3851"/>
        <item x="1317"/>
        <item x="1318"/>
        <item x="1319"/>
        <item m="1" x="4036"/>
        <item m="1" x="3782"/>
        <item x="1321"/>
        <item x="1322"/>
        <item x="1323"/>
        <item x="1342"/>
        <item x="1343"/>
        <item x="1353"/>
        <item m="1" x="3898"/>
        <item x="1364"/>
        <item x="1366"/>
        <item x="1367"/>
        <item x="1368"/>
        <item x="1369"/>
        <item m="1" x="3136"/>
        <item x="1370"/>
        <item x="1372"/>
        <item x="1373"/>
        <item x="1374"/>
        <item x="1375"/>
        <item x="1376"/>
        <item x="1378"/>
        <item x="1379"/>
        <item m="1" x="3692"/>
        <item x="1387"/>
        <item m="1" x="3827"/>
        <item x="1393"/>
        <item x="1394"/>
        <item x="1395"/>
        <item m="1" x="3588"/>
        <item x="1399"/>
        <item m="1" x="3331"/>
        <item m="1" x="4026"/>
        <item m="1" x="3702"/>
        <item x="1406"/>
        <item m="1" x="3123"/>
        <item m="1" x="3647"/>
        <item m="1" x="3778"/>
        <item x="1411"/>
        <item x="1414"/>
        <item x="1415"/>
        <item x="1420"/>
        <item m="1" x="3698"/>
        <item m="1" x="3902"/>
        <item m="1" x="3456"/>
        <item m="1" x="3844"/>
        <item x="1424"/>
        <item m="1" x="3417"/>
        <item m="1" x="3272"/>
        <item m="1" x="3337"/>
        <item x="1427"/>
        <item m="1" x="3786"/>
        <item m="1" x="3195"/>
        <item m="1" x="4003"/>
        <item m="1" x="3525"/>
        <item x="1440"/>
        <item m="1" x="3913"/>
        <item x="1442"/>
        <item x="1444"/>
        <item x="1445"/>
        <item m="1" x="3315"/>
        <item m="1" x="3469"/>
        <item m="1" x="3231"/>
        <item m="1" x="3724"/>
        <item x="1455"/>
        <item x="1456"/>
        <item m="1" x="4010"/>
        <item x="1461"/>
        <item m="1" x="3556"/>
        <item m="1" x="3515"/>
        <item m="1" x="3750"/>
        <item x="1489"/>
        <item x="1490"/>
        <item m="1" x="3144"/>
        <item m="1" x="3278"/>
        <item m="1" x="3389"/>
        <item x="1528"/>
        <item m="1" x="3226"/>
        <item m="1" x="3686"/>
        <item m="1" x="3595"/>
        <item x="1834"/>
        <item x="1835"/>
        <item x="1546"/>
        <item m="1" x="3445"/>
        <item m="1" x="3191"/>
        <item m="1" x="3633"/>
        <item m="1" x="3175"/>
        <item x="1562"/>
        <item x="1564"/>
        <item x="1566"/>
        <item m="1" x="3816"/>
        <item x="1567"/>
        <item x="1574"/>
        <item m="1" x="3685"/>
        <item m="1" x="3745"/>
        <item x="1581"/>
        <item m="1" x="4000"/>
        <item m="1" x="3157"/>
        <item x="1584"/>
        <item m="1" x="3297"/>
        <item m="1" x="3499"/>
        <item x="1609"/>
        <item x="1611"/>
        <item x="1612"/>
        <item x="1616"/>
        <item x="1618"/>
        <item m="1" x="3676"/>
        <item x="1628"/>
        <item x="1634"/>
        <item x="1635"/>
        <item x="1636"/>
        <item m="1" x="3121"/>
        <item m="1" x="3809"/>
        <item m="1" x="3901"/>
        <item m="1" x="3807"/>
        <item m="1" x="3127"/>
        <item x="1644"/>
        <item m="1" x="3110"/>
        <item x="1692"/>
        <item m="1" x="3409"/>
        <item m="1" x="3217"/>
        <item m="1" x="3558"/>
        <item m="1" x="3429"/>
        <item m="1" x="4022"/>
        <item m="1" x="3770"/>
        <item x="1703"/>
        <item m="1" x="3989"/>
        <item x="1705"/>
        <item x="1707"/>
        <item x="1709"/>
        <item x="1718"/>
        <item x="1719"/>
        <item x="1721"/>
        <item x="1727"/>
        <item m="1" x="3636"/>
        <item m="1" x="3659"/>
        <item m="1" x="3289"/>
        <item x="1743"/>
        <item x="1744"/>
        <item m="1" x="3703"/>
        <item m="1" x="3126"/>
        <item x="1749"/>
        <item m="1" x="3377"/>
        <item x="1752"/>
        <item x="1753"/>
        <item x="1754"/>
        <item x="1756"/>
        <item x="1757"/>
        <item x="1760"/>
        <item x="1761"/>
        <item m="1" x="3432"/>
        <item x="1765"/>
        <item x="1768"/>
        <item x="1777"/>
        <item x="1778"/>
        <item x="1779"/>
        <item x="1780"/>
        <item m="1" x="3784"/>
        <item x="1788"/>
        <item x="1791"/>
        <item m="1" x="3267"/>
        <item x="1794"/>
        <item x="1797"/>
        <item m="1" x="3533"/>
        <item x="1801"/>
        <item x="1805"/>
        <item x="1806"/>
        <item x="1807"/>
        <item m="1" x="3997"/>
        <item m="1" x="3358"/>
        <item m="1" x="3872"/>
        <item m="1" x="3545"/>
        <item x="1839"/>
        <item m="1" x="3990"/>
        <item m="1" x="3644"/>
        <item x="1859"/>
        <item x="1862"/>
        <item m="1" x="4033"/>
        <item x="1869"/>
        <item x="1870"/>
        <item x="1872"/>
        <item x="1882"/>
        <item x="1883"/>
        <item x="1887"/>
        <item m="1" x="3849"/>
        <item m="1" x="3172"/>
        <item m="1" x="3316"/>
        <item x="1891"/>
        <item x="1897"/>
        <item x="1898"/>
        <item x="1901"/>
        <item m="1" x="3287"/>
        <item m="1" x="3791"/>
        <item m="1" x="3709"/>
        <item m="1" x="3893"/>
        <item x="1926"/>
        <item x="1929"/>
        <item m="1" x="3677"/>
        <item x="1932"/>
        <item x="1933"/>
        <item x="1934"/>
        <item m="1" x="4007"/>
        <item m="1" x="3830"/>
        <item m="1" x="3612"/>
        <item m="1" x="3511"/>
        <item x="1944"/>
        <item m="1" x="3910"/>
        <item m="1" x="3162"/>
        <item m="1" x="3760"/>
        <item x="1952"/>
        <item m="1" x="3508"/>
        <item m="1" x="3930"/>
        <item x="1955"/>
        <item x="1956"/>
        <item m="1" x="3999"/>
        <item x="1959"/>
        <item m="1" x="3705"/>
        <item x="1965"/>
        <item x="1970"/>
        <item x="1971"/>
        <item m="1" x="3681"/>
        <item m="1" x="3390"/>
        <item x="1975"/>
        <item x="1976"/>
        <item x="1977"/>
        <item m="1" x="3147"/>
        <item m="1" x="3958"/>
        <item x="1979"/>
        <item x="1980"/>
        <item x="1981"/>
        <item m="1" x="3438"/>
        <item x="1982"/>
        <item x="1983"/>
        <item x="1985"/>
        <item x="1990"/>
        <item x="1991"/>
        <item m="1" x="3962"/>
        <item x="1994"/>
        <item x="1995"/>
        <item m="1" x="3524"/>
        <item m="1" x="3334"/>
        <item x="2006"/>
        <item m="1" x="3196"/>
        <item x="2007"/>
        <item x="2008"/>
        <item m="1" x="3258"/>
        <item x="2010"/>
        <item x="2011"/>
        <item x="2012"/>
        <item m="1" x="3404"/>
        <item m="1" x="3522"/>
        <item x="2013"/>
        <item x="2014"/>
        <item x="2015"/>
        <item x="219"/>
        <item x="2016"/>
        <item x="2017"/>
        <item x="2018"/>
        <item x="2019"/>
        <item x="2020"/>
        <item m="1" x="3774"/>
        <item x="2021"/>
        <item x="2022"/>
        <item x="2023"/>
        <item x="2024"/>
        <item x="2025"/>
        <item x="2026"/>
        <item x="2027"/>
        <item x="2028"/>
        <item x="2029"/>
        <item m="1" x="3181"/>
        <item x="2043"/>
        <item x="2044"/>
        <item x="2045"/>
        <item m="1" x="3779"/>
        <item x="2064"/>
        <item x="2065"/>
        <item x="2115"/>
        <item x="2116"/>
        <item m="1" x="3738"/>
        <item m="1" x="3433"/>
        <item x="2117"/>
        <item x="2118"/>
        <item x="2119"/>
        <item m="1" x="3599"/>
        <item m="1" x="3227"/>
        <item x="2120"/>
        <item m="1" x="3880"/>
        <item m="1" x="3728"/>
        <item x="2121"/>
        <item x="2122"/>
        <item x="2123"/>
        <item m="1" x="3484"/>
        <item m="1" x="3320"/>
        <item m="1" x="3140"/>
        <item x="2124"/>
        <item x="2125"/>
        <item x="2126"/>
        <item x="2127"/>
        <item x="2128"/>
        <item m="1" x="3630"/>
        <item m="1" x="3766"/>
        <item m="1" x="3384"/>
        <item x="2135"/>
        <item x="2137"/>
        <item m="1" x="3114"/>
        <item m="1" x="3346"/>
        <item x="2141"/>
        <item x="2142"/>
        <item m="1" x="3274"/>
        <item m="1" x="3643"/>
        <item x="2143"/>
        <item x="2144"/>
        <item x="2145"/>
        <item x="2146"/>
        <item x="2147"/>
        <item m="1" x="3138"/>
        <item m="1" x="3735"/>
        <item m="1" x="3473"/>
        <item x="2148"/>
        <item x="2149"/>
        <item m="1" x="3441"/>
        <item m="1" x="3327"/>
        <item m="1" x="3841"/>
        <item m="1" x="3881"/>
        <item x="2151"/>
        <item m="1" x="3183"/>
        <item x="2152"/>
        <item x="2153"/>
        <item m="1" x="3998"/>
        <item m="1" x="3805"/>
        <item m="1" x="3550"/>
        <item x="2154"/>
        <item m="1" x="3596"/>
        <item m="1" x="3950"/>
        <item m="1" x="3419"/>
        <item x="2155"/>
        <item x="2156"/>
        <item m="1" x="3668"/>
        <item m="1" x="3354"/>
        <item x="2157"/>
        <item x="2158"/>
        <item x="2159"/>
        <item x="2160"/>
        <item m="1" x="3295"/>
        <item m="1" x="3498"/>
        <item x="2161"/>
        <item x="2162"/>
        <item x="2163"/>
        <item x="2164"/>
        <item x="2165"/>
        <item x="2167"/>
        <item x="2168"/>
        <item x="2169"/>
        <item m="1" x="3363"/>
        <item x="2170"/>
        <item m="1" x="3503"/>
        <item x="2171"/>
        <item x="2172"/>
        <item m="1" x="3170"/>
        <item m="1" x="3940"/>
        <item x="2173"/>
        <item x="2174"/>
        <item x="2175"/>
        <item x="2176"/>
        <item m="1" x="3146"/>
        <item m="1" x="3423"/>
        <item x="2177"/>
        <item x="2178"/>
        <item x="2179"/>
        <item m="1" x="3507"/>
        <item m="1" x="3205"/>
        <item m="1" x="3873"/>
        <item m="1" x="3601"/>
        <item m="1" x="4012"/>
        <item x="2180"/>
        <item x="2181"/>
        <item x="2182"/>
        <item x="2183"/>
        <item x="2184"/>
        <item x="2185"/>
        <item x="2186"/>
        <item m="1" x="3609"/>
        <item x="2187"/>
        <item m="1" x="3190"/>
        <item m="1" x="3234"/>
        <item x="2188"/>
        <item m="1" x="3682"/>
        <item x="2189"/>
        <item x="2190"/>
        <item m="1" x="3725"/>
        <item x="2191"/>
        <item m="1" x="3355"/>
        <item m="1" x="3254"/>
        <item x="2196"/>
        <item x="2206"/>
        <item m="1" x="3792"/>
        <item m="1" x="3600"/>
        <item m="1" x="3544"/>
        <item m="1" x="3197"/>
        <item m="1" x="3403"/>
        <item m="1" x="3591"/>
        <item m="1" x="3974"/>
        <item m="1" x="3305"/>
        <item m="1" x="3421"/>
        <item m="1" x="3616"/>
        <item m="1" x="3348"/>
        <item m="1" x="3173"/>
        <item m="1" x="3402"/>
        <item m="1" x="3232"/>
        <item m="1" x="3678"/>
        <item m="1" x="3734"/>
        <item m="1" x="3713"/>
        <item m="1" x="3113"/>
        <item m="1" x="3462"/>
        <item m="1" x="3300"/>
        <item m="1" x="3589"/>
        <item m="1" x="3391"/>
        <item m="1" x="3707"/>
        <item m="1" x="3501"/>
        <item m="1" x="3667"/>
        <item m="1" x="3214"/>
        <item m="1" x="3794"/>
        <item m="1" x="3460"/>
        <item m="1" x="3878"/>
        <item m="1" x="3344"/>
        <item m="1" x="3488"/>
        <item m="1" x="3350"/>
        <item m="1" x="3198"/>
        <item m="1" x="3239"/>
        <item m="1" x="3579"/>
        <item m="1" x="3866"/>
        <item m="1" x="3514"/>
        <item m="1" x="3557"/>
        <item m="1" x="3688"/>
        <item x="2283"/>
        <item m="1" x="3435"/>
        <item x="2284"/>
        <item x="2285"/>
        <item m="1" x="3152"/>
        <item m="1" x="3268"/>
        <item m="1" x="3266"/>
        <item m="1" x="3884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m="1" x="3864"/>
        <item m="1" x="3571"/>
        <item x="2320"/>
        <item x="2321"/>
        <item x="2322"/>
        <item m="1" x="3867"/>
        <item x="2430"/>
        <item x="2432"/>
        <item x="2433"/>
        <item m="1" x="3328"/>
        <item m="1" x="3954"/>
        <item m="1" x="3937"/>
        <item x="2435"/>
        <item x="2436"/>
        <item x="2437"/>
        <item x="2438"/>
        <item m="1" x="3414"/>
        <item m="1" x="3180"/>
        <item m="1" x="3493"/>
        <item x="2439"/>
        <item m="1" x="3530"/>
        <item m="1" x="3534"/>
        <item x="2440"/>
        <item x="2441"/>
        <item x="2442"/>
        <item m="1" x="3700"/>
        <item x="2443"/>
        <item x="2444"/>
        <item x="2445"/>
        <item m="1" x="3890"/>
        <item x="2447"/>
        <item x="2448"/>
        <item x="2449"/>
        <item x="2450"/>
        <item x="2451"/>
        <item x="2452"/>
        <item m="1" x="3345"/>
        <item x="2453"/>
        <item m="1" x="3189"/>
        <item x="2454"/>
        <item m="1" x="3627"/>
        <item m="1" x="3956"/>
        <item x="2455"/>
        <item x="2456"/>
        <item m="1" x="3653"/>
        <item x="2457"/>
        <item x="2458"/>
        <item x="2459"/>
        <item m="1" x="3330"/>
        <item x="2460"/>
        <item x="2461"/>
        <item x="2462"/>
        <item x="2464"/>
        <item x="2465"/>
        <item m="1" x="3420"/>
        <item m="1" x="3206"/>
        <item x="2466"/>
        <item x="2467"/>
        <item x="2468"/>
        <item x="2469"/>
        <item m="1" x="3614"/>
        <item x="2471"/>
        <item x="2474"/>
        <item m="1" x="3253"/>
        <item x="2475"/>
        <item x="2476"/>
        <item x="2477"/>
        <item x="2502"/>
        <item x="2534"/>
        <item m="1" x="3570"/>
        <item m="1" x="4013"/>
        <item m="1" x="3835"/>
        <item m="1" x="3581"/>
        <item x="2535"/>
        <item x="2536"/>
        <item m="1" x="3751"/>
        <item x="2537"/>
        <item x="2538"/>
        <item x="2552"/>
        <item m="1" x="3168"/>
        <item x="2605"/>
        <item x="2606"/>
        <item m="1" x="3708"/>
        <item m="1" x="3393"/>
        <item m="1" x="3808"/>
        <item m="1" x="3767"/>
        <item m="1" x="3145"/>
        <item m="1" x="3362"/>
        <item m="1" x="4020"/>
        <item x="2635"/>
        <item m="1" x="3610"/>
        <item x="2638"/>
        <item x="2640"/>
        <item m="1" x="3464"/>
        <item x="2650"/>
        <item m="1" x="3605"/>
        <item m="1" x="3349"/>
        <item x="2652"/>
        <item x="2655"/>
        <item x="2656"/>
        <item x="2659"/>
        <item m="1" x="3199"/>
        <item x="2661"/>
        <item x="2662"/>
        <item x="2665"/>
        <item m="1" x="3651"/>
        <item x="2668"/>
        <item m="1" x="3509"/>
        <item m="1" x="3572"/>
        <item m="1" x="3516"/>
        <item x="2675"/>
        <item x="2676"/>
        <item m="1" x="3743"/>
        <item m="1" x="3580"/>
        <item m="1" x="3364"/>
        <item m="1" x="3538"/>
        <item m="1" x="3224"/>
        <item m="1" x="3109"/>
        <item x="2681"/>
        <item m="1" x="3757"/>
        <item x="2689"/>
        <item x="2690"/>
        <item m="1" x="3574"/>
        <item m="1" x="3291"/>
        <item m="1" x="3927"/>
        <item x="2703"/>
        <item x="2705"/>
        <item x="2707"/>
        <item m="1" x="4032"/>
        <item x="2714"/>
        <item m="1" x="3843"/>
        <item m="1" x="3740"/>
        <item x="2718"/>
        <item m="1" x="3870"/>
        <item x="2722"/>
        <item x="3046"/>
        <item m="1" x="4001"/>
        <item m="1" x="3490"/>
        <item x="2733"/>
        <item x="2740"/>
        <item m="1" x="3657"/>
        <item m="1" x="3861"/>
        <item m="1" x="3106"/>
        <item x="2743"/>
        <item x="2744"/>
        <item x="2749"/>
        <item m="1" x="3158"/>
        <item x="2756"/>
        <item x="2759"/>
        <item m="1" x="3418"/>
        <item m="1" x="3554"/>
        <item x="2774"/>
        <item m="1" x="3650"/>
        <item m="1" x="3582"/>
        <item m="1" x="3500"/>
        <item x="2780"/>
        <item x="2782"/>
        <item x="2783"/>
        <item x="2789"/>
        <item x="2833"/>
        <item x="2840"/>
        <item x="2841"/>
        <item m="1" x="3520"/>
        <item m="1" x="3869"/>
        <item m="1" x="3338"/>
        <item m="1" x="4014"/>
        <item m="1" x="3310"/>
        <item m="1" x="3454"/>
        <item m="1" x="3942"/>
        <item x="2849"/>
        <item x="2851"/>
        <item x="2852"/>
        <item m="1" x="3895"/>
        <item m="1" x="3313"/>
        <item m="1" x="3521"/>
        <item x="2874"/>
        <item x="2897"/>
        <item m="1" x="3324"/>
        <item m="1" x="3415"/>
        <item x="2906"/>
        <item m="1" x="3252"/>
        <item x="2912"/>
        <item x="2914"/>
        <item m="1" x="4035"/>
        <item x="2917"/>
        <item x="2918"/>
        <item x="2919"/>
        <item x="2920"/>
        <item x="2921"/>
        <item m="1" x="3922"/>
        <item x="2929"/>
        <item x="2933"/>
        <item x="2934"/>
        <item m="1" x="3326"/>
        <item x="2945"/>
        <item x="2946"/>
        <item m="1" x="3899"/>
        <item x="2955"/>
        <item x="2957"/>
        <item x="2961"/>
        <item x="2964"/>
        <item m="1" x="3288"/>
        <item x="2972"/>
        <item m="1" x="3576"/>
        <item m="1" x="3802"/>
        <item m="1" x="3618"/>
        <item m="1" x="3594"/>
        <item m="1" x="3706"/>
        <item m="1" x="4031"/>
        <item m="1" x="3216"/>
        <item m="1" x="3547"/>
        <item x="3017"/>
        <item x="3018"/>
        <item x="3019"/>
        <item x="3023"/>
        <item x="3029"/>
        <item x="3030"/>
        <item m="1" x="3406"/>
        <item x="3036"/>
        <item m="1" x="3812"/>
        <item m="1" x="3850"/>
        <item x="3048"/>
        <item x="3050"/>
        <item x="3056"/>
        <item x="3057"/>
        <item x="3063"/>
        <item x="3064"/>
        <item x="3065"/>
        <item x="3066"/>
        <item x="3067"/>
        <item x="3070"/>
        <item m="1" x="3437"/>
        <item m="1" x="3461"/>
        <item x="1"/>
        <item x="2"/>
        <item x="3"/>
        <item x="4"/>
        <item x="5"/>
        <item x="7"/>
        <item x="8"/>
        <item x="9"/>
        <item x="10"/>
        <item x="12"/>
        <item x="13"/>
        <item x="15"/>
        <item m="1" x="3312"/>
        <item x="16"/>
        <item x="18"/>
        <item x="19"/>
        <item x="20"/>
        <item x="21"/>
        <item x="22"/>
        <item x="23"/>
        <item x="24"/>
        <item x="27"/>
        <item x="28"/>
        <item x="29"/>
        <item x="30"/>
        <item x="31"/>
        <item x="32"/>
        <item x="37"/>
        <item x="39"/>
        <item x="43"/>
        <item x="44"/>
        <item x="154"/>
        <item x="46"/>
        <item x="47"/>
        <item x="48"/>
        <item x="49"/>
        <item x="50"/>
        <item x="53"/>
        <item m="1" x="3585"/>
        <item m="1" x="3749"/>
        <item x="55"/>
        <item x="56"/>
        <item x="57"/>
        <item x="59"/>
        <item m="1" x="3171"/>
        <item x="61"/>
        <item x="62"/>
        <item x="63"/>
        <item m="1" x="3526"/>
        <item x="64"/>
        <item x="65"/>
        <item x="66"/>
        <item x="67"/>
        <item x="68"/>
        <item x="70"/>
        <item x="71"/>
        <item x="72"/>
        <item x="76"/>
        <item m="1" x="3868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m="1" x="3833"/>
        <item m="1" x="4024"/>
        <item x="101"/>
        <item x="102"/>
        <item x="107"/>
        <item x="108"/>
        <item x="109"/>
        <item m="1" x="3220"/>
        <item x="110"/>
        <item x="113"/>
        <item x="114"/>
        <item x="115"/>
        <item x="116"/>
        <item x="117"/>
        <item x="118"/>
        <item x="120"/>
        <item x="121"/>
        <item m="1" x="3746"/>
        <item x="122"/>
        <item x="123"/>
        <item m="1" x="3302"/>
        <item x="126"/>
        <item x="127"/>
        <item x="129"/>
        <item x="131"/>
        <item x="41"/>
        <item x="132"/>
        <item x="133"/>
        <item x="134"/>
        <item x="135"/>
        <item x="136"/>
        <item x="137"/>
        <item x="138"/>
        <item x="42"/>
        <item m="1" x="3613"/>
        <item x="143"/>
        <item x="144"/>
        <item x="145"/>
        <item x="146"/>
        <item x="147"/>
        <item x="148"/>
        <item x="40"/>
        <item x="150"/>
        <item m="1" x="3496"/>
        <item x="151"/>
        <item x="152"/>
        <item x="153"/>
        <item x="14"/>
        <item x="33"/>
        <item m="1" x="3885"/>
        <item m="1" x="3476"/>
        <item x="51"/>
        <item x="52"/>
        <item x="58"/>
        <item x="73"/>
        <item x="74"/>
        <item x="75"/>
        <item x="98"/>
        <item x="99"/>
        <item x="104"/>
        <item x="105"/>
        <item x="106"/>
        <item x="125"/>
        <item x="139"/>
        <item x="140"/>
        <item m="1" x="3303"/>
        <item x="161"/>
        <item x="162"/>
        <item x="169"/>
        <item x="170"/>
        <item m="1" x="3640"/>
        <item x="182"/>
        <item x="185"/>
        <item x="193"/>
        <item m="1" x="3485"/>
        <item x="196"/>
        <item x="213"/>
        <item m="1" x="3687"/>
        <item x="346"/>
        <item x="401"/>
        <item m="1" x="3395"/>
        <item x="490"/>
        <item m="1" x="3566"/>
        <item x="518"/>
        <item m="1" x="3380"/>
        <item x="537"/>
        <item m="1" x="3317"/>
        <item m="1" x="3634"/>
        <item x="538"/>
        <item x="563"/>
        <item m="1" x="3117"/>
        <item m="1" x="3788"/>
        <item x="576"/>
        <item x="577"/>
        <item x="578"/>
        <item m="1" x="3776"/>
        <item m="1" x="3479"/>
        <item x="582"/>
        <item x="583"/>
        <item x="584"/>
        <item x="586"/>
        <item x="588"/>
        <item x="591"/>
        <item x="593"/>
        <item m="1" x="3307"/>
        <item m="1" x="3539"/>
        <item x="597"/>
        <item x="598"/>
        <item x="599"/>
        <item x="600"/>
        <item m="1" x="3826"/>
        <item x="602"/>
        <item m="1" x="3638"/>
        <item m="1" x="3765"/>
        <item m="1" x="3821"/>
        <item m="1" x="3979"/>
        <item x="610"/>
        <item x="611"/>
        <item x="612"/>
        <item x="613"/>
        <item x="614"/>
        <item x="615"/>
        <item x="616"/>
        <item x="617"/>
        <item x="620"/>
        <item x="621"/>
        <item x="622"/>
        <item x="623"/>
        <item m="1" x="3122"/>
        <item x="625"/>
        <item m="1" x="3671"/>
        <item x="628"/>
        <item m="1" x="3875"/>
        <item x="669"/>
        <item x="670"/>
        <item x="671"/>
        <item x="672"/>
        <item x="673"/>
        <item m="1" x="3108"/>
        <item x="674"/>
        <item x="683"/>
        <item m="1" x="3229"/>
        <item x="725"/>
        <item x="1009"/>
        <item x="1036"/>
        <item x="1111"/>
        <item m="1" x="3896"/>
        <item m="1" x="3212"/>
        <item x="1190"/>
        <item x="1191"/>
        <item x="1222"/>
        <item m="1" x="3883"/>
        <item m="1" x="4034"/>
        <item x="1244"/>
        <item x="1245"/>
        <item m="1" x="3276"/>
        <item m="1" x="3159"/>
        <item m="1" x="3449"/>
        <item m="1" x="3343"/>
        <item m="1" x="3871"/>
        <item m="1" x="3888"/>
        <item x="1294"/>
        <item m="1" x="3936"/>
        <item x="1300"/>
        <item x="1315"/>
        <item x="1325"/>
        <item x="1377"/>
        <item x="1388"/>
        <item x="1429"/>
        <item x="1431"/>
        <item x="1432"/>
        <item x="1434"/>
        <item x="1448"/>
        <item x="1469"/>
        <item m="1" x="3947"/>
        <item m="1" x="3928"/>
        <item x="1474"/>
        <item m="1" x="3470"/>
        <item x="1480"/>
        <item m="1" x="3259"/>
        <item x="1483"/>
        <item m="1" x="3920"/>
        <item x="1533"/>
        <item x="1538"/>
        <item x="1539"/>
        <item m="1" x="3772"/>
        <item x="1548"/>
        <item m="1" x="3804"/>
        <item m="1" x="3236"/>
        <item x="1588"/>
        <item x="1599"/>
        <item m="1" x="3984"/>
        <item m="1" x="3319"/>
        <item m="1" x="3900"/>
        <item m="1" x="3858"/>
        <item x="1711"/>
        <item m="1" x="3388"/>
        <item x="1713"/>
        <item m="1" x="3466"/>
        <item x="1759"/>
        <item x="1762"/>
        <item x="1790"/>
        <item m="1" x="4005"/>
        <item x="1849"/>
        <item x="1864"/>
        <item x="1876"/>
        <item m="1" x="3483"/>
        <item x="1938"/>
        <item x="1939"/>
        <item m="1" x="3262"/>
        <item x="2130"/>
        <item x="2166"/>
        <item m="1" x="3494"/>
        <item m="1" x="3623"/>
        <item m="1" x="3822"/>
        <item x="2287"/>
        <item x="2288"/>
        <item x="2289"/>
        <item x="2434"/>
        <item x="2463"/>
        <item x="2472"/>
        <item x="2473"/>
        <item m="1" x="3973"/>
        <item x="2651"/>
        <item m="1" x="3513"/>
        <item x="2734"/>
        <item m="1" x="3856"/>
        <item x="2736"/>
        <item x="2737"/>
        <item m="1" x="3906"/>
        <item x="2745"/>
        <item x="2746"/>
        <item x="2771"/>
        <item m="1" x="3817"/>
        <item x="2790"/>
        <item m="1" x="3754"/>
        <item x="2793"/>
        <item x="2794"/>
        <item x="2795"/>
        <item x="2796"/>
        <item x="2797"/>
        <item x="2799"/>
        <item x="2800"/>
        <item x="2854"/>
        <item m="1" x="3398"/>
        <item x="2856"/>
        <item m="1" x="3811"/>
        <item m="1" x="3218"/>
        <item x="2858"/>
        <item m="1" x="3452"/>
        <item x="2868"/>
        <item x="2873"/>
        <item m="1" x="3552"/>
        <item m="1" x="3411"/>
        <item x="2923"/>
        <item x="2924"/>
        <item m="1" x="3431"/>
        <item x="2948"/>
        <item x="2962"/>
        <item m="1" x="3137"/>
        <item x="2996"/>
        <item m="1" x="3193"/>
        <item m="1" x="4017"/>
        <item m="1" x="3729"/>
        <item x="3026"/>
        <item x="3027"/>
        <item m="1" x="4015"/>
        <item x="3028"/>
        <item x="3079"/>
        <item x="3081"/>
        <item m="1" x="3549"/>
        <item m="1" x="3994"/>
        <item x="0"/>
        <item x="160"/>
        <item x="192"/>
        <item x="199"/>
        <item m="1" x="3892"/>
        <item x="210"/>
        <item x="278"/>
        <item m="1" x="3720"/>
        <item x="279"/>
        <item x="369"/>
        <item m="1" x="3825"/>
        <item x="381"/>
        <item x="402"/>
        <item x="414"/>
        <item m="1" x="3865"/>
        <item x="501"/>
        <item x="507"/>
        <item m="1" x="3387"/>
        <item x="521"/>
        <item x="523"/>
        <item x="595"/>
        <item x="609"/>
        <item x="626"/>
        <item x="676"/>
        <item m="1" x="4027"/>
        <item m="1" x="3785"/>
        <item x="704"/>
        <item x="710"/>
        <item x="1020"/>
        <item m="1" x="3701"/>
        <item x="1032"/>
        <item x="1039"/>
        <item x="1061"/>
        <item x="1068"/>
        <item x="1098"/>
        <item x="1199"/>
        <item x="1202"/>
        <item x="1217"/>
        <item x="1232"/>
        <item m="1" x="3249"/>
        <item x="1324"/>
        <item x="1326"/>
        <item x="1383"/>
        <item m="1" x="3265"/>
        <item m="1" x="3662"/>
        <item m="1" x="3820"/>
        <item m="1" x="3603"/>
        <item m="1" x="3211"/>
        <item x="1425"/>
        <item x="1426"/>
        <item x="1433"/>
        <item m="1" x="3296"/>
        <item x="1479"/>
        <item x="1491"/>
        <item x="1518"/>
        <item x="1524"/>
        <item x="1541"/>
        <item m="1" x="3458"/>
        <item x="1553"/>
        <item x="1586"/>
        <item x="1633"/>
        <item x="1706"/>
        <item x="1717"/>
        <item x="1723"/>
        <item m="1" x="3631"/>
        <item x="1729"/>
        <item x="1758"/>
        <item x="1764"/>
        <item x="1803"/>
        <item x="1814"/>
        <item x="1816"/>
        <item m="1" x="3480"/>
        <item m="1" x="3799"/>
        <item x="1873"/>
        <item x="1890"/>
        <item x="1895"/>
        <item x="1896"/>
        <item x="1381"/>
        <item x="1922"/>
        <item x="1935"/>
        <item x="1937"/>
        <item x="1940"/>
        <item x="1950"/>
        <item x="1961"/>
        <item x="1974"/>
        <item x="1688"/>
        <item x="1997"/>
        <item m="1" x="3949"/>
        <item x="2063"/>
        <item m="1" x="3775"/>
        <item x="2286"/>
        <item x="2290"/>
        <item x="2426"/>
        <item x="2548"/>
        <item x="2600"/>
        <item m="1" x="3285"/>
        <item x="2643"/>
        <item x="2647"/>
        <item x="2663"/>
        <item m="1" x="3966"/>
        <item x="2667"/>
        <item x="2684"/>
        <item m="1" x="3951"/>
        <item x="2693"/>
        <item x="2719"/>
        <item x="2742"/>
        <item x="2748"/>
        <item x="2753"/>
        <item x="2763"/>
        <item x="2767"/>
        <item x="2770"/>
        <item x="2781"/>
        <item x="2792"/>
        <item x="2798"/>
        <item x="2835"/>
        <item x="2844"/>
        <item x="2859"/>
        <item x="2910"/>
        <item x="2913"/>
        <item x="2926"/>
        <item m="1" x="3151"/>
        <item x="2931"/>
        <item m="1" x="3813"/>
        <item m="1" x="3602"/>
        <item x="3014"/>
        <item x="3020"/>
        <item m="1" x="3714"/>
        <item x="3037"/>
        <item x="3087"/>
        <item m="1" x="3471"/>
        <item x="103"/>
        <item x="112"/>
        <item m="1" x="3360"/>
        <item x="245"/>
        <item x="368"/>
        <item m="1" x="3185"/>
        <item m="1" x="3204"/>
        <item x="408"/>
        <item x="500"/>
        <item x="519"/>
        <item x="525"/>
        <item x="528"/>
        <item x="575"/>
        <item m="1" x="3976"/>
        <item x="585"/>
        <item m="1" x="3143"/>
        <item x="619"/>
        <item x="629"/>
        <item x="675"/>
        <item m="1" x="3457"/>
        <item m="1" x="3983"/>
        <item x="701"/>
        <item x="980"/>
        <item x="982"/>
        <item m="1" x="3876"/>
        <item m="1" x="3916"/>
        <item m="1" x="3188"/>
        <item m="1" x="3408"/>
        <item x="1000"/>
        <item m="1" x="3221"/>
        <item x="1056"/>
        <item x="1108"/>
        <item m="1" x="3238"/>
        <item x="1184"/>
        <item x="1188"/>
        <item x="1247"/>
        <item m="1" x="3982"/>
        <item m="1" x="3166"/>
        <item x="1430"/>
        <item m="1" x="3795"/>
        <item x="1476"/>
        <item x="1520"/>
        <item x="1522"/>
        <item x="1537"/>
        <item m="1" x="3332"/>
        <item m="1" x="3669"/>
        <item x="1569"/>
        <item x="1579"/>
        <item x="1580"/>
        <item x="1593"/>
        <item x="1625"/>
        <item x="1639"/>
        <item m="1" x="3237"/>
        <item x="1698"/>
        <item x="1714"/>
        <item x="1738"/>
        <item m="1" x="3985"/>
        <item x="1773"/>
        <item x="1795"/>
        <item x="1796"/>
        <item x="1798"/>
        <item x="1848"/>
        <item m="1" x="3970"/>
        <item m="1" x="3726"/>
        <item x="1871"/>
        <item x="1874"/>
        <item x="1889"/>
        <item x="1900"/>
        <item x="1918"/>
        <item x="1960"/>
        <item x="1962"/>
        <item m="1" x="3963"/>
        <item x="1984"/>
        <item x="1986"/>
        <item m="1" x="3969"/>
        <item x="2875"/>
        <item x="2132"/>
        <item x="2136"/>
        <item x="2352"/>
        <item x="2660"/>
        <item x="2685"/>
        <item x="2686"/>
        <item m="1" x="3704"/>
        <item x="2715"/>
        <item x="2720"/>
        <item x="2731"/>
        <item x="2757"/>
        <item x="2779"/>
        <item x="2801"/>
        <item x="2832"/>
        <item x="2847"/>
        <item x="2850"/>
        <item x="2853"/>
        <item m="1" x="3694"/>
        <item x="2922"/>
        <item x="2935"/>
        <item x="2936"/>
        <item x="2949"/>
        <item m="1" x="3246"/>
        <item m="1" x="4019"/>
        <item x="2973"/>
        <item m="1" x="3329"/>
        <item m="1" x="3803"/>
        <item m="1" x="3347"/>
        <item m="1" x="3673"/>
        <item x="3021"/>
        <item x="3032"/>
        <item x="3033"/>
        <item x="3034"/>
        <item x="45"/>
        <item x="111"/>
        <item x="124"/>
        <item x="142"/>
        <item x="158"/>
        <item x="164"/>
        <item x="166"/>
        <item x="167"/>
        <item x="168"/>
        <item x="171"/>
        <item x="174"/>
        <item x="179"/>
        <item x="188"/>
        <item x="222"/>
        <item x="223"/>
        <item x="224"/>
        <item x="239"/>
        <item x="267"/>
        <item x="300"/>
        <item x="301"/>
        <item x="302"/>
        <item x="304"/>
        <item x="305"/>
        <item x="306"/>
        <item x="307"/>
        <item x="308"/>
        <item x="309"/>
        <item x="318"/>
        <item x="366"/>
        <item x="385"/>
        <item m="1" x="3948"/>
        <item x="475"/>
        <item x="476"/>
        <item m="1" x="3670"/>
        <item x="479"/>
        <item x="480"/>
        <item m="1" x="3561"/>
        <item x="481"/>
        <item x="482"/>
        <item x="483"/>
        <item m="1" x="3755"/>
        <item x="493"/>
        <item x="524"/>
        <item x="539"/>
        <item x="542"/>
        <item x="543"/>
        <item x="544"/>
        <item x="545"/>
        <item x="546"/>
        <item x="618"/>
        <item m="1" x="3744"/>
        <item m="1" x="3443"/>
        <item m="1" x="3427"/>
        <item m="1" x="3439"/>
        <item x="634"/>
        <item m="1" x="3660"/>
        <item x="636"/>
        <item m="1" x="3882"/>
        <item m="1" x="3797"/>
        <item m="1" x="3834"/>
        <item m="1" x="3569"/>
        <item m="1" x="3510"/>
        <item x="756"/>
        <item x="757"/>
        <item x="760"/>
        <item m="1" x="3203"/>
        <item m="1" x="3505"/>
        <item m="1" x="3567"/>
        <item m="1" x="3448"/>
        <item m="1" x="3957"/>
        <item m="1" x="3299"/>
        <item m="1" x="3293"/>
        <item x="768"/>
        <item m="1" x="3378"/>
        <item m="1" x="3314"/>
        <item m="1" x="3886"/>
        <item m="1" x="3192"/>
        <item m="1" x="3925"/>
        <item m="1" x="3416"/>
        <item x="775"/>
        <item x="776"/>
        <item m="1" x="3519"/>
        <item x="778"/>
        <item m="1" x="3838"/>
        <item m="1" x="3186"/>
        <item m="1" x="3739"/>
        <item m="1" x="3282"/>
        <item m="1" x="4009"/>
        <item m="1" x="3230"/>
        <item m="1" x="3615"/>
        <item x="785"/>
        <item m="1" x="3995"/>
        <item m="1" x="3502"/>
        <item m="1" x="3477"/>
        <item m="1" x="3810"/>
        <item m="1" x="3491"/>
        <item m="1" x="3814"/>
        <item x="791"/>
        <item x="792"/>
        <item m="1" x="4002"/>
        <item m="1" x="3290"/>
        <item x="795"/>
        <item m="1" x="3279"/>
        <item x="796"/>
        <item m="1" x="3608"/>
        <item m="1" x="3854"/>
        <item x="798"/>
        <item x="799"/>
        <item m="1" x="3756"/>
        <item x="801"/>
        <item m="1" x="3518"/>
        <item m="1" x="3693"/>
        <item m="1" x="3761"/>
        <item x="804"/>
        <item m="1" x="3275"/>
        <item x="806"/>
        <item m="1" x="3586"/>
        <item m="1" x="3397"/>
        <item x="808"/>
        <item x="809"/>
        <item x="810"/>
        <item m="1" x="3903"/>
        <item m="1" x="3733"/>
        <item m="1" x="3213"/>
        <item m="1" x="3606"/>
        <item x="813"/>
        <item m="1" x="3575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3382"/>
        <item m="1" x="3133"/>
        <item m="1" x="3715"/>
        <item m="1" x="3730"/>
        <item m="1" x="3368"/>
        <item m="1" x="3301"/>
        <item m="1" x="3847"/>
        <item m="1" x="3661"/>
        <item x="839"/>
        <item x="840"/>
        <item m="1" x="3800"/>
        <item m="1" x="3577"/>
        <item x="843"/>
        <item m="1" x="3311"/>
        <item m="1" x="3593"/>
        <item m="1" x="3931"/>
        <item m="1" x="3428"/>
        <item m="1" x="3583"/>
        <item x="849"/>
        <item x="850"/>
        <item m="1" x="4030"/>
        <item m="1" x="3392"/>
        <item x="853"/>
        <item m="1" x="3674"/>
        <item m="1" x="3568"/>
        <item m="1" x="3964"/>
        <item m="1" x="3308"/>
        <item x="859"/>
        <item x="918"/>
        <item m="1" x="3911"/>
        <item m="1" x="3105"/>
        <item m="1" x="3125"/>
        <item m="1" x="3280"/>
        <item m="1" x="3968"/>
        <item x="950"/>
        <item x="951"/>
        <item x="952"/>
        <item x="953"/>
        <item x="955"/>
        <item x="956"/>
        <item x="957"/>
        <item x="958"/>
        <item x="959"/>
        <item x="960"/>
        <item x="961"/>
        <item x="962"/>
        <item x="963"/>
        <item x="964"/>
        <item x="966"/>
        <item x="968"/>
        <item m="1" x="3202"/>
        <item x="971"/>
        <item x="973"/>
        <item m="1" x="3891"/>
        <item m="1" x="3410"/>
        <item x="1001"/>
        <item m="1" x="3436"/>
        <item x="1035"/>
        <item m="1" x="3542"/>
        <item x="1058"/>
        <item x="1091"/>
        <item m="1" x="3481"/>
        <item x="1115"/>
        <item x="1782"/>
        <item x="1180"/>
        <item x="1233"/>
        <item x="1251"/>
        <item m="1" x="3711"/>
        <item x="1276"/>
        <item m="1" x="3907"/>
        <item x="1346"/>
        <item x="1347"/>
        <item m="1" x="3286"/>
        <item m="1" x="3894"/>
        <item x="1350"/>
        <item m="1" x="3666"/>
        <item x="1392"/>
        <item x="1402"/>
        <item x="1403"/>
        <item x="1413"/>
        <item x="1423"/>
        <item x="1435"/>
        <item x="1436"/>
        <item x="1437"/>
        <item m="1" x="3853"/>
        <item x="1460"/>
        <item x="1462"/>
        <item x="1477"/>
        <item m="1" x="3215"/>
        <item x="1494"/>
        <item m="1" x="3422"/>
        <item m="1" x="3256"/>
        <item x="1501"/>
        <item x="1502"/>
        <item m="1" x="3407"/>
        <item m="1" x="4016"/>
        <item x="1506"/>
        <item x="1510"/>
        <item x="1512"/>
        <item m="1" x="3165"/>
        <item m="1" x="3250"/>
        <item x="1578"/>
        <item x="1597"/>
        <item x="1622"/>
        <item x="1730"/>
        <item x="1731"/>
        <item x="1766"/>
        <item m="1" x="4021"/>
        <item x="1783"/>
        <item x="1784"/>
        <item x="1808"/>
        <item x="1817"/>
        <item x="1818"/>
        <item x="1819"/>
        <item x="1820"/>
        <item x="1824"/>
        <item x="1825"/>
        <item x="1831"/>
        <item x="1850"/>
        <item m="1" x="3690"/>
        <item x="1860"/>
        <item x="1888"/>
        <item x="1923"/>
        <item x="1945"/>
        <item x="1947"/>
        <item x="1949"/>
        <item x="1966"/>
        <item x="1969"/>
        <item m="1" x="3394"/>
        <item x="2003"/>
        <item m="1" x="3425"/>
        <item x="2030"/>
        <item x="2031"/>
        <item x="2032"/>
        <item x="2033"/>
        <item x="2034"/>
        <item x="2035"/>
        <item x="2036"/>
        <item x="2037"/>
        <item x="2038"/>
        <item x="2041"/>
        <item x="2042"/>
        <item x="2193"/>
        <item x="2194"/>
        <item x="2195"/>
        <item x="2199"/>
        <item x="2200"/>
        <item x="2201"/>
        <item x="2203"/>
        <item x="2204"/>
        <item x="2205"/>
        <item x="2208"/>
        <item x="268"/>
        <item x="2209"/>
        <item x="2210"/>
        <item x="2211"/>
        <item x="2212"/>
        <item x="2213"/>
        <item x="2215"/>
        <item x="2216"/>
        <item x="2220"/>
        <item x="2221"/>
        <item x="2222"/>
        <item x="2224"/>
        <item x="2225"/>
        <item x="2226"/>
        <item x="2229"/>
        <item x="2230"/>
        <item x="2231"/>
        <item x="2232"/>
        <item x="2238"/>
        <item x="2239"/>
        <item x="2240"/>
        <item x="2241"/>
        <item x="2242"/>
        <item x="2243"/>
        <item x="2245"/>
        <item x="2249"/>
        <item x="2250"/>
        <item x="2251"/>
        <item x="2254"/>
        <item x="2258"/>
        <item x="2260"/>
        <item x="2262"/>
        <item x="2264"/>
        <item x="2265"/>
        <item x="2267"/>
        <item x="2275"/>
        <item x="2276"/>
        <item x="2278"/>
        <item x="2279"/>
        <item x="2280"/>
        <item x="2281"/>
        <item x="2303"/>
        <item x="2304"/>
        <item x="2306"/>
        <item x="2308"/>
        <item x="2309"/>
        <item x="2310"/>
        <item x="2478"/>
        <item x="2479"/>
        <item x="2480"/>
        <item x="2481"/>
        <item x="2482"/>
        <item x="2483"/>
        <item x="2485"/>
        <item x="2486"/>
        <item x="2487"/>
        <item x="2490"/>
        <item x="2491"/>
        <item x="2493"/>
        <item x="2496"/>
        <item x="2497"/>
        <item x="2499"/>
        <item x="2500"/>
        <item x="2501"/>
        <item x="2503"/>
        <item x="2504"/>
        <item x="2505"/>
        <item x="2507"/>
        <item x="2508"/>
        <item x="2510"/>
        <item x="2512"/>
        <item x="2515"/>
        <item x="2516"/>
        <item x="2517"/>
        <item x="2518"/>
        <item x="2520"/>
        <item x="2521"/>
        <item x="2523"/>
        <item x="2524"/>
        <item x="2526"/>
        <item x="2531"/>
        <item x="2533"/>
        <item x="2540"/>
        <item x="2542"/>
        <item x="2543"/>
        <item x="2544"/>
        <item x="2637"/>
        <item x="2641"/>
        <item x="2642"/>
        <item x="2669"/>
        <item x="2678"/>
        <item m="1" x="3233"/>
        <item m="1" x="3840"/>
        <item x="1146"/>
        <item x="2711"/>
        <item x="2724"/>
        <item x="2725"/>
        <item x="2726"/>
        <item x="2727"/>
        <item x="2777"/>
        <item x="2785"/>
        <item x="2786"/>
        <item x="2787"/>
        <item m="1" x="3257"/>
        <item x="2803"/>
        <item x="2804"/>
        <item x="2805"/>
        <item x="2807"/>
        <item x="2808"/>
        <item m="1" x="3467"/>
        <item m="1" x="3446"/>
        <item x="2812"/>
        <item m="1" x="3960"/>
        <item x="2813"/>
        <item x="2814"/>
        <item m="1" x="3208"/>
        <item x="2817"/>
        <item x="2843"/>
        <item x="2845"/>
        <item x="2877"/>
        <item m="1" x="3472"/>
        <item x="2879"/>
        <item x="2881"/>
        <item m="1" x="3646"/>
        <item x="2882"/>
        <item x="2883"/>
        <item x="2884"/>
        <item x="2885"/>
        <item x="2886"/>
        <item x="2887"/>
        <item x="2888"/>
        <item x="2889"/>
        <item x="2890"/>
        <item m="1" x="3325"/>
        <item m="1" x="3748"/>
        <item x="2891"/>
        <item x="2892"/>
        <item m="1" x="3828"/>
        <item m="1" x="3396"/>
        <item x="2894"/>
        <item x="2895"/>
        <item x="2896"/>
        <item m="1" x="3801"/>
        <item x="2925"/>
        <item x="2941"/>
        <item x="2963"/>
        <item x="2987"/>
        <item x="2998"/>
        <item x="2999"/>
        <item x="3000"/>
        <item m="1" x="3824"/>
        <item x="3012"/>
        <item m="1" x="3953"/>
        <item x="3013"/>
        <item x="3015"/>
        <item m="1" x="3478"/>
        <item x="3038"/>
        <item x="3039"/>
        <item x="3040"/>
        <item x="3041"/>
        <item x="3043"/>
        <item x="3044"/>
        <item x="3045"/>
        <item x="3083"/>
        <item x="173"/>
        <item x="176"/>
        <item m="1" x="3952"/>
        <item x="204"/>
        <item x="215"/>
        <item x="338"/>
        <item x="487"/>
        <item x="495"/>
        <item m="1" x="3762"/>
        <item x="685"/>
        <item m="1" x="3529"/>
        <item x="699"/>
        <item x="702"/>
        <item m="1" x="3260"/>
        <item x="1011"/>
        <item x="1031"/>
        <item x="1118"/>
        <item x="1123"/>
        <item x="1165"/>
        <item m="1" x="3655"/>
        <item m="1" x="3340"/>
        <item x="1238"/>
        <item x="1301"/>
        <item m="1" x="3194"/>
        <item x="1438"/>
        <item x="1463"/>
        <item x="1497"/>
        <item x="1554"/>
        <item x="1568"/>
        <item x="1654"/>
        <item x="1696"/>
        <item x="1708"/>
        <item m="1" x="3486"/>
        <item x="1722"/>
        <item x="1742"/>
        <item x="1745"/>
        <item x="1746"/>
        <item x="1776"/>
        <item x="1781"/>
        <item x="1789"/>
        <item x="1802"/>
        <item x="1861"/>
        <item x="1866"/>
        <item x="1867"/>
        <item x="1919"/>
        <item x="1951"/>
        <item x="1963"/>
        <item x="1973"/>
        <item m="1" x="3182"/>
        <item x="2039"/>
        <item x="2307"/>
        <item x="2361"/>
        <item x="2492"/>
        <item x="2511"/>
        <item x="2611"/>
        <item m="1" x="3292"/>
        <item x="2631"/>
        <item x="2632"/>
        <item x="2636"/>
        <item m="1" x="3357"/>
        <item x="2958"/>
        <item x="2706"/>
        <item x="2717"/>
        <item x="2723"/>
        <item x="2728"/>
        <item x="2752"/>
        <item x="2816"/>
        <item x="2876"/>
        <item m="1" x="3965"/>
        <item m="1" x="3284"/>
        <item x="2965"/>
        <item m="1" x="3281"/>
        <item x="2985"/>
        <item x="3004"/>
        <item x="3042"/>
        <item x="149"/>
        <item x="156"/>
        <item x="172"/>
        <item x="175"/>
        <item x="195"/>
        <item x="198"/>
        <item x="201"/>
        <item x="206"/>
        <item x="207"/>
        <item x="227"/>
        <item x="228"/>
        <item x="229"/>
        <item x="230"/>
        <item m="1" x="3632"/>
        <item m="1" x="3932"/>
        <item x="232"/>
        <item x="233"/>
        <item x="241"/>
        <item m="1" x="3115"/>
        <item x="256"/>
        <item x="259"/>
        <item x="271"/>
        <item x="299"/>
        <item x="340"/>
        <item x="364"/>
        <item m="1" x="3696"/>
        <item x="367"/>
        <item x="388"/>
        <item x="395"/>
        <item m="1" x="3716"/>
        <item x="403"/>
        <item x="465"/>
        <item m="1" x="3935"/>
        <item m="1" x="3495"/>
        <item m="1" x="3322"/>
        <item x="502"/>
        <item x="503"/>
        <item m="1" x="3339"/>
        <item m="1" x="3721"/>
        <item m="1" x="3731"/>
        <item m="1" x="4029"/>
        <item m="1" x="3235"/>
        <item m="1" x="3624"/>
        <item m="1" x="3823"/>
        <item x="814"/>
        <item x="815"/>
        <item x="816"/>
        <item x="817"/>
        <item x="818"/>
        <item x="819"/>
        <item x="860"/>
        <item x="862"/>
        <item x="967"/>
        <item x="969"/>
        <item m="1" x="3619"/>
        <item m="1" x="3752"/>
        <item x="988"/>
        <item m="1" x="3430"/>
        <item m="1" x="3240"/>
        <item x="1015"/>
        <item x="1021"/>
        <item x="1022"/>
        <item m="1" x="3845"/>
        <item x="1034"/>
        <item x="1045"/>
        <item x="1050"/>
        <item x="1052"/>
        <item m="1" x="3562"/>
        <item x="1063"/>
        <item m="1" x="3112"/>
        <item x="1094"/>
        <item x="1099"/>
        <item x="1102"/>
        <item x="1103"/>
        <item x="1116"/>
        <item m="1" x="3923"/>
        <item m="1" x="3223"/>
        <item x="1141"/>
        <item x="1150"/>
        <item x="1167"/>
        <item x="1173"/>
        <item x="1774"/>
        <item x="1185"/>
        <item x="1192"/>
        <item x="1198"/>
        <item m="1" x="3546"/>
        <item m="1" x="3263"/>
        <item m="1" x="3697"/>
        <item x="1206"/>
        <item m="1" x="3271"/>
        <item x="1208"/>
        <item m="1" x="3374"/>
        <item x="1210"/>
        <item m="1" x="3584"/>
        <item m="1" x="3689"/>
        <item m="1" x="3321"/>
        <item m="1" x="3255"/>
        <item x="1213"/>
        <item m="1" x="3178"/>
        <item m="1" x="3453"/>
        <item x="1219"/>
        <item x="1224"/>
        <item m="1" x="3796"/>
        <item x="1255"/>
        <item x="1279"/>
        <item m="1" x="3764"/>
        <item x="1283"/>
        <item x="1284"/>
        <item x="1285"/>
        <item x="1286"/>
        <item x="1292"/>
        <item x="1307"/>
        <item x="1308"/>
        <item x="1312"/>
        <item x="1345"/>
        <item x="1354"/>
        <item m="1" x="3451"/>
        <item m="1" x="3504"/>
        <item x="1356"/>
        <item x="1357"/>
        <item m="1" x="3753"/>
        <item x="1360"/>
        <item x="1362"/>
        <item m="1" x="3832"/>
        <item x="1384"/>
        <item x="1397"/>
        <item x="1407"/>
        <item x="1412"/>
        <item x="1416"/>
        <item x="1417"/>
        <item x="1419"/>
        <item x="1449"/>
        <item x="1466"/>
        <item x="1478"/>
        <item x="1027"/>
        <item m="1" x="3759"/>
        <item x="1527"/>
        <item x="1530"/>
        <item x="1531"/>
        <item x="1532"/>
        <item m="1" x="3565"/>
        <item x="1551"/>
        <item x="1552"/>
        <item x="1563"/>
        <item x="1570"/>
        <item x="1576"/>
        <item x="1577"/>
        <item x="1587"/>
        <item x="1598"/>
        <item m="1" x="3120"/>
        <item m="1" x="3611"/>
        <item m="1" x="3777"/>
        <item m="1" x="3243"/>
        <item x="1608"/>
        <item x="1615"/>
        <item m="1" x="3119"/>
        <item x="1620"/>
        <item x="1621"/>
        <item m="1" x="3684"/>
        <item x="1629"/>
        <item m="1" x="4004"/>
        <item x="1640"/>
        <item m="1" x="3842"/>
        <item x="1689"/>
        <item x="1720"/>
        <item x="1733"/>
        <item x="1736"/>
        <item x="1737"/>
        <item x="1740"/>
        <item x="1750"/>
        <item x="1769"/>
        <item m="1" x="3695"/>
        <item x="1786"/>
        <item x="1799"/>
        <item x="1804"/>
        <item x="1809"/>
        <item x="1810"/>
        <item m="1" x="3790"/>
        <item m="1" x="3323"/>
        <item m="1" x="3129"/>
        <item m="1" x="3353"/>
        <item x="1827"/>
        <item x="1843"/>
        <item x="1844"/>
        <item x="410"/>
        <item x="1877"/>
        <item m="1" x="3691"/>
        <item m="1" x="4025"/>
        <item x="1878"/>
        <item m="1" x="3225"/>
        <item x="1879"/>
        <item x="1880"/>
        <item x="1902"/>
        <item m="1" x="3736"/>
        <item m="1" x="3450"/>
        <item x="1905"/>
        <item m="1" x="3909"/>
        <item x="1906"/>
        <item x="1907"/>
        <item x="1908"/>
        <item x="1909"/>
        <item x="1910"/>
        <item x="1911"/>
        <item m="1" x="3718"/>
        <item x="1916"/>
        <item x="1917"/>
        <item m="1" x="3934"/>
        <item x="1931"/>
        <item x="1936"/>
        <item x="1948"/>
        <item x="1967"/>
        <item x="1968"/>
        <item x="1989"/>
        <item m="1" x="3905"/>
        <item x="2066"/>
        <item x="2067"/>
        <item x="2068"/>
        <item m="1" x="3658"/>
        <item x="2069"/>
        <item x="2070"/>
        <item x="2071"/>
        <item x="2072"/>
        <item m="1" x="3628"/>
        <item m="1" x="3366"/>
        <item m="1" x="3921"/>
        <item m="1" x="3806"/>
        <item x="2073"/>
        <item x="2074"/>
        <item x="2075"/>
        <item x="2076"/>
        <item m="1" x="3184"/>
        <item m="1" x="3160"/>
        <item m="1" x="3371"/>
        <item x="2078"/>
        <item x="2079"/>
        <item x="2080"/>
        <item x="2081"/>
        <item x="2082"/>
        <item m="1" x="3264"/>
        <item m="1" x="3578"/>
        <item m="1" x="3683"/>
        <item m="1" x="3156"/>
        <item x="2083"/>
        <item x="2084"/>
        <item x="2085"/>
        <item x="2086"/>
        <item x="2088"/>
        <item x="2089"/>
        <item x="2091"/>
        <item m="1" x="3663"/>
        <item x="2095"/>
        <item x="2096"/>
        <item m="1" x="3482"/>
        <item m="1" x="3793"/>
        <item m="1" x="3142"/>
        <item m="1" x="3626"/>
        <item m="1" x="3174"/>
        <item x="2097"/>
        <item x="2098"/>
        <item x="2099"/>
        <item x="2103"/>
        <item x="2104"/>
        <item x="2113"/>
        <item x="2114"/>
        <item x="2192"/>
        <item x="2429"/>
        <item x="2470"/>
        <item m="1" x="3758"/>
        <item x="2616"/>
        <item m="1" x="3155"/>
        <item m="1" x="3273"/>
        <item x="2619"/>
        <item x="2620"/>
        <item m="1" x="3904"/>
        <item m="1" x="3559"/>
        <item x="2622"/>
        <item m="1" x="3656"/>
        <item x="2623"/>
        <item m="1" x="3629"/>
        <item m="1" x="3967"/>
        <item x="2626"/>
        <item x="2645"/>
        <item x="2646"/>
        <item x="2658"/>
        <item x="2680"/>
        <item x="2701"/>
        <item m="1" x="3846"/>
        <item x="2729"/>
        <item m="1" x="3926"/>
        <item m="1" x="3132"/>
        <item x="2739"/>
        <item m="1" x="3961"/>
        <item x="2764"/>
        <item m="1" x="3444"/>
        <item x="2765"/>
        <item x="2766"/>
        <item x="2769"/>
        <item x="2778"/>
        <item m="1" x="3412"/>
        <item m="1" x="3780"/>
        <item x="2810"/>
        <item x="2820"/>
        <item m="1" x="3336"/>
        <item x="2836"/>
        <item x="2837"/>
        <item x="2838"/>
        <item x="2839"/>
        <item m="1" x="3361"/>
        <item x="2898"/>
        <item x="2899"/>
        <item x="2900"/>
        <item x="2901"/>
        <item x="2902"/>
        <item x="2903"/>
        <item m="1" x="3497"/>
        <item x="2904"/>
        <item x="2908"/>
        <item x="2909"/>
        <item x="2928"/>
        <item x="2932"/>
        <item x="2937"/>
        <item x="2942"/>
        <item m="1" x="3386"/>
        <item x="2947"/>
        <item m="1" x="3836"/>
        <item m="1" x="3914"/>
        <item x="2968"/>
        <item x="2969"/>
        <item x="2971"/>
        <item x="2977"/>
        <item x="2978"/>
        <item m="1" x="3210"/>
        <item x="2983"/>
        <item x="2990"/>
        <item x="2992"/>
        <item x="2993"/>
        <item x="3051"/>
        <item x="3071"/>
        <item x="3073"/>
        <item x="3074"/>
        <item x="3085"/>
        <item x="3095"/>
        <item m="1" x="3352"/>
        <item x="3101"/>
        <item x="17"/>
        <item x="36"/>
        <item x="100"/>
        <item x="119"/>
        <item x="128"/>
        <item x="130"/>
        <item x="141"/>
        <item x="177"/>
        <item x="190"/>
        <item x="197"/>
        <item x="202"/>
        <item x="203"/>
        <item x="225"/>
        <item x="226"/>
        <item x="249"/>
        <item x="253"/>
        <item x="288"/>
        <item x="289"/>
        <item x="290"/>
        <item x="291"/>
        <item x="292"/>
        <item x="293"/>
        <item x="294"/>
        <item x="295"/>
        <item x="296"/>
        <item x="297"/>
        <item x="303"/>
        <item x="324"/>
        <item x="327"/>
        <item x="347"/>
        <item x="357"/>
        <item x="387"/>
        <item x="389"/>
        <item x="390"/>
        <item x="391"/>
        <item x="392"/>
        <item x="393"/>
        <item x="394"/>
        <item x="405"/>
        <item x="416"/>
        <item x="417"/>
        <item x="418"/>
        <item x="419"/>
        <item x="420"/>
        <item x="421"/>
        <item x="422"/>
        <item x="423"/>
        <item x="424"/>
        <item m="1" x="3372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74"/>
        <item x="512"/>
        <item m="1" x="3710"/>
        <item m="1" x="3993"/>
        <item x="639"/>
        <item m="1" x="4028"/>
        <item m="1" x="3617"/>
        <item x="642"/>
        <item x="643"/>
        <item m="1" x="3945"/>
        <item m="1" x="3298"/>
        <item m="1" x="3399"/>
        <item x="657"/>
        <item m="1" x="3141"/>
        <item x="714"/>
        <item m="1" x="3592"/>
        <item m="1" x="3727"/>
        <item x="861"/>
        <item x="864"/>
        <item x="865"/>
        <item m="1" x="3135"/>
        <item m="1" x="3991"/>
        <item x="868"/>
        <item m="1" x="3607"/>
        <item m="1" x="3426"/>
        <item m="1" x="3440"/>
        <item m="1" x="3604"/>
        <item x="873"/>
        <item x="874"/>
        <item x="875"/>
        <item x="886"/>
        <item x="888"/>
        <item x="889"/>
        <item x="891"/>
        <item m="1" x="3938"/>
        <item x="985"/>
        <item x="986"/>
        <item m="1" x="3153"/>
        <item x="1033"/>
        <item x="1038"/>
        <item x="1137"/>
        <item x="1143"/>
        <item x="1147"/>
        <item x="1166"/>
        <item x="1186"/>
        <item x="1193"/>
        <item m="1" x="3563"/>
        <item x="1310"/>
        <item x="1341"/>
        <item x="1351"/>
        <item x="1359"/>
        <item x="1452"/>
        <item x="1481"/>
        <item x="1535"/>
        <item x="1571"/>
        <item x="1596"/>
        <item x="1607"/>
        <item x="1631"/>
        <item x="1694"/>
        <item x="1734"/>
        <item x="1735"/>
        <item x="1739"/>
        <item x="1855"/>
        <item x="1868"/>
        <item x="1912"/>
        <item x="1953"/>
        <item x="2427"/>
        <item x="2613"/>
        <item x="2653"/>
        <item x="2699"/>
        <item x="2710"/>
        <item x="2760"/>
        <item x="2761"/>
        <item x="2762"/>
        <item x="2802"/>
        <item x="2818"/>
        <item x="2824"/>
        <item x="2865"/>
        <item x="2915"/>
        <item x="2944"/>
        <item x="2976"/>
        <item x="2997"/>
        <item x="3011"/>
        <item x="3058"/>
        <item m="1" x="3798"/>
        <item x="159"/>
        <item x="163"/>
        <item x="165"/>
        <item x="214"/>
        <item x="250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m="1" x="3134"/>
        <item x="325"/>
        <item x="326"/>
        <item x="348"/>
        <item x="349"/>
        <item x="350"/>
        <item x="351"/>
        <item x="352"/>
        <item x="353"/>
        <item m="1" x="3130"/>
        <item x="355"/>
        <item x="356"/>
        <item x="386"/>
        <item x="398"/>
        <item x="406"/>
        <item m="1" x="3712"/>
        <item x="446"/>
        <item m="1" x="3719"/>
        <item x="448"/>
        <item x="449"/>
        <item x="450"/>
        <item x="451"/>
        <item x="452"/>
        <item m="1" x="3306"/>
        <item x="454"/>
        <item x="455"/>
        <item x="456"/>
        <item x="457"/>
        <item x="458"/>
        <item x="459"/>
        <item m="1" x="3277"/>
        <item x="461"/>
        <item x="466"/>
        <item x="467"/>
        <item x="468"/>
        <item x="469"/>
        <item x="470"/>
        <item x="471"/>
        <item x="472"/>
        <item x="485"/>
        <item x="488"/>
        <item x="497"/>
        <item x="513"/>
        <item m="1" x="3161"/>
        <item m="1" x="3373"/>
        <item x="553"/>
        <item m="1" x="3665"/>
        <item x="561"/>
        <item x="590"/>
        <item x="652"/>
        <item x="706"/>
        <item x="716"/>
        <item x="717"/>
        <item x="718"/>
        <item x="719"/>
        <item x="720"/>
        <item x="721"/>
        <item x="722"/>
        <item x="723"/>
        <item x="773"/>
        <item x="777"/>
        <item x="858"/>
        <item x="863"/>
        <item x="887"/>
        <item x="890"/>
        <item x="892"/>
        <item x="949"/>
        <item x="954"/>
        <item x="972"/>
        <item m="1" x="3455"/>
        <item x="1008"/>
        <item x="1014"/>
        <item x="1041"/>
        <item x="1051"/>
        <item x="1054"/>
        <item x="1057"/>
        <item x="1059"/>
        <item x="1060"/>
        <item x="1095"/>
        <item m="1" x="3860"/>
        <item x="1121"/>
        <item x="1130"/>
        <item x="1138"/>
        <item m="1" x="3939"/>
        <item x="1229"/>
        <item x="1236"/>
        <item x="1253"/>
        <item x="1281"/>
        <item x="1282"/>
        <item x="1291"/>
        <item x="1295"/>
        <item x="1316"/>
        <item x="1327"/>
        <item x="1328"/>
        <item x="1329"/>
        <item x="1330"/>
        <item x="1331"/>
        <item x="1332"/>
        <item x="1333"/>
        <item x="1334"/>
        <item x="1335"/>
        <item x="1340"/>
        <item x="1344"/>
        <item x="1361"/>
        <item x="1401"/>
        <item x="1439"/>
        <item x="1485"/>
        <item m="1" x="3149"/>
        <item m="1" x="3747"/>
        <item x="1516"/>
        <item x="1523"/>
        <item x="1592"/>
        <item x="1594"/>
        <item x="1595"/>
        <item x="1605"/>
        <item x="1617"/>
        <item x="1619"/>
        <item x="1638"/>
        <item x="1650"/>
        <item x="1651"/>
        <item x="1652"/>
        <item x="1653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6"/>
        <item m="1" x="3649"/>
        <item x="1715"/>
        <item x="1725"/>
        <item x="1763"/>
        <item x="1770"/>
        <item x="1793"/>
        <item x="1833"/>
        <item x="1851"/>
        <item x="1865"/>
        <item x="1884"/>
        <item x="1892"/>
        <item x="1899"/>
        <item x="1978"/>
        <item x="2000"/>
        <item x="2101"/>
        <item x="2102"/>
        <item x="2134"/>
        <item x="2546"/>
        <item x="2547"/>
        <item x="2599"/>
        <item x="2683"/>
        <item x="2687"/>
        <item x="2776"/>
        <item x="2788"/>
        <item x="2825"/>
        <item x="2834"/>
        <item m="1" x="3405"/>
        <item m="1" x="3475"/>
        <item x="2950"/>
        <item x="2986"/>
        <item x="3047"/>
        <item x="3052"/>
        <item x="3054"/>
        <item x="3088"/>
        <item x="3094"/>
        <item x="3104"/>
        <item x="26"/>
        <item x="38"/>
        <item x="54"/>
        <item x="69"/>
        <item x="298"/>
        <item x="376"/>
        <item x="484"/>
        <item x="508"/>
        <item x="509"/>
        <item m="1" x="3333"/>
        <item m="1" x="3124"/>
        <item m="1" x="3672"/>
        <item x="653"/>
        <item x="654"/>
        <item x="697"/>
        <item x="705"/>
        <item m="1" x="3154"/>
        <item m="1" x="3741"/>
        <item m="1" x="3283"/>
        <item m="1" x="4011"/>
        <item m="1" x="3986"/>
        <item x="793"/>
        <item x="794"/>
        <item x="797"/>
        <item m="1" x="3383"/>
        <item x="832"/>
        <item m="1" x="3912"/>
        <item m="1" x="3732"/>
        <item m="1" x="3369"/>
        <item m="1" x="3943"/>
        <item x="837"/>
        <item x="841"/>
        <item x="842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81"/>
        <item x="1003"/>
        <item x="1023"/>
        <item x="1043"/>
        <item x="1066"/>
        <item x="1093"/>
        <item x="1097"/>
        <item x="1107"/>
        <item x="1120"/>
        <item m="1" x="3540"/>
        <item x="1129"/>
        <item x="1140"/>
        <item x="1142"/>
        <item x="1151"/>
        <item x="1216"/>
        <item x="1228"/>
        <item x="1231"/>
        <item x="1241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97"/>
        <item x="1313"/>
        <item x="1349"/>
        <item x="1358"/>
        <item x="1390"/>
        <item x="1451"/>
        <item x="1453"/>
        <item x="1464"/>
        <item x="1465"/>
        <item x="1468"/>
        <item x="1475"/>
        <item x="1484"/>
        <item x="1498"/>
        <item x="1499"/>
        <item m="1" x="3531"/>
        <item x="1557"/>
        <item x="1583"/>
        <item x="1690"/>
        <item x="1695"/>
        <item x="1700"/>
        <item x="1712"/>
        <item x="1751"/>
        <item m="1" x="3587"/>
        <item x="1828"/>
        <item x="1854"/>
        <item x="1856"/>
        <item x="1921"/>
        <item x="1957"/>
        <item x="1996"/>
        <item x="1998"/>
        <item x="2009"/>
        <item x="2040"/>
        <item m="1" x="3988"/>
        <item m="1" x="3261"/>
        <item x="2077"/>
        <item x="2087"/>
        <item x="2090"/>
        <item x="2092"/>
        <item x="2093"/>
        <item x="2094"/>
        <item x="2100"/>
        <item x="2109"/>
        <item x="2129"/>
        <item m="1" x="3245"/>
        <item x="2197"/>
        <item x="2198"/>
        <item x="2202"/>
        <item x="2207"/>
        <item x="2214"/>
        <item x="2217"/>
        <item x="2218"/>
        <item x="2219"/>
        <item x="2223"/>
        <item x="2227"/>
        <item x="2228"/>
        <item x="2233"/>
        <item x="2235"/>
        <item x="2236"/>
        <item x="2237"/>
        <item x="2244"/>
        <item x="2246"/>
        <item x="2247"/>
        <item x="2248"/>
        <item x="2253"/>
        <item x="2255"/>
        <item x="2257"/>
        <item x="2259"/>
        <item x="2261"/>
        <item x="2263"/>
        <item x="2266"/>
        <item x="2268"/>
        <item x="2269"/>
        <item x="2270"/>
        <item x="2272"/>
        <item x="2273"/>
        <item x="2274"/>
        <item x="2277"/>
        <item x="2282"/>
        <item x="2305"/>
        <item x="2311"/>
        <item x="2312"/>
        <item x="2313"/>
        <item x="2314"/>
        <item x="2315"/>
        <item x="2316"/>
        <item x="2317"/>
        <item x="2318"/>
        <item x="2319"/>
        <item x="2330"/>
        <item x="2340"/>
        <item x="2393"/>
        <item x="2408"/>
        <item m="1" x="3679"/>
        <item x="2484"/>
        <item x="2488"/>
        <item x="2489"/>
        <item x="2494"/>
        <item x="2495"/>
        <item x="2498"/>
        <item x="2506"/>
        <item x="343"/>
        <item x="2509"/>
        <item x="2513"/>
        <item x="2514"/>
        <item x="2519"/>
        <item x="2522"/>
        <item x="2525"/>
        <item x="2528"/>
        <item x="2529"/>
        <item x="2530"/>
        <item x="2539"/>
        <item x="2541"/>
        <item x="2545"/>
        <item m="1" x="3169"/>
        <item x="2634"/>
        <item x="2664"/>
        <item x="2695"/>
        <item x="2698"/>
        <item m="1" x="3680"/>
        <item m="1" x="3207"/>
        <item x="2821"/>
        <item x="2822"/>
        <item x="2823"/>
        <item x="2846"/>
        <item x="2860"/>
        <item x="2867"/>
        <item x="2927"/>
        <item x="2988"/>
        <item x="3002"/>
        <item x="3007"/>
        <item x="3092"/>
        <item x="194"/>
        <item x="208"/>
        <item x="377"/>
        <item x="445"/>
        <item x="477"/>
        <item x="486"/>
        <item x="505"/>
        <item x="530"/>
        <item x="536"/>
        <item x="677"/>
        <item x="692"/>
        <item x="983"/>
        <item x="1028"/>
        <item x="1144"/>
        <item x="1153"/>
        <item x="1207"/>
        <item x="1239"/>
        <item m="1" x="3620"/>
        <item x="1278"/>
        <item x="1280"/>
        <item x="1363"/>
        <item x="1389"/>
        <item x="1441"/>
        <item x="1526"/>
        <item x="1529"/>
        <item x="1544"/>
        <item x="1610"/>
        <item m="1" x="3564"/>
        <item x="1641"/>
        <item x="1741"/>
        <item x="1812"/>
        <item x="1813"/>
        <item x="1838"/>
        <item m="1" x="3179"/>
        <item x="1894"/>
        <item x="1915"/>
        <item x="1964"/>
        <item x="1987"/>
        <item x="2234"/>
        <item x="2359"/>
        <item x="2428"/>
        <item x="2532"/>
        <item x="2585"/>
        <item x="2688"/>
        <item x="2694"/>
        <item m="1" x="3625"/>
        <item m="1" x="3917"/>
        <item x="2848"/>
        <item x="2938"/>
        <item x="3072"/>
        <item x="3091"/>
        <item x="6"/>
        <item x="11"/>
        <item x="257"/>
        <item x="380"/>
        <item x="498"/>
        <item x="510"/>
        <item x="550"/>
        <item x="596"/>
        <item x="606"/>
        <item x="607"/>
        <item x="630"/>
        <item x="631"/>
        <item x="632"/>
        <item x="633"/>
        <item x="635"/>
        <item x="638"/>
        <item x="695"/>
        <item x="769"/>
        <item x="786"/>
        <item x="787"/>
        <item x="789"/>
        <item x="790"/>
        <item x="807"/>
        <item x="811"/>
        <item x="812"/>
        <item x="844"/>
        <item x="845"/>
        <item x="846"/>
        <item x="847"/>
        <item x="848"/>
        <item x="851"/>
        <item x="852"/>
        <item x="854"/>
        <item x="855"/>
        <item x="856"/>
        <item x="857"/>
        <item x="931"/>
        <item x="932"/>
        <item x="974"/>
        <item x="975"/>
        <item x="987"/>
        <item x="991"/>
        <item x="1007"/>
        <item x="1010"/>
        <item x="1017"/>
        <item x="1049"/>
        <item x="1069"/>
        <item x="1124"/>
        <item x="1135"/>
        <item x="1177"/>
        <item x="1189"/>
        <item x="1197"/>
        <item x="1205"/>
        <item x="1254"/>
        <item x="1272"/>
        <item x="1339"/>
        <item x="1386"/>
        <item x="1408"/>
        <item x="1409"/>
        <item x="1410"/>
        <item x="1418"/>
        <item x="1450"/>
        <item x="1459"/>
        <item x="1482"/>
        <item x="1503"/>
        <item x="1507"/>
        <item x="1511"/>
        <item x="1513"/>
        <item x="1623"/>
        <item x="1687"/>
        <item x="1693"/>
        <item x="1697"/>
        <item x="1699"/>
        <item x="1716"/>
        <item x="1732"/>
        <item x="1772"/>
        <item x="1826"/>
        <item x="1837"/>
        <item x="1885"/>
        <item x="1972"/>
        <item x="2610"/>
        <item x="2612"/>
        <item x="2618"/>
        <item x="2621"/>
        <item x="2672"/>
        <item x="2682"/>
        <item x="2692"/>
        <item x="2696"/>
        <item x="2709"/>
        <item x="2713"/>
        <item x="2750"/>
        <item x="2772"/>
        <item x="2864"/>
        <item x="2893"/>
        <item m="1" x="3699"/>
        <item x="2959"/>
        <item x="3003"/>
        <item x="3031"/>
        <item x="3053"/>
        <item x="3077"/>
        <item x="3086"/>
        <item x="3089"/>
        <item x="183"/>
        <item x="205"/>
        <item x="248"/>
        <item m="1" x="3356"/>
        <item x="323"/>
        <item x="354"/>
        <item x="371"/>
        <item x="372"/>
        <item x="383"/>
        <item x="397"/>
        <item x="407"/>
        <item x="411"/>
        <item x="415"/>
        <item x="425"/>
        <item x="453"/>
        <item x="460"/>
        <item x="462"/>
        <item x="499"/>
        <item x="511"/>
        <item x="517"/>
        <item x="531"/>
        <item x="534"/>
        <item x="552"/>
        <item x="579"/>
        <item m="1" x="3783"/>
        <item m="1" x="3367"/>
        <item x="601"/>
        <item x="640"/>
        <item x="641"/>
        <item x="655"/>
        <item x="659"/>
        <item x="660"/>
        <item x="661"/>
        <item m="1" x="3400"/>
        <item x="682"/>
        <item x="684"/>
        <item x="688"/>
        <item x="689"/>
        <item x="691"/>
        <item x="724"/>
        <item x="770"/>
        <item x="771"/>
        <item x="772"/>
        <item x="914"/>
        <item x="915"/>
        <item x="916"/>
        <item x="917"/>
        <item x="921"/>
        <item x="922"/>
        <item x="923"/>
        <item x="924"/>
        <item x="925"/>
        <item x="926"/>
        <item x="927"/>
        <item x="928"/>
        <item x="929"/>
        <item x="930"/>
        <item x="937"/>
        <item x="938"/>
        <item x="941"/>
        <item x="996"/>
        <item x="997"/>
        <item x="998"/>
        <item x="999"/>
        <item m="1" x="3241"/>
        <item x="1013"/>
        <item x="1016"/>
        <item x="1037"/>
        <item x="1067"/>
        <item x="1114"/>
        <item x="1122"/>
        <item m="1" x="3829"/>
        <item x="1125"/>
        <item x="1133"/>
        <item x="1149"/>
        <item x="1201"/>
        <item x="1203"/>
        <item x="1204"/>
        <item x="1209"/>
        <item x="1214"/>
        <item x="1215"/>
        <item x="1223"/>
        <item x="1248"/>
        <item x="1263"/>
        <item x="1288"/>
        <item x="1289"/>
        <item x="1290"/>
        <item m="1" x="3975"/>
        <item x="1293"/>
        <item x="1296"/>
        <item x="1298"/>
        <item x="1304"/>
        <item x="1314"/>
        <item m="1" x="3434"/>
        <item x="1336"/>
        <item x="1348"/>
        <item x="1352"/>
        <item x="1355"/>
        <item x="1382"/>
        <item x="1385"/>
        <item x="1391"/>
        <item x="1396"/>
        <item x="1398"/>
        <item x="1400"/>
        <item x="1404"/>
        <item x="1421"/>
        <item x="1487"/>
        <item x="1492"/>
        <item x="1493"/>
        <item x="1517"/>
        <item x="1521"/>
        <item x="1549"/>
        <item x="1556"/>
        <item x="1558"/>
        <item x="1561"/>
        <item x="1589"/>
        <item x="1602"/>
        <item m="1" x="3375"/>
        <item x="1632"/>
        <item x="1643"/>
        <item x="1685"/>
        <item x="1702"/>
        <item x="1710"/>
        <item x="1747"/>
        <item x="1748"/>
        <item x="1755"/>
        <item x="1767"/>
        <item x="1775"/>
        <item x="1811"/>
        <item x="1836"/>
        <item x="1840"/>
        <item x="1853"/>
        <item x="1857"/>
        <item x="1875"/>
        <item x="1886"/>
        <item x="1903"/>
        <item x="1904"/>
        <item x="1943"/>
        <item x="1946"/>
        <item x="1993"/>
        <item x="2002"/>
        <item x="2150"/>
        <item x="2601"/>
        <item x="2602"/>
        <item x="2614"/>
        <item m="1" x="3818"/>
        <item x="2629"/>
        <item x="2649"/>
        <item x="2654"/>
        <item x="2666"/>
        <item x="2673"/>
        <item x="2677"/>
        <item x="2738"/>
        <item x="2741"/>
        <item x="2755"/>
        <item x="2758"/>
        <item x="2791"/>
        <item x="2809"/>
        <item m="1" x="3535"/>
        <item x="2828"/>
        <item m="1" x="3463"/>
        <item x="2855"/>
        <item x="2857"/>
        <item x="2866"/>
        <item x="2869"/>
        <item m="1" x="3474"/>
        <item x="2905"/>
        <item x="2907"/>
        <item m="1" x="3209"/>
        <item x="2930"/>
        <item x="2943"/>
        <item x="2951"/>
        <item x="2952"/>
        <item x="2956"/>
        <item x="2970"/>
        <item x="2974"/>
        <item x="2975"/>
        <item x="2979"/>
        <item x="2981"/>
        <item x="2984"/>
        <item x="2995"/>
        <item x="3006"/>
        <item x="3008"/>
        <item x="3010"/>
        <item x="3059"/>
        <item x="3076"/>
        <item x="3084"/>
        <item x="3096"/>
        <item x="60"/>
        <item x="186"/>
        <item x="231"/>
        <item x="234"/>
        <item x="235"/>
        <item x="236"/>
        <item x="237"/>
        <item x="329"/>
        <item x="330"/>
        <item x="331"/>
        <item x="332"/>
        <item x="333"/>
        <item x="359"/>
        <item x="360"/>
        <item x="361"/>
        <item x="362"/>
        <item x="363"/>
        <item x="404"/>
        <item x="409"/>
        <item x="520"/>
        <item x="555"/>
        <item m="1" x="3977"/>
        <item x="580"/>
        <item m="1" x="3768"/>
        <item x="604"/>
        <item x="605"/>
        <item x="637"/>
        <item m="1" x="3528"/>
        <item x="648"/>
        <item x="649"/>
        <item x="650"/>
        <item x="651"/>
        <item x="656"/>
        <item x="658"/>
        <item x="662"/>
        <item x="663"/>
        <item x="678"/>
        <item x="680"/>
        <item x="687"/>
        <item m="1" x="3742"/>
        <item x="703"/>
        <item x="754"/>
        <item x="755"/>
        <item x="779"/>
        <item x="800"/>
        <item x="802"/>
        <item x="803"/>
        <item x="805"/>
        <item x="866"/>
        <item x="867"/>
        <item x="869"/>
        <item x="870"/>
        <item x="871"/>
        <item x="872"/>
        <item m="1" x="3717"/>
        <item m="1" x="3959"/>
        <item x="878"/>
        <item x="879"/>
        <item x="881"/>
        <item m="1" x="3228"/>
        <item m="1" x="3639"/>
        <item x="884"/>
        <item x="885"/>
        <item x="893"/>
        <item x="919"/>
        <item m="1" x="3831"/>
        <item m="1" x="3424"/>
        <item x="935"/>
        <item x="936"/>
        <item x="984"/>
        <item x="989"/>
        <item x="1100"/>
        <item x="1112"/>
        <item x="1152"/>
        <item x="1211"/>
        <item x="1212"/>
        <item x="1220"/>
        <item x="1274"/>
        <item x="1242"/>
        <item x="1243"/>
        <item m="1" x="3929"/>
        <item x="1249"/>
        <item x="1270"/>
        <item x="1273"/>
        <item x="1287"/>
        <item x="1337"/>
        <item x="1365"/>
        <item x="1371"/>
        <item x="1380"/>
        <item x="1428"/>
        <item x="1454"/>
        <item x="1458"/>
        <item x="1471"/>
        <item x="1525"/>
        <item x="1534"/>
        <item x="1536"/>
        <item x="1545"/>
        <item x="1547"/>
        <item x="1559"/>
        <item x="1560"/>
        <item x="1573"/>
        <item x="1575"/>
        <item x="1582"/>
        <item x="1601"/>
        <item x="1603"/>
        <item x="1604"/>
        <item x="1606"/>
        <item x="1613"/>
        <item x="1614"/>
        <item x="1624"/>
        <item x="1626"/>
        <item x="1726"/>
        <item x="1728"/>
        <item x="1829"/>
        <item x="1830"/>
        <item x="1841"/>
        <item x="1847"/>
        <item x="1858"/>
        <item x="1924"/>
        <item x="1927"/>
        <item m="1" x="3376"/>
        <item x="1942"/>
        <item x="1999"/>
        <item x="2001"/>
        <item x="2252"/>
        <item x="2256"/>
        <item x="2271"/>
        <item x="2446"/>
        <item x="2527"/>
        <item x="2604"/>
        <item x="2608"/>
        <item x="2609"/>
        <item x="2617"/>
        <item x="2624"/>
        <item x="2639"/>
        <item x="2708"/>
        <item x="2712"/>
        <item x="2730"/>
        <item x="2773"/>
        <item x="2811"/>
        <item x="2842"/>
        <item x="2861"/>
        <item x="2871"/>
        <item x="2940"/>
        <item m="1" x="3176"/>
        <item x="2980"/>
        <item x="2991"/>
        <item x="3016"/>
        <item x="3035"/>
        <item x="3060"/>
        <item x="3068"/>
        <item x="3075"/>
        <item x="3090"/>
        <item x="3097"/>
        <item x="3098"/>
        <item x="3100"/>
        <item x="328"/>
        <item x="358"/>
        <item x="373"/>
        <item x="506"/>
        <item x="540"/>
        <item x="565"/>
        <item x="581"/>
        <item x="589"/>
        <item x="644"/>
        <item x="645"/>
        <item x="646"/>
        <item x="679"/>
        <item x="696"/>
        <item x="758"/>
        <item x="759"/>
        <item x="767"/>
        <item x="880"/>
        <item x="894"/>
        <item x="895"/>
        <item x="896"/>
        <item x="897"/>
        <item x="898"/>
        <item x="899"/>
        <item x="965"/>
        <item x="1044"/>
        <item x="1046"/>
        <item x="1089"/>
        <item x="1136"/>
        <item x="1174"/>
        <item x="1181"/>
        <item x="1246"/>
        <item x="1271"/>
        <item x="1277"/>
        <item x="1306"/>
        <item m="1" x="3908"/>
        <item x="1405"/>
        <item x="1496"/>
        <item x="1504"/>
        <item x="1515"/>
        <item x="1590"/>
        <item x="1704"/>
        <item x="1792"/>
        <item x="1800"/>
        <item x="1815"/>
        <item x="1821"/>
        <item x="1822"/>
        <item x="1823"/>
        <item x="1845"/>
        <item x="1954"/>
        <item x="1992"/>
        <item x="2004"/>
        <item m="1" x="3379"/>
        <item x="2603"/>
        <item x="2633"/>
        <item x="2644"/>
        <item x="2648"/>
        <item x="2657"/>
        <item x="2670"/>
        <item x="2697"/>
        <item x="2716"/>
        <item x="2735"/>
        <item x="2747"/>
        <item x="2751"/>
        <item x="2754"/>
        <item x="2819"/>
        <item x="2826"/>
        <item x="2911"/>
        <item x="2939"/>
        <item x="2960"/>
        <item x="3001"/>
        <item x="3009"/>
        <item x="3024"/>
        <item x="3055"/>
        <item x="3078"/>
        <item x="3080"/>
        <item x="3082"/>
        <item x="3093"/>
        <item x="34"/>
        <item x="35"/>
        <item x="184"/>
        <item x="189"/>
        <item x="478"/>
        <item x="496"/>
        <item x="533"/>
        <item x="549"/>
        <item x="558"/>
        <item x="667"/>
        <item x="668"/>
        <item x="788"/>
        <item x="944"/>
        <item x="945"/>
        <item x="946"/>
        <item x="1005"/>
        <item x="1106"/>
        <item x="1113"/>
        <item x="1170"/>
        <item x="1218"/>
        <item x="1221"/>
        <item x="1230"/>
        <item x="1234"/>
        <item x="1320"/>
        <item x="1473"/>
        <item x="1495"/>
        <item x="1508"/>
        <item x="1542"/>
        <item x="1543"/>
        <item x="1637"/>
        <item x="1642"/>
        <item x="1785"/>
        <item x="1863"/>
        <item x="1914"/>
        <item x="1941"/>
        <item x="1988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105"/>
        <item x="2106"/>
        <item x="2107"/>
        <item x="2108"/>
        <item x="2110"/>
        <item x="2111"/>
        <item x="2112"/>
        <item m="1" x="3413"/>
        <item x="2131"/>
        <item x="2133"/>
        <item x="2323"/>
        <item x="2324"/>
        <item x="2325"/>
        <item x="2326"/>
        <item x="2327"/>
        <item x="2328"/>
        <item x="2329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60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549"/>
        <item x="2550"/>
        <item x="2551"/>
        <item x="2553"/>
        <item x="2554"/>
        <item x="2555"/>
        <item x="2556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630"/>
        <item x="2702"/>
        <item x="2704"/>
        <item x="2721"/>
        <item x="2784"/>
        <item x="2831"/>
        <item x="2863"/>
        <item x="2880"/>
        <item x="2953"/>
        <item x="2954"/>
        <item x="2966"/>
        <item x="2989"/>
        <item x="2994"/>
        <item x="25"/>
        <item x="216"/>
        <item x="252"/>
        <item x="263"/>
        <item x="334"/>
        <item x="335"/>
        <item x="378"/>
        <item x="396"/>
        <item x="400"/>
        <item x="447"/>
        <item x="464"/>
        <item x="473"/>
        <item x="489"/>
        <item x="504"/>
        <item x="526"/>
        <item x="532"/>
        <item x="541"/>
        <item x="547"/>
        <item x="556"/>
        <item x="564"/>
        <item x="567"/>
        <item x="568"/>
        <item x="569"/>
        <item x="570"/>
        <item x="571"/>
        <item x="572"/>
        <item x="573"/>
        <item x="574"/>
        <item x="587"/>
        <item x="592"/>
        <item x="594"/>
        <item x="603"/>
        <item x="608"/>
        <item x="624"/>
        <item x="627"/>
        <item x="647"/>
        <item x="664"/>
        <item x="665"/>
        <item x="666"/>
        <item x="681"/>
        <item x="690"/>
        <item x="698"/>
        <item x="707"/>
        <item x="708"/>
        <item x="712"/>
        <item x="715"/>
        <item x="727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61"/>
        <item x="762"/>
        <item x="763"/>
        <item x="764"/>
        <item x="765"/>
        <item x="766"/>
        <item x="774"/>
        <item x="780"/>
        <item x="781"/>
        <item x="782"/>
        <item x="783"/>
        <item x="784"/>
        <item x="831"/>
        <item x="833"/>
        <item x="834"/>
        <item x="835"/>
        <item x="836"/>
        <item x="838"/>
        <item x="876"/>
        <item x="877"/>
        <item x="882"/>
        <item x="883"/>
        <item x="920"/>
        <item x="933"/>
        <item x="934"/>
        <item x="939"/>
        <item x="940"/>
        <item x="942"/>
        <item x="943"/>
        <item x="947"/>
        <item x="948"/>
        <item x="970"/>
        <item x="995"/>
        <item x="1004"/>
        <item x="1025"/>
        <item x="1029"/>
        <item x="1030"/>
        <item x="1092"/>
        <item x="1101"/>
        <item x="1109"/>
        <item x="1117"/>
        <item x="1169"/>
        <item x="1171"/>
        <item x="1175"/>
        <item x="1178"/>
        <item x="1179"/>
        <item x="1182"/>
        <item x="1194"/>
        <item x="1195"/>
        <item x="1196"/>
        <item x="1226"/>
        <item x="1227"/>
        <item x="1235"/>
        <item x="1237"/>
        <item x="1250"/>
        <item x="1299"/>
        <item x="1311"/>
        <item x="1338"/>
        <item x="1422"/>
        <item x="1443"/>
        <item x="1446"/>
        <item x="1447"/>
        <item x="1457"/>
        <item x="1467"/>
        <item x="1470"/>
        <item x="1472"/>
        <item x="1486"/>
        <item x="1488"/>
        <item x="1500"/>
        <item x="1505"/>
        <item x="1509"/>
        <item x="1514"/>
        <item x="1519"/>
        <item x="1540"/>
        <item x="1550"/>
        <item x="1555"/>
        <item x="1565"/>
        <item x="1572"/>
        <item x="1585"/>
        <item x="1591"/>
        <item x="1600"/>
        <item x="1627"/>
        <item x="1630"/>
        <item x="1645"/>
        <item x="1646"/>
        <item x="1647"/>
        <item x="1648"/>
        <item x="1649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91"/>
        <item x="1701"/>
        <item x="1724"/>
        <item x="1771"/>
        <item x="1787"/>
        <item x="1832"/>
        <item x="1842"/>
        <item x="1846"/>
        <item x="1852"/>
        <item x="1881"/>
        <item x="1893"/>
        <item x="1913"/>
        <item x="1920"/>
        <item x="1925"/>
        <item x="1928"/>
        <item x="1930"/>
        <item x="1958"/>
        <item x="2005"/>
        <item x="2138"/>
        <item x="2139"/>
        <item x="2140"/>
        <item x="2353"/>
        <item x="2431"/>
        <item x="2557"/>
        <item x="2607"/>
        <item x="2615"/>
        <item x="2625"/>
        <item x="2627"/>
        <item x="2628"/>
        <item x="2671"/>
        <item x="2674"/>
        <item x="2679"/>
        <item x="2691"/>
        <item x="2700"/>
        <item x="2732"/>
        <item x="2768"/>
        <item x="2775"/>
        <item x="2806"/>
        <item x="2815"/>
        <item x="2827"/>
        <item x="2829"/>
        <item x="2830"/>
        <item x="2862"/>
        <item x="2870"/>
        <item x="2872"/>
        <item x="2878"/>
        <item x="2916"/>
        <item x="2967"/>
        <item x="2982"/>
        <item x="3005"/>
        <item x="3022"/>
        <item x="3025"/>
        <item x="3049"/>
        <item x="3061"/>
        <item x="3062"/>
        <item x="3069"/>
        <item x="3099"/>
        <item x="3102"/>
        <item x="3103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axis="axisPage" showAll="0">
      <items count="13">
        <item x="0"/>
        <item x="1"/>
        <item x="2"/>
        <item x="4"/>
        <item x="5"/>
        <item x="8"/>
        <item x="6"/>
        <item x="7"/>
        <item x="9"/>
        <item x="3"/>
        <item x="10"/>
        <item x="11"/>
        <item t="default"/>
      </items>
    </pivotField>
    <pivotField showAll="0"/>
    <pivotField dataField="1" showAll="0"/>
    <pivotField axis="axisRow" showAll="0">
      <items count="13">
        <item x="5"/>
        <item x="1"/>
        <item x="0"/>
        <item x="9"/>
        <item x="3"/>
        <item x="4"/>
        <item x="7"/>
        <item x="6"/>
        <item x="8"/>
        <item x="10"/>
        <item x="2"/>
        <item x="11"/>
        <item t="default"/>
      </items>
    </pivotField>
    <pivotField name="Month TY2" dataField="1" showAll="0"/>
    <pivotField name="Month LY2"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dragToRow="0" dragToCol="0" dragToPage="0" showAll="0"/>
    <pivotField dragToRow="0" dragToCol="0" dragToPage="0" showAll="0"/>
    <pivotField dragToRow="0" dragToCol="0" dragToPage="0" showAll="0"/>
    <pivotField dataField="1" dragToRow="0" dragToCol="0" dragToPage="0" showAll="0"/>
    <pivotField dataField="1" dragToRow="0" dragToCol="0" dragToPage="0" showAll="0"/>
    <pivotField dragToRow="0" dragToCol="0" dragToPage="0" showAll="0"/>
    <pivotField dragToRow="0" dragToCol="0" dragToPage="0" showAll="0"/>
    <pivotField dragToRow="0" dragToCol="0" dragToPage="0" showAll="0"/>
  </pivotFields>
  <rowFields count="3">
    <field x="4"/>
    <field x="9"/>
    <field x="5"/>
  </rowFields>
  <rowItems count="317">
    <i>
      <x v="5"/>
    </i>
    <i r="1">
      <x/>
    </i>
    <i r="2">
      <x v="1397"/>
    </i>
    <i r="2">
      <x v="5"/>
    </i>
    <i r="1">
      <x v="1"/>
    </i>
    <i r="2">
      <x v="2216"/>
    </i>
    <i r="2">
      <x v="2432"/>
    </i>
    <i r="2">
      <x v="2860"/>
    </i>
    <i r="2">
      <x v="3341"/>
    </i>
    <i r="2">
      <x v="1854"/>
    </i>
    <i r="2">
      <x v="1242"/>
    </i>
    <i r="2">
      <x v="1511"/>
    </i>
    <i r="2">
      <x v="890"/>
    </i>
    <i r="2">
      <x v="272"/>
    </i>
    <i r="2">
      <x v="4006"/>
    </i>
    <i r="2">
      <x v="231"/>
    </i>
    <i r="2">
      <x v="2097"/>
    </i>
    <i r="2">
      <x v="489"/>
    </i>
    <i r="2">
      <x v="960"/>
    </i>
    <i r="1">
      <x v="2"/>
    </i>
    <i r="2">
      <x v="187"/>
    </i>
    <i r="2">
      <x v="3132"/>
    </i>
    <i r="2">
      <x v="942"/>
    </i>
    <i r="2">
      <x v="3172"/>
    </i>
    <i r="2">
      <x v="3142"/>
    </i>
    <i r="2">
      <x v="2608"/>
    </i>
    <i r="2">
      <x v="3331"/>
    </i>
    <i r="2">
      <x v="3290"/>
    </i>
    <i r="2">
      <x v="2711"/>
    </i>
    <i r="2">
      <x v="2669"/>
    </i>
    <i r="2">
      <x v="81"/>
    </i>
    <i r="2">
      <x v="3459"/>
    </i>
    <i r="2">
      <x v="1381"/>
    </i>
    <i r="2">
      <x v="3332"/>
    </i>
    <i r="2">
      <x v="1486"/>
    </i>
    <i r="2">
      <x v="1558"/>
    </i>
    <i r="2">
      <x v="3340"/>
    </i>
    <i r="2">
      <x v="1259"/>
    </i>
    <i r="2">
      <x v="3346"/>
    </i>
    <i r="2">
      <x v="166"/>
    </i>
    <i r="2">
      <x v="232"/>
    </i>
    <i r="2">
      <x v="473"/>
    </i>
    <i r="2">
      <x v="233"/>
    </i>
    <i r="2">
      <x v="12"/>
    </i>
    <i r="2">
      <x v="3274"/>
    </i>
    <i r="2">
      <x v="852"/>
    </i>
    <i r="1">
      <x v="3"/>
    </i>
    <i r="2">
      <x v="3171"/>
    </i>
    <i r="2">
      <x v="3511"/>
    </i>
    <i r="2">
      <x v="3013"/>
    </i>
    <i r="2">
      <x v="3437"/>
    </i>
    <i r="2">
      <x v="3231"/>
    </i>
    <i r="2">
      <x v="3019"/>
    </i>
    <i r="2">
      <x v="3141"/>
    </i>
    <i r="2">
      <x v="1433"/>
    </i>
    <i r="2">
      <x v="2088"/>
    </i>
    <i r="2">
      <x v="2861"/>
    </i>
    <i r="2">
      <x v="2800"/>
    </i>
    <i r="2">
      <x v="3299"/>
    </i>
    <i r="2">
      <x v="3441"/>
    </i>
    <i r="2">
      <x v="3152"/>
    </i>
    <i r="2">
      <x v="2852"/>
    </i>
    <i r="2">
      <x v="2854"/>
    </i>
    <i r="2">
      <x v="1785"/>
    </i>
    <i r="2">
      <x v="3605"/>
    </i>
    <i r="2">
      <x v="3066"/>
    </i>
    <i r="2">
      <x v="83"/>
    </i>
    <i r="2">
      <x v="1376"/>
    </i>
    <i r="2">
      <x v="1308"/>
    </i>
    <i r="2">
      <x v="328"/>
    </i>
    <i r="2">
      <x v="3989"/>
    </i>
    <i r="2">
      <x v="390"/>
    </i>
    <i r="2">
      <x v="3448"/>
    </i>
    <i r="1">
      <x v="5"/>
    </i>
    <i r="2">
      <x v="454"/>
    </i>
    <i r="2">
      <x v="2124"/>
    </i>
    <i r="2">
      <x v="3014"/>
    </i>
    <i r="2">
      <x v="3107"/>
    </i>
    <i r="2">
      <x v="3589"/>
    </i>
    <i r="2">
      <x v="2744"/>
    </i>
    <i r="2">
      <x v="2710"/>
    </i>
    <i r="2">
      <x v="3559"/>
    </i>
    <i r="2">
      <x v="1349"/>
    </i>
    <i r="2">
      <x v="1599"/>
    </i>
    <i r="2">
      <x v="2776"/>
    </i>
    <i r="2">
      <x v="3908"/>
    </i>
    <i r="2">
      <x v="2068"/>
    </i>
    <i r="2">
      <x v="2071"/>
    </i>
    <i r="2">
      <x v="2771"/>
    </i>
    <i r="2">
      <x v="1521"/>
    </i>
    <i r="2">
      <x v="3154"/>
    </i>
    <i r="2">
      <x v="1432"/>
    </i>
    <i r="2">
      <x v="3483"/>
    </i>
    <i r="2">
      <x v="965"/>
    </i>
    <i r="2">
      <x v="3109"/>
    </i>
    <i r="2">
      <x v="490"/>
    </i>
    <i r="2">
      <x v="1476"/>
    </i>
    <i r="2">
      <x v="474"/>
    </i>
    <i r="2">
      <x v="18"/>
    </i>
    <i r="2">
      <x v="213"/>
    </i>
    <i r="2">
      <x v="527"/>
    </i>
    <i r="1">
      <x v="6"/>
    </i>
    <i r="2">
      <x v="2184"/>
    </i>
    <i r="2">
      <x v="3535"/>
    </i>
    <i r="2">
      <x v="1578"/>
    </i>
    <i r="2">
      <x v="367"/>
    </i>
    <i r="2">
      <x v="3185"/>
    </i>
    <i r="2">
      <x v="168"/>
    </i>
    <i r="2">
      <x v="1265"/>
    </i>
    <i r="2">
      <x v="3233"/>
    </i>
    <i r="2">
      <x v="530"/>
    </i>
    <i r="2">
      <x v="531"/>
    </i>
    <i r="2">
      <x v="82"/>
    </i>
    <i r="2">
      <x v="165"/>
    </i>
    <i r="2">
      <x v="3911"/>
    </i>
    <i r="2">
      <x v="266"/>
    </i>
    <i r="1">
      <x v="7"/>
    </i>
    <i r="2">
      <x v="2581"/>
    </i>
    <i r="2">
      <x v="2177"/>
    </i>
    <i r="2">
      <x v="1598"/>
    </i>
    <i r="2">
      <x v="3230"/>
    </i>
    <i r="2">
      <x v="2808"/>
    </i>
    <i r="2">
      <x v="2175"/>
    </i>
    <i r="2">
      <x v="455"/>
    </i>
    <i r="2">
      <x v="3304"/>
    </i>
    <i r="2">
      <x v="1458"/>
    </i>
    <i r="2">
      <x v="1260"/>
    </i>
    <i r="1">
      <x v="8"/>
    </i>
    <i r="2">
      <x v="2701"/>
    </i>
    <i r="2">
      <x v="3447"/>
    </i>
    <i r="2">
      <x v="3810"/>
    </i>
    <i r="1">
      <x v="9"/>
    </i>
    <i r="2">
      <x v="3915"/>
    </i>
    <i r="2">
      <x v="2176"/>
    </i>
    <i r="2">
      <x v="4002"/>
    </i>
    <i r="2">
      <x v="121"/>
    </i>
    <i r="2">
      <x v="186"/>
    </i>
    <i>
      <x v="6"/>
    </i>
    <i r="1">
      <x v="1"/>
    </i>
    <i r="2">
      <x v="2199"/>
    </i>
    <i r="2">
      <x v="2741"/>
    </i>
    <i r="2">
      <x v="2853"/>
    </i>
    <i r="2">
      <x v="3153"/>
    </i>
    <i r="2">
      <x v="3110"/>
    </i>
    <i r="2">
      <x v="3475"/>
    </i>
    <i r="2">
      <x v="1411"/>
    </i>
    <i r="2">
      <x v="133"/>
    </i>
    <i r="2">
      <x v="109"/>
    </i>
    <i r="2">
      <x v="217"/>
    </i>
    <i r="2">
      <x v="908"/>
    </i>
    <i r="2">
      <x v="1628"/>
    </i>
    <i r="2">
      <x v="3372"/>
    </i>
    <i r="1">
      <x v="2"/>
    </i>
    <i r="2">
      <x v="3343"/>
    </i>
    <i r="2">
      <x v="2448"/>
    </i>
    <i r="2">
      <x v="2095"/>
    </i>
    <i r="2">
      <x v="3256"/>
    </i>
    <i r="2">
      <x v="2082"/>
    </i>
    <i r="2">
      <x v="3434"/>
    </i>
    <i r="2">
      <x v="4026"/>
    </i>
    <i r="2">
      <x v="1243"/>
    </i>
    <i r="2">
      <x v="1527"/>
    </i>
    <i r="1">
      <x v="3"/>
    </i>
    <i r="2">
      <x v="440"/>
    </i>
    <i r="2">
      <x v="2817"/>
    </i>
    <i r="2">
      <x v="2605"/>
    </i>
    <i r="2">
      <x v="3144"/>
    </i>
    <i r="1">
      <x v="5"/>
    </i>
    <i r="2">
      <x v="2180"/>
    </i>
    <i r="1">
      <x v="6"/>
    </i>
    <i r="2">
      <x v="2780"/>
    </i>
    <i r="2">
      <x v="1366"/>
    </i>
    <i r="1">
      <x v="7"/>
    </i>
    <i r="2">
      <x v="3247"/>
    </i>
    <i r="2">
      <x v="3079"/>
    </i>
    <i r="2">
      <x v="3203"/>
    </i>
    <i r="2">
      <x v="175"/>
    </i>
    <i r="2">
      <x v="132"/>
    </i>
    <i r="1">
      <x v="8"/>
    </i>
    <i r="2">
      <x v="2742"/>
    </i>
    <i r="2">
      <x v="28"/>
    </i>
    <i r="1">
      <x v="9"/>
    </i>
    <i r="2">
      <x v="2063"/>
    </i>
    <i r="2">
      <x v="2573"/>
    </i>
    <i r="2">
      <x v="1629"/>
    </i>
    <i r="2">
      <x v="3370"/>
    </i>
    <i r="2">
      <x v="3201"/>
    </i>
    <i r="2">
      <x v="3022"/>
    </i>
    <i r="2">
      <x v="3474"/>
    </i>
    <i r="2">
      <x v="3550"/>
    </i>
    <i r="2">
      <x v="1403"/>
    </i>
    <i r="2">
      <x v="2280"/>
    </i>
    <i r="2">
      <x v="3571"/>
    </i>
    <i r="2">
      <x v="3446"/>
    </i>
    <i r="2">
      <x v="2074"/>
    </i>
    <i r="2">
      <x v="1586"/>
    </i>
    <i r="2">
      <x v="380"/>
    </i>
    <i r="2">
      <x v="1367"/>
    </i>
    <i r="2">
      <x v="3521"/>
    </i>
    <i r="2">
      <x v="3165"/>
    </i>
    <i r="2">
      <x v="3391"/>
    </i>
    <i r="2">
      <x v="3844"/>
    </i>
    <i r="2">
      <x v="379"/>
    </i>
    <i r="2">
      <x v="3941"/>
    </i>
    <i r="2">
      <x v="410"/>
    </i>
    <i r="2">
      <x v="1454"/>
    </i>
    <i r="2">
      <x v="2121"/>
    </i>
    <i r="2">
      <x v="3345"/>
    </i>
    <i r="2">
      <x v="3533"/>
    </i>
    <i r="2">
      <x v="439"/>
    </i>
    <i r="2">
      <x v="585"/>
    </i>
    <i r="2">
      <x v="300"/>
    </i>
    <i r="2">
      <x v="461"/>
    </i>
    <i r="2">
      <x v="298"/>
    </i>
    <i r="2">
      <x v="179"/>
    </i>
    <i r="2">
      <x v="366"/>
    </i>
    <i r="2">
      <x v="3534"/>
    </i>
    <i>
      <x v="8"/>
    </i>
    <i r="1">
      <x v="6"/>
    </i>
    <i r="2">
      <x v="1277"/>
    </i>
    <i r="2">
      <x v="545"/>
    </i>
    <i r="1">
      <x v="7"/>
    </i>
    <i r="2">
      <x v="207"/>
    </i>
    <i r="2">
      <x v="2065"/>
    </i>
    <i r="2">
      <x v="2269"/>
    </i>
    <i r="2">
      <x v="2584"/>
    </i>
    <i r="2">
      <x v="1425"/>
    </i>
    <i r="2">
      <x v="1559"/>
    </i>
    <i r="2">
      <x v="330"/>
    </i>
    <i r="2">
      <x v="865"/>
    </i>
    <i r="2">
      <x v="403"/>
    </i>
    <i r="1">
      <x v="8"/>
    </i>
    <i r="2">
      <x v="3606"/>
    </i>
    <i r="2">
      <x v="1465"/>
    </i>
    <i r="2">
      <x v="2047"/>
    </i>
    <i r="2">
      <x v="2491"/>
    </i>
    <i r="2">
      <x v="2675"/>
    </i>
    <i r="2">
      <x v="2080"/>
    </i>
    <i r="2">
      <x v="3604"/>
    </i>
    <i r="2">
      <x v="1359"/>
    </i>
    <i r="2">
      <x v="3488"/>
    </i>
    <i r="2">
      <x v="3263"/>
    </i>
    <i r="2">
      <x v="3280"/>
    </i>
    <i r="2">
      <x v="985"/>
    </i>
    <i r="2">
      <x v="424"/>
    </i>
    <i r="2">
      <x v="957"/>
    </i>
    <i r="2">
      <x v="467"/>
    </i>
    <i r="2">
      <x v="285"/>
    </i>
    <i r="2">
      <x v="169"/>
    </i>
    <i r="2">
      <x v="3916"/>
    </i>
    <i r="2">
      <x v="888"/>
    </i>
    <i r="2">
      <x v="466"/>
    </i>
    <i r="1">
      <x v="9"/>
    </i>
    <i r="2">
      <x v="206"/>
    </i>
    <i r="2">
      <x v="3187"/>
    </i>
    <i r="2">
      <x v="2642"/>
    </i>
    <i r="2">
      <x v="1414"/>
    </i>
    <i r="2">
      <x v="2789"/>
    </i>
    <i r="2">
      <x v="3429"/>
    </i>
    <i r="2">
      <x v="1402"/>
    </i>
    <i r="2">
      <x v="2735"/>
    </i>
    <i r="2">
      <x v="3816"/>
    </i>
    <i r="2">
      <x v="2492"/>
    </i>
    <i r="2">
      <x v="3017"/>
    </i>
    <i r="2">
      <x v="3791"/>
    </i>
    <i r="2">
      <x v="2670"/>
    </i>
    <i r="2">
      <x v="3024"/>
    </i>
    <i r="2">
      <x v="3249"/>
    </i>
    <i r="2">
      <x v="2439"/>
    </i>
    <i r="2">
      <x v="2143"/>
    </i>
    <i r="2">
      <x v="3010"/>
    </i>
    <i r="2">
      <x v="3348"/>
    </i>
    <i r="2">
      <x v="1616"/>
    </i>
    <i r="2">
      <x v="3817"/>
    </i>
    <i r="2">
      <x v="2250"/>
    </i>
    <i r="2">
      <x v="1808"/>
    </i>
    <i r="2">
      <x v="1353"/>
    </i>
    <i r="2">
      <x v="122"/>
    </i>
    <i r="2">
      <x v="4014"/>
    </i>
    <i r="2">
      <x v="3347"/>
    </i>
    <i r="2">
      <x v="3946"/>
    </i>
    <i r="2">
      <x v="2433"/>
    </i>
    <i r="2">
      <x v="210"/>
    </i>
    <i r="2">
      <x v="993"/>
    </i>
    <i r="2">
      <x v="3151"/>
    </i>
    <i r="2">
      <x v="532"/>
    </i>
    <i r="2">
      <x v="958"/>
    </i>
    <i r="2">
      <x v="3579"/>
    </i>
    <i r="2">
      <x v="491"/>
    </i>
    <i r="2">
      <x v="3311"/>
    </i>
    <i r="2">
      <x v="329"/>
    </i>
    <i r="2">
      <x v="194"/>
    </i>
    <i r="2">
      <x v="197"/>
    </i>
    <i r="2">
      <x v="202"/>
    </i>
    <i r="2">
      <x v="914"/>
    </i>
    <i r="2">
      <x v="409"/>
    </i>
    <i r="2">
      <x v="9"/>
    </i>
    <i r="2">
      <x v="3934"/>
    </i>
    <i r="2">
      <x v="3947"/>
    </i>
    <i r="2">
      <x v="85"/>
    </i>
    <i r="2">
      <x v="200"/>
    </i>
    <i r="2">
      <x v="3500"/>
    </i>
    <i r="2">
      <x v="198"/>
    </i>
    <i r="2">
      <x v="203"/>
    </i>
    <i r="2">
      <x v="196"/>
    </i>
    <i r="2">
      <x v="3935"/>
    </i>
    <i r="2">
      <x v="3505"/>
    </i>
    <i r="2">
      <x v="201"/>
    </i>
    <i r="2">
      <x v="87"/>
    </i>
    <i r="2">
      <x v="199"/>
    </i>
    <i r="2">
      <x v="3173"/>
    </i>
    <i r="2">
      <x v="195"/>
    </i>
    <i r="2">
      <x v="892"/>
    </i>
    <i r="2">
      <x v="204"/>
    </i>
    <i r="2">
      <x v="3491"/>
    </i>
    <i>
      <x v="1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0" item="1" hier="-1"/>
    <pageField fld="6" item="0" hier="-1"/>
  </pageFields>
  <dataFields count="11">
    <dataField name=" Retail Price   " fld="8" baseField="2" baseItem="1" numFmtId="169"/>
    <dataField name="Month LY" fld="11" baseField="4" baseItem="10" numFmtId="3"/>
    <dataField name="Month TY" fld="10" baseField="4" baseItem="10" numFmtId="3"/>
    <dataField name=" % CH MO" fld="23" baseField="0" baseItem="64" numFmtId="170"/>
    <dataField name=" LY YTD" fld="14" baseField="0" baseItem="60" numFmtId="3"/>
    <dataField name=" TY YTD" fld="13" baseField="0" baseItem="60" numFmtId="3"/>
    <dataField name=" %CHG YTD" fld="24" baseField="0" baseItem="60" numFmtId="170"/>
    <dataField name=" R13 LY" fld="17" baseField="0" baseItem="0" numFmtId="3"/>
    <dataField name=" R13 TY" fld="16" baseField="0" baseItem="0" numFmtId="3"/>
    <dataField name=" % Chg R13" fld="20" baseField="0" baseItem="64" numFmtId="170"/>
    <dataField name=" Location Count" fld="19" baseField="3" baseItem="3" numFmtId="1"/>
  </dataFields>
  <formats count="22">
    <format dxfId="588">
      <pivotArea outline="0" fieldPosition="0">
        <references count="1">
          <reference field="4294967294" count="1">
            <x v="3"/>
          </reference>
        </references>
      </pivotArea>
    </format>
    <format dxfId="58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5">
      <pivotArea outline="0" fieldPosition="0">
        <references count="1">
          <reference field="4294967294" count="1">
            <x v="4"/>
          </reference>
        </references>
      </pivotArea>
    </format>
    <format dxfId="584">
      <pivotArea outline="0" fieldPosition="0">
        <references count="1">
          <reference field="4294967294" count="1">
            <x v="5"/>
          </reference>
        </references>
      </pivotArea>
    </format>
    <format dxfId="583">
      <pivotArea outline="0" fieldPosition="0">
        <references count="1">
          <reference field="4294967294" count="1">
            <x v="6"/>
          </reference>
        </references>
      </pivotArea>
    </format>
    <format dxfId="582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58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80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579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578">
      <pivotArea dataOnly="0" labelOnly="1" outline="0" fieldPosition="0">
        <references count="1">
          <reference field="4294967294" count="7">
            <x v="3"/>
            <x v="4"/>
            <x v="5"/>
            <x v="6"/>
            <x v="7"/>
            <x v="8"/>
            <x v="9"/>
          </reference>
        </references>
      </pivotArea>
    </format>
    <format dxfId="577">
      <pivotArea field="6" type="button" dataOnly="0" labelOnly="1" outline="0" axis="axisPage" fieldPosition="1"/>
    </format>
    <format dxfId="576">
      <pivotArea dataOnly="0" labelOnly="1" grandRow="1" outline="0" fieldPosition="0"/>
    </format>
    <format dxfId="575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57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73">
      <pivotArea outline="0" fieldPosition="0">
        <references count="1">
          <reference field="4294967294" count="1">
            <x v="1"/>
          </reference>
        </references>
      </pivotArea>
    </format>
    <format dxfId="572">
      <pivotArea outline="0" fieldPosition="0">
        <references count="1">
          <reference field="4294967294" count="1">
            <x v="2"/>
          </reference>
        </references>
      </pivotArea>
    </format>
    <format dxfId="571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570">
      <pivotArea outline="0" fieldPosition="0">
        <references count="1">
          <reference field="4294967294" count="1">
            <x v="10"/>
          </reference>
        </references>
      </pivotArea>
    </format>
    <format dxfId="569">
      <pivotArea outline="0" fieldPosition="0">
        <references count="1">
          <reference field="4294967294" count="1">
            <x v="0"/>
          </reference>
        </references>
      </pivotArea>
    </format>
    <format dxfId="56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67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3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9"/>
            </reference>
          </references>
        </pivotArea>
      </pivotAreas>
    </conditionalFormat>
  </conditional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2"/>
  <sheetViews>
    <sheetView showGridLines="0" tabSelected="1" zoomScaleNormal="100" workbookViewId="0">
      <selection activeCell="K29" sqref="K29"/>
    </sheetView>
  </sheetViews>
  <sheetFormatPr defaultRowHeight="15" x14ac:dyDescent="0.25"/>
  <cols>
    <col min="1" max="1" width="56" style="26" customWidth="1"/>
    <col min="2" max="2" width="10.5703125" style="10" customWidth="1"/>
    <col min="3" max="3" width="6.5703125" style="10" customWidth="1"/>
    <col min="4" max="4" width="7.7109375" style="10" customWidth="1"/>
    <col min="5" max="5" width="8" style="11" customWidth="1"/>
    <col min="6" max="6" width="8" style="10" customWidth="1"/>
    <col min="7" max="7" width="8.28515625" style="10" customWidth="1"/>
    <col min="8" max="8" width="7.7109375" style="11" customWidth="1"/>
    <col min="9" max="10" width="7.7109375" style="10" customWidth="1"/>
    <col min="11" max="11" width="21" style="10" customWidth="1"/>
    <col min="12" max="12" width="8" style="10" customWidth="1"/>
    <col min="13" max="16384" width="9.140625" style="10"/>
  </cols>
  <sheetData>
    <row r="1" spans="1:12" ht="23.25" x14ac:dyDescent="0.35">
      <c r="A1" s="27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</row>
    <row r="2" spans="1:12" x14ac:dyDescent="0.25">
      <c r="A2"/>
      <c r="B2"/>
    </row>
    <row r="3" spans="1:12" x14ac:dyDescent="0.25">
      <c r="A3" s="39" t="s">
        <v>3904</v>
      </c>
      <c r="B3" t="s">
        <v>5</v>
      </c>
    </row>
    <row r="5" spans="1:12" s="16" customFormat="1" ht="25.5" x14ac:dyDescent="0.25">
      <c r="A5" s="38" t="s">
        <v>3928</v>
      </c>
      <c r="B5" s="14" t="s">
        <v>3908</v>
      </c>
      <c r="C5" s="14" t="s">
        <v>3907</v>
      </c>
      <c r="D5" s="14" t="s">
        <v>3920</v>
      </c>
      <c r="E5" s="14" t="s">
        <v>3921</v>
      </c>
      <c r="F5" s="14" t="s">
        <v>3922</v>
      </c>
      <c r="G5" s="14" t="s">
        <v>3923</v>
      </c>
      <c r="H5" s="14" t="s">
        <v>3924</v>
      </c>
      <c r="I5" s="15" t="s">
        <v>3925</v>
      </c>
      <c r="J5" s="14" t="s">
        <v>3926</v>
      </c>
      <c r="K5" s="10"/>
      <c r="L5" s="10"/>
    </row>
    <row r="6" spans="1:12" x14ac:dyDescent="0.25">
      <c r="A6" s="17" t="s">
        <v>3886</v>
      </c>
      <c r="B6" s="19">
        <v>26369.249999999996</v>
      </c>
      <c r="C6" s="19">
        <v>22712.999999999996</v>
      </c>
      <c r="D6" s="20">
        <v>-0.13865582070024776</v>
      </c>
      <c r="E6" s="19">
        <v>119350.41666666667</v>
      </c>
      <c r="F6" s="19">
        <v>115181.66666666667</v>
      </c>
      <c r="G6" s="20">
        <v>-3.4928658955945914E-2</v>
      </c>
      <c r="H6" s="19">
        <v>350688.91666666663</v>
      </c>
      <c r="I6" s="21">
        <v>327083.33333333331</v>
      </c>
      <c r="J6" s="22">
        <v>-6.73120312945924E-2</v>
      </c>
    </row>
    <row r="7" spans="1:12" x14ac:dyDescent="0.25">
      <c r="A7" s="23" t="s">
        <v>69</v>
      </c>
      <c r="B7" s="19">
        <v>3110.5833333333353</v>
      </c>
      <c r="C7" s="19">
        <v>2285.916666666667</v>
      </c>
      <c r="D7" s="20">
        <v>-0.26511640367562389</v>
      </c>
      <c r="E7" s="19">
        <v>16798.5</v>
      </c>
      <c r="F7" s="19">
        <v>13218.583333333328</v>
      </c>
      <c r="G7" s="20">
        <v>-0.21310930539433112</v>
      </c>
      <c r="H7" s="19">
        <v>46184.249999999971</v>
      </c>
      <c r="I7" s="21">
        <v>42533.333333333299</v>
      </c>
      <c r="J7" s="22">
        <v>-7.9051119519461158E-2</v>
      </c>
    </row>
    <row r="8" spans="1:12" x14ac:dyDescent="0.25">
      <c r="A8" s="23" t="s">
        <v>3</v>
      </c>
      <c r="B8" s="19">
        <v>2747.4166666666665</v>
      </c>
      <c r="C8" s="19">
        <v>2317.833333333333</v>
      </c>
      <c r="D8" s="20">
        <v>-0.15635900391276661</v>
      </c>
      <c r="E8" s="19">
        <v>14982.249999999985</v>
      </c>
      <c r="F8" s="19">
        <v>14923.750000000004</v>
      </c>
      <c r="G8" s="20">
        <v>-3.904620467552061E-3</v>
      </c>
      <c r="H8" s="19">
        <v>46085.000000000036</v>
      </c>
      <c r="I8" s="21">
        <v>42295.166666666642</v>
      </c>
      <c r="J8" s="22">
        <v>-8.2235723843623543E-2</v>
      </c>
    </row>
    <row r="9" spans="1:12" x14ac:dyDescent="0.25">
      <c r="A9" s="23" t="s">
        <v>27</v>
      </c>
      <c r="B9" s="19">
        <v>2601.9999999999991</v>
      </c>
      <c r="C9" s="19">
        <v>3333.6666666666661</v>
      </c>
      <c r="D9" s="20">
        <v>0.28119395336920339</v>
      </c>
      <c r="E9" s="19">
        <v>12989.166666666666</v>
      </c>
      <c r="F9" s="19">
        <v>12193.500000000004</v>
      </c>
      <c r="G9" s="20">
        <v>-6.1256175017642585E-2</v>
      </c>
      <c r="H9" s="19">
        <v>41171.749999999927</v>
      </c>
      <c r="I9" s="21">
        <v>36200.999999999971</v>
      </c>
      <c r="J9" s="22">
        <v>-0.1207320553534879</v>
      </c>
    </row>
    <row r="10" spans="1:12" x14ac:dyDescent="0.25">
      <c r="A10" s="23" t="s">
        <v>24</v>
      </c>
      <c r="B10" s="19">
        <v>2682.25</v>
      </c>
      <c r="C10" s="19">
        <v>2289.0833333333326</v>
      </c>
      <c r="D10" s="20">
        <v>-0.1465809177618296</v>
      </c>
      <c r="E10" s="19">
        <v>10176.166666666673</v>
      </c>
      <c r="F10" s="19">
        <v>10310.33333333333</v>
      </c>
      <c r="G10" s="20">
        <v>1.318440146092899E-2</v>
      </c>
      <c r="H10" s="19">
        <v>27900.25</v>
      </c>
      <c r="I10" s="21">
        <v>30294.000000000044</v>
      </c>
      <c r="J10" s="22">
        <v>8.5796722251594293E-2</v>
      </c>
    </row>
    <row r="11" spans="1:12" x14ac:dyDescent="0.25">
      <c r="A11" s="23" t="s">
        <v>14</v>
      </c>
      <c r="B11" s="19">
        <v>2396</v>
      </c>
      <c r="C11" s="19">
        <v>2365.0833333333298</v>
      </c>
      <c r="D11" s="20">
        <v>-1.2903450194770514E-2</v>
      </c>
      <c r="E11" s="19">
        <v>10145.08333333333</v>
      </c>
      <c r="F11" s="19">
        <v>10374.833333333336</v>
      </c>
      <c r="G11" s="20">
        <v>2.2646437929703767E-2</v>
      </c>
      <c r="H11" s="19">
        <v>32039.083333333369</v>
      </c>
      <c r="I11" s="21">
        <v>26749.833333333336</v>
      </c>
      <c r="J11" s="22">
        <v>-0.16508743227672537</v>
      </c>
    </row>
    <row r="12" spans="1:12" x14ac:dyDescent="0.25">
      <c r="A12" s="23" t="s">
        <v>19</v>
      </c>
      <c r="B12" s="19">
        <v>1143.6666666666663</v>
      </c>
      <c r="C12" s="19">
        <v>1360.4166666666665</v>
      </c>
      <c r="D12" s="20">
        <v>0.18952200524628415</v>
      </c>
      <c r="E12" s="19">
        <v>5549.166666666667</v>
      </c>
      <c r="F12" s="19">
        <v>8497.3333333333412</v>
      </c>
      <c r="G12" s="20">
        <v>0.53128097311908828</v>
      </c>
      <c r="H12" s="19">
        <v>17394.916666666668</v>
      </c>
      <c r="I12" s="21">
        <v>22873</v>
      </c>
      <c r="J12" s="22">
        <v>0.31492437924872679</v>
      </c>
    </row>
    <row r="13" spans="1:12" x14ac:dyDescent="0.25">
      <c r="A13" s="23" t="s">
        <v>84</v>
      </c>
      <c r="B13" s="19">
        <v>2197.3333333333339</v>
      </c>
      <c r="C13" s="19">
        <v>1401.6666666666699</v>
      </c>
      <c r="D13" s="20">
        <v>-0.36210558252427055</v>
      </c>
      <c r="E13" s="19">
        <v>7760.166666666667</v>
      </c>
      <c r="F13" s="19">
        <v>7380.1666666666642</v>
      </c>
      <c r="G13" s="20">
        <v>-4.8968020446296605E-2</v>
      </c>
      <c r="H13" s="19">
        <v>18344.833333333361</v>
      </c>
      <c r="I13" s="21">
        <v>18963.916666666701</v>
      </c>
      <c r="J13" s="22">
        <v>3.374701323715152E-2</v>
      </c>
    </row>
    <row r="14" spans="1:12" x14ac:dyDescent="0.25">
      <c r="A14" s="23" t="s">
        <v>10</v>
      </c>
      <c r="B14" s="19">
        <v>1320.5833333333323</v>
      </c>
      <c r="C14" s="19">
        <v>931.66666666666617</v>
      </c>
      <c r="D14" s="20">
        <v>-0.29450369155045103</v>
      </c>
      <c r="E14" s="19">
        <v>6741.7499999999973</v>
      </c>
      <c r="F14" s="19">
        <v>5161.2499999999964</v>
      </c>
      <c r="G14" s="20">
        <v>-0.2344346794229987</v>
      </c>
      <c r="H14" s="19">
        <v>26141.249999999993</v>
      </c>
      <c r="I14" s="21">
        <v>18126.833333333325</v>
      </c>
      <c r="J14" s="22">
        <v>-0.30658123336361764</v>
      </c>
    </row>
    <row r="15" spans="1:12" x14ac:dyDescent="0.25">
      <c r="A15" s="23" t="s">
        <v>7</v>
      </c>
      <c r="B15" s="19">
        <v>2241.833333333333</v>
      </c>
      <c r="C15" s="19">
        <v>1460.916666666667</v>
      </c>
      <c r="D15" s="20">
        <v>-0.3483384135008547</v>
      </c>
      <c r="E15" s="19">
        <v>6934.9166666666633</v>
      </c>
      <c r="F15" s="19">
        <v>7973.2499999999973</v>
      </c>
      <c r="G15" s="20">
        <v>0.14972542328074134</v>
      </c>
      <c r="H15" s="19">
        <v>15630.750000000002</v>
      </c>
      <c r="I15" s="21">
        <v>17597.083333333328</v>
      </c>
      <c r="J15" s="22">
        <v>0.12579903928687533</v>
      </c>
    </row>
    <row r="16" spans="1:12" x14ac:dyDescent="0.25">
      <c r="A16" s="23" t="s">
        <v>30</v>
      </c>
      <c r="B16" s="19">
        <v>1684.6666666666658</v>
      </c>
      <c r="C16" s="19">
        <v>1220.3333333333321</v>
      </c>
      <c r="D16" s="20">
        <v>-0.27562326869806131</v>
      </c>
      <c r="E16" s="19">
        <v>6763.5833333333367</v>
      </c>
      <c r="F16" s="19">
        <v>6546.7499999999936</v>
      </c>
      <c r="G16" s="20">
        <v>-3.2058943114474762E-2</v>
      </c>
      <c r="H16" s="19">
        <v>19529.333333333336</v>
      </c>
      <c r="I16" s="21">
        <v>17201.416666666664</v>
      </c>
      <c r="J16" s="22">
        <v>-0.11920103092783528</v>
      </c>
    </row>
    <row r="17" spans="1:10" x14ac:dyDescent="0.25">
      <c r="A17" s="23" t="s">
        <v>43</v>
      </c>
      <c r="B17" s="19">
        <v>986.58333333333303</v>
      </c>
      <c r="C17" s="19">
        <v>1109.2499999999991</v>
      </c>
      <c r="D17" s="20">
        <v>0.12433482557648393</v>
      </c>
      <c r="E17" s="19">
        <v>5283.4166666666706</v>
      </c>
      <c r="F17" s="19">
        <v>5243.0000000000073</v>
      </c>
      <c r="G17" s="20">
        <v>-7.6497216132231293E-3</v>
      </c>
      <c r="H17" s="19">
        <v>13806.666666666672</v>
      </c>
      <c r="I17" s="21">
        <v>13018.08333333333</v>
      </c>
      <c r="J17" s="22">
        <v>-5.7116127474650481E-2</v>
      </c>
    </row>
    <row r="18" spans="1:10" x14ac:dyDescent="0.25">
      <c r="A18" s="23" t="s">
        <v>156</v>
      </c>
      <c r="B18" s="19">
        <v>898.25</v>
      </c>
      <c r="C18" s="19">
        <v>663.08333333333269</v>
      </c>
      <c r="D18" s="20">
        <v>-0.2618053622785052</v>
      </c>
      <c r="E18" s="19">
        <v>3539.5833333333399</v>
      </c>
      <c r="F18" s="19">
        <v>3744.7499999999973</v>
      </c>
      <c r="G18" s="20">
        <v>5.7963507945847779E-2</v>
      </c>
      <c r="H18" s="19">
        <v>10875.333333333336</v>
      </c>
      <c r="I18" s="21">
        <v>9983.8333333333394</v>
      </c>
      <c r="J18" s="22">
        <v>-8.1974498865934789E-2</v>
      </c>
    </row>
    <row r="19" spans="1:10" x14ac:dyDescent="0.25">
      <c r="A19" s="23" t="s">
        <v>138</v>
      </c>
      <c r="B19" s="19">
        <v>715.25</v>
      </c>
      <c r="C19" s="19">
        <v>749.41666666666697</v>
      </c>
      <c r="D19" s="20">
        <v>4.7768845392054483E-2</v>
      </c>
      <c r="E19" s="19">
        <v>3719.1666666666633</v>
      </c>
      <c r="F19" s="19">
        <v>3430.333333333333</v>
      </c>
      <c r="G19" s="20">
        <v>-7.7660766300693851E-2</v>
      </c>
      <c r="H19" s="19">
        <v>10381.166666666661</v>
      </c>
      <c r="I19" s="21">
        <v>8468.3333333333394</v>
      </c>
      <c r="J19" s="22">
        <v>-0.18425995793664704</v>
      </c>
    </row>
    <row r="20" spans="1:10" x14ac:dyDescent="0.25">
      <c r="A20" s="23" t="s">
        <v>66</v>
      </c>
      <c r="B20" s="19">
        <v>345.83333333333297</v>
      </c>
      <c r="C20" s="19">
        <v>315.33333333333303</v>
      </c>
      <c r="D20" s="20">
        <v>-8.8192771084337276E-2</v>
      </c>
      <c r="E20" s="19">
        <v>1622.7500000000032</v>
      </c>
      <c r="F20" s="19">
        <v>1477.7499999999964</v>
      </c>
      <c r="G20" s="20">
        <v>-8.9354490833465749E-2</v>
      </c>
      <c r="H20" s="19">
        <v>5593.6666666666661</v>
      </c>
      <c r="I20" s="21">
        <v>5156.083333333333</v>
      </c>
      <c r="J20" s="22">
        <v>-7.8228353495024092E-2</v>
      </c>
    </row>
    <row r="21" spans="1:10" x14ac:dyDescent="0.25">
      <c r="A21" s="23" t="s">
        <v>245</v>
      </c>
      <c r="B21" s="19">
        <v>409.33333333333331</v>
      </c>
      <c r="C21" s="19">
        <v>234</v>
      </c>
      <c r="D21" s="20">
        <v>-0.42833876221498368</v>
      </c>
      <c r="E21" s="19">
        <v>2529.6666666666665</v>
      </c>
      <c r="F21" s="19">
        <v>1198.8333333333301</v>
      </c>
      <c r="G21" s="20">
        <v>-0.52609039399130442</v>
      </c>
      <c r="H21" s="19">
        <v>7436.9166666666724</v>
      </c>
      <c r="I21" s="21">
        <v>5000.6666666666733</v>
      </c>
      <c r="J21" s="22">
        <v>-0.32758871844290272</v>
      </c>
    </row>
    <row r="22" spans="1:10" x14ac:dyDescent="0.25">
      <c r="A22" s="23" t="s">
        <v>93</v>
      </c>
      <c r="B22" s="19">
        <v>200.83333333333331</v>
      </c>
      <c r="C22" s="19">
        <v>125.5833333333333</v>
      </c>
      <c r="D22" s="20">
        <v>-0.37468879668049804</v>
      </c>
      <c r="E22" s="19">
        <v>456.41666666666703</v>
      </c>
      <c r="F22" s="19">
        <v>811.08333333333303</v>
      </c>
      <c r="G22" s="20">
        <v>0.77706773781266913</v>
      </c>
      <c r="H22" s="19">
        <v>456.41666666666703</v>
      </c>
      <c r="I22" s="21">
        <v>2679.25</v>
      </c>
      <c r="J22" s="22">
        <v>4.8701844075223617</v>
      </c>
    </row>
    <row r="23" spans="1:10" x14ac:dyDescent="0.25">
      <c r="A23" s="23" t="s">
        <v>40</v>
      </c>
      <c r="B23" s="19">
        <v>1.3333333333333337</v>
      </c>
      <c r="C23" s="19">
        <v>0.16666666666666699</v>
      </c>
      <c r="D23" s="20">
        <v>-0.87499999999999978</v>
      </c>
      <c r="E23" s="19">
        <v>2.5</v>
      </c>
      <c r="F23" s="19">
        <v>77.916666666666671</v>
      </c>
      <c r="G23" s="20">
        <v>30.166666666666668</v>
      </c>
      <c r="H23" s="19">
        <v>3186.0833333333339</v>
      </c>
      <c r="I23" s="21">
        <v>2378.5833333333339</v>
      </c>
      <c r="J23" s="22">
        <v>-0.25344597598932855</v>
      </c>
    </row>
    <row r="24" spans="1:10" x14ac:dyDescent="0.25">
      <c r="A24" s="23" t="s">
        <v>36</v>
      </c>
      <c r="B24" s="19">
        <v>296.66666666666634</v>
      </c>
      <c r="C24" s="19">
        <v>158.66666666666634</v>
      </c>
      <c r="D24" s="20">
        <v>-0.46516853932584318</v>
      </c>
      <c r="E24" s="19">
        <v>1411.0833333333337</v>
      </c>
      <c r="F24" s="19">
        <v>702.83333333333292</v>
      </c>
      <c r="G24" s="20">
        <v>-0.5019193291206524</v>
      </c>
      <c r="H24" s="19">
        <v>2996.3333333333308</v>
      </c>
      <c r="I24" s="21">
        <v>2256.0000000000005</v>
      </c>
      <c r="J24" s="22">
        <v>-0.2470797641561901</v>
      </c>
    </row>
    <row r="25" spans="1:10" x14ac:dyDescent="0.25">
      <c r="A25" s="23" t="s">
        <v>135</v>
      </c>
      <c r="B25" s="19">
        <v>135.583333333333</v>
      </c>
      <c r="C25" s="19">
        <v>175.833333333333</v>
      </c>
      <c r="D25" s="20">
        <v>0.29686539643515747</v>
      </c>
      <c r="E25" s="19">
        <v>690.58333333333303</v>
      </c>
      <c r="F25" s="19">
        <v>787.58333333333303</v>
      </c>
      <c r="G25" s="20">
        <v>0.14046096295402444</v>
      </c>
      <c r="H25" s="19">
        <v>1731.9166666666699</v>
      </c>
      <c r="I25" s="21">
        <v>1961.6666666666699</v>
      </c>
      <c r="J25" s="22">
        <v>0.13265649809940791</v>
      </c>
    </row>
    <row r="26" spans="1:10" x14ac:dyDescent="0.25">
      <c r="A26" s="23" t="s">
        <v>309</v>
      </c>
      <c r="B26" s="19">
        <v>148.583333333333</v>
      </c>
      <c r="C26" s="19">
        <v>145.583333333333</v>
      </c>
      <c r="D26" s="20">
        <v>-2.0190689848569872E-2</v>
      </c>
      <c r="E26" s="19">
        <v>723.25</v>
      </c>
      <c r="F26" s="19">
        <v>718.16666666666697</v>
      </c>
      <c r="G26" s="20">
        <v>-7.0284594999419706E-3</v>
      </c>
      <c r="H26" s="19">
        <v>1934.6666666666699</v>
      </c>
      <c r="I26" s="21">
        <v>1851.3333333333301</v>
      </c>
      <c r="J26" s="22">
        <v>-4.307374224672969E-2</v>
      </c>
    </row>
    <row r="27" spans="1:10" x14ac:dyDescent="0.25">
      <c r="A27" s="23" t="s">
        <v>130</v>
      </c>
      <c r="B27" s="19">
        <v>104.6666666666667</v>
      </c>
      <c r="C27" s="19">
        <v>69.5</v>
      </c>
      <c r="D27" s="20">
        <v>-0.33598726114649702</v>
      </c>
      <c r="E27" s="19">
        <v>531.25</v>
      </c>
      <c r="F27" s="19">
        <v>409.66666666666595</v>
      </c>
      <c r="G27" s="20">
        <v>-0.22886274509804058</v>
      </c>
      <c r="H27" s="19">
        <v>1868.3333333333301</v>
      </c>
      <c r="I27" s="21">
        <v>1493.916666666667</v>
      </c>
      <c r="J27" s="22">
        <v>-0.20040142729705465</v>
      </c>
    </row>
    <row r="28" spans="1:10" x14ac:dyDescent="0.25">
      <c r="A28" s="17" t="s">
        <v>3887</v>
      </c>
      <c r="B28" s="19">
        <v>20617.166666666664</v>
      </c>
      <c r="C28" s="19">
        <v>19624.416666666668</v>
      </c>
      <c r="D28" s="20">
        <v>-4.8151621221796899E-2</v>
      </c>
      <c r="E28" s="19">
        <v>88810.333333333343</v>
      </c>
      <c r="F28" s="19">
        <v>96438.500000000029</v>
      </c>
      <c r="G28" s="20">
        <v>8.5892782746750926E-2</v>
      </c>
      <c r="H28" s="19">
        <v>246013.34999999995</v>
      </c>
      <c r="I28" s="21">
        <v>264044.59999999998</v>
      </c>
      <c r="J28" s="22">
        <v>7.3293786698975197E-2</v>
      </c>
    </row>
    <row r="29" spans="1:10" x14ac:dyDescent="0.25">
      <c r="A29" s="23" t="s">
        <v>366</v>
      </c>
      <c r="B29" s="19">
        <v>2417.8333333333339</v>
      </c>
      <c r="C29" s="19">
        <v>3419.5000000000005</v>
      </c>
      <c r="D29" s="20">
        <v>0.41428276004687375</v>
      </c>
      <c r="E29" s="19">
        <v>11556.333333333334</v>
      </c>
      <c r="F29" s="19">
        <v>16933.75</v>
      </c>
      <c r="G29" s="20">
        <v>0.46532204563154395</v>
      </c>
      <c r="H29" s="19">
        <v>43345.333333333299</v>
      </c>
      <c r="I29" s="21">
        <v>50506.916666666686</v>
      </c>
      <c r="J29" s="22">
        <v>0.16522155403119274</v>
      </c>
    </row>
    <row r="30" spans="1:10" x14ac:dyDescent="0.25">
      <c r="A30" s="23" t="s">
        <v>403</v>
      </c>
      <c r="B30" s="19">
        <v>2199.5000000000014</v>
      </c>
      <c r="C30" s="19">
        <v>2139.833333333333</v>
      </c>
      <c r="D30" s="20">
        <v>-2.7127377434266103E-2</v>
      </c>
      <c r="E30" s="19">
        <v>9547.0000000000036</v>
      </c>
      <c r="F30" s="19">
        <v>10597.000000000004</v>
      </c>
      <c r="G30" s="20">
        <v>0.10998219335917038</v>
      </c>
      <c r="H30" s="19">
        <v>30193.666666666657</v>
      </c>
      <c r="I30" s="21">
        <v>32569.416666666668</v>
      </c>
      <c r="J30" s="22">
        <v>7.8683719543834088E-2</v>
      </c>
    </row>
    <row r="31" spans="1:10" x14ac:dyDescent="0.25">
      <c r="A31" s="23" t="s">
        <v>27</v>
      </c>
      <c r="B31" s="19">
        <v>3050.5833333333326</v>
      </c>
      <c r="C31" s="19">
        <v>2137.5833333333339</v>
      </c>
      <c r="D31" s="20">
        <v>-0.29928702160788884</v>
      </c>
      <c r="E31" s="19">
        <v>13140.416666666664</v>
      </c>
      <c r="F31" s="19">
        <v>10561.166666666668</v>
      </c>
      <c r="G31" s="20">
        <v>-0.19628373022164416</v>
      </c>
      <c r="H31" s="19">
        <v>30176.000000000004</v>
      </c>
      <c r="I31" s="21">
        <v>29911.583333333336</v>
      </c>
      <c r="J31" s="22">
        <v>-8.7624823259102539E-3</v>
      </c>
    </row>
    <row r="32" spans="1:10" x14ac:dyDescent="0.25">
      <c r="A32" s="23" t="s">
        <v>358</v>
      </c>
      <c r="B32" s="19">
        <v>1706.8333333333328</v>
      </c>
      <c r="C32" s="19">
        <v>1545.166666666667</v>
      </c>
      <c r="D32" s="20">
        <v>-9.4717312762425079E-2</v>
      </c>
      <c r="E32" s="19">
        <v>8499.1666666666715</v>
      </c>
      <c r="F32" s="19">
        <v>7120.0000000000018</v>
      </c>
      <c r="G32" s="20">
        <v>-0.16227081086381046</v>
      </c>
      <c r="H32" s="19">
        <v>20505.083333333343</v>
      </c>
      <c r="I32" s="21">
        <v>18614.583333333354</v>
      </c>
      <c r="J32" s="22">
        <v>-9.2196650424081261E-2</v>
      </c>
    </row>
    <row r="33" spans="1:10" x14ac:dyDescent="0.25">
      <c r="A33" s="23" t="s">
        <v>138</v>
      </c>
      <c r="B33" s="19">
        <v>1584.4999999999998</v>
      </c>
      <c r="C33" s="19">
        <v>1434.8333333333301</v>
      </c>
      <c r="D33" s="20">
        <v>-9.4456716103925351E-2</v>
      </c>
      <c r="E33" s="19">
        <v>6186.6666666666652</v>
      </c>
      <c r="F33" s="19">
        <v>6691.2500000000045</v>
      </c>
      <c r="G33" s="20">
        <v>8.1559806034483762E-2</v>
      </c>
      <c r="H33" s="19">
        <v>15354.499999999998</v>
      </c>
      <c r="I33" s="21">
        <v>17153.166666666701</v>
      </c>
      <c r="J33" s="22">
        <v>0.11714264005123597</v>
      </c>
    </row>
    <row r="34" spans="1:10" x14ac:dyDescent="0.25">
      <c r="A34" s="23" t="s">
        <v>430</v>
      </c>
      <c r="B34" s="19">
        <v>2174.1666666666665</v>
      </c>
      <c r="C34" s="19">
        <v>1136.166666666667</v>
      </c>
      <c r="D34" s="20">
        <v>-0.477424300498275</v>
      </c>
      <c r="E34" s="19">
        <v>6102.3333333333339</v>
      </c>
      <c r="F34" s="19">
        <v>7268.25</v>
      </c>
      <c r="G34" s="20">
        <v>0.19106079641667109</v>
      </c>
      <c r="H34" s="19">
        <v>12840.916666666664</v>
      </c>
      <c r="I34" s="21">
        <v>16143.749999999993</v>
      </c>
      <c r="J34" s="22">
        <v>0.2572116476627444</v>
      </c>
    </row>
    <row r="35" spans="1:10" x14ac:dyDescent="0.25">
      <c r="A35" s="23" t="s">
        <v>449</v>
      </c>
      <c r="B35" s="19">
        <v>1339.9999999999993</v>
      </c>
      <c r="C35" s="19">
        <v>1045.0833333333328</v>
      </c>
      <c r="D35" s="20">
        <v>-0.22008706467661693</v>
      </c>
      <c r="E35" s="19">
        <v>4481.416666666667</v>
      </c>
      <c r="F35" s="19">
        <v>4562.3333333333321</v>
      </c>
      <c r="G35" s="20">
        <v>1.8056046265131593E-2</v>
      </c>
      <c r="H35" s="19">
        <v>13876.583333333332</v>
      </c>
      <c r="I35" s="21">
        <v>14555.166666666666</v>
      </c>
      <c r="J35" s="22">
        <v>4.8901326575345808E-2</v>
      </c>
    </row>
    <row r="36" spans="1:10" x14ac:dyDescent="0.25">
      <c r="A36" s="23" t="s">
        <v>69</v>
      </c>
      <c r="B36" s="19">
        <v>961.6666666666672</v>
      </c>
      <c r="C36" s="19">
        <v>872.91666666666697</v>
      </c>
      <c r="D36" s="20">
        <v>-9.2287694974003645E-2</v>
      </c>
      <c r="E36" s="19">
        <v>4890.1666666666706</v>
      </c>
      <c r="F36" s="19">
        <v>5395.0833333333385</v>
      </c>
      <c r="G36" s="20">
        <v>0.10325142292355424</v>
      </c>
      <c r="H36" s="19">
        <v>16089.166666666666</v>
      </c>
      <c r="I36" s="21">
        <v>13954.66666666667</v>
      </c>
      <c r="J36" s="22">
        <v>-0.13266690837520048</v>
      </c>
    </row>
    <row r="37" spans="1:10" x14ac:dyDescent="0.25">
      <c r="A37" s="23" t="s">
        <v>355</v>
      </c>
      <c r="B37" s="19">
        <v>872.00000000000023</v>
      </c>
      <c r="C37" s="19">
        <v>926.33333333333405</v>
      </c>
      <c r="D37" s="20">
        <v>6.2308868501529599E-2</v>
      </c>
      <c r="E37" s="19">
        <v>4710.5833333333303</v>
      </c>
      <c r="F37" s="19">
        <v>4883.3333333333285</v>
      </c>
      <c r="G37" s="20">
        <v>3.6672740460310639E-2</v>
      </c>
      <c r="H37" s="19">
        <v>12739.833333333325</v>
      </c>
      <c r="I37" s="21">
        <v>12910.083333333341</v>
      </c>
      <c r="J37" s="22">
        <v>1.3363597116656405E-2</v>
      </c>
    </row>
    <row r="38" spans="1:10" x14ac:dyDescent="0.25">
      <c r="A38" s="23" t="s">
        <v>402</v>
      </c>
      <c r="B38" s="19">
        <v>692.66666666666663</v>
      </c>
      <c r="C38" s="19">
        <v>959.33333333333314</v>
      </c>
      <c r="D38" s="20">
        <v>0.38498556304138576</v>
      </c>
      <c r="E38" s="19">
        <v>3503.9166666666661</v>
      </c>
      <c r="F38" s="19">
        <v>3658.0000000000032</v>
      </c>
      <c r="G38" s="20">
        <v>4.397459985254705E-2</v>
      </c>
      <c r="H38" s="19">
        <v>9930.8333333333248</v>
      </c>
      <c r="I38" s="21">
        <v>11792.749999999993</v>
      </c>
      <c r="J38" s="22">
        <v>0.18748846186120696</v>
      </c>
    </row>
    <row r="39" spans="1:10" x14ac:dyDescent="0.25">
      <c r="A39" s="23" t="s">
        <v>309</v>
      </c>
      <c r="B39" s="19">
        <v>691.58333333333337</v>
      </c>
      <c r="C39" s="19">
        <v>1212.75</v>
      </c>
      <c r="D39" s="20">
        <v>0.75358476924930706</v>
      </c>
      <c r="E39" s="19">
        <v>3242.0833333333326</v>
      </c>
      <c r="F39" s="19">
        <v>4051.0833333333362</v>
      </c>
      <c r="G39" s="20">
        <v>0.24953090862357141</v>
      </c>
      <c r="H39" s="19">
        <v>8373.5833333333358</v>
      </c>
      <c r="I39" s="21">
        <v>10158.916666666664</v>
      </c>
      <c r="J39" s="22">
        <v>0.21321019475931188</v>
      </c>
    </row>
    <row r="40" spans="1:10" x14ac:dyDescent="0.25">
      <c r="A40" s="23" t="s">
        <v>444</v>
      </c>
      <c r="B40" s="19">
        <v>818.41666666666731</v>
      </c>
      <c r="C40" s="19">
        <v>555.25000000000068</v>
      </c>
      <c r="D40" s="20">
        <v>-0.32155584970980522</v>
      </c>
      <c r="E40" s="19">
        <v>3639.5</v>
      </c>
      <c r="F40" s="19">
        <v>3640.333333333333</v>
      </c>
      <c r="G40" s="20">
        <v>2.2896918074818799E-4</v>
      </c>
      <c r="H40" s="19">
        <v>7549.6666666666652</v>
      </c>
      <c r="I40" s="21">
        <v>7862.166666666667</v>
      </c>
      <c r="J40" s="22">
        <v>4.1392555962735909E-2</v>
      </c>
    </row>
    <row r="41" spans="1:10" x14ac:dyDescent="0.25">
      <c r="A41" s="23" t="s">
        <v>825</v>
      </c>
      <c r="B41" s="19">
        <v>360.25</v>
      </c>
      <c r="C41" s="19">
        <v>305.25000000000006</v>
      </c>
      <c r="D41" s="20">
        <v>-0.15267175572519068</v>
      </c>
      <c r="E41" s="19">
        <v>2299.6666666666665</v>
      </c>
      <c r="F41" s="19">
        <v>2088.4166666666665</v>
      </c>
      <c r="G41" s="20">
        <v>-9.1861139295550079E-2</v>
      </c>
      <c r="H41" s="19">
        <v>5936.7499999999982</v>
      </c>
      <c r="I41" s="21">
        <v>6375.833333333333</v>
      </c>
      <c r="J41" s="22">
        <v>7.3960219536503141E-2</v>
      </c>
    </row>
    <row r="42" spans="1:10" x14ac:dyDescent="0.25">
      <c r="A42" s="23" t="s">
        <v>410</v>
      </c>
      <c r="B42" s="19">
        <v>441.5</v>
      </c>
      <c r="C42" s="19">
        <v>398.58333333333371</v>
      </c>
      <c r="D42" s="20">
        <v>-9.7206493016231688E-2</v>
      </c>
      <c r="E42" s="19">
        <v>1779.333333333333</v>
      </c>
      <c r="F42" s="19">
        <v>1837.7500000000005</v>
      </c>
      <c r="G42" s="20">
        <v>3.2830648182840448E-2</v>
      </c>
      <c r="H42" s="19">
        <v>6134.5833333333385</v>
      </c>
      <c r="I42" s="21">
        <v>6099.6666666666652</v>
      </c>
      <c r="J42" s="22">
        <v>-5.691774774163957E-3</v>
      </c>
    </row>
    <row r="43" spans="1:10" x14ac:dyDescent="0.25">
      <c r="A43" s="23" t="s">
        <v>363</v>
      </c>
      <c r="B43" s="19">
        <v>376.16666666666646</v>
      </c>
      <c r="C43" s="19">
        <v>353.00000000000006</v>
      </c>
      <c r="D43" s="20">
        <v>-6.1586176340274031E-2</v>
      </c>
      <c r="E43" s="19">
        <v>1353.916666666667</v>
      </c>
      <c r="F43" s="19">
        <v>1677.1666666666663</v>
      </c>
      <c r="G43" s="20">
        <v>0.23875176955745619</v>
      </c>
      <c r="H43" s="19">
        <v>4026.416666666667</v>
      </c>
      <c r="I43" s="21">
        <v>4276.666666666667</v>
      </c>
      <c r="J43" s="22">
        <v>6.2152037585114964E-2</v>
      </c>
    </row>
    <row r="44" spans="1:10" x14ac:dyDescent="0.25">
      <c r="A44" s="23" t="s">
        <v>478</v>
      </c>
      <c r="B44" s="19">
        <v>305.41666666666634</v>
      </c>
      <c r="C44" s="19">
        <v>413.33333333333309</v>
      </c>
      <c r="D44" s="20">
        <v>0.3533424283765354</v>
      </c>
      <c r="E44" s="19">
        <v>1189.8333333333337</v>
      </c>
      <c r="F44" s="19">
        <v>1921.4999999999991</v>
      </c>
      <c r="G44" s="20">
        <v>0.61493206331418837</v>
      </c>
      <c r="H44" s="19">
        <v>2445.0833333333335</v>
      </c>
      <c r="I44" s="21">
        <v>3976.416666666667</v>
      </c>
      <c r="J44" s="22">
        <v>0.62629085579905253</v>
      </c>
    </row>
    <row r="45" spans="1:10" x14ac:dyDescent="0.25">
      <c r="A45" s="23" t="s">
        <v>674</v>
      </c>
      <c r="B45" s="19">
        <v>66.749999999999986</v>
      </c>
      <c r="C45" s="19">
        <v>133.33333333333337</v>
      </c>
      <c r="D45" s="20">
        <v>0.99750312109862771</v>
      </c>
      <c r="E45" s="19">
        <v>475.66666666666634</v>
      </c>
      <c r="F45" s="19">
        <v>773.58333333333292</v>
      </c>
      <c r="G45" s="20">
        <v>0.62631394533987406</v>
      </c>
      <c r="H45" s="19">
        <v>1691.3333333333335</v>
      </c>
      <c r="I45" s="21">
        <v>1937.2499999999986</v>
      </c>
      <c r="J45" s="22">
        <v>0.14539810800157577</v>
      </c>
    </row>
    <row r="46" spans="1:10" x14ac:dyDescent="0.25">
      <c r="A46" s="23" t="s">
        <v>370</v>
      </c>
      <c r="B46" s="19">
        <v>239.91666666666663</v>
      </c>
      <c r="C46" s="19">
        <v>116.33333333333336</v>
      </c>
      <c r="D46" s="20">
        <v>-0.51510941299062152</v>
      </c>
      <c r="E46" s="19">
        <v>968.41666666666629</v>
      </c>
      <c r="F46" s="19">
        <v>683.83333333333348</v>
      </c>
      <c r="G46" s="20">
        <v>-0.29386455554599389</v>
      </c>
      <c r="H46" s="19">
        <v>2335.3333333333335</v>
      </c>
      <c r="I46" s="21">
        <v>1727.0000000000009</v>
      </c>
      <c r="J46" s="22">
        <v>-0.2604910077076788</v>
      </c>
    </row>
    <row r="47" spans="1:10" x14ac:dyDescent="0.25">
      <c r="A47" s="23" t="s">
        <v>5437</v>
      </c>
      <c r="B47" s="19">
        <v>32.500000000000028</v>
      </c>
      <c r="C47" s="19">
        <v>314.25</v>
      </c>
      <c r="D47" s="20">
        <v>8.6692307692307615</v>
      </c>
      <c r="E47" s="19">
        <v>198.74999999999963</v>
      </c>
      <c r="F47" s="19">
        <v>1105.0833333333328</v>
      </c>
      <c r="G47" s="20">
        <v>4.5601677148847033</v>
      </c>
      <c r="H47" s="19">
        <v>926.33333333333235</v>
      </c>
      <c r="I47" s="21">
        <v>1420.6666666666658</v>
      </c>
      <c r="J47" s="22">
        <v>0.53364519611371075</v>
      </c>
    </row>
    <row r="48" spans="1:10" x14ac:dyDescent="0.25">
      <c r="A48" s="23" t="s">
        <v>1345</v>
      </c>
      <c r="B48" s="19">
        <v>103.75</v>
      </c>
      <c r="C48" s="19">
        <v>156.2499999999996</v>
      </c>
      <c r="D48" s="20">
        <v>0.50602409638553836</v>
      </c>
      <c r="E48" s="19">
        <v>352.5</v>
      </c>
      <c r="F48" s="19">
        <v>850.41666666666629</v>
      </c>
      <c r="G48" s="20">
        <v>1.412529550827422</v>
      </c>
      <c r="H48" s="19">
        <v>359.5</v>
      </c>
      <c r="I48" s="21">
        <v>974.58333333333394</v>
      </c>
      <c r="J48" s="22">
        <v>1.7109411219286061</v>
      </c>
    </row>
    <row r="49" spans="1:10" x14ac:dyDescent="0.25">
      <c r="A49" s="23" t="s">
        <v>1474</v>
      </c>
      <c r="B49" s="19">
        <v>166.33333333333331</v>
      </c>
      <c r="C49" s="19">
        <v>48.000000000000064</v>
      </c>
      <c r="D49" s="20">
        <v>-0.71142284569138237</v>
      </c>
      <c r="E49" s="19">
        <v>528.0833333333336</v>
      </c>
      <c r="F49" s="19">
        <v>121.24999999999997</v>
      </c>
      <c r="G49" s="20">
        <v>-0.77039608647625069</v>
      </c>
      <c r="H49" s="19">
        <v>762.33333333333303</v>
      </c>
      <c r="I49" s="21">
        <v>949.08333333333314</v>
      </c>
      <c r="J49" s="22">
        <v>0.24497157848710124</v>
      </c>
    </row>
    <row r="50" spans="1:10" x14ac:dyDescent="0.25">
      <c r="A50" s="23" t="s">
        <v>497</v>
      </c>
      <c r="B50" s="19">
        <v>1.3333333333333346</v>
      </c>
      <c r="C50" s="19">
        <v>1.3333333333333335</v>
      </c>
      <c r="D50" s="20">
        <v>-8.3266726846886662E-16</v>
      </c>
      <c r="E50" s="19">
        <v>7.9166666666666767</v>
      </c>
      <c r="F50" s="19">
        <v>17.916666666666664</v>
      </c>
      <c r="G50" s="20">
        <v>1.2631578947368389</v>
      </c>
      <c r="H50" s="19">
        <v>36.933333333333344</v>
      </c>
      <c r="I50" s="21">
        <v>122.76666666666659</v>
      </c>
      <c r="J50" s="22">
        <v>2.3240072202166036</v>
      </c>
    </row>
    <row r="51" spans="1:10" x14ac:dyDescent="0.25">
      <c r="A51" s="23" t="s">
        <v>2147</v>
      </c>
      <c r="B51" s="19">
        <v>8.4166666666666696</v>
      </c>
      <c r="C51" s="19"/>
      <c r="D51" s="20">
        <v>0</v>
      </c>
      <c r="E51" s="19">
        <v>61.0833333333333</v>
      </c>
      <c r="F51" s="19"/>
      <c r="G51" s="20">
        <v>0</v>
      </c>
      <c r="H51" s="19">
        <v>61.1666666666667</v>
      </c>
      <c r="I51" s="21">
        <v>48.6666666666667</v>
      </c>
      <c r="J51" s="22">
        <v>-0.20435967302452304</v>
      </c>
    </row>
    <row r="52" spans="1:10" x14ac:dyDescent="0.25">
      <c r="A52" s="23" t="s">
        <v>418</v>
      </c>
      <c r="B52" s="19">
        <v>5.0833333333333401</v>
      </c>
      <c r="C52" s="19"/>
      <c r="D52" s="20">
        <v>0</v>
      </c>
      <c r="E52" s="19">
        <v>95.5833333333334</v>
      </c>
      <c r="F52" s="19"/>
      <c r="G52" s="20">
        <v>0</v>
      </c>
      <c r="H52" s="19">
        <v>322.41666666666697</v>
      </c>
      <c r="I52" s="21">
        <v>2.833333333333333</v>
      </c>
      <c r="J52" s="22">
        <v>-0.99121219953476358</v>
      </c>
    </row>
    <row r="53" spans="1:10" x14ac:dyDescent="0.25">
      <c r="A53" s="24" t="s">
        <v>3927</v>
      </c>
      <c r="B53" s="19">
        <v>46986.416666666657</v>
      </c>
      <c r="C53" s="19">
        <v>42337.416666666679</v>
      </c>
      <c r="D53" s="20">
        <v>-9.8943488987064718E-2</v>
      </c>
      <c r="E53" s="19">
        <v>208160.75</v>
      </c>
      <c r="F53" s="19">
        <v>211620.16666666669</v>
      </c>
      <c r="G53" s="20">
        <v>1.6618967152390137E-2</v>
      </c>
      <c r="H53" s="19">
        <v>596702.26666666672</v>
      </c>
      <c r="I53" s="21">
        <v>591127.93333333335</v>
      </c>
      <c r="J53" s="22">
        <v>-9.3419007178747494E-3</v>
      </c>
    </row>
    <row r="54" spans="1:10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x14ac:dyDescent="0.25">
      <c r="A79" s="10"/>
      <c r="E79" s="10"/>
      <c r="H79" s="10"/>
    </row>
    <row r="80" spans="1:10" x14ac:dyDescent="0.25">
      <c r="A80" s="10"/>
      <c r="E80" s="10"/>
      <c r="H80" s="10"/>
    </row>
    <row r="81" spans="1:8" x14ac:dyDescent="0.25">
      <c r="A81" s="10"/>
      <c r="E81" s="10"/>
      <c r="H81" s="10"/>
    </row>
    <row r="82" spans="1:8" x14ac:dyDescent="0.25">
      <c r="A82" s="10"/>
      <c r="E82" s="10"/>
      <c r="H82" s="10"/>
    </row>
    <row r="83" spans="1:8" x14ac:dyDescent="0.25">
      <c r="A83" s="10"/>
      <c r="E83" s="10"/>
      <c r="H83" s="10"/>
    </row>
    <row r="84" spans="1:8" x14ac:dyDescent="0.25">
      <c r="A84" s="10"/>
      <c r="E84" s="10"/>
      <c r="H84" s="10"/>
    </row>
    <row r="85" spans="1:8" x14ac:dyDescent="0.25">
      <c r="A85" s="10"/>
      <c r="E85" s="10"/>
      <c r="H85" s="10"/>
    </row>
    <row r="86" spans="1:8" x14ac:dyDescent="0.25">
      <c r="A86" s="10"/>
      <c r="E86" s="10"/>
      <c r="H86" s="10"/>
    </row>
    <row r="87" spans="1:8" x14ac:dyDescent="0.25">
      <c r="A87" s="10"/>
      <c r="E87" s="10"/>
      <c r="H87" s="10"/>
    </row>
    <row r="88" spans="1:8" x14ac:dyDescent="0.25">
      <c r="A88" s="10"/>
      <c r="E88" s="10"/>
      <c r="H88" s="10"/>
    </row>
    <row r="89" spans="1:8" x14ac:dyDescent="0.25">
      <c r="A89" s="10"/>
      <c r="E89" s="10"/>
      <c r="H89" s="10"/>
    </row>
    <row r="90" spans="1:8" x14ac:dyDescent="0.25">
      <c r="A90" s="10"/>
      <c r="E90" s="10"/>
      <c r="H90" s="10"/>
    </row>
    <row r="91" spans="1:8" x14ac:dyDescent="0.25">
      <c r="A91" s="10"/>
      <c r="E91" s="10"/>
      <c r="H91" s="10"/>
    </row>
    <row r="92" spans="1:8" x14ac:dyDescent="0.25">
      <c r="A92" s="10"/>
      <c r="E92" s="10"/>
      <c r="H92" s="10"/>
    </row>
    <row r="93" spans="1:8" x14ac:dyDescent="0.25">
      <c r="A93" s="10"/>
      <c r="E93" s="10"/>
      <c r="H93" s="10"/>
    </row>
    <row r="94" spans="1:8" x14ac:dyDescent="0.25">
      <c r="A94" s="10"/>
      <c r="E94" s="10"/>
      <c r="H94" s="10"/>
    </row>
    <row r="95" spans="1:8" x14ac:dyDescent="0.25">
      <c r="A95" s="10"/>
      <c r="E95" s="10"/>
      <c r="H95" s="10"/>
    </row>
    <row r="96" spans="1:8" x14ac:dyDescent="0.25">
      <c r="A96" s="10"/>
      <c r="E96" s="10"/>
      <c r="H96" s="10"/>
    </row>
    <row r="97" spans="1:8" x14ac:dyDescent="0.25">
      <c r="A97" s="10"/>
      <c r="E97" s="10"/>
      <c r="H97" s="10"/>
    </row>
    <row r="98" spans="1:8" x14ac:dyDescent="0.25">
      <c r="A98" s="10"/>
      <c r="E98" s="10"/>
      <c r="H98" s="10"/>
    </row>
    <row r="99" spans="1:8" x14ac:dyDescent="0.25">
      <c r="A99" s="10"/>
      <c r="E99" s="10"/>
      <c r="H99" s="10"/>
    </row>
    <row r="100" spans="1:8" x14ac:dyDescent="0.25">
      <c r="A100" s="10"/>
      <c r="E100" s="10"/>
      <c r="H100" s="10"/>
    </row>
    <row r="101" spans="1:8" x14ac:dyDescent="0.25">
      <c r="A101" s="10"/>
      <c r="E101" s="10"/>
      <c r="H101" s="10"/>
    </row>
    <row r="102" spans="1:8" x14ac:dyDescent="0.25">
      <c r="A102" s="10"/>
      <c r="E102" s="10"/>
      <c r="H102" s="10"/>
    </row>
    <row r="103" spans="1:8" x14ac:dyDescent="0.25">
      <c r="A103" s="10"/>
      <c r="E103" s="10"/>
      <c r="H103" s="10"/>
    </row>
    <row r="104" spans="1:8" x14ac:dyDescent="0.25">
      <c r="A104" s="10"/>
      <c r="E104" s="10"/>
      <c r="H104" s="10"/>
    </row>
    <row r="105" spans="1:8" x14ac:dyDescent="0.25">
      <c r="A105" s="10"/>
      <c r="E105" s="10"/>
      <c r="H105" s="10"/>
    </row>
    <row r="106" spans="1:8" x14ac:dyDescent="0.25">
      <c r="A106" s="10"/>
      <c r="E106" s="10"/>
      <c r="H106" s="10"/>
    </row>
    <row r="107" spans="1:8" x14ac:dyDescent="0.25">
      <c r="A107" s="10"/>
      <c r="E107" s="10"/>
      <c r="H107" s="10"/>
    </row>
    <row r="108" spans="1:8" x14ac:dyDescent="0.25">
      <c r="A108" s="10"/>
      <c r="E108" s="10"/>
      <c r="H108" s="10"/>
    </row>
    <row r="109" spans="1:8" x14ac:dyDescent="0.25">
      <c r="A109" s="10"/>
      <c r="E109" s="10"/>
      <c r="H109" s="10"/>
    </row>
    <row r="110" spans="1:8" x14ac:dyDescent="0.25">
      <c r="A110" s="10"/>
      <c r="E110" s="10"/>
      <c r="H110" s="10"/>
    </row>
    <row r="111" spans="1:8" x14ac:dyDescent="0.25">
      <c r="A111" s="10"/>
      <c r="E111" s="10"/>
      <c r="H111" s="10"/>
    </row>
    <row r="112" spans="1:8" x14ac:dyDescent="0.25">
      <c r="A112" s="10"/>
      <c r="E112" s="10"/>
      <c r="H112" s="10"/>
    </row>
    <row r="113" spans="1:8" x14ac:dyDescent="0.25">
      <c r="A113" s="10"/>
      <c r="E113" s="10"/>
      <c r="H113" s="10"/>
    </row>
    <row r="114" spans="1:8" x14ac:dyDescent="0.25">
      <c r="A114" s="10"/>
      <c r="E114" s="10"/>
      <c r="H114" s="10"/>
    </row>
    <row r="115" spans="1:8" x14ac:dyDescent="0.25">
      <c r="A115" s="10"/>
      <c r="E115" s="10"/>
      <c r="H115" s="10"/>
    </row>
    <row r="116" spans="1:8" x14ac:dyDescent="0.25">
      <c r="A116" s="10"/>
      <c r="E116" s="10"/>
      <c r="H116" s="10"/>
    </row>
    <row r="117" spans="1:8" x14ac:dyDescent="0.25">
      <c r="A117" s="10"/>
      <c r="E117" s="10"/>
      <c r="H117" s="10"/>
    </row>
    <row r="118" spans="1:8" x14ac:dyDescent="0.25">
      <c r="A118" s="10"/>
      <c r="E118" s="10"/>
      <c r="H118" s="10"/>
    </row>
    <row r="119" spans="1:8" x14ac:dyDescent="0.25">
      <c r="A119" s="10"/>
      <c r="E119" s="10"/>
      <c r="H119" s="10"/>
    </row>
    <row r="120" spans="1:8" x14ac:dyDescent="0.25">
      <c r="A120" s="10"/>
      <c r="E120" s="10"/>
      <c r="H120" s="10"/>
    </row>
    <row r="121" spans="1:8" x14ac:dyDescent="0.25">
      <c r="A121" s="10"/>
      <c r="E121" s="10"/>
      <c r="H121" s="10"/>
    </row>
    <row r="122" spans="1:8" x14ac:dyDescent="0.25">
      <c r="A122" s="10"/>
      <c r="E122" s="10"/>
      <c r="H122" s="10"/>
    </row>
    <row r="123" spans="1:8" x14ac:dyDescent="0.25">
      <c r="A123" s="10"/>
      <c r="E123" s="10"/>
      <c r="H123" s="10"/>
    </row>
    <row r="124" spans="1:8" x14ac:dyDescent="0.25">
      <c r="A124" s="10"/>
      <c r="E124" s="10"/>
      <c r="H124" s="10"/>
    </row>
    <row r="125" spans="1:8" x14ac:dyDescent="0.25">
      <c r="A125" s="10"/>
      <c r="E125" s="10"/>
      <c r="H125" s="10"/>
    </row>
    <row r="126" spans="1:8" x14ac:dyDescent="0.25">
      <c r="A126" s="10"/>
      <c r="E126" s="10"/>
      <c r="H126" s="10"/>
    </row>
    <row r="127" spans="1:8" x14ac:dyDescent="0.25">
      <c r="A127" s="10"/>
      <c r="E127" s="10"/>
      <c r="H127" s="10"/>
    </row>
    <row r="128" spans="1:8" x14ac:dyDescent="0.25">
      <c r="A128" s="10"/>
      <c r="E128" s="10"/>
      <c r="H128" s="10"/>
    </row>
    <row r="129" spans="1:8" x14ac:dyDescent="0.25">
      <c r="A129" s="10"/>
      <c r="E129" s="10"/>
      <c r="H129" s="10"/>
    </row>
    <row r="130" spans="1:8" x14ac:dyDescent="0.25">
      <c r="A130" s="10"/>
      <c r="E130" s="10"/>
      <c r="H130" s="10"/>
    </row>
    <row r="131" spans="1:8" x14ac:dyDescent="0.25">
      <c r="A131" s="10"/>
      <c r="E131" s="10"/>
      <c r="H131" s="10"/>
    </row>
    <row r="132" spans="1:8" x14ac:dyDescent="0.25">
      <c r="A132" s="10"/>
      <c r="E132" s="10"/>
      <c r="H132" s="10"/>
    </row>
    <row r="133" spans="1:8" x14ac:dyDescent="0.25">
      <c r="A133" s="10"/>
      <c r="E133" s="10"/>
      <c r="H133" s="10"/>
    </row>
    <row r="134" spans="1:8" x14ac:dyDescent="0.25">
      <c r="A134" s="10"/>
      <c r="E134" s="10"/>
      <c r="H134" s="10"/>
    </row>
    <row r="135" spans="1:8" x14ac:dyDescent="0.25">
      <c r="A135" s="10"/>
      <c r="E135" s="10"/>
      <c r="H135" s="10"/>
    </row>
    <row r="136" spans="1:8" x14ac:dyDescent="0.25">
      <c r="A136" s="10"/>
      <c r="E136" s="10"/>
      <c r="H136" s="10"/>
    </row>
    <row r="137" spans="1:8" x14ac:dyDescent="0.25">
      <c r="A137" s="10"/>
      <c r="E137" s="10"/>
      <c r="H137" s="10"/>
    </row>
    <row r="138" spans="1:8" x14ac:dyDescent="0.25">
      <c r="A138" s="10"/>
      <c r="E138" s="10"/>
      <c r="H138" s="10"/>
    </row>
    <row r="139" spans="1:8" x14ac:dyDescent="0.25">
      <c r="A139" s="10"/>
      <c r="E139" s="10"/>
      <c r="H139" s="10"/>
    </row>
    <row r="140" spans="1:8" x14ac:dyDescent="0.25">
      <c r="A140" s="10"/>
      <c r="E140" s="10"/>
      <c r="H140" s="10"/>
    </row>
    <row r="141" spans="1:8" x14ac:dyDescent="0.25">
      <c r="A141" s="10"/>
      <c r="E141" s="10"/>
      <c r="H141" s="10"/>
    </row>
    <row r="142" spans="1:8" x14ac:dyDescent="0.25">
      <c r="A142" s="10"/>
      <c r="E142" s="10"/>
      <c r="H142" s="10"/>
    </row>
    <row r="143" spans="1:8" x14ac:dyDescent="0.25">
      <c r="A143" s="10"/>
      <c r="E143" s="10"/>
      <c r="H143" s="10"/>
    </row>
    <row r="144" spans="1:8" x14ac:dyDescent="0.25">
      <c r="A144" s="10"/>
      <c r="E144" s="10"/>
      <c r="H144" s="10"/>
    </row>
    <row r="145" spans="1:8" x14ac:dyDescent="0.25">
      <c r="A145" s="10"/>
      <c r="E145" s="10"/>
      <c r="H145" s="10"/>
    </row>
    <row r="146" spans="1:8" x14ac:dyDescent="0.25">
      <c r="A146" s="10"/>
      <c r="E146" s="10"/>
      <c r="H146" s="10"/>
    </row>
    <row r="147" spans="1:8" x14ac:dyDescent="0.25">
      <c r="A147" s="10"/>
      <c r="E147" s="10"/>
      <c r="H147" s="10"/>
    </row>
    <row r="148" spans="1:8" x14ac:dyDescent="0.25">
      <c r="A148" s="10"/>
      <c r="E148" s="10"/>
      <c r="H148" s="10"/>
    </row>
    <row r="149" spans="1:8" x14ac:dyDescent="0.25">
      <c r="A149" s="10"/>
      <c r="E149" s="10"/>
      <c r="H149" s="10"/>
    </row>
    <row r="150" spans="1:8" x14ac:dyDescent="0.25">
      <c r="A150" s="10"/>
      <c r="E150" s="10"/>
      <c r="H150" s="10"/>
    </row>
    <row r="151" spans="1:8" x14ac:dyDescent="0.25">
      <c r="A151" s="10"/>
      <c r="E151" s="10"/>
      <c r="H151" s="10"/>
    </row>
    <row r="152" spans="1:8" x14ac:dyDescent="0.25">
      <c r="A152" s="10"/>
      <c r="E152" s="10"/>
      <c r="H152" s="10"/>
    </row>
    <row r="153" spans="1:8" x14ac:dyDescent="0.25">
      <c r="A153" s="10"/>
      <c r="E153" s="10"/>
      <c r="H153" s="10"/>
    </row>
    <row r="154" spans="1:8" x14ac:dyDescent="0.25">
      <c r="A154" s="10"/>
      <c r="E154" s="10"/>
      <c r="H154" s="10"/>
    </row>
    <row r="155" spans="1:8" x14ac:dyDescent="0.25">
      <c r="A155" s="10"/>
      <c r="E155" s="10"/>
      <c r="H155" s="10"/>
    </row>
    <row r="156" spans="1:8" x14ac:dyDescent="0.25">
      <c r="A156" s="10"/>
      <c r="E156" s="10"/>
      <c r="H156" s="10"/>
    </row>
    <row r="157" spans="1:8" x14ac:dyDescent="0.25">
      <c r="A157" s="10"/>
      <c r="E157" s="10"/>
      <c r="H157" s="10"/>
    </row>
    <row r="158" spans="1:8" x14ac:dyDescent="0.25">
      <c r="A158" s="10"/>
      <c r="E158" s="10"/>
      <c r="H158" s="10"/>
    </row>
    <row r="159" spans="1:8" x14ac:dyDescent="0.25">
      <c r="A159" s="10"/>
      <c r="E159" s="10"/>
      <c r="H159" s="10"/>
    </row>
    <row r="160" spans="1:8" x14ac:dyDescent="0.25">
      <c r="A160" s="10"/>
      <c r="E160" s="10"/>
      <c r="H160" s="10"/>
    </row>
    <row r="161" spans="1:8" x14ac:dyDescent="0.25">
      <c r="A161" s="10"/>
      <c r="E161" s="10"/>
      <c r="H161" s="10"/>
    </row>
    <row r="162" spans="1:8" x14ac:dyDescent="0.25">
      <c r="A162" s="10"/>
      <c r="E162" s="10"/>
      <c r="H162" s="10"/>
    </row>
    <row r="163" spans="1:8" x14ac:dyDescent="0.25">
      <c r="A163" s="10"/>
      <c r="E163" s="10"/>
      <c r="H163" s="10"/>
    </row>
    <row r="164" spans="1:8" x14ac:dyDescent="0.25">
      <c r="A164" s="10"/>
      <c r="E164" s="10"/>
      <c r="H164" s="10"/>
    </row>
    <row r="165" spans="1:8" x14ac:dyDescent="0.25">
      <c r="A165" s="10"/>
      <c r="E165" s="10"/>
      <c r="H165" s="10"/>
    </row>
    <row r="166" spans="1:8" x14ac:dyDescent="0.25">
      <c r="A166" s="10"/>
      <c r="E166" s="10"/>
      <c r="H166" s="10"/>
    </row>
    <row r="167" spans="1:8" x14ac:dyDescent="0.25">
      <c r="A167" s="10"/>
      <c r="E167" s="10"/>
      <c r="H167" s="10"/>
    </row>
    <row r="168" spans="1:8" x14ac:dyDescent="0.25">
      <c r="A168" s="10"/>
      <c r="E168" s="10"/>
      <c r="H168" s="10"/>
    </row>
    <row r="169" spans="1:8" x14ac:dyDescent="0.25">
      <c r="A169" s="10"/>
      <c r="E169" s="10"/>
      <c r="H169" s="10"/>
    </row>
    <row r="170" spans="1:8" x14ac:dyDescent="0.25">
      <c r="A170" s="10"/>
      <c r="E170" s="10"/>
      <c r="H170" s="10"/>
    </row>
    <row r="171" spans="1:8" x14ac:dyDescent="0.25">
      <c r="A171" s="10"/>
      <c r="E171" s="10"/>
      <c r="H171" s="10"/>
    </row>
    <row r="172" spans="1:8" x14ac:dyDescent="0.25">
      <c r="A172" s="10"/>
      <c r="E172" s="10"/>
      <c r="H172" s="10"/>
    </row>
    <row r="173" spans="1:8" x14ac:dyDescent="0.25">
      <c r="A173" s="10"/>
      <c r="E173" s="10"/>
      <c r="H173" s="10"/>
    </row>
    <row r="174" spans="1:8" x14ac:dyDescent="0.25">
      <c r="A174" s="10"/>
      <c r="E174" s="10"/>
      <c r="H174" s="10"/>
    </row>
    <row r="175" spans="1:8" x14ac:dyDescent="0.25">
      <c r="A175" s="10"/>
      <c r="E175" s="10"/>
      <c r="H175" s="10"/>
    </row>
    <row r="176" spans="1:8" x14ac:dyDescent="0.25">
      <c r="A176" s="10"/>
      <c r="E176" s="10"/>
      <c r="H176" s="10"/>
    </row>
    <row r="177" spans="1:8" x14ac:dyDescent="0.25">
      <c r="A177" s="10"/>
      <c r="E177" s="10"/>
      <c r="H177" s="10"/>
    </row>
    <row r="178" spans="1:8" x14ac:dyDescent="0.25">
      <c r="A178" s="10"/>
      <c r="E178" s="10"/>
      <c r="H178" s="10"/>
    </row>
    <row r="179" spans="1:8" x14ac:dyDescent="0.25">
      <c r="A179" s="10"/>
      <c r="E179" s="10"/>
      <c r="H179" s="10"/>
    </row>
    <row r="180" spans="1:8" x14ac:dyDescent="0.25">
      <c r="A180" s="10"/>
      <c r="E180" s="10"/>
      <c r="H180" s="10"/>
    </row>
    <row r="181" spans="1:8" x14ac:dyDescent="0.25">
      <c r="A181" s="10"/>
      <c r="E181" s="10"/>
      <c r="H181" s="10"/>
    </row>
    <row r="182" spans="1:8" x14ac:dyDescent="0.25">
      <c r="A182" s="10"/>
      <c r="E182" s="10"/>
      <c r="H182" s="10"/>
    </row>
    <row r="183" spans="1:8" x14ac:dyDescent="0.25">
      <c r="A183" s="10"/>
      <c r="E183" s="10"/>
      <c r="H183" s="10"/>
    </row>
    <row r="184" spans="1:8" x14ac:dyDescent="0.25">
      <c r="A184" s="10"/>
      <c r="E184" s="10"/>
      <c r="H184" s="10"/>
    </row>
    <row r="185" spans="1:8" x14ac:dyDescent="0.25">
      <c r="A185" s="10"/>
      <c r="E185" s="10"/>
      <c r="H185" s="10"/>
    </row>
    <row r="186" spans="1:8" x14ac:dyDescent="0.25">
      <c r="A186" s="10"/>
      <c r="E186" s="10"/>
      <c r="H186" s="10"/>
    </row>
    <row r="187" spans="1:8" x14ac:dyDescent="0.25">
      <c r="A187" s="10"/>
      <c r="E187" s="10"/>
      <c r="H187" s="10"/>
    </row>
    <row r="188" spans="1:8" x14ac:dyDescent="0.25">
      <c r="A188" s="10"/>
      <c r="E188" s="10"/>
      <c r="H188" s="10"/>
    </row>
    <row r="189" spans="1:8" x14ac:dyDescent="0.25">
      <c r="A189" s="10"/>
      <c r="E189" s="10"/>
      <c r="H189" s="10"/>
    </row>
    <row r="190" spans="1:8" x14ac:dyDescent="0.25">
      <c r="A190" s="10"/>
      <c r="E190" s="10"/>
      <c r="H190" s="10"/>
    </row>
    <row r="191" spans="1:8" x14ac:dyDescent="0.25">
      <c r="A191" s="10"/>
      <c r="E191" s="10"/>
      <c r="H191" s="10"/>
    </row>
    <row r="192" spans="1:8" x14ac:dyDescent="0.25">
      <c r="A192" s="10"/>
      <c r="E192" s="10"/>
      <c r="H192" s="10"/>
    </row>
    <row r="193" spans="1:8" x14ac:dyDescent="0.25">
      <c r="A193" s="10"/>
      <c r="E193" s="10"/>
      <c r="H193" s="10"/>
    </row>
    <row r="194" spans="1:8" x14ac:dyDescent="0.25">
      <c r="A194" s="10"/>
      <c r="E194" s="10"/>
      <c r="H194" s="10"/>
    </row>
    <row r="195" spans="1:8" x14ac:dyDescent="0.25">
      <c r="A195" s="10"/>
      <c r="E195" s="10"/>
      <c r="H195" s="10"/>
    </row>
    <row r="196" spans="1:8" x14ac:dyDescent="0.25">
      <c r="A196" s="10"/>
      <c r="E196" s="10"/>
      <c r="H196" s="10"/>
    </row>
    <row r="197" spans="1:8" x14ac:dyDescent="0.25">
      <c r="A197" s="10"/>
      <c r="E197" s="10"/>
      <c r="H197" s="10"/>
    </row>
    <row r="198" spans="1:8" x14ac:dyDescent="0.25">
      <c r="A198" s="10"/>
      <c r="E198" s="10"/>
      <c r="H198" s="10"/>
    </row>
    <row r="199" spans="1:8" x14ac:dyDescent="0.25">
      <c r="A199" s="10"/>
      <c r="E199" s="10"/>
      <c r="H199" s="10"/>
    </row>
    <row r="200" spans="1:8" x14ac:dyDescent="0.25">
      <c r="A200" s="10"/>
      <c r="E200" s="10"/>
      <c r="H200" s="10"/>
    </row>
    <row r="201" spans="1:8" x14ac:dyDescent="0.25">
      <c r="A201" s="10"/>
      <c r="E201" s="10"/>
      <c r="H201" s="10"/>
    </row>
    <row r="202" spans="1:8" x14ac:dyDescent="0.25">
      <c r="A202" s="10"/>
      <c r="E202" s="10"/>
      <c r="H202" s="10"/>
    </row>
    <row r="203" spans="1:8" x14ac:dyDescent="0.25">
      <c r="A203" s="10"/>
      <c r="E203" s="10"/>
      <c r="H203" s="10"/>
    </row>
    <row r="204" spans="1:8" x14ac:dyDescent="0.25">
      <c r="A204" s="10"/>
      <c r="E204" s="10"/>
      <c r="H204" s="10"/>
    </row>
    <row r="205" spans="1:8" x14ac:dyDescent="0.25">
      <c r="A205" s="10"/>
      <c r="E205" s="10"/>
      <c r="H205" s="10"/>
    </row>
    <row r="206" spans="1:8" x14ac:dyDescent="0.25">
      <c r="A206" s="10"/>
      <c r="E206" s="10"/>
      <c r="H206" s="10"/>
    </row>
    <row r="207" spans="1:8" x14ac:dyDescent="0.25">
      <c r="A207" s="10"/>
      <c r="E207" s="10"/>
      <c r="H207" s="10"/>
    </row>
    <row r="208" spans="1:8" x14ac:dyDescent="0.25">
      <c r="A208" s="10"/>
      <c r="E208" s="10"/>
      <c r="H208" s="10"/>
    </row>
    <row r="209" spans="1:8" x14ac:dyDescent="0.25">
      <c r="A209" s="10"/>
      <c r="E209" s="10"/>
      <c r="H209" s="10"/>
    </row>
    <row r="210" spans="1:8" x14ac:dyDescent="0.25">
      <c r="A210" s="10"/>
      <c r="E210" s="10"/>
      <c r="H210" s="10"/>
    </row>
    <row r="211" spans="1:8" x14ac:dyDescent="0.25">
      <c r="A211" s="10"/>
      <c r="E211" s="10"/>
      <c r="H211" s="10"/>
    </row>
    <row r="212" spans="1:8" x14ac:dyDescent="0.25">
      <c r="A212" s="10"/>
      <c r="E212" s="10"/>
      <c r="H212" s="10"/>
    </row>
    <row r="213" spans="1:8" x14ac:dyDescent="0.25">
      <c r="A213" s="10"/>
      <c r="E213" s="10"/>
      <c r="H213" s="10"/>
    </row>
    <row r="214" spans="1:8" x14ac:dyDescent="0.25">
      <c r="A214" s="10"/>
      <c r="E214" s="10"/>
      <c r="H214" s="10"/>
    </row>
    <row r="215" spans="1:8" x14ac:dyDescent="0.25">
      <c r="A215" s="10"/>
      <c r="E215" s="10"/>
      <c r="H215" s="10"/>
    </row>
    <row r="216" spans="1:8" x14ac:dyDescent="0.25">
      <c r="A216" s="10"/>
      <c r="E216" s="10"/>
      <c r="H216" s="10"/>
    </row>
    <row r="217" spans="1:8" x14ac:dyDescent="0.25">
      <c r="A217" s="10"/>
      <c r="E217" s="10"/>
      <c r="H217" s="10"/>
    </row>
    <row r="218" spans="1:8" x14ac:dyDescent="0.25">
      <c r="A218" s="10"/>
      <c r="E218" s="10"/>
      <c r="H218" s="10"/>
    </row>
    <row r="219" spans="1:8" x14ac:dyDescent="0.25">
      <c r="A219" s="10"/>
      <c r="E219" s="10"/>
      <c r="H219" s="10"/>
    </row>
    <row r="220" spans="1:8" x14ac:dyDescent="0.25">
      <c r="A220" s="10"/>
      <c r="E220" s="10"/>
      <c r="H220" s="10"/>
    </row>
    <row r="221" spans="1:8" x14ac:dyDescent="0.25">
      <c r="A221" s="10"/>
      <c r="E221" s="10"/>
      <c r="H221" s="10"/>
    </row>
    <row r="222" spans="1:8" x14ac:dyDescent="0.25">
      <c r="A222" s="10"/>
      <c r="E222" s="10"/>
      <c r="H222" s="10"/>
    </row>
    <row r="223" spans="1:8" x14ac:dyDescent="0.25">
      <c r="A223" s="10"/>
      <c r="E223" s="10"/>
      <c r="H223" s="10"/>
    </row>
    <row r="224" spans="1:8" x14ac:dyDescent="0.25">
      <c r="A224" s="10"/>
      <c r="E224" s="10"/>
      <c r="H224" s="10"/>
    </row>
    <row r="225" spans="1:8" x14ac:dyDescent="0.25">
      <c r="A225" s="10"/>
      <c r="E225" s="10"/>
      <c r="H225" s="10"/>
    </row>
    <row r="226" spans="1:8" x14ac:dyDescent="0.25">
      <c r="A226" s="10"/>
      <c r="E226" s="10"/>
      <c r="H226" s="10"/>
    </row>
    <row r="227" spans="1:8" x14ac:dyDescent="0.25">
      <c r="A227" s="10"/>
      <c r="E227" s="10"/>
      <c r="H227" s="10"/>
    </row>
    <row r="228" spans="1:8" x14ac:dyDescent="0.25">
      <c r="A228" s="10"/>
      <c r="E228" s="10"/>
      <c r="H228" s="10"/>
    </row>
    <row r="229" spans="1:8" x14ac:dyDescent="0.25">
      <c r="A229" s="10"/>
      <c r="E229" s="10"/>
      <c r="H229" s="10"/>
    </row>
    <row r="230" spans="1:8" x14ac:dyDescent="0.25">
      <c r="A230" s="10"/>
      <c r="E230" s="10"/>
      <c r="H230" s="10"/>
    </row>
    <row r="231" spans="1:8" x14ac:dyDescent="0.25">
      <c r="A231" s="10"/>
      <c r="E231" s="10"/>
      <c r="H231" s="10"/>
    </row>
    <row r="232" spans="1:8" x14ac:dyDescent="0.25">
      <c r="A232" s="10"/>
      <c r="E232" s="10"/>
      <c r="H232" s="10"/>
    </row>
    <row r="233" spans="1:8" x14ac:dyDescent="0.25">
      <c r="A233" s="10"/>
      <c r="E233" s="10"/>
      <c r="H233" s="10"/>
    </row>
    <row r="234" spans="1:8" x14ac:dyDescent="0.25">
      <c r="A234" s="10"/>
      <c r="E234" s="10"/>
      <c r="H234" s="10"/>
    </row>
    <row r="235" spans="1:8" x14ac:dyDescent="0.25">
      <c r="A235" s="10"/>
      <c r="E235" s="10"/>
      <c r="H235" s="10"/>
    </row>
    <row r="236" spans="1:8" x14ac:dyDescent="0.25">
      <c r="A236" s="10"/>
      <c r="E236" s="10"/>
      <c r="H236" s="10"/>
    </row>
    <row r="237" spans="1:8" x14ac:dyDescent="0.25">
      <c r="A237" s="10"/>
      <c r="E237" s="10"/>
      <c r="H237" s="10"/>
    </row>
    <row r="238" spans="1:8" x14ac:dyDescent="0.25">
      <c r="A238" s="10"/>
      <c r="E238" s="10"/>
      <c r="H238" s="10"/>
    </row>
    <row r="239" spans="1:8" x14ac:dyDescent="0.25">
      <c r="A239" s="10"/>
      <c r="E239" s="10"/>
      <c r="H239" s="10"/>
    </row>
    <row r="240" spans="1:8" x14ac:dyDescent="0.25">
      <c r="A240" s="10"/>
      <c r="E240" s="10"/>
      <c r="H240" s="10"/>
    </row>
    <row r="241" spans="1:8" x14ac:dyDescent="0.25">
      <c r="A241" s="10"/>
      <c r="E241" s="10"/>
      <c r="H241" s="10"/>
    </row>
    <row r="242" spans="1:8" x14ac:dyDescent="0.25">
      <c r="A242" s="10"/>
      <c r="E242" s="10"/>
      <c r="H242" s="10"/>
    </row>
    <row r="243" spans="1:8" x14ac:dyDescent="0.25">
      <c r="A243" s="10"/>
      <c r="E243" s="10"/>
      <c r="H243" s="10"/>
    </row>
    <row r="244" spans="1:8" x14ac:dyDescent="0.25">
      <c r="E244" s="10"/>
    </row>
    <row r="245" spans="1:8" x14ac:dyDescent="0.25">
      <c r="E245" s="10"/>
    </row>
    <row r="246" spans="1:8" x14ac:dyDescent="0.25">
      <c r="E246" s="10"/>
    </row>
    <row r="247" spans="1:8" x14ac:dyDescent="0.25">
      <c r="E247" s="10"/>
    </row>
    <row r="248" spans="1:8" x14ac:dyDescent="0.25">
      <c r="E248" s="10"/>
    </row>
    <row r="249" spans="1:8" x14ac:dyDescent="0.25">
      <c r="E249" s="10"/>
    </row>
    <row r="250" spans="1:8" x14ac:dyDescent="0.25">
      <c r="E250" s="10"/>
    </row>
    <row r="251" spans="1:8" x14ac:dyDescent="0.25">
      <c r="E251" s="10"/>
    </row>
    <row r="252" spans="1:8" x14ac:dyDescent="0.25">
      <c r="E252" s="10"/>
    </row>
    <row r="253" spans="1:8" x14ac:dyDescent="0.25">
      <c r="E253" s="10"/>
    </row>
    <row r="254" spans="1:8" x14ac:dyDescent="0.25">
      <c r="E254" s="10"/>
    </row>
    <row r="255" spans="1:8" x14ac:dyDescent="0.25">
      <c r="E255" s="10"/>
    </row>
    <row r="256" spans="1:8" x14ac:dyDescent="0.25">
      <c r="E256" s="10"/>
    </row>
    <row r="257" spans="5:5" x14ac:dyDescent="0.25">
      <c r="E257" s="10"/>
    </row>
    <row r="258" spans="5:5" x14ac:dyDescent="0.25">
      <c r="E258" s="10"/>
    </row>
    <row r="259" spans="5:5" x14ac:dyDescent="0.25">
      <c r="E259" s="10"/>
    </row>
    <row r="260" spans="5:5" x14ac:dyDescent="0.25">
      <c r="E260" s="10"/>
    </row>
    <row r="261" spans="5:5" x14ac:dyDescent="0.25">
      <c r="E261" s="10"/>
    </row>
    <row r="262" spans="5:5" x14ac:dyDescent="0.25">
      <c r="E262" s="10"/>
    </row>
    <row r="263" spans="5:5" x14ac:dyDescent="0.25">
      <c r="E263" s="10"/>
    </row>
    <row r="264" spans="5:5" x14ac:dyDescent="0.25">
      <c r="E264" s="10"/>
    </row>
    <row r="265" spans="5:5" x14ac:dyDescent="0.25">
      <c r="E265" s="10"/>
    </row>
    <row r="266" spans="5:5" x14ac:dyDescent="0.25">
      <c r="E266" s="10"/>
    </row>
    <row r="267" spans="5:5" x14ac:dyDescent="0.25">
      <c r="E267" s="10"/>
    </row>
    <row r="268" spans="5:5" x14ac:dyDescent="0.25">
      <c r="E268" s="10"/>
    </row>
    <row r="269" spans="5:5" x14ac:dyDescent="0.25">
      <c r="E269" s="10"/>
    </row>
    <row r="270" spans="5:5" x14ac:dyDescent="0.25">
      <c r="E270" s="10"/>
    </row>
    <row r="271" spans="5:5" x14ac:dyDescent="0.25">
      <c r="E271" s="10"/>
    </row>
    <row r="272" spans="5:5" x14ac:dyDescent="0.25">
      <c r="E272" s="10"/>
    </row>
    <row r="273" spans="5:5" x14ac:dyDescent="0.25">
      <c r="E273" s="10"/>
    </row>
    <row r="274" spans="5:5" x14ac:dyDescent="0.25">
      <c r="E274" s="10"/>
    </row>
    <row r="275" spans="5:5" x14ac:dyDescent="0.25">
      <c r="E275" s="10"/>
    </row>
    <row r="276" spans="5:5" x14ac:dyDescent="0.25">
      <c r="E276" s="10"/>
    </row>
    <row r="277" spans="5:5" x14ac:dyDescent="0.25">
      <c r="E277" s="10"/>
    </row>
    <row r="278" spans="5:5" x14ac:dyDescent="0.25">
      <c r="E278" s="10"/>
    </row>
    <row r="279" spans="5:5" x14ac:dyDescent="0.25">
      <c r="E279" s="10"/>
    </row>
    <row r="280" spans="5:5" x14ac:dyDescent="0.25">
      <c r="E280" s="10"/>
    </row>
    <row r="281" spans="5:5" x14ac:dyDescent="0.25">
      <c r="E281" s="10"/>
    </row>
    <row r="282" spans="5:5" x14ac:dyDescent="0.25">
      <c r="E282" s="10"/>
    </row>
    <row r="283" spans="5:5" x14ac:dyDescent="0.25">
      <c r="E283" s="10"/>
    </row>
    <row r="284" spans="5:5" x14ac:dyDescent="0.25">
      <c r="E284" s="10"/>
    </row>
    <row r="285" spans="5:5" x14ac:dyDescent="0.25">
      <c r="E285" s="10"/>
    </row>
    <row r="286" spans="5:5" x14ac:dyDescent="0.25">
      <c r="E286" s="10"/>
    </row>
    <row r="287" spans="5:5" x14ac:dyDescent="0.25">
      <c r="E287" s="10"/>
    </row>
    <row r="288" spans="5:5" x14ac:dyDescent="0.25">
      <c r="E288" s="10"/>
    </row>
    <row r="289" spans="5:5" x14ac:dyDescent="0.25">
      <c r="E289" s="10"/>
    </row>
    <row r="290" spans="5:5" x14ac:dyDescent="0.25">
      <c r="E290" s="10"/>
    </row>
    <row r="291" spans="5:5" x14ac:dyDescent="0.25">
      <c r="E291" s="10"/>
    </row>
    <row r="292" spans="5:5" x14ac:dyDescent="0.25">
      <c r="E292" s="10"/>
    </row>
    <row r="293" spans="5:5" x14ac:dyDescent="0.25">
      <c r="E293" s="10"/>
    </row>
    <row r="294" spans="5:5" x14ac:dyDescent="0.25">
      <c r="E294" s="10"/>
    </row>
    <row r="295" spans="5:5" x14ac:dyDescent="0.25">
      <c r="E295" s="10"/>
    </row>
    <row r="296" spans="5:5" x14ac:dyDescent="0.25">
      <c r="E296" s="10"/>
    </row>
    <row r="297" spans="5:5" x14ac:dyDescent="0.25">
      <c r="E297" s="10"/>
    </row>
    <row r="298" spans="5:5" x14ac:dyDescent="0.25">
      <c r="E298" s="10"/>
    </row>
    <row r="299" spans="5:5" x14ac:dyDescent="0.25">
      <c r="E299" s="10"/>
    </row>
    <row r="300" spans="5:5" x14ac:dyDescent="0.25">
      <c r="E300" s="10"/>
    </row>
    <row r="301" spans="5:5" x14ac:dyDescent="0.25">
      <c r="E301" s="10"/>
    </row>
    <row r="302" spans="5:5" x14ac:dyDescent="0.25">
      <c r="E302" s="10"/>
    </row>
    <row r="303" spans="5:5" x14ac:dyDescent="0.25">
      <c r="E303" s="10"/>
    </row>
    <row r="304" spans="5:5" x14ac:dyDescent="0.25">
      <c r="E304" s="10"/>
    </row>
    <row r="305" spans="5:5" x14ac:dyDescent="0.25">
      <c r="E305" s="10"/>
    </row>
    <row r="306" spans="5:5" x14ac:dyDescent="0.25">
      <c r="E306" s="10"/>
    </row>
    <row r="307" spans="5:5" x14ac:dyDescent="0.25">
      <c r="E307" s="10"/>
    </row>
    <row r="308" spans="5:5" x14ac:dyDescent="0.25">
      <c r="E308" s="10"/>
    </row>
    <row r="309" spans="5:5" x14ac:dyDescent="0.25">
      <c r="E309" s="10"/>
    </row>
    <row r="310" spans="5:5" x14ac:dyDescent="0.25">
      <c r="E310" s="10"/>
    </row>
    <row r="311" spans="5:5" x14ac:dyDescent="0.25">
      <c r="E311" s="10"/>
    </row>
    <row r="312" spans="5:5" x14ac:dyDescent="0.25">
      <c r="E312" s="10"/>
    </row>
    <row r="313" spans="5:5" x14ac:dyDescent="0.25">
      <c r="E313" s="10"/>
    </row>
    <row r="314" spans="5:5" x14ac:dyDescent="0.25">
      <c r="E314" s="10"/>
    </row>
    <row r="315" spans="5:5" x14ac:dyDescent="0.25">
      <c r="E315" s="10"/>
    </row>
    <row r="316" spans="5:5" x14ac:dyDescent="0.25">
      <c r="E316" s="10"/>
    </row>
    <row r="317" spans="5:5" x14ac:dyDescent="0.25">
      <c r="E317" s="10"/>
    </row>
    <row r="318" spans="5:5" x14ac:dyDescent="0.25">
      <c r="E318" s="10"/>
    </row>
    <row r="319" spans="5:5" x14ac:dyDescent="0.25">
      <c r="E319" s="10"/>
    </row>
    <row r="320" spans="5:5" x14ac:dyDescent="0.25">
      <c r="E320" s="10"/>
    </row>
    <row r="321" spans="5:5" x14ac:dyDescent="0.25">
      <c r="E321" s="10"/>
    </row>
    <row r="322" spans="5:5" x14ac:dyDescent="0.25">
      <c r="E322" s="10"/>
    </row>
    <row r="323" spans="5:5" x14ac:dyDescent="0.25">
      <c r="E323" s="10"/>
    </row>
    <row r="324" spans="5:5" x14ac:dyDescent="0.25">
      <c r="E324" s="10"/>
    </row>
    <row r="325" spans="5:5" x14ac:dyDescent="0.25">
      <c r="E325" s="10"/>
    </row>
    <row r="326" spans="5:5" x14ac:dyDescent="0.25">
      <c r="E326" s="10"/>
    </row>
    <row r="327" spans="5:5" x14ac:dyDescent="0.25">
      <c r="E327" s="10"/>
    </row>
    <row r="328" spans="5:5" x14ac:dyDescent="0.25">
      <c r="E328" s="10"/>
    </row>
    <row r="329" spans="5:5" x14ac:dyDescent="0.25">
      <c r="E329" s="10"/>
    </row>
    <row r="330" spans="5:5" x14ac:dyDescent="0.25">
      <c r="E330" s="10"/>
    </row>
    <row r="331" spans="5:5" x14ac:dyDescent="0.25">
      <c r="E331" s="10"/>
    </row>
    <row r="332" spans="5:5" x14ac:dyDescent="0.25">
      <c r="E332" s="10"/>
    </row>
    <row r="333" spans="5:5" x14ac:dyDescent="0.25">
      <c r="E333" s="10"/>
    </row>
    <row r="334" spans="5:5" x14ac:dyDescent="0.25">
      <c r="E334" s="10"/>
    </row>
    <row r="335" spans="5:5" x14ac:dyDescent="0.25">
      <c r="E335" s="10"/>
    </row>
    <row r="336" spans="5:5" x14ac:dyDescent="0.25">
      <c r="E336" s="10"/>
    </row>
    <row r="337" spans="5:5" x14ac:dyDescent="0.25">
      <c r="E337" s="10"/>
    </row>
    <row r="338" spans="5:5" x14ac:dyDescent="0.25">
      <c r="E338" s="10"/>
    </row>
    <row r="339" spans="5:5" x14ac:dyDescent="0.25">
      <c r="E339" s="10"/>
    </row>
    <row r="340" spans="5:5" x14ac:dyDescent="0.25">
      <c r="E340" s="10"/>
    </row>
    <row r="341" spans="5:5" x14ac:dyDescent="0.25">
      <c r="E341" s="10"/>
    </row>
    <row r="342" spans="5:5" x14ac:dyDescent="0.25">
      <c r="E342" s="10"/>
    </row>
    <row r="343" spans="5:5" x14ac:dyDescent="0.25">
      <c r="E343" s="10"/>
    </row>
    <row r="344" spans="5:5" x14ac:dyDescent="0.25">
      <c r="E344" s="10"/>
    </row>
    <row r="345" spans="5:5" x14ac:dyDescent="0.25">
      <c r="E345" s="10"/>
    </row>
    <row r="346" spans="5:5" x14ac:dyDescent="0.25">
      <c r="E346" s="10"/>
    </row>
    <row r="347" spans="5:5" x14ac:dyDescent="0.25">
      <c r="E347" s="10"/>
    </row>
    <row r="348" spans="5:5" x14ac:dyDescent="0.25">
      <c r="E348" s="10"/>
    </row>
    <row r="349" spans="5:5" x14ac:dyDescent="0.25">
      <c r="E349" s="10"/>
    </row>
    <row r="350" spans="5:5" x14ac:dyDescent="0.25">
      <c r="E350" s="10"/>
    </row>
    <row r="351" spans="5:5" x14ac:dyDescent="0.25">
      <c r="E351" s="10"/>
    </row>
    <row r="352" spans="5:5" x14ac:dyDescent="0.25">
      <c r="E352" s="10"/>
    </row>
  </sheetData>
  <conditionalFormatting sqref="E1:E4 E244:E1048576">
    <cfRule type="cellIs" dxfId="896" priority="14" operator="lessThan">
      <formula>0</formula>
    </cfRule>
    <cfRule type="cellIs" dxfId="895" priority="15" operator="greaterThan">
      <formula>0</formula>
    </cfRule>
  </conditionalFormatting>
  <conditionalFormatting sqref="H1:H4 H244:H1048576">
    <cfRule type="cellIs" dxfId="894" priority="12" operator="lessThan">
      <formula>0</formula>
    </cfRule>
    <cfRule type="cellIs" priority="13" operator="greaterThan">
      <formula>0</formula>
    </cfRule>
  </conditionalFormatting>
  <conditionalFormatting sqref="L1:L4 L236:L1048576">
    <cfRule type="cellIs" dxfId="893" priority="11" operator="lessThan">
      <formula>0</formula>
    </cfRule>
  </conditionalFormatting>
  <conditionalFormatting sqref="D1:D4 D138:D1048576">
    <cfRule type="cellIs" dxfId="892" priority="10" operator="lessThan">
      <formula>0</formula>
    </cfRule>
  </conditionalFormatting>
  <conditionalFormatting sqref="G1:G4 G138:G1048576">
    <cfRule type="cellIs" dxfId="891" priority="9" operator="lessThan">
      <formula>0</formula>
    </cfRule>
  </conditionalFormatting>
  <conditionalFormatting sqref="J1:J4 J138:J1048576">
    <cfRule type="cellIs" dxfId="890" priority="8" operator="lessThan">
      <formula>0</formula>
    </cfRule>
  </conditionalFormatting>
  <conditionalFormatting sqref="D1:D4 D138:D1048576">
    <cfRule type="cellIs" dxfId="889" priority="7" operator="greaterThan">
      <formula>0</formula>
    </cfRule>
  </conditionalFormatting>
  <conditionalFormatting sqref="G1:G4 G138:G1048576">
    <cfRule type="cellIs" dxfId="888" priority="6" operator="greaterThan">
      <formula>0</formula>
    </cfRule>
  </conditionalFormatting>
  <conditionalFormatting sqref="J1:J4 J138:J1048576">
    <cfRule type="cellIs" dxfId="887" priority="5" operator="greaterThan">
      <formula>0</formula>
    </cfRule>
  </conditionalFormatting>
  <conditionalFormatting sqref="D1:D5 G1:G5 J1:J5 J78:J1048576 G78:G1048576 D78:D1048576">
    <cfRule type="cellIs" dxfId="886" priority="4" operator="lessThan">
      <formula>0</formula>
    </cfRule>
  </conditionalFormatting>
  <conditionalFormatting pivot="1" sqref="D6:D53">
    <cfRule type="cellIs" dxfId="885" priority="3" operator="lessThan">
      <formula>0</formula>
    </cfRule>
  </conditionalFormatting>
  <conditionalFormatting pivot="1" sqref="G6:G53">
    <cfRule type="cellIs" dxfId="884" priority="2" operator="lessThan">
      <formula>0</formula>
    </cfRule>
  </conditionalFormatting>
  <conditionalFormatting pivot="1" sqref="J6:J53">
    <cfRule type="cellIs" dxfId="883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82" fitToHeight="0" orientation="portrait" r:id="rId2"/>
  <headerFooter>
    <oddHeader>&amp;C&amp;"-,Bold Italic"&amp;14FRANCE- SUMMARY BY REGION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251"/>
  <sheetViews>
    <sheetView showGridLines="0" zoomScale="78" zoomScaleNormal="78" workbookViewId="0">
      <selection activeCell="A93" sqref="A93"/>
    </sheetView>
  </sheetViews>
  <sheetFormatPr defaultRowHeight="15" x14ac:dyDescent="0.25"/>
  <cols>
    <col min="1" max="1" width="66.85546875" style="26" customWidth="1"/>
    <col min="2" max="2" width="13.85546875" style="11" customWidth="1"/>
    <col min="3" max="4" width="9.28515625" style="10" customWidth="1"/>
    <col min="5" max="5" width="10" style="11" customWidth="1"/>
    <col min="6" max="6" width="9.7109375" style="10" customWidth="1"/>
    <col min="7" max="7" width="9.28515625" style="10" customWidth="1"/>
    <col min="8" max="8" width="11.42578125" style="11" customWidth="1"/>
    <col min="9" max="9" width="10" style="10" customWidth="1"/>
    <col min="10" max="10" width="9.28515625" style="10" customWidth="1"/>
    <col min="11" max="11" width="13.5703125" style="10" customWidth="1"/>
    <col min="12" max="12" width="14.85546875" style="10" customWidth="1"/>
    <col min="13" max="13" width="12.140625" style="31" bestFit="1" customWidth="1"/>
    <col min="14" max="34" width="9.140625" style="31"/>
    <col min="35" max="16384" width="9.140625" style="10"/>
  </cols>
  <sheetData>
    <row r="1" spans="1:34" ht="23.25" x14ac:dyDescent="0.35">
      <c r="A1" s="6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  <c r="K1" s="8"/>
      <c r="L1" s="8"/>
    </row>
    <row r="2" spans="1:34" x14ac:dyDescent="0.25">
      <c r="A2" s="25"/>
      <c r="B2" s="25"/>
    </row>
    <row r="3" spans="1:34" x14ac:dyDescent="0.25">
      <c r="A3"/>
      <c r="B3"/>
    </row>
    <row r="4" spans="1:34" x14ac:dyDescent="0.25">
      <c r="A4" s="38" t="s">
        <v>3899</v>
      </c>
      <c r="B4" t="s">
        <v>4588</v>
      </c>
    </row>
    <row r="6" spans="1:34" s="16" customFormat="1" x14ac:dyDescent="0.25">
      <c r="A6" s="38" t="s">
        <v>3928</v>
      </c>
      <c r="B6" s="32" t="s">
        <v>3919</v>
      </c>
      <c r="C6" s="14" t="s">
        <v>3908</v>
      </c>
      <c r="D6" s="14" t="s">
        <v>3907</v>
      </c>
      <c r="E6" s="14" t="s">
        <v>3920</v>
      </c>
      <c r="F6" s="14" t="s">
        <v>3921</v>
      </c>
      <c r="G6" s="14" t="s">
        <v>3922</v>
      </c>
      <c r="H6" s="14" t="s">
        <v>3923</v>
      </c>
      <c r="I6" s="14" t="s">
        <v>3924</v>
      </c>
      <c r="J6" s="15" t="s">
        <v>3925</v>
      </c>
      <c r="K6" s="14" t="s">
        <v>3926</v>
      </c>
      <c r="L6" t="s">
        <v>3929</v>
      </c>
      <c r="M6" s="31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</row>
    <row r="7" spans="1:34" x14ac:dyDescent="0.25">
      <c r="A7" s="17" t="s">
        <v>176</v>
      </c>
      <c r="B7" s="34">
        <v>26032.100000000013</v>
      </c>
      <c r="C7" s="19">
        <v>14825.166666666672</v>
      </c>
      <c r="D7" s="19">
        <v>13206.749999999998</v>
      </c>
      <c r="E7" s="20">
        <v>-0.10916684466728914</v>
      </c>
      <c r="F7" s="19">
        <v>74369.500000000015</v>
      </c>
      <c r="G7" s="19">
        <v>64812.416666666657</v>
      </c>
      <c r="H7" s="20">
        <v>-0.12850810255996553</v>
      </c>
      <c r="I7" s="19">
        <v>222099.58333333343</v>
      </c>
      <c r="J7" s="21">
        <v>186326.33333333328</v>
      </c>
      <c r="K7" s="22">
        <v>-0.16106851468654321</v>
      </c>
      <c r="L7" s="28">
        <v>6715</v>
      </c>
    </row>
    <row r="8" spans="1:34" x14ac:dyDescent="0.25">
      <c r="A8" s="17" t="s">
        <v>46</v>
      </c>
      <c r="B8" s="34">
        <v>7857.5999999999985</v>
      </c>
      <c r="C8" s="19">
        <v>10394.716666666673</v>
      </c>
      <c r="D8" s="19">
        <v>8439.0000000000018</v>
      </c>
      <c r="E8" s="20">
        <v>-0.18814525969122162</v>
      </c>
      <c r="F8" s="19">
        <v>51401.26666666667</v>
      </c>
      <c r="G8" s="19">
        <v>49074.166666666635</v>
      </c>
      <c r="H8" s="20">
        <v>-4.5273203384093678E-2</v>
      </c>
      <c r="I8" s="19">
        <v>148899.18333333317</v>
      </c>
      <c r="J8" s="21">
        <v>132068.44999999995</v>
      </c>
      <c r="K8" s="22">
        <v>-0.11303442340348568</v>
      </c>
      <c r="L8" s="28">
        <v>5054</v>
      </c>
    </row>
    <row r="9" spans="1:34" x14ac:dyDescent="0.25">
      <c r="A9" s="17" t="s">
        <v>13</v>
      </c>
      <c r="B9" s="34">
        <v>154.29999999999998</v>
      </c>
      <c r="C9" s="19">
        <v>4900.3333333333339</v>
      </c>
      <c r="D9" s="19">
        <v>5017.083333333333</v>
      </c>
      <c r="E9" s="20">
        <v>2.3824909870076676E-2</v>
      </c>
      <c r="F9" s="19">
        <v>19850.916666666672</v>
      </c>
      <c r="G9" s="19">
        <v>21570.416666666682</v>
      </c>
      <c r="H9" s="20">
        <v>8.6620685022942373E-2</v>
      </c>
      <c r="I9" s="19">
        <v>62820.999999999971</v>
      </c>
      <c r="J9" s="21">
        <v>60290.000000000029</v>
      </c>
      <c r="K9" s="22">
        <v>-4.0289075309210977E-2</v>
      </c>
      <c r="L9" s="28">
        <v>3279</v>
      </c>
    </row>
    <row r="10" spans="1:34" x14ac:dyDescent="0.25">
      <c r="A10" s="17" t="s">
        <v>343</v>
      </c>
      <c r="B10" s="34">
        <v>501.39999999999992</v>
      </c>
      <c r="C10" s="19">
        <v>3340.083333333333</v>
      </c>
      <c r="D10" s="19">
        <v>3585.6666666666697</v>
      </c>
      <c r="E10" s="20">
        <v>7.3526109628004294E-2</v>
      </c>
      <c r="F10" s="19">
        <v>17600.166666666668</v>
      </c>
      <c r="G10" s="19">
        <v>20679.916666666642</v>
      </c>
      <c r="H10" s="20">
        <v>0.17498413840777877</v>
      </c>
      <c r="I10" s="19">
        <v>52136.416666666635</v>
      </c>
      <c r="J10" s="21">
        <v>58038.083333333336</v>
      </c>
      <c r="K10" s="22">
        <v>0.11319662999471011</v>
      </c>
      <c r="L10" s="28">
        <v>1251</v>
      </c>
    </row>
    <row r="11" spans="1:34" x14ac:dyDescent="0.25">
      <c r="A11" s="17" t="s">
        <v>141</v>
      </c>
      <c r="B11" s="34">
        <v>15215.450000000006</v>
      </c>
      <c r="C11" s="19">
        <v>2916.5416666666652</v>
      </c>
      <c r="D11" s="19">
        <v>3216.4999999999986</v>
      </c>
      <c r="E11" s="20">
        <v>0.1028472648827808</v>
      </c>
      <c r="F11" s="19">
        <v>12839.625000000002</v>
      </c>
      <c r="G11" s="19">
        <v>15937.250000000015</v>
      </c>
      <c r="H11" s="20">
        <v>0.24125509896122452</v>
      </c>
      <c r="I11" s="19">
        <v>41242.500000000007</v>
      </c>
      <c r="J11" s="21">
        <v>39987.250000000015</v>
      </c>
      <c r="K11" s="22">
        <v>-3.043583681881536E-2</v>
      </c>
      <c r="L11" s="28">
        <v>3205</v>
      </c>
    </row>
    <row r="12" spans="1:34" x14ac:dyDescent="0.25">
      <c r="A12" s="17" t="s">
        <v>264</v>
      </c>
      <c r="B12" s="34">
        <v>2609.4499999999998</v>
      </c>
      <c r="C12" s="19">
        <v>3540.9166666666656</v>
      </c>
      <c r="D12" s="19">
        <v>2120.1666666666656</v>
      </c>
      <c r="E12" s="20">
        <v>-0.40123790920430219</v>
      </c>
      <c r="F12" s="19">
        <v>15618.333333333332</v>
      </c>
      <c r="G12" s="19">
        <v>13843.749999999991</v>
      </c>
      <c r="H12" s="20">
        <v>-0.11362181197310904</v>
      </c>
      <c r="I12" s="19">
        <v>42627.250000000095</v>
      </c>
      <c r="J12" s="21">
        <v>36886.749999999978</v>
      </c>
      <c r="K12" s="22">
        <v>-0.13466737826156047</v>
      </c>
      <c r="L12" s="28">
        <v>2227</v>
      </c>
    </row>
    <row r="13" spans="1:34" x14ac:dyDescent="0.25">
      <c r="A13" s="17" t="s">
        <v>314</v>
      </c>
      <c r="B13" s="34">
        <v>6095.15</v>
      </c>
      <c r="C13" s="19">
        <v>2259.5833333333335</v>
      </c>
      <c r="D13" s="19">
        <v>2319.4166666666642</v>
      </c>
      <c r="E13" s="20">
        <v>2.647980822422899E-2</v>
      </c>
      <c r="F13" s="19">
        <v>9840.6666666666752</v>
      </c>
      <c r="G13" s="19">
        <v>10433.500000000004</v>
      </c>
      <c r="H13" s="20">
        <v>6.0243208454711199E-2</v>
      </c>
      <c r="I13" s="19">
        <v>26252.333333333336</v>
      </c>
      <c r="J13" s="21">
        <v>28478.250000000036</v>
      </c>
      <c r="K13" s="22">
        <v>8.4789288571175916E-2</v>
      </c>
      <c r="L13" s="28">
        <v>1742</v>
      </c>
    </row>
    <row r="14" spans="1:34" s="31" customFormat="1" x14ac:dyDescent="0.25">
      <c r="A14" s="17" t="s">
        <v>107</v>
      </c>
      <c r="B14" s="34">
        <v>621.25000000000011</v>
      </c>
      <c r="C14" s="19">
        <v>1737.708333333333</v>
      </c>
      <c r="D14" s="19">
        <v>1903.0416666666677</v>
      </c>
      <c r="E14" s="20">
        <v>9.5144467090277698E-2</v>
      </c>
      <c r="F14" s="19">
        <v>12618.083333333334</v>
      </c>
      <c r="G14" s="19">
        <v>8446.2083333333248</v>
      </c>
      <c r="H14" s="20">
        <v>-0.33062667996328093</v>
      </c>
      <c r="I14" s="19">
        <v>30790.66666666665</v>
      </c>
      <c r="J14" s="21">
        <v>25850.333333333336</v>
      </c>
      <c r="K14" s="22">
        <v>-0.16044905382583413</v>
      </c>
      <c r="L14" s="28">
        <v>2220</v>
      </c>
    </row>
    <row r="15" spans="1:34" s="36" customFormat="1" x14ac:dyDescent="0.25">
      <c r="A15" s="17" t="s">
        <v>3932</v>
      </c>
      <c r="B15" s="34">
        <v>784.15000000000009</v>
      </c>
      <c r="C15" s="19">
        <v>2391.5</v>
      </c>
      <c r="D15" s="19">
        <v>1663.5833333333333</v>
      </c>
      <c r="E15" s="20">
        <v>-0.30437661161056523</v>
      </c>
      <c r="F15" s="19">
        <v>9302.8333333333303</v>
      </c>
      <c r="G15" s="19">
        <v>8909.25</v>
      </c>
      <c r="H15" s="20">
        <v>-4.2307899027177791E-2</v>
      </c>
      <c r="I15" s="19">
        <v>24193.333333333332</v>
      </c>
      <c r="J15" s="21">
        <v>25713.166666666653</v>
      </c>
      <c r="K15" s="22">
        <v>6.282033618076556E-2</v>
      </c>
      <c r="L15" s="28">
        <v>1820</v>
      </c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</row>
    <row r="16" spans="1:34" s="31" customFormat="1" x14ac:dyDescent="0.25">
      <c r="A16" s="17" t="s">
        <v>39</v>
      </c>
      <c r="B16" s="34">
        <v>276906.45000000019</v>
      </c>
      <c r="C16" s="19">
        <v>2555.6666666666679</v>
      </c>
      <c r="D16" s="19">
        <v>2205.6666666666656</v>
      </c>
      <c r="E16" s="20">
        <v>-0.13695056736663705</v>
      </c>
      <c r="F16" s="19">
        <v>8896.7500000000036</v>
      </c>
      <c r="G16" s="19">
        <v>9921.333333333343</v>
      </c>
      <c r="H16" s="20">
        <v>0.11516377703468558</v>
      </c>
      <c r="I16" s="19">
        <v>24146.916666666668</v>
      </c>
      <c r="J16" s="21">
        <v>24434.166666666661</v>
      </c>
      <c r="K16" s="22">
        <v>1.189592874176452E-2</v>
      </c>
      <c r="L16" s="28">
        <v>2398</v>
      </c>
    </row>
    <row r="17" spans="1:12" x14ac:dyDescent="0.25">
      <c r="A17" s="17" t="s">
        <v>283</v>
      </c>
      <c r="B17" s="34">
        <v>944.60000000000036</v>
      </c>
      <c r="C17" s="19">
        <v>959.08333333333292</v>
      </c>
      <c r="D17" s="19">
        <v>1518.1666666666656</v>
      </c>
      <c r="E17" s="20">
        <v>0.582935094274046</v>
      </c>
      <c r="F17" s="19">
        <v>6145.9999999999982</v>
      </c>
      <c r="G17" s="19">
        <v>8951.4166666666715</v>
      </c>
      <c r="H17" s="20">
        <v>0.45646219763531959</v>
      </c>
      <c r="I17" s="19">
        <v>23528.249999999996</v>
      </c>
      <c r="J17" s="21">
        <v>21291.249999999978</v>
      </c>
      <c r="K17" s="22">
        <v>-9.5077194436476095E-2</v>
      </c>
      <c r="L17" s="28">
        <v>1824</v>
      </c>
    </row>
    <row r="18" spans="1:12" s="31" customFormat="1" x14ac:dyDescent="0.25">
      <c r="A18" s="17" t="s">
        <v>228</v>
      </c>
      <c r="B18" s="34">
        <v>9721.5499999999993</v>
      </c>
      <c r="C18" s="19">
        <v>1231.9166666666658</v>
      </c>
      <c r="D18" s="19">
        <v>1654.5833333333326</v>
      </c>
      <c r="E18" s="20">
        <v>0.34309680037881379</v>
      </c>
      <c r="F18" s="19">
        <v>6605.9166666666642</v>
      </c>
      <c r="G18" s="19">
        <v>6930.2500000000027</v>
      </c>
      <c r="H18" s="20">
        <v>4.9097400058029587E-2</v>
      </c>
      <c r="I18" s="19">
        <v>17276.75</v>
      </c>
      <c r="J18" s="21">
        <v>16257.833333333332</v>
      </c>
      <c r="K18" s="22">
        <v>-5.8976177039470265E-2</v>
      </c>
      <c r="L18" s="28">
        <v>1522</v>
      </c>
    </row>
    <row r="19" spans="1:12" s="31" customFormat="1" x14ac:dyDescent="0.25">
      <c r="A19" s="17" t="s">
        <v>4821</v>
      </c>
      <c r="B19" s="34">
        <v>1370.0500000000006</v>
      </c>
      <c r="C19" s="19">
        <v>686.4166666666664</v>
      </c>
      <c r="D19" s="19">
        <v>1116.1666666666677</v>
      </c>
      <c r="E19" s="20">
        <v>0.62607745538424386</v>
      </c>
      <c r="F19" s="19">
        <v>3351.4999999999991</v>
      </c>
      <c r="G19" s="19">
        <v>4900.416666666667</v>
      </c>
      <c r="H19" s="20">
        <v>0.46215624844596997</v>
      </c>
      <c r="I19" s="19">
        <v>9614.4166666666642</v>
      </c>
      <c r="J19" s="21">
        <v>13854.500000000005</v>
      </c>
      <c r="K19" s="22">
        <v>0.44101306198157375</v>
      </c>
      <c r="L19" s="28">
        <v>1507</v>
      </c>
    </row>
    <row r="20" spans="1:12" s="31" customFormat="1" x14ac:dyDescent="0.25">
      <c r="A20" s="17" t="s">
        <v>9</v>
      </c>
      <c r="B20" s="34">
        <v>133624.90000000011</v>
      </c>
      <c r="C20" s="19">
        <v>503.50000000000034</v>
      </c>
      <c r="D20" s="19">
        <v>731.24999999999977</v>
      </c>
      <c r="E20" s="20">
        <v>0.45233366434955169</v>
      </c>
      <c r="F20" s="19">
        <v>1961.4999999999966</v>
      </c>
      <c r="G20" s="19">
        <v>3328.1666666666697</v>
      </c>
      <c r="H20" s="20">
        <v>0.69674568782394874</v>
      </c>
      <c r="I20" s="19">
        <v>8977.4166666666679</v>
      </c>
      <c r="J20" s="21">
        <v>11835.833333333334</v>
      </c>
      <c r="K20" s="22">
        <v>0.31840080201245707</v>
      </c>
      <c r="L20" s="28">
        <v>1425</v>
      </c>
    </row>
    <row r="21" spans="1:12" s="31" customFormat="1" x14ac:dyDescent="0.25">
      <c r="A21" s="17" t="s">
        <v>3203</v>
      </c>
      <c r="B21" s="34">
        <v>769.75000000000011</v>
      </c>
      <c r="C21" s="19">
        <v>865.8333333333336</v>
      </c>
      <c r="D21" s="19">
        <v>531.50000000000034</v>
      </c>
      <c r="E21" s="20">
        <v>-0.38614051973050989</v>
      </c>
      <c r="F21" s="19">
        <v>3424.5833333333335</v>
      </c>
      <c r="G21" s="19">
        <v>2262.1666666666665</v>
      </c>
      <c r="H21" s="20">
        <v>-0.33943302104878947</v>
      </c>
      <c r="I21" s="19">
        <v>12645.583333333323</v>
      </c>
      <c r="J21" s="21">
        <v>10484.666666666662</v>
      </c>
      <c r="K21" s="22">
        <v>-0.17088311465795006</v>
      </c>
      <c r="L21" s="28">
        <v>569</v>
      </c>
    </row>
    <row r="22" spans="1:12" s="31" customFormat="1" x14ac:dyDescent="0.25">
      <c r="A22" s="17" t="s">
        <v>95</v>
      </c>
      <c r="B22" s="34">
        <v>16.95</v>
      </c>
      <c r="C22" s="19">
        <v>461.83333333333297</v>
      </c>
      <c r="D22" s="19">
        <v>464.08333333333297</v>
      </c>
      <c r="E22" s="20">
        <v>4.8718874052688602E-3</v>
      </c>
      <c r="F22" s="19">
        <v>4365.5833333333303</v>
      </c>
      <c r="G22" s="19">
        <v>2831.9166666666702</v>
      </c>
      <c r="H22" s="20">
        <v>-0.35130853074235852</v>
      </c>
      <c r="I22" s="19">
        <v>10639.583333333299</v>
      </c>
      <c r="J22" s="21">
        <v>9893.0833333333303</v>
      </c>
      <c r="K22" s="22">
        <v>-7.0162522028585528E-2</v>
      </c>
      <c r="L22" s="28">
        <v>400</v>
      </c>
    </row>
    <row r="23" spans="1:12" s="31" customFormat="1" x14ac:dyDescent="0.25">
      <c r="A23" s="17" t="s">
        <v>2553</v>
      </c>
      <c r="B23" s="34">
        <v>198069.7000000015</v>
      </c>
      <c r="C23" s="19">
        <v>1951.9166666666679</v>
      </c>
      <c r="D23" s="19">
        <v>914.66666666666708</v>
      </c>
      <c r="E23" s="20">
        <v>-0.53140075993681435</v>
      </c>
      <c r="F23" s="19">
        <v>4118.2083333333339</v>
      </c>
      <c r="G23" s="19">
        <v>5266.0833333333321</v>
      </c>
      <c r="H23" s="20">
        <v>0.27873164907878578</v>
      </c>
      <c r="I23" s="19">
        <v>6818.8916666666719</v>
      </c>
      <c r="J23" s="21">
        <v>9891.1833333333416</v>
      </c>
      <c r="K23" s="22">
        <v>0.45055586990554436</v>
      </c>
      <c r="L23" s="28">
        <v>1249</v>
      </c>
    </row>
    <row r="24" spans="1:12" s="31" customFormat="1" x14ac:dyDescent="0.25">
      <c r="A24" s="17" t="s">
        <v>3545</v>
      </c>
      <c r="B24" s="34">
        <v>4513.7499999999991</v>
      </c>
      <c r="C24" s="19">
        <v>238.25</v>
      </c>
      <c r="D24" s="19">
        <v>693.66666666666617</v>
      </c>
      <c r="E24" s="20">
        <v>1.9115075201119252</v>
      </c>
      <c r="F24" s="19">
        <v>2351.5833333333335</v>
      </c>
      <c r="G24" s="19">
        <v>2176.9166666666661</v>
      </c>
      <c r="H24" s="20">
        <v>-7.4276196888621457E-2</v>
      </c>
      <c r="I24" s="19">
        <v>7184.6666666666615</v>
      </c>
      <c r="J24" s="21">
        <v>8413.25</v>
      </c>
      <c r="K24" s="22">
        <v>0.17100074232161167</v>
      </c>
      <c r="L24" s="28">
        <v>1056</v>
      </c>
    </row>
    <row r="25" spans="1:12" s="31" customFormat="1" x14ac:dyDescent="0.25">
      <c r="A25" s="17" t="s">
        <v>321</v>
      </c>
      <c r="B25" s="34">
        <v>2475.6999999999994</v>
      </c>
      <c r="C25" s="19">
        <v>590.95833333333405</v>
      </c>
      <c r="D25" s="19">
        <v>270.41666666666669</v>
      </c>
      <c r="E25" s="20">
        <v>-0.54240992737784721</v>
      </c>
      <c r="F25" s="19">
        <v>1455.9583333333333</v>
      </c>
      <c r="G25" s="19">
        <v>2608.4166666666661</v>
      </c>
      <c r="H25" s="20">
        <v>0.79154623243568067</v>
      </c>
      <c r="I25" s="19">
        <v>5774.8749999999973</v>
      </c>
      <c r="J25" s="21">
        <v>8260.7499999999945</v>
      </c>
      <c r="K25" s="22">
        <v>0.43046386285417404</v>
      </c>
      <c r="L25" s="28">
        <v>757</v>
      </c>
    </row>
    <row r="26" spans="1:12" s="31" customFormat="1" x14ac:dyDescent="0.25">
      <c r="A26" s="17" t="s">
        <v>98</v>
      </c>
      <c r="B26" s="34">
        <v>477.34999999999997</v>
      </c>
      <c r="C26" s="19">
        <v>581.74999999999989</v>
      </c>
      <c r="D26" s="19">
        <v>494.58333333333366</v>
      </c>
      <c r="E26" s="20">
        <v>-0.14983526715370218</v>
      </c>
      <c r="F26" s="19">
        <v>3263.5833333333353</v>
      </c>
      <c r="G26" s="19">
        <v>3148.4166666666692</v>
      </c>
      <c r="H26" s="20">
        <v>-3.528840997880632E-2</v>
      </c>
      <c r="I26" s="19">
        <v>10262.333333333332</v>
      </c>
      <c r="J26" s="21">
        <v>8041.333333333323</v>
      </c>
      <c r="K26" s="22">
        <v>-0.21642251599701265</v>
      </c>
      <c r="L26" s="28">
        <v>629</v>
      </c>
    </row>
    <row r="27" spans="1:12" s="31" customFormat="1" x14ac:dyDescent="0.25">
      <c r="A27" s="17" t="s">
        <v>129</v>
      </c>
      <c r="B27" s="34">
        <v>790.15000000000009</v>
      </c>
      <c r="C27" s="19">
        <v>664.74999999999943</v>
      </c>
      <c r="D27" s="19">
        <v>535.91666666666572</v>
      </c>
      <c r="E27" s="20">
        <v>-0.1938071956876026</v>
      </c>
      <c r="F27" s="19">
        <v>2760.3333333333326</v>
      </c>
      <c r="G27" s="19">
        <v>2560.916666666667</v>
      </c>
      <c r="H27" s="20">
        <v>-7.2243690375558139E-2</v>
      </c>
      <c r="I27" s="19">
        <v>7260.7500000000027</v>
      </c>
      <c r="J27" s="21">
        <v>7361.4166666666761</v>
      </c>
      <c r="K27" s="22">
        <v>1.3864499764717597E-2</v>
      </c>
      <c r="L27" s="28">
        <v>537</v>
      </c>
    </row>
    <row r="28" spans="1:12" s="31" customFormat="1" x14ac:dyDescent="0.25">
      <c r="A28" s="17" t="s">
        <v>87</v>
      </c>
      <c r="B28" s="34">
        <v>532.4</v>
      </c>
      <c r="C28" s="19">
        <v>341.08333333333371</v>
      </c>
      <c r="D28" s="19">
        <v>289.4999999999996</v>
      </c>
      <c r="E28" s="20">
        <v>-0.15123381382848977</v>
      </c>
      <c r="F28" s="19">
        <v>1842.4999999999961</v>
      </c>
      <c r="G28" s="19">
        <v>2707.6666666666638</v>
      </c>
      <c r="H28" s="20">
        <v>0.46956128448665913</v>
      </c>
      <c r="I28" s="19">
        <v>5027.7499999999945</v>
      </c>
      <c r="J28" s="21">
        <v>5916.4166666666697</v>
      </c>
      <c r="K28" s="22">
        <v>0.17675235774783474</v>
      </c>
      <c r="L28" s="28">
        <v>341</v>
      </c>
    </row>
    <row r="29" spans="1:12" s="31" customFormat="1" x14ac:dyDescent="0.25">
      <c r="A29" s="17" t="s">
        <v>2382</v>
      </c>
      <c r="B29" s="34">
        <v>985.70000000000039</v>
      </c>
      <c r="C29" s="19">
        <v>286.58333333333337</v>
      </c>
      <c r="D29" s="19">
        <v>199.41666666666634</v>
      </c>
      <c r="E29" s="20">
        <v>-0.30415818551904744</v>
      </c>
      <c r="F29" s="19">
        <v>2042.4999999999995</v>
      </c>
      <c r="G29" s="19">
        <v>804.66666666666697</v>
      </c>
      <c r="H29" s="20">
        <v>-0.60603835169318621</v>
      </c>
      <c r="I29" s="19">
        <v>4579.333333333333</v>
      </c>
      <c r="J29" s="21">
        <v>5604.2500000000018</v>
      </c>
      <c r="K29" s="22">
        <v>0.22381350997233998</v>
      </c>
      <c r="L29" s="28">
        <v>359</v>
      </c>
    </row>
    <row r="30" spans="1:12" s="31" customFormat="1" x14ac:dyDescent="0.25">
      <c r="A30" s="17" t="s">
        <v>2</v>
      </c>
      <c r="B30" s="34">
        <v>1374.2500000000002</v>
      </c>
      <c r="C30" s="19">
        <v>525.91666666666708</v>
      </c>
      <c r="D30" s="19">
        <v>281.50000000000028</v>
      </c>
      <c r="E30" s="20">
        <v>-0.46474409760735214</v>
      </c>
      <c r="F30" s="19">
        <v>1900.1666666666667</v>
      </c>
      <c r="G30" s="19">
        <v>1804.9166666666658</v>
      </c>
      <c r="H30" s="20">
        <v>-5.0127181826156074E-2</v>
      </c>
      <c r="I30" s="19">
        <v>3968.5833333333271</v>
      </c>
      <c r="J30" s="21">
        <v>4973.9999999999973</v>
      </c>
      <c r="K30" s="22">
        <v>0.25334397245028789</v>
      </c>
      <c r="L30" s="28">
        <v>466</v>
      </c>
    </row>
    <row r="31" spans="1:12" s="31" customFormat="1" x14ac:dyDescent="0.25">
      <c r="A31" s="17" t="s">
        <v>3710</v>
      </c>
      <c r="B31" s="34">
        <v>420.89999999999986</v>
      </c>
      <c r="C31" s="19">
        <v>687.33333333333292</v>
      </c>
      <c r="D31" s="19">
        <v>783.08333333333269</v>
      </c>
      <c r="E31" s="20">
        <v>0.1393064985451016</v>
      </c>
      <c r="F31" s="19">
        <v>1866.5</v>
      </c>
      <c r="G31" s="19">
        <v>1600.4999999999984</v>
      </c>
      <c r="H31" s="20">
        <v>-0.14251272435038928</v>
      </c>
      <c r="I31" s="19">
        <v>5660.333333333333</v>
      </c>
      <c r="J31" s="21">
        <v>4841.833333333333</v>
      </c>
      <c r="K31" s="22">
        <v>-0.14460279135504389</v>
      </c>
      <c r="L31" s="28">
        <v>599</v>
      </c>
    </row>
    <row r="32" spans="1:12" s="31" customFormat="1" x14ac:dyDescent="0.25">
      <c r="A32" s="17" t="s">
        <v>334</v>
      </c>
      <c r="B32" s="34">
        <v>71.2</v>
      </c>
      <c r="C32" s="19">
        <v>385.99999999999966</v>
      </c>
      <c r="D32" s="19">
        <v>329.41666666666703</v>
      </c>
      <c r="E32" s="20">
        <v>-0.14658894645941109</v>
      </c>
      <c r="F32" s="19">
        <v>1929.9166666666699</v>
      </c>
      <c r="G32" s="19">
        <v>1728.5833333333301</v>
      </c>
      <c r="H32" s="20">
        <v>-0.10432229370871256</v>
      </c>
      <c r="I32" s="19">
        <v>5353</v>
      </c>
      <c r="J32" s="21">
        <v>4473.4166666666661</v>
      </c>
      <c r="K32" s="22">
        <v>-0.1643159598978767</v>
      </c>
      <c r="L32" s="28">
        <v>277</v>
      </c>
    </row>
    <row r="33" spans="1:34" s="31" customFormat="1" x14ac:dyDescent="0.25">
      <c r="A33" s="17" t="s">
        <v>2427</v>
      </c>
      <c r="B33" s="34">
        <v>327.64999999999998</v>
      </c>
      <c r="C33" s="19">
        <v>437.16666666666703</v>
      </c>
      <c r="D33" s="19">
        <v>66.8333333333333</v>
      </c>
      <c r="E33" s="20">
        <v>-0.84712161646969131</v>
      </c>
      <c r="F33" s="19">
        <v>2017.583333333333</v>
      </c>
      <c r="G33" s="19">
        <v>2021.4166666666656</v>
      </c>
      <c r="H33" s="20">
        <v>1.8999628268138826E-3</v>
      </c>
      <c r="I33" s="19">
        <v>4668.1666666666688</v>
      </c>
      <c r="J33" s="21">
        <v>4017.8333333333321</v>
      </c>
      <c r="K33" s="22">
        <v>-0.13931236388303825</v>
      </c>
      <c r="L33" s="28">
        <v>88</v>
      </c>
    </row>
    <row r="34" spans="1:34" x14ac:dyDescent="0.25">
      <c r="A34" s="17" t="s">
        <v>2040</v>
      </c>
      <c r="B34" s="34">
        <v>1160.25</v>
      </c>
      <c r="C34" s="19">
        <v>110.66666666666667</v>
      </c>
      <c r="D34" s="19">
        <v>75.333333333333314</v>
      </c>
      <c r="E34" s="20">
        <v>-0.31927710843373514</v>
      </c>
      <c r="F34" s="19">
        <v>635.24999999999966</v>
      </c>
      <c r="G34" s="19">
        <v>911.41666666666629</v>
      </c>
      <c r="H34" s="20">
        <v>0.43473698019152585</v>
      </c>
      <c r="I34" s="19">
        <v>3289.2499999999991</v>
      </c>
      <c r="J34" s="21">
        <v>3844.8333333333321</v>
      </c>
      <c r="K34" s="22">
        <v>0.16890881913303432</v>
      </c>
      <c r="L34" s="28">
        <v>192</v>
      </c>
    </row>
    <row r="35" spans="1:34" s="36" customFormat="1" x14ac:dyDescent="0.25">
      <c r="A35" s="17" t="s">
        <v>1758</v>
      </c>
      <c r="B35" s="34">
        <v>3193.349999999999</v>
      </c>
      <c r="C35" s="19">
        <v>473.91666666666629</v>
      </c>
      <c r="D35" s="19">
        <v>619.41666666666708</v>
      </c>
      <c r="E35" s="20">
        <v>0.30701600140671897</v>
      </c>
      <c r="F35" s="19">
        <v>2161.0833333333335</v>
      </c>
      <c r="G35" s="19">
        <v>1711.9999999999998</v>
      </c>
      <c r="H35" s="20">
        <v>-0.20780472756719254</v>
      </c>
      <c r="I35" s="19">
        <v>3530.5833333333367</v>
      </c>
      <c r="J35" s="21">
        <v>3633.916666666667</v>
      </c>
      <c r="K35" s="22">
        <v>2.9268062407061216E-2</v>
      </c>
      <c r="L35" s="28">
        <v>664</v>
      </c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</row>
    <row r="36" spans="1:34" x14ac:dyDescent="0.25">
      <c r="A36" s="17" t="s">
        <v>2072</v>
      </c>
      <c r="B36" s="34">
        <v>11320.95</v>
      </c>
      <c r="C36" s="19">
        <v>10.416666666666664</v>
      </c>
      <c r="D36" s="19">
        <v>45.916666666666622</v>
      </c>
      <c r="E36" s="20">
        <v>3.4079999999999968</v>
      </c>
      <c r="F36" s="19">
        <v>125.74999999999991</v>
      </c>
      <c r="G36" s="19">
        <v>987.66666666666629</v>
      </c>
      <c r="H36" s="20">
        <v>6.8542080848243891</v>
      </c>
      <c r="I36" s="19">
        <v>125.74999999999991</v>
      </c>
      <c r="J36" s="21">
        <v>3452.2500000000036</v>
      </c>
      <c r="K36" s="22">
        <v>26.453280318091497</v>
      </c>
      <c r="L36" s="28">
        <v>70</v>
      </c>
    </row>
    <row r="37" spans="1:34" x14ac:dyDescent="0.25">
      <c r="A37" s="17" t="s">
        <v>872</v>
      </c>
      <c r="B37" s="34">
        <v>1024.8500000000001</v>
      </c>
      <c r="C37" s="19">
        <v>189.91666666666669</v>
      </c>
      <c r="D37" s="19">
        <v>236.33333333333337</v>
      </c>
      <c r="E37" s="20">
        <v>0.2444054409828873</v>
      </c>
      <c r="F37" s="19">
        <v>1143.333333333333</v>
      </c>
      <c r="G37" s="19">
        <v>1027.4166666666656</v>
      </c>
      <c r="H37" s="20">
        <v>-0.10138483965014647</v>
      </c>
      <c r="I37" s="19">
        <v>2963.8333333333326</v>
      </c>
      <c r="J37" s="21">
        <v>3111.8333333333326</v>
      </c>
      <c r="K37" s="22">
        <v>4.9935331496372956E-2</v>
      </c>
      <c r="L37" s="28">
        <v>430</v>
      </c>
    </row>
    <row r="38" spans="1:34" x14ac:dyDescent="0.25">
      <c r="A38" s="17" t="s">
        <v>92</v>
      </c>
      <c r="B38" s="34">
        <v>1764.45</v>
      </c>
      <c r="C38" s="19">
        <v>159.25000000000003</v>
      </c>
      <c r="D38" s="19">
        <v>207.66666666666666</v>
      </c>
      <c r="E38" s="20">
        <v>0.30402930402930373</v>
      </c>
      <c r="F38" s="19">
        <v>494.33333333333371</v>
      </c>
      <c r="G38" s="19">
        <v>1211.9166666666667</v>
      </c>
      <c r="H38" s="20">
        <v>1.4516183412002679</v>
      </c>
      <c r="I38" s="19">
        <v>1032.0000000000002</v>
      </c>
      <c r="J38" s="21">
        <v>3107.7500000000032</v>
      </c>
      <c r="K38" s="22">
        <v>2.011385658914731</v>
      </c>
      <c r="L38" s="28">
        <v>315</v>
      </c>
    </row>
    <row r="39" spans="1:34" x14ac:dyDescent="0.25">
      <c r="A39" s="17" t="s">
        <v>3839</v>
      </c>
      <c r="B39" s="34">
        <v>2788.8500000000004</v>
      </c>
      <c r="C39" s="19">
        <v>122.66666666666633</v>
      </c>
      <c r="D39" s="19">
        <v>177.083333333333</v>
      </c>
      <c r="E39" s="20">
        <v>0.44361413043478387</v>
      </c>
      <c r="F39" s="19">
        <v>653.75</v>
      </c>
      <c r="G39" s="19">
        <v>1142.5833333333342</v>
      </c>
      <c r="H39" s="20">
        <v>0.7477374123645647</v>
      </c>
      <c r="I39" s="19">
        <v>3507.8333333333371</v>
      </c>
      <c r="J39" s="21">
        <v>2953.1666666666661</v>
      </c>
      <c r="K39" s="22">
        <v>-0.15812229771463976</v>
      </c>
      <c r="L39" s="28">
        <v>390</v>
      </c>
    </row>
    <row r="40" spans="1:34" x14ac:dyDescent="0.25">
      <c r="A40" s="17" t="s">
        <v>331</v>
      </c>
      <c r="B40" s="34">
        <v>172.2</v>
      </c>
      <c r="C40" s="19">
        <v>711.58333333333292</v>
      </c>
      <c r="D40" s="19">
        <v>301.9999999999996</v>
      </c>
      <c r="E40" s="20">
        <v>-0.57559433188898024</v>
      </c>
      <c r="F40" s="19">
        <v>1887.5833333333339</v>
      </c>
      <c r="G40" s="19">
        <v>1038.9166666666663</v>
      </c>
      <c r="H40" s="20">
        <v>-0.44960487395700005</v>
      </c>
      <c r="I40" s="19">
        <v>4915.5</v>
      </c>
      <c r="J40" s="21">
        <v>2875.833333333333</v>
      </c>
      <c r="K40" s="22">
        <v>-0.41494591937069819</v>
      </c>
      <c r="L40" s="28">
        <v>284</v>
      </c>
    </row>
    <row r="41" spans="1:34" x14ac:dyDescent="0.25">
      <c r="A41" s="17" t="s">
        <v>838</v>
      </c>
      <c r="B41" s="34">
        <v>718.2</v>
      </c>
      <c r="C41" s="19">
        <v>257.66666666666657</v>
      </c>
      <c r="D41" s="19">
        <v>251.91666666666674</v>
      </c>
      <c r="E41" s="20">
        <v>-2.2315653298835052E-2</v>
      </c>
      <c r="F41" s="19">
        <v>1790.4166666666665</v>
      </c>
      <c r="G41" s="19">
        <v>1060.5833333333335</v>
      </c>
      <c r="H41" s="20">
        <v>-0.40763323248778205</v>
      </c>
      <c r="I41" s="19">
        <v>3140.8333333333344</v>
      </c>
      <c r="J41" s="21">
        <v>2835.7500000000009</v>
      </c>
      <c r="K41" s="22">
        <v>-9.7134518439904505E-2</v>
      </c>
      <c r="L41" s="28">
        <v>417</v>
      </c>
    </row>
    <row r="42" spans="1:34" x14ac:dyDescent="0.25">
      <c r="A42" s="17" t="s">
        <v>325</v>
      </c>
      <c r="B42" s="34">
        <v>1019.5500000000002</v>
      </c>
      <c r="C42" s="19">
        <v>194.08333333333343</v>
      </c>
      <c r="D42" s="19">
        <v>203.50000000000034</v>
      </c>
      <c r="E42" s="20">
        <v>4.8518677544011547E-2</v>
      </c>
      <c r="F42" s="19">
        <v>1211.9166666666667</v>
      </c>
      <c r="G42" s="19">
        <v>552.9166666666672</v>
      </c>
      <c r="H42" s="20">
        <v>-0.54376676064085772</v>
      </c>
      <c r="I42" s="19">
        <v>2696.5833333333371</v>
      </c>
      <c r="J42" s="21">
        <v>2752.6666666666679</v>
      </c>
      <c r="K42" s="22">
        <v>2.0797923297999572E-2</v>
      </c>
      <c r="L42" s="28">
        <v>260</v>
      </c>
    </row>
    <row r="43" spans="1:34" x14ac:dyDescent="0.25">
      <c r="A43" s="17" t="s">
        <v>704</v>
      </c>
      <c r="B43" s="34">
        <v>27807.550000000014</v>
      </c>
      <c r="C43" s="19">
        <v>92.166666666666671</v>
      </c>
      <c r="D43" s="19">
        <v>66.333333333333314</v>
      </c>
      <c r="E43" s="20">
        <v>-0.28028933092224256</v>
      </c>
      <c r="F43" s="19">
        <v>238.0833333333332</v>
      </c>
      <c r="G43" s="19">
        <v>511.16666666666669</v>
      </c>
      <c r="H43" s="20">
        <v>1.1470073503675196</v>
      </c>
      <c r="I43" s="19">
        <v>1073.2500000000009</v>
      </c>
      <c r="J43" s="21">
        <v>2529.5000000000005</v>
      </c>
      <c r="K43" s="22">
        <v>1.3568600046587451</v>
      </c>
      <c r="L43" s="28">
        <v>225</v>
      </c>
    </row>
    <row r="44" spans="1:34" x14ac:dyDescent="0.25">
      <c r="A44" s="17" t="s">
        <v>320</v>
      </c>
      <c r="B44" s="34">
        <v>341.7</v>
      </c>
      <c r="C44" s="19">
        <v>498.91666666666634</v>
      </c>
      <c r="D44" s="19">
        <v>9.9999999999999893</v>
      </c>
      <c r="E44" s="20">
        <v>-0.97995657257391011</v>
      </c>
      <c r="F44" s="19">
        <v>1731.1666666666672</v>
      </c>
      <c r="G44" s="19">
        <v>650.24999999999989</v>
      </c>
      <c r="H44" s="20">
        <v>-0.62438625204582676</v>
      </c>
      <c r="I44" s="19">
        <v>2318.3333333333335</v>
      </c>
      <c r="J44" s="21">
        <v>2422.7500000000009</v>
      </c>
      <c r="K44" s="22">
        <v>4.5039539899353311E-2</v>
      </c>
      <c r="L44" s="28">
        <v>12</v>
      </c>
    </row>
    <row r="45" spans="1:34" x14ac:dyDescent="0.25">
      <c r="A45" s="17" t="s">
        <v>1504</v>
      </c>
      <c r="B45" s="34">
        <v>9404.9500000000025</v>
      </c>
      <c r="C45" s="19">
        <v>26.666666666666668</v>
      </c>
      <c r="D45" s="19">
        <v>42.833333333333336</v>
      </c>
      <c r="E45" s="20">
        <v>0.60625000000000007</v>
      </c>
      <c r="F45" s="19">
        <v>170.74999999999997</v>
      </c>
      <c r="G45" s="19">
        <v>189.50000000000006</v>
      </c>
      <c r="H45" s="20">
        <v>0.10980966325036655</v>
      </c>
      <c r="I45" s="19">
        <v>2678.8333333333367</v>
      </c>
      <c r="J45" s="21">
        <v>2250.583333333333</v>
      </c>
      <c r="K45" s="22">
        <v>-0.15986436881727237</v>
      </c>
      <c r="L45" s="28">
        <v>79</v>
      </c>
    </row>
    <row r="46" spans="1:34" x14ac:dyDescent="0.25">
      <c r="A46" s="17" t="s">
        <v>352</v>
      </c>
      <c r="B46" s="34">
        <v>75.850000000000009</v>
      </c>
      <c r="C46" s="19">
        <v>144.083333333333</v>
      </c>
      <c r="D46" s="19">
        <v>116.08333333333367</v>
      </c>
      <c r="E46" s="20">
        <v>-0.19433198380566383</v>
      </c>
      <c r="F46" s="19">
        <v>621.33333333333303</v>
      </c>
      <c r="G46" s="19">
        <v>649.91666666666708</v>
      </c>
      <c r="H46" s="20">
        <v>4.6003218884121351E-2</v>
      </c>
      <c r="I46" s="19">
        <v>1952.5833333333301</v>
      </c>
      <c r="J46" s="21">
        <v>2200.6666666666638</v>
      </c>
      <c r="K46" s="22">
        <v>0.12705390294908495</v>
      </c>
      <c r="L46" s="28">
        <v>173</v>
      </c>
    </row>
    <row r="47" spans="1:34" s="37" customFormat="1" x14ac:dyDescent="0.25">
      <c r="A47" s="17" t="s">
        <v>261</v>
      </c>
      <c r="B47" s="34">
        <v>164.95</v>
      </c>
      <c r="C47" s="19">
        <v>145.16666666666669</v>
      </c>
      <c r="D47" s="19">
        <v>87.25</v>
      </c>
      <c r="E47" s="20">
        <v>-0.39896670493685427</v>
      </c>
      <c r="F47" s="19">
        <v>843.83333333333314</v>
      </c>
      <c r="G47" s="19">
        <v>582.83333333333337</v>
      </c>
      <c r="H47" s="20">
        <v>-0.30930278491013213</v>
      </c>
      <c r="I47" s="19">
        <v>2793.9166666666697</v>
      </c>
      <c r="J47" s="21">
        <v>2171.8333333333303</v>
      </c>
      <c r="K47" s="22">
        <v>-0.22265636651057549</v>
      </c>
      <c r="L47" s="28">
        <v>210</v>
      </c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</row>
    <row r="48" spans="1:34" x14ac:dyDescent="0.25">
      <c r="A48" s="17" t="s">
        <v>3375</v>
      </c>
      <c r="B48" s="34">
        <v>2493.9500000000007</v>
      </c>
      <c r="C48" s="19">
        <v>163.58333333333331</v>
      </c>
      <c r="D48" s="19">
        <v>70.416666666666657</v>
      </c>
      <c r="E48" s="20">
        <v>-0.56953642384105962</v>
      </c>
      <c r="F48" s="19">
        <v>2358.8333333333335</v>
      </c>
      <c r="G48" s="19">
        <v>576.58333333333371</v>
      </c>
      <c r="H48" s="20">
        <v>-0.7555641913375255</v>
      </c>
      <c r="I48" s="19">
        <v>5115.5000000000009</v>
      </c>
      <c r="J48" s="21">
        <v>2094.666666666667</v>
      </c>
      <c r="K48" s="22">
        <v>-0.59052552699312544</v>
      </c>
      <c r="L48" s="28">
        <v>228</v>
      </c>
    </row>
    <row r="49" spans="1:34" s="37" customFormat="1" x14ac:dyDescent="0.25">
      <c r="A49" s="17" t="s">
        <v>3872</v>
      </c>
      <c r="B49" s="34">
        <v>217.2</v>
      </c>
      <c r="C49" s="19">
        <v>111</v>
      </c>
      <c r="D49" s="19">
        <v>43.499999999999964</v>
      </c>
      <c r="E49" s="20">
        <v>-0.60810810810810834</v>
      </c>
      <c r="F49" s="19">
        <v>334.08333333333303</v>
      </c>
      <c r="G49" s="19">
        <v>449.75000000000034</v>
      </c>
      <c r="H49" s="20">
        <v>0.34622100274382861</v>
      </c>
      <c r="I49" s="19">
        <v>343.99999999999966</v>
      </c>
      <c r="J49" s="21">
        <v>1996.666666666667</v>
      </c>
      <c r="K49" s="22">
        <v>4.8042635658914801</v>
      </c>
      <c r="L49" s="28">
        <v>94</v>
      </c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</row>
    <row r="50" spans="1:34" s="31" customFormat="1" x14ac:dyDescent="0.25">
      <c r="A50" s="17" t="s">
        <v>812</v>
      </c>
      <c r="B50" s="34">
        <v>219.29999999999998</v>
      </c>
      <c r="C50" s="19">
        <v>305.16666666666634</v>
      </c>
      <c r="D50" s="19">
        <v>214.91666666666666</v>
      </c>
      <c r="E50" s="20">
        <v>-0.29574003276897798</v>
      </c>
      <c r="F50" s="19">
        <v>1008.9166666666663</v>
      </c>
      <c r="G50" s="19">
        <v>995.99999999999977</v>
      </c>
      <c r="H50" s="20">
        <v>-1.2802510944081791E-2</v>
      </c>
      <c r="I50" s="19">
        <v>2035.4999999999986</v>
      </c>
      <c r="J50" s="21">
        <v>1982.1666666666665</v>
      </c>
      <c r="K50" s="22">
        <v>-2.6201588471300493E-2</v>
      </c>
      <c r="L50" s="28">
        <v>372</v>
      </c>
    </row>
    <row r="51" spans="1:34" s="31" customFormat="1" x14ac:dyDescent="0.25">
      <c r="A51" s="17" t="s">
        <v>337</v>
      </c>
      <c r="B51" s="34">
        <v>324.14999999999998</v>
      </c>
      <c r="C51" s="19">
        <v>132.99999999999966</v>
      </c>
      <c r="D51" s="19">
        <v>134.00000000000009</v>
      </c>
      <c r="E51" s="20">
        <v>7.5187969924844274E-3</v>
      </c>
      <c r="F51" s="19">
        <v>151.99999999999972</v>
      </c>
      <c r="G51" s="19">
        <v>998.00000000000011</v>
      </c>
      <c r="H51" s="20">
        <v>5.5657894736842239</v>
      </c>
      <c r="I51" s="19">
        <v>494.83333333333263</v>
      </c>
      <c r="J51" s="21">
        <v>1881.5000000000002</v>
      </c>
      <c r="K51" s="22">
        <v>2.8022903334456104</v>
      </c>
      <c r="L51" s="28">
        <v>259</v>
      </c>
    </row>
    <row r="52" spans="1:34" s="31" customFormat="1" x14ac:dyDescent="0.25">
      <c r="A52" s="17" t="s">
        <v>340</v>
      </c>
      <c r="B52" s="34">
        <v>77.650000000000006</v>
      </c>
      <c r="C52" s="19">
        <v>242.25000000000028</v>
      </c>
      <c r="D52" s="19">
        <v>382.83333333333331</v>
      </c>
      <c r="E52" s="20">
        <v>0.58032335741313879</v>
      </c>
      <c r="F52" s="19">
        <v>609.58333333333303</v>
      </c>
      <c r="G52" s="19">
        <v>710.41666666666595</v>
      </c>
      <c r="H52" s="20">
        <v>0.16541353383458587</v>
      </c>
      <c r="I52" s="19">
        <v>615.58333333333303</v>
      </c>
      <c r="J52" s="21">
        <v>1801.1666666666631</v>
      </c>
      <c r="K52" s="22">
        <v>1.9259509949911964</v>
      </c>
      <c r="L52" s="28">
        <v>543</v>
      </c>
    </row>
    <row r="53" spans="1:34" s="31" customFormat="1" x14ac:dyDescent="0.25">
      <c r="A53" s="23" t="s">
        <v>341</v>
      </c>
      <c r="B53" s="34">
        <v>12.85</v>
      </c>
      <c r="C53" s="19">
        <v>53.8333333333333</v>
      </c>
      <c r="D53" s="19">
        <v>51.1666666666667</v>
      </c>
      <c r="E53" s="20">
        <v>-4.9535603715169074E-2</v>
      </c>
      <c r="F53" s="19">
        <v>92</v>
      </c>
      <c r="G53" s="19">
        <v>298.83333333333297</v>
      </c>
      <c r="H53" s="20">
        <v>2.2481884057970976</v>
      </c>
      <c r="I53" s="19">
        <v>92</v>
      </c>
      <c r="J53" s="21">
        <v>1209.0833333333301</v>
      </c>
      <c r="K53" s="22">
        <v>12.142210144927502</v>
      </c>
      <c r="L53" s="28">
        <v>151</v>
      </c>
    </row>
    <row r="54" spans="1:34" s="31" customFormat="1" x14ac:dyDescent="0.25">
      <c r="A54" s="23" t="s">
        <v>5564</v>
      </c>
      <c r="B54" s="34">
        <v>13.95</v>
      </c>
      <c r="C54" s="19"/>
      <c r="D54" s="19">
        <v>205</v>
      </c>
      <c r="E54" s="20">
        <v>0</v>
      </c>
      <c r="F54" s="19"/>
      <c r="G54" s="19">
        <v>205.083333333333</v>
      </c>
      <c r="H54" s="20">
        <v>0</v>
      </c>
      <c r="I54" s="19">
        <v>6</v>
      </c>
      <c r="J54" s="21">
        <v>205.083333333333</v>
      </c>
      <c r="K54" s="22">
        <v>33.1805555555555</v>
      </c>
      <c r="L54" s="28">
        <v>143</v>
      </c>
    </row>
    <row r="55" spans="1:34" s="31" customFormat="1" x14ac:dyDescent="0.25">
      <c r="A55" s="23" t="s">
        <v>5099</v>
      </c>
      <c r="B55" s="34">
        <v>15.95</v>
      </c>
      <c r="C55" s="19">
        <v>188.416666666667</v>
      </c>
      <c r="D55" s="19"/>
      <c r="E55" s="20">
        <v>0</v>
      </c>
      <c r="F55" s="19">
        <v>517.58333333333303</v>
      </c>
      <c r="G55" s="19"/>
      <c r="H55" s="20">
        <v>0</v>
      </c>
      <c r="I55" s="19">
        <v>517.58333333333303</v>
      </c>
      <c r="J55" s="21">
        <v>180.5</v>
      </c>
      <c r="K55" s="22">
        <v>-0.65126388665271273</v>
      </c>
      <c r="L55" s="28"/>
    </row>
    <row r="56" spans="1:34" s="31" customFormat="1" x14ac:dyDescent="0.25">
      <c r="A56" s="23" t="s">
        <v>6013</v>
      </c>
      <c r="B56" s="34">
        <v>14.95</v>
      </c>
      <c r="C56" s="19"/>
      <c r="D56" s="19">
        <v>96.5833333333333</v>
      </c>
      <c r="E56" s="20">
        <v>0</v>
      </c>
      <c r="F56" s="19"/>
      <c r="G56" s="19">
        <v>124</v>
      </c>
      <c r="H56" s="20">
        <v>0</v>
      </c>
      <c r="I56" s="19"/>
      <c r="J56" s="21">
        <v>124</v>
      </c>
      <c r="K56" s="22">
        <v>0</v>
      </c>
      <c r="L56" s="28">
        <v>151</v>
      </c>
    </row>
    <row r="57" spans="1:34" s="31" customFormat="1" x14ac:dyDescent="0.25">
      <c r="A57" s="23" t="s">
        <v>6015</v>
      </c>
      <c r="B57" s="34">
        <v>19.95</v>
      </c>
      <c r="C57" s="19"/>
      <c r="D57" s="19">
        <v>30.0833333333333</v>
      </c>
      <c r="E57" s="20">
        <v>0</v>
      </c>
      <c r="F57" s="19"/>
      <c r="G57" s="19">
        <v>82.5</v>
      </c>
      <c r="H57" s="20">
        <v>0</v>
      </c>
      <c r="I57" s="19"/>
      <c r="J57" s="21">
        <v>82.5</v>
      </c>
      <c r="K57" s="22">
        <v>0</v>
      </c>
      <c r="L57" s="28">
        <v>98</v>
      </c>
    </row>
    <row r="58" spans="1:34" s="31" customFormat="1" x14ac:dyDescent="0.25">
      <c r="A58" s="17" t="s">
        <v>328</v>
      </c>
      <c r="B58" s="34">
        <v>784.60000000000014</v>
      </c>
      <c r="C58" s="19">
        <v>106.25000000000003</v>
      </c>
      <c r="D58" s="19">
        <v>167.5</v>
      </c>
      <c r="E58" s="20">
        <v>0.57647058823529373</v>
      </c>
      <c r="F58" s="19">
        <v>801.16666666666606</v>
      </c>
      <c r="G58" s="19">
        <v>493.4999999999996</v>
      </c>
      <c r="H58" s="20">
        <v>-0.38402329935510715</v>
      </c>
      <c r="I58" s="19">
        <v>1749.3333333333298</v>
      </c>
      <c r="J58" s="21">
        <v>1760.2500000000002</v>
      </c>
      <c r="K58" s="22">
        <v>6.2404725609777455E-3</v>
      </c>
      <c r="L58" s="28">
        <v>160</v>
      </c>
    </row>
    <row r="59" spans="1:34" s="31" customFormat="1" x14ac:dyDescent="0.25">
      <c r="A59" s="17" t="s">
        <v>1481</v>
      </c>
      <c r="B59" s="34">
        <v>106.65</v>
      </c>
      <c r="C59" s="19">
        <v>0.33333333333333331</v>
      </c>
      <c r="D59" s="19">
        <v>92.0833333333333</v>
      </c>
      <c r="E59" s="20">
        <v>275.24999999999994</v>
      </c>
      <c r="F59" s="19">
        <v>51.6666666666667</v>
      </c>
      <c r="G59" s="19">
        <v>1127.1666666666663</v>
      </c>
      <c r="H59" s="20">
        <v>20.816129032258043</v>
      </c>
      <c r="I59" s="19">
        <v>1386.5833333333333</v>
      </c>
      <c r="J59" s="21">
        <v>1749.1666666666665</v>
      </c>
      <c r="K59" s="22">
        <v>0.26149408017308728</v>
      </c>
      <c r="L59" s="28">
        <v>146</v>
      </c>
    </row>
    <row r="60" spans="1:34" s="31" customFormat="1" x14ac:dyDescent="0.25">
      <c r="A60" s="17" t="s">
        <v>2312</v>
      </c>
      <c r="B60" s="34">
        <v>178.7</v>
      </c>
      <c r="C60" s="19">
        <v>13.666666666666668</v>
      </c>
      <c r="D60" s="19">
        <v>252.66666666666691</v>
      </c>
      <c r="E60" s="20">
        <v>17.487804878048799</v>
      </c>
      <c r="F60" s="19">
        <v>54.999999999999972</v>
      </c>
      <c r="G60" s="19">
        <v>762.91666666666663</v>
      </c>
      <c r="H60" s="20">
        <v>12.871212121212126</v>
      </c>
      <c r="I60" s="19">
        <v>1066.4999999999993</v>
      </c>
      <c r="J60" s="21">
        <v>1639.6666666666663</v>
      </c>
      <c r="K60" s="22">
        <v>0.53742772308173214</v>
      </c>
      <c r="L60" s="28">
        <v>250</v>
      </c>
    </row>
    <row r="61" spans="1:34" s="31" customFormat="1" x14ac:dyDescent="0.25">
      <c r="A61" s="17" t="s">
        <v>317</v>
      </c>
      <c r="B61" s="34">
        <v>325.54999999999995</v>
      </c>
      <c r="C61" s="19">
        <v>152.25</v>
      </c>
      <c r="D61" s="19">
        <v>54.083333333333329</v>
      </c>
      <c r="E61" s="20">
        <v>-0.64477285166940346</v>
      </c>
      <c r="F61" s="19">
        <v>711.08333333333451</v>
      </c>
      <c r="G61" s="19">
        <v>576.25</v>
      </c>
      <c r="H61" s="20">
        <v>-0.18961678190554451</v>
      </c>
      <c r="I61" s="19">
        <v>2215.8333333333339</v>
      </c>
      <c r="J61" s="21">
        <v>1629.4999999999995</v>
      </c>
      <c r="K61" s="22">
        <v>-0.26461075592327982</v>
      </c>
      <c r="L61" s="28">
        <v>177</v>
      </c>
    </row>
    <row r="62" spans="1:34" s="31" customFormat="1" x14ac:dyDescent="0.25">
      <c r="A62" s="17" t="s">
        <v>2549</v>
      </c>
      <c r="B62" s="34">
        <v>177</v>
      </c>
      <c r="C62" s="19">
        <v>338.66666666666697</v>
      </c>
      <c r="D62" s="19">
        <v>60.249999999999957</v>
      </c>
      <c r="E62" s="20">
        <v>-0.82209645669291376</v>
      </c>
      <c r="F62" s="19">
        <v>595.16666666666595</v>
      </c>
      <c r="G62" s="19">
        <v>794.66666666666742</v>
      </c>
      <c r="H62" s="20">
        <v>0.3352002240268861</v>
      </c>
      <c r="I62" s="19">
        <v>628.33333333333258</v>
      </c>
      <c r="J62" s="21">
        <v>1594.9166666666677</v>
      </c>
      <c r="K62" s="22">
        <v>1.5383289124668482</v>
      </c>
      <c r="L62" s="28">
        <v>95</v>
      </c>
    </row>
    <row r="63" spans="1:34" s="31" customFormat="1" x14ac:dyDescent="0.25">
      <c r="A63" s="17" t="s">
        <v>2219</v>
      </c>
      <c r="B63" s="34">
        <v>847.80000000000018</v>
      </c>
      <c r="C63" s="19">
        <v>282.41666666666634</v>
      </c>
      <c r="D63" s="19">
        <v>22.500000000000036</v>
      </c>
      <c r="E63" s="20">
        <v>-0.92033048096783687</v>
      </c>
      <c r="F63" s="19">
        <v>857.49999999999909</v>
      </c>
      <c r="G63" s="19">
        <v>149.83333333333334</v>
      </c>
      <c r="H63" s="20">
        <v>-0.82526724975704546</v>
      </c>
      <c r="I63" s="19">
        <v>1305.8333333333326</v>
      </c>
      <c r="J63" s="21">
        <v>1401.3333333333326</v>
      </c>
      <c r="K63" s="22">
        <v>7.3133375877472914E-2</v>
      </c>
      <c r="L63" s="28">
        <v>160</v>
      </c>
    </row>
    <row r="64" spans="1:34" s="31" customFormat="1" x14ac:dyDescent="0.25">
      <c r="A64" s="17" t="s">
        <v>354</v>
      </c>
      <c r="B64" s="34">
        <v>160.69999999999999</v>
      </c>
      <c r="C64" s="19">
        <v>0.58333333333333304</v>
      </c>
      <c r="D64" s="19">
        <v>12.49999999999997</v>
      </c>
      <c r="E64" s="20">
        <v>20.428571428571384</v>
      </c>
      <c r="F64" s="19">
        <v>9.1666666666666696</v>
      </c>
      <c r="G64" s="19">
        <v>417.49999999999966</v>
      </c>
      <c r="H64" s="20">
        <v>44.54545454545449</v>
      </c>
      <c r="I64" s="19">
        <v>228.5</v>
      </c>
      <c r="J64" s="21">
        <v>1395.5833333333326</v>
      </c>
      <c r="K64" s="22">
        <v>5.1075857038657881</v>
      </c>
      <c r="L64" s="28">
        <v>20</v>
      </c>
    </row>
    <row r="65" spans="1:12" s="31" customFormat="1" x14ac:dyDescent="0.25">
      <c r="A65" s="17" t="s">
        <v>3648</v>
      </c>
      <c r="B65" s="34">
        <v>1579.2500000000005</v>
      </c>
      <c r="C65" s="19">
        <v>94.583333333333329</v>
      </c>
      <c r="D65" s="19">
        <v>76.416666666666615</v>
      </c>
      <c r="E65" s="20">
        <v>-0.19207048458149831</v>
      </c>
      <c r="F65" s="19">
        <v>784.41666666666663</v>
      </c>
      <c r="G65" s="19">
        <v>464.66666666666663</v>
      </c>
      <c r="H65" s="20">
        <v>-0.40762774885796244</v>
      </c>
      <c r="I65" s="19">
        <v>2331.1666666666674</v>
      </c>
      <c r="J65" s="21">
        <v>1383.7499999999989</v>
      </c>
      <c r="K65" s="22">
        <v>-0.4064130978766004</v>
      </c>
      <c r="L65" s="28">
        <v>143</v>
      </c>
    </row>
    <row r="66" spans="1:12" s="31" customFormat="1" x14ac:dyDescent="0.25">
      <c r="A66" s="17" t="s">
        <v>3637</v>
      </c>
      <c r="B66" s="34">
        <v>921.90000000000009</v>
      </c>
      <c r="C66" s="19">
        <v>9.3333333333333304</v>
      </c>
      <c r="D66" s="19">
        <v>68.833333333333371</v>
      </c>
      <c r="E66" s="20">
        <v>6.3750000000000062</v>
      </c>
      <c r="F66" s="19">
        <v>18.166666666666661</v>
      </c>
      <c r="G66" s="19">
        <v>808.33333333333383</v>
      </c>
      <c r="H66" s="20">
        <v>43.495412844036743</v>
      </c>
      <c r="I66" s="19">
        <v>61.000000000000028</v>
      </c>
      <c r="J66" s="21">
        <v>1347.8333333333337</v>
      </c>
      <c r="K66" s="22">
        <v>21.095628415300542</v>
      </c>
      <c r="L66" s="28">
        <v>112</v>
      </c>
    </row>
    <row r="67" spans="1:12" s="31" customFormat="1" x14ac:dyDescent="0.25">
      <c r="A67" s="17" t="s">
        <v>2096</v>
      </c>
      <c r="B67" s="34">
        <v>146.5</v>
      </c>
      <c r="C67" s="19">
        <v>65.250000000000028</v>
      </c>
      <c r="D67" s="19">
        <v>219.41666666666669</v>
      </c>
      <c r="E67" s="20">
        <v>2.3627075351213271</v>
      </c>
      <c r="F67" s="19">
        <v>121.83333333333333</v>
      </c>
      <c r="G67" s="19">
        <v>671.83333333333371</v>
      </c>
      <c r="H67" s="20">
        <v>4.5143638850889225</v>
      </c>
      <c r="I67" s="19">
        <v>1406.1666666666663</v>
      </c>
      <c r="J67" s="21">
        <v>1288.1666666666665</v>
      </c>
      <c r="K67" s="22">
        <v>-8.3916083916083781E-2</v>
      </c>
      <c r="L67" s="28">
        <v>473</v>
      </c>
    </row>
    <row r="68" spans="1:12" s="31" customFormat="1" x14ac:dyDescent="0.25">
      <c r="A68" s="17" t="s">
        <v>223</v>
      </c>
      <c r="B68" s="34">
        <v>138.80000000000001</v>
      </c>
      <c r="C68" s="19">
        <v>58.5</v>
      </c>
      <c r="D68" s="19">
        <v>619.83333333333394</v>
      </c>
      <c r="E68" s="20">
        <v>9.5954415954416064</v>
      </c>
      <c r="F68" s="19">
        <v>466.25</v>
      </c>
      <c r="G68" s="19">
        <v>962.33333333333303</v>
      </c>
      <c r="H68" s="20">
        <v>1.0639857015192129</v>
      </c>
      <c r="I68" s="19">
        <v>511.33333333333337</v>
      </c>
      <c r="J68" s="21">
        <v>1216.333333333333</v>
      </c>
      <c r="K68" s="22">
        <v>1.3787483702737933</v>
      </c>
      <c r="L68" s="28">
        <v>411</v>
      </c>
    </row>
    <row r="69" spans="1:12" s="31" customFormat="1" x14ac:dyDescent="0.25">
      <c r="A69" s="17" t="s">
        <v>3461</v>
      </c>
      <c r="B69" s="34">
        <v>5748.4499999999989</v>
      </c>
      <c r="C69" s="19">
        <v>83.8333333333333</v>
      </c>
      <c r="D69" s="19">
        <v>42.750000000000028</v>
      </c>
      <c r="E69" s="20">
        <v>-0.49005964214711678</v>
      </c>
      <c r="F69" s="19">
        <v>563.08333333333326</v>
      </c>
      <c r="G69" s="19">
        <v>314.33333333333366</v>
      </c>
      <c r="H69" s="20">
        <v>-0.44176409649252563</v>
      </c>
      <c r="I69" s="19">
        <v>1155.4166666666656</v>
      </c>
      <c r="J69" s="21">
        <v>1132.25</v>
      </c>
      <c r="K69" s="22">
        <v>-2.0050486837359358E-2</v>
      </c>
      <c r="L69" s="28">
        <v>137</v>
      </c>
    </row>
    <row r="70" spans="1:12" s="31" customFormat="1" x14ac:dyDescent="0.25">
      <c r="A70" s="17" t="s">
        <v>3320</v>
      </c>
      <c r="B70" s="34">
        <v>101.55</v>
      </c>
      <c r="C70" s="19">
        <v>349.24999999999932</v>
      </c>
      <c r="D70" s="19">
        <v>112.1666666666667</v>
      </c>
      <c r="E70" s="20">
        <v>-0.67883560009544197</v>
      </c>
      <c r="F70" s="19">
        <v>966.33333333333405</v>
      </c>
      <c r="G70" s="19">
        <v>405.83333333333331</v>
      </c>
      <c r="H70" s="20">
        <v>-0.58002759572266327</v>
      </c>
      <c r="I70" s="19">
        <v>967.33333333333303</v>
      </c>
      <c r="J70" s="21">
        <v>1123.5833333333328</v>
      </c>
      <c r="K70" s="22">
        <v>0.1615265334252238</v>
      </c>
      <c r="L70" s="28">
        <v>121</v>
      </c>
    </row>
    <row r="71" spans="1:12" s="31" customFormat="1" x14ac:dyDescent="0.25">
      <c r="A71" s="17" t="s">
        <v>3862</v>
      </c>
      <c r="B71" s="34">
        <v>140.04999999999998</v>
      </c>
      <c r="C71" s="19">
        <v>0.16666666666666699</v>
      </c>
      <c r="D71" s="19">
        <v>44.083333333333329</v>
      </c>
      <c r="E71" s="20">
        <v>263.49999999999949</v>
      </c>
      <c r="F71" s="19">
        <v>2.3333333333333299</v>
      </c>
      <c r="G71" s="19">
        <v>400</v>
      </c>
      <c r="H71" s="20">
        <v>170.42857142857167</v>
      </c>
      <c r="I71" s="19">
        <v>29.75</v>
      </c>
      <c r="J71" s="21">
        <v>1106.2499999999991</v>
      </c>
      <c r="K71" s="22">
        <v>36.184873949579803</v>
      </c>
      <c r="L71" s="28">
        <v>106</v>
      </c>
    </row>
    <row r="72" spans="1:12" s="31" customFormat="1" x14ac:dyDescent="0.25">
      <c r="A72" s="17" t="s">
        <v>3231</v>
      </c>
      <c r="B72" s="34">
        <v>49.849999999999994</v>
      </c>
      <c r="C72" s="19">
        <v>123.166666666667</v>
      </c>
      <c r="D72" s="19">
        <v>154.49999999999972</v>
      </c>
      <c r="E72" s="20">
        <v>0.2543978349120376</v>
      </c>
      <c r="F72" s="19">
        <v>654.83333333333303</v>
      </c>
      <c r="G72" s="19">
        <v>968.25</v>
      </c>
      <c r="H72" s="20">
        <v>0.47862051412573242</v>
      </c>
      <c r="I72" s="19">
        <v>1245.9166666666661</v>
      </c>
      <c r="J72" s="21">
        <v>1089.916666666667</v>
      </c>
      <c r="K72" s="22">
        <v>-0.12520901611932245</v>
      </c>
      <c r="L72" s="28">
        <v>159</v>
      </c>
    </row>
    <row r="73" spans="1:12" s="31" customFormat="1" x14ac:dyDescent="0.25">
      <c r="A73" s="17" t="s">
        <v>3752</v>
      </c>
      <c r="B73" s="34">
        <v>1544.95</v>
      </c>
      <c r="C73" s="19">
        <v>67.583333333333357</v>
      </c>
      <c r="D73" s="19">
        <v>83.5833333333333</v>
      </c>
      <c r="E73" s="20">
        <v>0.23674475955610266</v>
      </c>
      <c r="F73" s="19">
        <v>674.33333333333337</v>
      </c>
      <c r="G73" s="19">
        <v>318.66666666666629</v>
      </c>
      <c r="H73" s="20">
        <v>-0.52743450321305052</v>
      </c>
      <c r="I73" s="19">
        <v>791.75000000000011</v>
      </c>
      <c r="J73" s="21">
        <v>1029.5</v>
      </c>
      <c r="K73" s="22">
        <v>0.3002841806125669</v>
      </c>
      <c r="L73" s="28">
        <v>193</v>
      </c>
    </row>
    <row r="74" spans="1:12" s="31" customFormat="1" x14ac:dyDescent="0.25">
      <c r="A74" s="17" t="s">
        <v>324</v>
      </c>
      <c r="B74" s="34">
        <v>2214.1499999999996</v>
      </c>
      <c r="C74" s="19">
        <v>22.333333333333336</v>
      </c>
      <c r="D74" s="19">
        <v>4.4999999999999964</v>
      </c>
      <c r="E74" s="20">
        <v>-0.79850746268656736</v>
      </c>
      <c r="F74" s="19">
        <v>134.16666666666666</v>
      </c>
      <c r="G74" s="19">
        <v>121.41666666666666</v>
      </c>
      <c r="H74" s="20">
        <v>-9.5031055900621123E-2</v>
      </c>
      <c r="I74" s="19">
        <v>709.83333333333269</v>
      </c>
      <c r="J74" s="21">
        <v>1006.5833333333335</v>
      </c>
      <c r="K74" s="22">
        <v>0.41805588166236357</v>
      </c>
      <c r="L74" s="28">
        <v>33</v>
      </c>
    </row>
    <row r="75" spans="1:12" s="31" customFormat="1" x14ac:dyDescent="0.25">
      <c r="A75" s="17" t="s">
        <v>1798</v>
      </c>
      <c r="B75" s="34">
        <v>254.79999999999995</v>
      </c>
      <c r="C75" s="19">
        <v>6.9166666666666643</v>
      </c>
      <c r="D75" s="19">
        <v>6.833333333333333</v>
      </c>
      <c r="E75" s="20">
        <v>-1.2048192771084041E-2</v>
      </c>
      <c r="F75" s="19">
        <v>33.5833333333334</v>
      </c>
      <c r="G75" s="19">
        <v>200.83333333333337</v>
      </c>
      <c r="H75" s="20">
        <v>4.980148883374679</v>
      </c>
      <c r="I75" s="19">
        <v>694.66666666666663</v>
      </c>
      <c r="J75" s="21">
        <v>975.58333333333303</v>
      </c>
      <c r="K75" s="22">
        <v>0.40439059500959657</v>
      </c>
      <c r="L75" s="28">
        <v>17</v>
      </c>
    </row>
    <row r="76" spans="1:12" s="31" customFormat="1" x14ac:dyDescent="0.25">
      <c r="A76" s="17" t="s">
        <v>413</v>
      </c>
      <c r="B76" s="34">
        <v>354.74999999999994</v>
      </c>
      <c r="C76" s="19">
        <v>63.083333333333371</v>
      </c>
      <c r="D76" s="19">
        <v>26.249999999999975</v>
      </c>
      <c r="E76" s="20">
        <v>-0.58388375165125561</v>
      </c>
      <c r="F76" s="19">
        <v>127.50000000000007</v>
      </c>
      <c r="G76" s="19">
        <v>87.5</v>
      </c>
      <c r="H76" s="20">
        <v>-0.31372549019607882</v>
      </c>
      <c r="I76" s="19">
        <v>1020.6666666666667</v>
      </c>
      <c r="J76" s="21">
        <v>850.99999999999932</v>
      </c>
      <c r="K76" s="22">
        <v>-0.16623122142390667</v>
      </c>
      <c r="L76" s="28">
        <v>61</v>
      </c>
    </row>
    <row r="77" spans="1:12" s="31" customFormat="1" x14ac:dyDescent="0.25">
      <c r="A77" s="17" t="s">
        <v>258</v>
      </c>
      <c r="B77" s="34">
        <v>170.79999999999998</v>
      </c>
      <c r="C77" s="19">
        <v>1.083333333333333</v>
      </c>
      <c r="D77" s="19">
        <v>147.8333333333334</v>
      </c>
      <c r="E77" s="20">
        <v>135.46153846153854</v>
      </c>
      <c r="F77" s="19">
        <v>17.749999999999968</v>
      </c>
      <c r="G77" s="19">
        <v>488.99999999999972</v>
      </c>
      <c r="H77" s="20">
        <v>26.549295774647923</v>
      </c>
      <c r="I77" s="19">
        <v>886.58333333333371</v>
      </c>
      <c r="J77" s="21">
        <v>779.74999999999943</v>
      </c>
      <c r="K77" s="22">
        <v>-0.12050004699689922</v>
      </c>
      <c r="L77" s="28">
        <v>221</v>
      </c>
    </row>
    <row r="78" spans="1:12" s="31" customFormat="1" x14ac:dyDescent="0.25">
      <c r="A78" s="17" t="s">
        <v>3342</v>
      </c>
      <c r="B78" s="34">
        <v>158.80000000000001</v>
      </c>
      <c r="C78" s="19">
        <v>3.6666666666666701</v>
      </c>
      <c r="D78" s="19">
        <v>43.749999999999957</v>
      </c>
      <c r="E78" s="20">
        <v>10.931818181818159</v>
      </c>
      <c r="F78" s="19">
        <v>37.25</v>
      </c>
      <c r="G78" s="19">
        <v>478.08333333333337</v>
      </c>
      <c r="H78" s="20">
        <v>11.834451901565997</v>
      </c>
      <c r="I78" s="19">
        <v>39.083333333333329</v>
      </c>
      <c r="J78" s="21">
        <v>757.16666666666697</v>
      </c>
      <c r="K78" s="22">
        <v>18.373134328358219</v>
      </c>
      <c r="L78" s="28">
        <v>91</v>
      </c>
    </row>
    <row r="79" spans="1:12" s="31" customFormat="1" x14ac:dyDescent="0.25">
      <c r="A79" s="17" t="s">
        <v>2539</v>
      </c>
      <c r="B79" s="34">
        <v>79.150000000000006</v>
      </c>
      <c r="C79" s="19">
        <v>4.8333333333333304</v>
      </c>
      <c r="D79" s="19">
        <v>59.583333333333371</v>
      </c>
      <c r="E79" s="20">
        <v>11.327586206896568</v>
      </c>
      <c r="F79" s="19">
        <v>103</v>
      </c>
      <c r="G79" s="19">
        <v>730.8333333333336</v>
      </c>
      <c r="H79" s="20">
        <v>6.0954692556634331</v>
      </c>
      <c r="I79" s="19">
        <v>308.66666666666629</v>
      </c>
      <c r="J79" s="21">
        <v>735.8333333333336</v>
      </c>
      <c r="K79" s="22">
        <v>1.3839092872570233</v>
      </c>
      <c r="L79" s="28">
        <v>95</v>
      </c>
    </row>
    <row r="80" spans="1:12" s="31" customFormat="1" x14ac:dyDescent="0.25">
      <c r="A80" s="17" t="s">
        <v>2277</v>
      </c>
      <c r="B80" s="34">
        <v>72.900000000000006</v>
      </c>
      <c r="C80" s="19">
        <v>11.583333333333332</v>
      </c>
      <c r="D80" s="19">
        <v>0.91666666666666696</v>
      </c>
      <c r="E80" s="20">
        <v>-0.92086330935251792</v>
      </c>
      <c r="F80" s="19">
        <v>42.75</v>
      </c>
      <c r="G80" s="19">
        <v>166.916666666667</v>
      </c>
      <c r="H80" s="20">
        <v>2.9044834307992282</v>
      </c>
      <c r="I80" s="19">
        <v>669.41666666666697</v>
      </c>
      <c r="J80" s="21">
        <v>700.75000000000023</v>
      </c>
      <c r="K80" s="22">
        <v>4.6806921449022647E-2</v>
      </c>
      <c r="L80" s="28">
        <v>5</v>
      </c>
    </row>
    <row r="81" spans="1:12" s="31" customFormat="1" x14ac:dyDescent="0.25">
      <c r="A81" s="17" t="s">
        <v>2000</v>
      </c>
      <c r="B81" s="34">
        <v>265.75</v>
      </c>
      <c r="C81" s="19">
        <v>67.083333333333371</v>
      </c>
      <c r="D81" s="19">
        <v>34.250000000000071</v>
      </c>
      <c r="E81" s="20">
        <v>-0.48944099378881911</v>
      </c>
      <c r="F81" s="19">
        <v>686.24999999999977</v>
      </c>
      <c r="G81" s="19">
        <v>604.74999999999932</v>
      </c>
      <c r="H81" s="20">
        <v>-0.11876138433515553</v>
      </c>
      <c r="I81" s="19">
        <v>1287.75</v>
      </c>
      <c r="J81" s="21">
        <v>699.33333333333337</v>
      </c>
      <c r="K81" s="22">
        <v>-0.45693392868698629</v>
      </c>
      <c r="L81" s="28">
        <v>103</v>
      </c>
    </row>
    <row r="82" spans="1:12" s="31" customFormat="1" x14ac:dyDescent="0.25">
      <c r="A82" s="17" t="s">
        <v>3281</v>
      </c>
      <c r="B82" s="34">
        <v>205.45</v>
      </c>
      <c r="C82" s="19">
        <v>2.6666666666666696</v>
      </c>
      <c r="D82" s="19">
        <v>19.333333333333368</v>
      </c>
      <c r="E82" s="20">
        <v>6.2500000000000053</v>
      </c>
      <c r="F82" s="19">
        <v>665.41666666666629</v>
      </c>
      <c r="G82" s="19">
        <v>187.91666666666666</v>
      </c>
      <c r="H82" s="20">
        <v>-0.71759549154664981</v>
      </c>
      <c r="I82" s="19">
        <v>1690.0833333333333</v>
      </c>
      <c r="J82" s="21">
        <v>685.58333333333348</v>
      </c>
      <c r="K82" s="22">
        <v>-0.59434939105566775</v>
      </c>
      <c r="L82" s="28">
        <v>40</v>
      </c>
    </row>
    <row r="83" spans="1:12" s="31" customFormat="1" x14ac:dyDescent="0.25">
      <c r="A83" s="17" t="s">
        <v>3234</v>
      </c>
      <c r="B83" s="34">
        <v>261.39999999999998</v>
      </c>
      <c r="C83" s="19">
        <v>1.2499999999999964</v>
      </c>
      <c r="D83" s="19">
        <v>58.083333333333364</v>
      </c>
      <c r="E83" s="20">
        <v>45.466666666666825</v>
      </c>
      <c r="F83" s="19">
        <v>12.583333333333368</v>
      </c>
      <c r="G83" s="19">
        <v>353.5</v>
      </c>
      <c r="H83" s="20">
        <v>27.092715231788002</v>
      </c>
      <c r="I83" s="19">
        <v>543.58333333333303</v>
      </c>
      <c r="J83" s="21">
        <v>661.41666666666652</v>
      </c>
      <c r="K83" s="22">
        <v>0.21677142419132342</v>
      </c>
      <c r="L83" s="28">
        <v>72</v>
      </c>
    </row>
    <row r="84" spans="1:12" s="31" customFormat="1" x14ac:dyDescent="0.25">
      <c r="A84" s="17" t="s">
        <v>3265</v>
      </c>
      <c r="B84" s="34">
        <v>182.3</v>
      </c>
      <c r="C84" s="19">
        <v>53.5</v>
      </c>
      <c r="D84" s="19">
        <v>9.3333333333333286</v>
      </c>
      <c r="E84" s="20">
        <v>-0.82554517133956395</v>
      </c>
      <c r="F84" s="19">
        <v>360.08333333333337</v>
      </c>
      <c r="G84" s="19">
        <v>225.66666666666626</v>
      </c>
      <c r="H84" s="20">
        <v>-0.37329321916223218</v>
      </c>
      <c r="I84" s="19">
        <v>1318.0833333333335</v>
      </c>
      <c r="J84" s="21">
        <v>635.25</v>
      </c>
      <c r="K84" s="22">
        <v>-0.51805019915281036</v>
      </c>
      <c r="L84" s="28">
        <v>26</v>
      </c>
    </row>
    <row r="85" spans="1:12" s="31" customFormat="1" x14ac:dyDescent="0.25">
      <c r="A85" s="17" t="s">
        <v>2033</v>
      </c>
      <c r="B85" s="34">
        <v>468.65</v>
      </c>
      <c r="C85" s="19">
        <v>1.1666666666666701</v>
      </c>
      <c r="D85" s="19">
        <v>0.58333333333333304</v>
      </c>
      <c r="E85" s="20">
        <v>-0.50000000000000167</v>
      </c>
      <c r="F85" s="19">
        <v>7.8333333333333304</v>
      </c>
      <c r="G85" s="19">
        <v>66.083333333333343</v>
      </c>
      <c r="H85" s="20">
        <v>7.4361702127659619</v>
      </c>
      <c r="I85" s="19">
        <v>73.6666666666667</v>
      </c>
      <c r="J85" s="21">
        <v>608.50000000000034</v>
      </c>
      <c r="K85" s="22">
        <v>7.2601809954751131</v>
      </c>
      <c r="L85" s="28">
        <v>7</v>
      </c>
    </row>
    <row r="86" spans="1:12" s="31" customFormat="1" x14ac:dyDescent="0.25">
      <c r="A86" s="17" t="s">
        <v>1436</v>
      </c>
      <c r="B86" s="34">
        <v>135.35</v>
      </c>
      <c r="C86" s="19">
        <v>137.74999999999966</v>
      </c>
      <c r="D86" s="19">
        <v>2.666666666666667</v>
      </c>
      <c r="E86" s="20">
        <v>-0.98064125831820936</v>
      </c>
      <c r="F86" s="19">
        <v>331.99999999999932</v>
      </c>
      <c r="G86" s="19">
        <v>81.499999999999972</v>
      </c>
      <c r="H86" s="20">
        <v>-0.75451807228915624</v>
      </c>
      <c r="I86" s="19">
        <v>1031.2499999999991</v>
      </c>
      <c r="J86" s="21">
        <v>578.33333333333371</v>
      </c>
      <c r="K86" s="22">
        <v>-0.43919191919191836</v>
      </c>
      <c r="L86" s="28">
        <v>6</v>
      </c>
    </row>
    <row r="87" spans="1:12" s="31" customFormat="1" x14ac:dyDescent="0.25">
      <c r="A87" s="17" t="s">
        <v>2440</v>
      </c>
      <c r="B87" s="34">
        <v>233.55</v>
      </c>
      <c r="C87" s="19">
        <v>165.74999999999997</v>
      </c>
      <c r="D87" s="19">
        <v>6.0833333333333304</v>
      </c>
      <c r="E87" s="20">
        <v>-0.96329813976872791</v>
      </c>
      <c r="F87" s="19">
        <v>544.25000000000068</v>
      </c>
      <c r="G87" s="19">
        <v>79.583333333333329</v>
      </c>
      <c r="H87" s="20">
        <v>-0.85377430715051317</v>
      </c>
      <c r="I87" s="19">
        <v>656.99999999999932</v>
      </c>
      <c r="J87" s="21">
        <v>522.74999999999966</v>
      </c>
      <c r="K87" s="22">
        <v>-0.20433789954337869</v>
      </c>
      <c r="L87" s="28">
        <v>15</v>
      </c>
    </row>
    <row r="88" spans="1:12" s="31" customFormat="1" x14ac:dyDescent="0.25">
      <c r="A88" s="17" t="s">
        <v>1783</v>
      </c>
      <c r="B88" s="34">
        <v>179.2</v>
      </c>
      <c r="C88" s="19">
        <v>1.5</v>
      </c>
      <c r="D88" s="19">
        <v>14.666666666666634</v>
      </c>
      <c r="E88" s="20">
        <v>8.7777777777777555</v>
      </c>
      <c r="F88" s="19">
        <v>7.0833333333333304</v>
      </c>
      <c r="G88" s="19">
        <v>75.583333333333329</v>
      </c>
      <c r="H88" s="20">
        <v>9.6705882352941224</v>
      </c>
      <c r="I88" s="19">
        <v>25</v>
      </c>
      <c r="J88" s="21">
        <v>517.66666666666674</v>
      </c>
      <c r="K88" s="22">
        <v>19.706666666666671</v>
      </c>
      <c r="L88" s="28">
        <v>50</v>
      </c>
    </row>
    <row r="89" spans="1:12" s="31" customFormat="1" x14ac:dyDescent="0.25">
      <c r="A89" s="17" t="s">
        <v>3439</v>
      </c>
      <c r="B89" s="34">
        <v>907.05000000000007</v>
      </c>
      <c r="C89" s="19">
        <v>14.166666666666705</v>
      </c>
      <c r="D89" s="19">
        <v>1.0833333333333299</v>
      </c>
      <c r="E89" s="20">
        <v>-0.92352941176470627</v>
      </c>
      <c r="F89" s="19">
        <v>139.00000000000003</v>
      </c>
      <c r="G89" s="19">
        <v>26.749999999999996</v>
      </c>
      <c r="H89" s="20">
        <v>-0.80755395683453246</v>
      </c>
      <c r="I89" s="19">
        <v>383.08333333333377</v>
      </c>
      <c r="J89" s="21">
        <v>475.33333333333297</v>
      </c>
      <c r="K89" s="22">
        <v>0.24080922340656716</v>
      </c>
      <c r="L89" s="28">
        <v>11</v>
      </c>
    </row>
    <row r="90" spans="1:12" s="31" customFormat="1" x14ac:dyDescent="0.25">
      <c r="A90" s="17" t="s">
        <v>1755</v>
      </c>
      <c r="B90" s="34">
        <v>99.7</v>
      </c>
      <c r="C90" s="19">
        <v>24.4166666666667</v>
      </c>
      <c r="D90" s="19">
        <v>5.1666666666666696</v>
      </c>
      <c r="E90" s="20">
        <v>-0.78839590443686014</v>
      </c>
      <c r="F90" s="19">
        <v>69.75</v>
      </c>
      <c r="G90" s="19">
        <v>407.50000000000034</v>
      </c>
      <c r="H90" s="20">
        <v>4.842293906810041</v>
      </c>
      <c r="I90" s="19">
        <v>198.666666666667</v>
      </c>
      <c r="J90" s="21">
        <v>474.16666666666703</v>
      </c>
      <c r="K90" s="22">
        <v>1.3867449664429508</v>
      </c>
      <c r="L90" s="28">
        <v>18</v>
      </c>
    </row>
    <row r="91" spans="1:12" s="31" customFormat="1" x14ac:dyDescent="0.25">
      <c r="A91" s="17" t="s">
        <v>4813</v>
      </c>
      <c r="B91" s="34">
        <v>55.900000000000006</v>
      </c>
      <c r="C91" s="19"/>
      <c r="D91" s="19">
        <v>43.416666666666629</v>
      </c>
      <c r="E91" s="20">
        <v>0</v>
      </c>
      <c r="F91" s="19"/>
      <c r="G91" s="19">
        <v>178.58333333333371</v>
      </c>
      <c r="H91" s="20">
        <v>0</v>
      </c>
      <c r="I91" s="19"/>
      <c r="J91" s="21">
        <v>422.25</v>
      </c>
      <c r="K91" s="22">
        <v>0</v>
      </c>
      <c r="L91" s="28">
        <v>76</v>
      </c>
    </row>
    <row r="92" spans="1:12" s="31" customFormat="1" x14ac:dyDescent="0.25">
      <c r="A92" s="17" t="s">
        <v>2422</v>
      </c>
      <c r="B92" s="34">
        <v>153.15</v>
      </c>
      <c r="C92" s="19">
        <v>30.5</v>
      </c>
      <c r="D92" s="19">
        <v>1.333333333333333</v>
      </c>
      <c r="E92" s="20">
        <v>-0.95628415300546454</v>
      </c>
      <c r="F92" s="19">
        <v>98.9166666666667</v>
      </c>
      <c r="G92" s="19">
        <v>11.58333333333333</v>
      </c>
      <c r="H92" s="20">
        <v>-0.88289806234203883</v>
      </c>
      <c r="I92" s="19">
        <v>197.41666666666669</v>
      </c>
      <c r="J92" s="21">
        <v>399.74999999999966</v>
      </c>
      <c r="K92" s="22">
        <v>1.0249050232165451</v>
      </c>
      <c r="L92" s="28">
        <v>23</v>
      </c>
    </row>
    <row r="93" spans="1:12" s="31" customFormat="1" x14ac:dyDescent="0.25">
      <c r="A93" s="17" t="s">
        <v>1501</v>
      </c>
      <c r="B93" s="34">
        <v>16.95</v>
      </c>
      <c r="C93" s="19">
        <v>0.16666666666666699</v>
      </c>
      <c r="D93" s="19">
        <v>1.6666666666666701</v>
      </c>
      <c r="E93" s="20">
        <v>9.0000000000000018</v>
      </c>
      <c r="F93" s="19">
        <v>0.5</v>
      </c>
      <c r="G93" s="19">
        <v>299.08333333333297</v>
      </c>
      <c r="H93" s="20">
        <v>597.16666666666595</v>
      </c>
      <c r="I93" s="19">
        <v>498.5</v>
      </c>
      <c r="J93" s="21">
        <v>398.58333333333297</v>
      </c>
      <c r="K93" s="22">
        <v>-0.20043463724506927</v>
      </c>
      <c r="L93" s="28">
        <v>2</v>
      </c>
    </row>
    <row r="94" spans="1:12" s="31" customFormat="1" x14ac:dyDescent="0.25">
      <c r="A94" s="17" t="s">
        <v>3881</v>
      </c>
      <c r="B94" s="34">
        <v>54.25</v>
      </c>
      <c r="C94" s="19">
        <v>20.4166666666667</v>
      </c>
      <c r="D94" s="19">
        <v>1.833333333333337</v>
      </c>
      <c r="E94" s="20">
        <v>-0.91020408163265309</v>
      </c>
      <c r="F94" s="19">
        <v>20.4166666666667</v>
      </c>
      <c r="G94" s="19">
        <v>18</v>
      </c>
      <c r="H94" s="20">
        <v>-0.11836734693877694</v>
      </c>
      <c r="I94" s="19">
        <v>20.4166666666667</v>
      </c>
      <c r="J94" s="21">
        <v>391.25000000000034</v>
      </c>
      <c r="K94" s="22">
        <v>18.163265306122437</v>
      </c>
      <c r="L94" s="28">
        <v>10</v>
      </c>
    </row>
    <row r="95" spans="1:12" s="31" customFormat="1" x14ac:dyDescent="0.25">
      <c r="A95" s="23" t="s">
        <v>3882</v>
      </c>
      <c r="B95" s="34">
        <v>15.25</v>
      </c>
      <c r="C95" s="19">
        <v>20.4166666666667</v>
      </c>
      <c r="D95" s="19">
        <v>0.41666666666666702</v>
      </c>
      <c r="E95" s="20">
        <v>-0.97959183673469385</v>
      </c>
      <c r="F95" s="19">
        <v>20.4166666666667</v>
      </c>
      <c r="G95" s="19">
        <v>8.4166666666666696</v>
      </c>
      <c r="H95" s="20">
        <v>-0.58775510204081682</v>
      </c>
      <c r="I95" s="19">
        <v>20.4166666666667</v>
      </c>
      <c r="J95" s="21">
        <v>371.91666666666703</v>
      </c>
      <c r="K95" s="22">
        <v>17.216326530612232</v>
      </c>
      <c r="L95" s="28">
        <v>1</v>
      </c>
    </row>
    <row r="96" spans="1:12" s="31" customFormat="1" x14ac:dyDescent="0.25">
      <c r="A96" s="23" t="s">
        <v>5122</v>
      </c>
      <c r="B96" s="34">
        <v>39</v>
      </c>
      <c r="C96" s="19"/>
      <c r="D96" s="19">
        <v>1.4166666666666701</v>
      </c>
      <c r="E96" s="20">
        <v>0</v>
      </c>
      <c r="F96" s="19"/>
      <c r="G96" s="19">
        <v>9.5833333333333304</v>
      </c>
      <c r="H96" s="20">
        <v>0</v>
      </c>
      <c r="I96" s="19"/>
      <c r="J96" s="21">
        <v>19.3333333333333</v>
      </c>
      <c r="K96" s="22">
        <v>0</v>
      </c>
      <c r="L96" s="28">
        <v>9</v>
      </c>
    </row>
    <row r="97" spans="1:12" s="31" customFormat="1" x14ac:dyDescent="0.25">
      <c r="A97" s="17" t="s">
        <v>835</v>
      </c>
      <c r="B97" s="34">
        <v>659.15000000000009</v>
      </c>
      <c r="C97" s="19">
        <v>35.5</v>
      </c>
      <c r="D97" s="19">
        <v>10.916666666666663</v>
      </c>
      <c r="E97" s="20">
        <v>-0.69248826291079824</v>
      </c>
      <c r="F97" s="19">
        <v>132.5</v>
      </c>
      <c r="G97" s="19">
        <v>73.833333333333314</v>
      </c>
      <c r="H97" s="20">
        <v>-0.4427672955974844</v>
      </c>
      <c r="I97" s="19">
        <v>133.5</v>
      </c>
      <c r="J97" s="21">
        <v>384.58333333333297</v>
      </c>
      <c r="K97" s="22">
        <v>1.8807740324594231</v>
      </c>
      <c r="L97" s="28">
        <v>28</v>
      </c>
    </row>
    <row r="98" spans="1:12" s="31" customFormat="1" x14ac:dyDescent="0.25">
      <c r="A98" s="23" t="s">
        <v>4601</v>
      </c>
      <c r="B98" s="34">
        <v>19.95</v>
      </c>
      <c r="C98" s="19"/>
      <c r="D98" s="19"/>
      <c r="E98" s="20">
        <v>0</v>
      </c>
      <c r="F98" s="19"/>
      <c r="G98" s="19">
        <v>9.6666666666666696</v>
      </c>
      <c r="H98" s="20">
        <v>0</v>
      </c>
      <c r="I98" s="19"/>
      <c r="J98" s="21">
        <v>248.583333333333</v>
      </c>
      <c r="K98" s="22">
        <v>0</v>
      </c>
      <c r="L98" s="28">
        <v>1</v>
      </c>
    </row>
    <row r="99" spans="1:12" s="31" customFormat="1" x14ac:dyDescent="0.25">
      <c r="A99" s="23" t="s">
        <v>836</v>
      </c>
      <c r="B99" s="34">
        <v>34.25</v>
      </c>
      <c r="C99" s="19">
        <v>35.5</v>
      </c>
      <c r="D99" s="19"/>
      <c r="E99" s="20">
        <v>0</v>
      </c>
      <c r="F99" s="19">
        <v>132.5</v>
      </c>
      <c r="G99" s="19"/>
      <c r="H99" s="20">
        <v>0</v>
      </c>
      <c r="I99" s="19">
        <v>133.5</v>
      </c>
      <c r="J99" s="21">
        <v>39.8333333333333</v>
      </c>
      <c r="K99" s="22">
        <v>-0.7016229712858929</v>
      </c>
      <c r="L99" s="28"/>
    </row>
    <row r="100" spans="1:12" s="31" customFormat="1" x14ac:dyDescent="0.25">
      <c r="A100" s="23" t="s">
        <v>5424</v>
      </c>
      <c r="B100" s="34">
        <v>24.95</v>
      </c>
      <c r="C100" s="19"/>
      <c r="D100" s="19">
        <v>8.5</v>
      </c>
      <c r="E100" s="20">
        <v>0</v>
      </c>
      <c r="F100" s="19"/>
      <c r="G100" s="19">
        <v>39.5</v>
      </c>
      <c r="H100" s="20">
        <v>0</v>
      </c>
      <c r="I100" s="19"/>
      <c r="J100" s="21">
        <v>39.5</v>
      </c>
      <c r="K100" s="22">
        <v>0</v>
      </c>
      <c r="L100" s="28">
        <v>10</v>
      </c>
    </row>
    <row r="101" spans="1:12" s="31" customFormat="1" x14ac:dyDescent="0.25">
      <c r="A101" s="23" t="s">
        <v>4685</v>
      </c>
      <c r="B101" s="34">
        <v>138</v>
      </c>
      <c r="C101" s="19"/>
      <c r="D101" s="19">
        <v>1.5833333333333299</v>
      </c>
      <c r="E101" s="20">
        <v>0</v>
      </c>
      <c r="F101" s="19"/>
      <c r="G101" s="19">
        <v>21.0833333333333</v>
      </c>
      <c r="H101" s="20">
        <v>0</v>
      </c>
      <c r="I101" s="19"/>
      <c r="J101" s="21">
        <v>24.6666666666667</v>
      </c>
      <c r="K101" s="22">
        <v>0</v>
      </c>
      <c r="L101" s="28">
        <v>11</v>
      </c>
    </row>
    <row r="102" spans="1:12" s="31" customFormat="1" x14ac:dyDescent="0.25">
      <c r="A102" s="23" t="s">
        <v>4258</v>
      </c>
      <c r="B102" s="34">
        <v>158</v>
      </c>
      <c r="C102" s="19"/>
      <c r="D102" s="19"/>
      <c r="E102" s="20">
        <v>0</v>
      </c>
      <c r="F102" s="19"/>
      <c r="G102" s="19">
        <v>0.16666666666666699</v>
      </c>
      <c r="H102" s="20">
        <v>0</v>
      </c>
      <c r="I102" s="19"/>
      <c r="J102" s="21">
        <v>19.1666666666667</v>
      </c>
      <c r="K102" s="22">
        <v>0</v>
      </c>
      <c r="L102" s="28"/>
    </row>
    <row r="103" spans="1:12" s="31" customFormat="1" x14ac:dyDescent="0.25">
      <c r="A103" s="23" t="s">
        <v>4260</v>
      </c>
      <c r="B103" s="34">
        <v>284</v>
      </c>
      <c r="C103" s="19"/>
      <c r="D103" s="19">
        <v>0.83333333333333304</v>
      </c>
      <c r="E103" s="20">
        <v>0</v>
      </c>
      <c r="F103" s="19"/>
      <c r="G103" s="19">
        <v>3.4166666666666701</v>
      </c>
      <c r="H103" s="20">
        <v>0</v>
      </c>
      <c r="I103" s="19"/>
      <c r="J103" s="21">
        <v>12.8333333333333</v>
      </c>
      <c r="K103" s="22">
        <v>0</v>
      </c>
      <c r="L103" s="28">
        <v>6</v>
      </c>
    </row>
    <row r="104" spans="1:12" s="31" customFormat="1" x14ac:dyDescent="0.25">
      <c r="A104" s="17" t="s">
        <v>4229</v>
      </c>
      <c r="B104" s="34">
        <v>15.95</v>
      </c>
      <c r="C104" s="19"/>
      <c r="D104" s="19">
        <v>183.833333333333</v>
      </c>
      <c r="E104" s="20">
        <v>0</v>
      </c>
      <c r="F104" s="19"/>
      <c r="G104" s="19">
        <v>378.25</v>
      </c>
      <c r="H104" s="20">
        <v>0</v>
      </c>
      <c r="I104" s="19"/>
      <c r="J104" s="21">
        <v>378.25</v>
      </c>
      <c r="K104" s="22">
        <v>0</v>
      </c>
      <c r="L104" s="28">
        <v>131</v>
      </c>
    </row>
    <row r="105" spans="1:12" s="31" customFormat="1" x14ac:dyDescent="0.25">
      <c r="A105" s="23" t="s">
        <v>4230</v>
      </c>
      <c r="B105" s="34">
        <v>15.95</v>
      </c>
      <c r="C105" s="19"/>
      <c r="D105" s="19">
        <v>183.833333333333</v>
      </c>
      <c r="E105" s="20">
        <v>0</v>
      </c>
      <c r="F105" s="19"/>
      <c r="G105" s="19">
        <v>378.25</v>
      </c>
      <c r="H105" s="20">
        <v>0</v>
      </c>
      <c r="I105" s="19"/>
      <c r="J105" s="21">
        <v>378.25</v>
      </c>
      <c r="K105" s="22">
        <v>0</v>
      </c>
      <c r="L105" s="28">
        <v>131</v>
      </c>
    </row>
    <row r="106" spans="1:12" s="31" customFormat="1" x14ac:dyDescent="0.25">
      <c r="A106" s="17" t="s">
        <v>3537</v>
      </c>
      <c r="B106" s="34">
        <v>22.25</v>
      </c>
      <c r="C106" s="19">
        <v>79.3333333333333</v>
      </c>
      <c r="D106" s="19">
        <v>8.3333333333333301E-2</v>
      </c>
      <c r="E106" s="20">
        <v>-0.99894957983193289</v>
      </c>
      <c r="F106" s="19">
        <v>178.583333333333</v>
      </c>
      <c r="G106" s="19">
        <v>0.91666666666666696</v>
      </c>
      <c r="H106" s="20">
        <v>-0.9948670088660756</v>
      </c>
      <c r="I106" s="19">
        <v>178.583333333333</v>
      </c>
      <c r="J106" s="21">
        <v>317.08333333333297</v>
      </c>
      <c r="K106" s="22">
        <v>0.77554829678021597</v>
      </c>
      <c r="L106" s="28">
        <v>2</v>
      </c>
    </row>
    <row r="107" spans="1:12" s="31" customFormat="1" x14ac:dyDescent="0.25">
      <c r="A107" s="23" t="s">
        <v>3538</v>
      </c>
      <c r="B107" s="34">
        <v>22.25</v>
      </c>
      <c r="C107" s="19">
        <v>79.3333333333333</v>
      </c>
      <c r="D107" s="19">
        <v>8.3333333333333301E-2</v>
      </c>
      <c r="E107" s="20">
        <v>-0.99894957983193289</v>
      </c>
      <c r="F107" s="19">
        <v>178.583333333333</v>
      </c>
      <c r="G107" s="19">
        <v>0.91666666666666696</v>
      </c>
      <c r="H107" s="20">
        <v>-0.9948670088660756</v>
      </c>
      <c r="I107" s="19">
        <v>178.583333333333</v>
      </c>
      <c r="J107" s="21">
        <v>317.08333333333297</v>
      </c>
      <c r="K107" s="22">
        <v>0.77554829678021597</v>
      </c>
      <c r="L107" s="28">
        <v>2</v>
      </c>
    </row>
    <row r="108" spans="1:12" s="31" customFormat="1" x14ac:dyDescent="0.25">
      <c r="A108" s="17" t="s">
        <v>828</v>
      </c>
      <c r="B108" s="34">
        <v>128.10000000000002</v>
      </c>
      <c r="C108" s="19">
        <v>83.333333333333329</v>
      </c>
      <c r="D108" s="19">
        <v>11.0833333333333</v>
      </c>
      <c r="E108" s="20">
        <v>-0.86700000000000044</v>
      </c>
      <c r="F108" s="19">
        <v>245.75000000000028</v>
      </c>
      <c r="G108" s="19">
        <v>20.5833333333333</v>
      </c>
      <c r="H108" s="20">
        <v>-0.91624279416751464</v>
      </c>
      <c r="I108" s="19">
        <v>812.91666666666697</v>
      </c>
      <c r="J108" s="21">
        <v>312.16666666666703</v>
      </c>
      <c r="K108" s="22">
        <v>-0.61599179907739587</v>
      </c>
      <c r="L108" s="28">
        <v>14</v>
      </c>
    </row>
    <row r="109" spans="1:12" s="31" customFormat="1" x14ac:dyDescent="0.25">
      <c r="A109" s="23" t="s">
        <v>831</v>
      </c>
      <c r="B109" s="34">
        <v>19.95</v>
      </c>
      <c r="C109" s="19">
        <v>62.8333333333333</v>
      </c>
      <c r="D109" s="19"/>
      <c r="E109" s="20">
        <v>0</v>
      </c>
      <c r="F109" s="19">
        <v>62.8333333333333</v>
      </c>
      <c r="G109" s="19">
        <v>4.5</v>
      </c>
      <c r="H109" s="20">
        <v>-0.92838196286472141</v>
      </c>
      <c r="I109" s="19">
        <v>74.25</v>
      </c>
      <c r="J109" s="21">
        <v>268.91666666666703</v>
      </c>
      <c r="K109" s="22">
        <v>2.62177328843996</v>
      </c>
      <c r="L109" s="28"/>
    </row>
    <row r="110" spans="1:12" s="31" customFormat="1" x14ac:dyDescent="0.25">
      <c r="A110" s="23" t="s">
        <v>829</v>
      </c>
      <c r="B110" s="34">
        <v>24.25</v>
      </c>
      <c r="C110" s="19">
        <v>20.4166666666667</v>
      </c>
      <c r="D110" s="19"/>
      <c r="E110" s="20">
        <v>0</v>
      </c>
      <c r="F110" s="19">
        <v>178.666666666667</v>
      </c>
      <c r="G110" s="19"/>
      <c r="H110" s="20">
        <v>0</v>
      </c>
      <c r="I110" s="19">
        <v>239.416666666667</v>
      </c>
      <c r="J110" s="21">
        <v>26.9166666666667</v>
      </c>
      <c r="K110" s="22">
        <v>-0.8875739644970414</v>
      </c>
      <c r="L110" s="28"/>
    </row>
    <row r="111" spans="1:12" s="31" customFormat="1" x14ac:dyDescent="0.25">
      <c r="A111" s="23" t="s">
        <v>6048</v>
      </c>
      <c r="B111" s="34">
        <v>65.95</v>
      </c>
      <c r="C111" s="19"/>
      <c r="D111" s="19">
        <v>11.0833333333333</v>
      </c>
      <c r="E111" s="20">
        <v>0</v>
      </c>
      <c r="F111" s="19"/>
      <c r="G111" s="19">
        <v>16.0833333333333</v>
      </c>
      <c r="H111" s="20">
        <v>0</v>
      </c>
      <c r="I111" s="19"/>
      <c r="J111" s="21">
        <v>16.0833333333333</v>
      </c>
      <c r="K111" s="22">
        <v>0</v>
      </c>
      <c r="L111" s="28">
        <v>14</v>
      </c>
    </row>
    <row r="112" spans="1:12" s="31" customFormat="1" x14ac:dyDescent="0.25">
      <c r="A112" s="23" t="s">
        <v>833</v>
      </c>
      <c r="B112" s="34">
        <v>17.95</v>
      </c>
      <c r="C112" s="19">
        <v>8.3333333333333301E-2</v>
      </c>
      <c r="D112" s="19"/>
      <c r="E112" s="20">
        <v>0</v>
      </c>
      <c r="F112" s="19">
        <v>4.25</v>
      </c>
      <c r="G112" s="19"/>
      <c r="H112" s="20">
        <v>0</v>
      </c>
      <c r="I112" s="19">
        <v>499.25</v>
      </c>
      <c r="J112" s="21">
        <v>0.25</v>
      </c>
      <c r="K112" s="22">
        <v>-0.99949924887330999</v>
      </c>
      <c r="L112" s="28"/>
    </row>
    <row r="113" spans="1:12" s="31" customFormat="1" x14ac:dyDescent="0.25">
      <c r="A113" s="17" t="s">
        <v>1960</v>
      </c>
      <c r="B113" s="34">
        <v>35.200000000000003</v>
      </c>
      <c r="C113" s="19">
        <v>105.5833333333334</v>
      </c>
      <c r="D113" s="19">
        <v>1.9166666666666701</v>
      </c>
      <c r="E113" s="20">
        <v>-0.98184688239936857</v>
      </c>
      <c r="F113" s="19">
        <v>418.24999999999966</v>
      </c>
      <c r="G113" s="19">
        <v>12.4166666666667</v>
      </c>
      <c r="H113" s="20">
        <v>-0.97031281131699532</v>
      </c>
      <c r="I113" s="19">
        <v>472.24999999999966</v>
      </c>
      <c r="J113" s="21">
        <v>298.33333333333331</v>
      </c>
      <c r="K113" s="22">
        <v>-0.36827245456149599</v>
      </c>
      <c r="L113" s="28">
        <v>14</v>
      </c>
    </row>
    <row r="114" spans="1:12" s="31" customFormat="1" x14ac:dyDescent="0.25">
      <c r="A114" s="23" t="s">
        <v>1963</v>
      </c>
      <c r="B114" s="34">
        <v>20.95</v>
      </c>
      <c r="C114" s="19">
        <v>62.9166666666667</v>
      </c>
      <c r="D114" s="19">
        <v>1.9166666666666701</v>
      </c>
      <c r="E114" s="20">
        <v>-0.96953642384105954</v>
      </c>
      <c r="F114" s="19">
        <v>62.9166666666667</v>
      </c>
      <c r="G114" s="19">
        <v>12.4166666666667</v>
      </c>
      <c r="H114" s="20">
        <v>-0.80264900662251615</v>
      </c>
      <c r="I114" s="19">
        <v>62.9166666666667</v>
      </c>
      <c r="J114" s="21">
        <v>279</v>
      </c>
      <c r="K114" s="22">
        <v>3.4344370860927129</v>
      </c>
      <c r="L114" s="28">
        <v>14</v>
      </c>
    </row>
    <row r="115" spans="1:12" s="31" customFormat="1" x14ac:dyDescent="0.25">
      <c r="A115" s="23" t="s">
        <v>1961</v>
      </c>
      <c r="B115" s="34">
        <v>14.25</v>
      </c>
      <c r="C115" s="19">
        <v>42.6666666666667</v>
      </c>
      <c r="D115" s="19"/>
      <c r="E115" s="20">
        <v>0</v>
      </c>
      <c r="F115" s="19">
        <v>355.33333333333297</v>
      </c>
      <c r="G115" s="19"/>
      <c r="H115" s="20">
        <v>0</v>
      </c>
      <c r="I115" s="19">
        <v>409.33333333333297</v>
      </c>
      <c r="J115" s="21">
        <v>19.3333333333333</v>
      </c>
      <c r="K115" s="22">
        <v>-0.95276872964169379</v>
      </c>
      <c r="L115" s="28"/>
    </row>
    <row r="116" spans="1:12" s="31" customFormat="1" x14ac:dyDescent="0.25">
      <c r="A116" s="17" t="s">
        <v>1823</v>
      </c>
      <c r="B116" s="34">
        <v>1098.5</v>
      </c>
      <c r="C116" s="19">
        <v>17.833333333333329</v>
      </c>
      <c r="D116" s="19">
        <v>0.33333333333333331</v>
      </c>
      <c r="E116" s="20">
        <v>-0.98130841121495338</v>
      </c>
      <c r="F116" s="19">
        <v>78.416666666666671</v>
      </c>
      <c r="G116" s="19">
        <v>56.083333333333336</v>
      </c>
      <c r="H116" s="20">
        <v>-0.28480340063761955</v>
      </c>
      <c r="I116" s="19">
        <v>277.41666666666697</v>
      </c>
      <c r="J116" s="21">
        <v>275.49999999999966</v>
      </c>
      <c r="K116" s="22">
        <v>-6.9089816761813477E-3</v>
      </c>
      <c r="L116" s="28">
        <v>5</v>
      </c>
    </row>
    <row r="117" spans="1:12" s="31" customFormat="1" x14ac:dyDescent="0.25">
      <c r="A117" s="23" t="s">
        <v>1844</v>
      </c>
      <c r="B117" s="34">
        <v>38.950000000000003</v>
      </c>
      <c r="C117" s="19">
        <v>14</v>
      </c>
      <c r="D117" s="19"/>
      <c r="E117" s="20">
        <v>0</v>
      </c>
      <c r="F117" s="19">
        <v>14</v>
      </c>
      <c r="G117" s="19">
        <v>2.0833333333333299</v>
      </c>
      <c r="H117" s="20">
        <v>-0.85119047619047639</v>
      </c>
      <c r="I117" s="19">
        <v>14</v>
      </c>
      <c r="J117" s="21">
        <v>183.583333333333</v>
      </c>
      <c r="K117" s="22">
        <v>12.113095238095214</v>
      </c>
      <c r="L117" s="28">
        <v>1</v>
      </c>
    </row>
    <row r="118" spans="1:12" s="31" customFormat="1" x14ac:dyDescent="0.25">
      <c r="A118" s="23" t="s">
        <v>4140</v>
      </c>
      <c r="B118" s="34">
        <v>67.95</v>
      </c>
      <c r="C118" s="19">
        <v>8.3333333333333301E-2</v>
      </c>
      <c r="D118" s="19">
        <v>8.3333333333333301E-2</v>
      </c>
      <c r="E118" s="20">
        <v>0</v>
      </c>
      <c r="F118" s="19">
        <v>6.3333333333333304</v>
      </c>
      <c r="G118" s="19">
        <v>49.5</v>
      </c>
      <c r="H118" s="20">
        <v>6.8157894736842142</v>
      </c>
      <c r="I118" s="19">
        <v>147.166666666667</v>
      </c>
      <c r="J118" s="21">
        <v>49.8333333333333</v>
      </c>
      <c r="K118" s="22">
        <v>-0.66138165345413458</v>
      </c>
      <c r="L118" s="28"/>
    </row>
    <row r="119" spans="1:12" s="31" customFormat="1" x14ac:dyDescent="0.25">
      <c r="A119" s="23" t="s">
        <v>1842</v>
      </c>
      <c r="B119" s="34">
        <v>144</v>
      </c>
      <c r="C119" s="19"/>
      <c r="D119" s="19"/>
      <c r="E119" s="20">
        <v>0</v>
      </c>
      <c r="F119" s="19"/>
      <c r="G119" s="19"/>
      <c r="H119" s="20">
        <v>0</v>
      </c>
      <c r="I119" s="19">
        <v>14.75</v>
      </c>
      <c r="J119" s="21">
        <v>14.5</v>
      </c>
      <c r="K119" s="22">
        <v>-1.6949152542372881E-2</v>
      </c>
      <c r="L119" s="28"/>
    </row>
    <row r="120" spans="1:12" s="31" customFormat="1" x14ac:dyDescent="0.25">
      <c r="A120" s="23" t="s">
        <v>1828</v>
      </c>
      <c r="B120" s="34">
        <v>150</v>
      </c>
      <c r="C120" s="19"/>
      <c r="D120" s="19"/>
      <c r="E120" s="20">
        <v>0</v>
      </c>
      <c r="F120" s="19"/>
      <c r="G120" s="19">
        <v>1.6666666666666701</v>
      </c>
      <c r="H120" s="20">
        <v>0</v>
      </c>
      <c r="I120" s="19"/>
      <c r="J120" s="21">
        <v>9.4166666666666696</v>
      </c>
      <c r="K120" s="22">
        <v>0</v>
      </c>
      <c r="L120" s="28"/>
    </row>
    <row r="121" spans="1:12" s="31" customFormat="1" x14ac:dyDescent="0.25">
      <c r="A121" s="23" t="s">
        <v>1834</v>
      </c>
      <c r="B121" s="34">
        <v>62</v>
      </c>
      <c r="C121" s="19">
        <v>0.83333333333333304</v>
      </c>
      <c r="D121" s="19"/>
      <c r="E121" s="20">
        <v>0</v>
      </c>
      <c r="F121" s="19">
        <v>0.83333333333333304</v>
      </c>
      <c r="G121" s="19">
        <v>0.25</v>
      </c>
      <c r="H121" s="20">
        <v>-0.69999999999999984</v>
      </c>
      <c r="I121" s="19">
        <v>0.83333333333333304</v>
      </c>
      <c r="J121" s="21">
        <v>9</v>
      </c>
      <c r="K121" s="22">
        <v>9.8000000000000043</v>
      </c>
      <c r="L121" s="28"/>
    </row>
    <row r="122" spans="1:12" s="31" customFormat="1" x14ac:dyDescent="0.25">
      <c r="A122" s="23" t="s">
        <v>1840</v>
      </c>
      <c r="B122" s="34">
        <v>130</v>
      </c>
      <c r="C122" s="19">
        <v>0.91666666666666696</v>
      </c>
      <c r="D122" s="19">
        <v>0.25</v>
      </c>
      <c r="E122" s="20">
        <v>-0.7272727272727274</v>
      </c>
      <c r="F122" s="19">
        <v>3.75</v>
      </c>
      <c r="G122" s="19">
        <v>0.91666666666666696</v>
      </c>
      <c r="H122" s="20">
        <v>-0.75555555555555542</v>
      </c>
      <c r="I122" s="19">
        <v>9.25</v>
      </c>
      <c r="J122" s="21">
        <v>4.5</v>
      </c>
      <c r="K122" s="22">
        <v>-0.51351351351351349</v>
      </c>
      <c r="L122" s="28">
        <v>4</v>
      </c>
    </row>
    <row r="123" spans="1:12" s="31" customFormat="1" x14ac:dyDescent="0.25">
      <c r="A123" s="23" t="s">
        <v>1826</v>
      </c>
      <c r="B123" s="34">
        <v>138</v>
      </c>
      <c r="C123" s="19">
        <v>0.33333333333333298</v>
      </c>
      <c r="D123" s="19"/>
      <c r="E123" s="20">
        <v>0</v>
      </c>
      <c r="F123" s="19">
        <v>6</v>
      </c>
      <c r="G123" s="19">
        <v>1.6666666666666701</v>
      </c>
      <c r="H123" s="20">
        <v>-0.72222222222222177</v>
      </c>
      <c r="I123" s="19">
        <v>6</v>
      </c>
      <c r="J123" s="21">
        <v>3.4166666666666701</v>
      </c>
      <c r="K123" s="22">
        <v>-0.43055555555555497</v>
      </c>
      <c r="L123" s="28"/>
    </row>
    <row r="124" spans="1:12" s="31" customFormat="1" x14ac:dyDescent="0.25">
      <c r="A124" s="23" t="s">
        <v>1824</v>
      </c>
      <c r="B124" s="34">
        <v>35.950000000000003</v>
      </c>
      <c r="C124" s="19">
        <v>1.5833333333333299</v>
      </c>
      <c r="D124" s="19"/>
      <c r="E124" s="20">
        <v>0</v>
      </c>
      <c r="F124" s="19">
        <v>46.5</v>
      </c>
      <c r="G124" s="19"/>
      <c r="H124" s="20">
        <v>0</v>
      </c>
      <c r="I124" s="19">
        <v>46.5</v>
      </c>
      <c r="J124" s="21">
        <v>1.1666666666666701</v>
      </c>
      <c r="K124" s="22">
        <v>-0.97491039426523285</v>
      </c>
      <c r="L124" s="28"/>
    </row>
    <row r="125" spans="1:12" s="31" customFormat="1" x14ac:dyDescent="0.25">
      <c r="A125" s="23" t="s">
        <v>1830</v>
      </c>
      <c r="B125" s="34">
        <v>95</v>
      </c>
      <c r="C125" s="19"/>
      <c r="D125" s="19"/>
      <c r="E125" s="20">
        <v>0</v>
      </c>
      <c r="F125" s="19">
        <v>8.3333333333333301E-2</v>
      </c>
      <c r="G125" s="19"/>
      <c r="H125" s="20">
        <v>0</v>
      </c>
      <c r="I125" s="19">
        <v>8.3333333333333301E-2</v>
      </c>
      <c r="J125" s="21">
        <v>8.3333333333333301E-2</v>
      </c>
      <c r="K125" s="22">
        <v>0</v>
      </c>
      <c r="L125" s="28"/>
    </row>
    <row r="126" spans="1:12" s="31" customFormat="1" x14ac:dyDescent="0.25">
      <c r="A126" s="23" t="s">
        <v>5276</v>
      </c>
      <c r="B126" s="34">
        <v>38</v>
      </c>
      <c r="C126" s="19"/>
      <c r="D126" s="19"/>
      <c r="E126" s="20">
        <v>0</v>
      </c>
      <c r="F126" s="19"/>
      <c r="G126" s="19"/>
      <c r="H126" s="20">
        <v>0</v>
      </c>
      <c r="I126" s="19">
        <v>28.5</v>
      </c>
      <c r="J126" s="21">
        <v>0</v>
      </c>
      <c r="K126" s="22">
        <v>0</v>
      </c>
      <c r="L126" s="28"/>
    </row>
    <row r="127" spans="1:12" s="31" customFormat="1" x14ac:dyDescent="0.25">
      <c r="A127" s="23" t="s">
        <v>1832</v>
      </c>
      <c r="B127" s="34">
        <v>98</v>
      </c>
      <c r="C127" s="19"/>
      <c r="D127" s="19"/>
      <c r="E127" s="20">
        <v>0</v>
      </c>
      <c r="F127" s="19"/>
      <c r="G127" s="19"/>
      <c r="H127" s="20">
        <v>0</v>
      </c>
      <c r="I127" s="19">
        <v>8.25</v>
      </c>
      <c r="J127" s="21"/>
      <c r="K127" s="22">
        <v>0</v>
      </c>
      <c r="L127" s="28"/>
    </row>
    <row r="128" spans="1:12" s="31" customFormat="1" x14ac:dyDescent="0.25">
      <c r="A128" s="23" t="s">
        <v>1838</v>
      </c>
      <c r="B128" s="34">
        <v>87</v>
      </c>
      <c r="C128" s="19">
        <v>8.3333333333333301E-2</v>
      </c>
      <c r="D128" s="19"/>
      <c r="E128" s="20">
        <v>0</v>
      </c>
      <c r="F128" s="19">
        <v>0.91666666666666696</v>
      </c>
      <c r="G128" s="19"/>
      <c r="H128" s="20">
        <v>0</v>
      </c>
      <c r="I128" s="19">
        <v>2.0833333333333299</v>
      </c>
      <c r="J128" s="21"/>
      <c r="K128" s="22">
        <v>0</v>
      </c>
      <c r="L128" s="28"/>
    </row>
    <row r="129" spans="1:12" s="31" customFormat="1" x14ac:dyDescent="0.25">
      <c r="A129" s="23" t="s">
        <v>1836</v>
      </c>
      <c r="B129" s="34">
        <v>13.65</v>
      </c>
      <c r="C129" s="19"/>
      <c r="D129" s="19"/>
      <c r="E129" s="20">
        <v>0</v>
      </c>
      <c r="F129" s="19"/>
      <c r="G129" s="19"/>
      <c r="H129" s="20">
        <v>0</v>
      </c>
      <c r="I129" s="19">
        <v>0</v>
      </c>
      <c r="J129" s="21"/>
      <c r="K129" s="22">
        <v>0</v>
      </c>
      <c r="L129" s="28"/>
    </row>
    <row r="130" spans="1:12" s="31" customFormat="1" x14ac:dyDescent="0.25">
      <c r="A130" s="17" t="s">
        <v>1847</v>
      </c>
      <c r="B130" s="34">
        <v>518.9</v>
      </c>
      <c r="C130" s="19">
        <v>2.583333333333337</v>
      </c>
      <c r="D130" s="19">
        <v>32.499999999999964</v>
      </c>
      <c r="E130" s="20">
        <v>11.580645161290292</v>
      </c>
      <c r="F130" s="19">
        <v>33.916666666666671</v>
      </c>
      <c r="G130" s="19">
        <v>145.24999999999972</v>
      </c>
      <c r="H130" s="20">
        <v>3.2825552825552737</v>
      </c>
      <c r="I130" s="19">
        <v>352.49999999999966</v>
      </c>
      <c r="J130" s="21">
        <v>262.24999999999972</v>
      </c>
      <c r="K130" s="22">
        <v>-0.25602836879432633</v>
      </c>
      <c r="L130" s="28">
        <v>54</v>
      </c>
    </row>
    <row r="131" spans="1:12" s="31" customFormat="1" x14ac:dyDescent="0.25">
      <c r="A131" s="23" t="s">
        <v>1855</v>
      </c>
      <c r="B131" s="34">
        <v>26.95</v>
      </c>
      <c r="C131" s="19">
        <v>0.16666666666666699</v>
      </c>
      <c r="D131" s="19">
        <v>3.3333333333333299</v>
      </c>
      <c r="E131" s="20">
        <v>18.99999999999994</v>
      </c>
      <c r="F131" s="19">
        <v>5.6666666666666696</v>
      </c>
      <c r="G131" s="19">
        <v>110.583333333333</v>
      </c>
      <c r="H131" s="20">
        <v>18.514705882352871</v>
      </c>
      <c r="I131" s="19">
        <v>227.583333333333</v>
      </c>
      <c r="J131" s="21">
        <v>221.333333333333</v>
      </c>
      <c r="K131" s="22">
        <v>-2.7462467960454085E-2</v>
      </c>
      <c r="L131" s="28">
        <v>7</v>
      </c>
    </row>
    <row r="132" spans="1:12" s="31" customFormat="1" x14ac:dyDescent="0.25">
      <c r="A132" s="23" t="s">
        <v>4626</v>
      </c>
      <c r="B132" s="34">
        <v>76</v>
      </c>
      <c r="C132" s="19">
        <v>0.75</v>
      </c>
      <c r="D132" s="19">
        <v>23.3333333333333</v>
      </c>
      <c r="E132" s="20">
        <v>30.111111111111068</v>
      </c>
      <c r="F132" s="19">
        <v>23</v>
      </c>
      <c r="G132" s="19">
        <v>27.6666666666667</v>
      </c>
      <c r="H132" s="20">
        <v>0.20289855072463911</v>
      </c>
      <c r="I132" s="19">
        <v>93.5833333333333</v>
      </c>
      <c r="J132" s="21">
        <v>30.9166666666667</v>
      </c>
      <c r="K132" s="22">
        <v>-0.66963490650044477</v>
      </c>
      <c r="L132" s="28">
        <v>31</v>
      </c>
    </row>
    <row r="133" spans="1:12" s="31" customFormat="1" x14ac:dyDescent="0.25">
      <c r="A133" s="23" t="s">
        <v>6258</v>
      </c>
      <c r="B133" s="34">
        <v>40</v>
      </c>
      <c r="C133" s="19"/>
      <c r="D133" s="19">
        <v>5.25</v>
      </c>
      <c r="E133" s="20">
        <v>0</v>
      </c>
      <c r="F133" s="19"/>
      <c r="G133" s="19">
        <v>6.4166666666666696</v>
      </c>
      <c r="H133" s="20">
        <v>0</v>
      </c>
      <c r="I133" s="19"/>
      <c r="J133" s="21">
        <v>6.4166666666666696</v>
      </c>
      <c r="K133" s="22">
        <v>0</v>
      </c>
      <c r="L133" s="28">
        <v>9</v>
      </c>
    </row>
    <row r="134" spans="1:12" s="31" customFormat="1" x14ac:dyDescent="0.25">
      <c r="A134" s="23" t="s">
        <v>1851</v>
      </c>
      <c r="B134" s="34">
        <v>76</v>
      </c>
      <c r="C134" s="19">
        <v>1.6666666666666701</v>
      </c>
      <c r="D134" s="19"/>
      <c r="E134" s="20">
        <v>0</v>
      </c>
      <c r="F134" s="19">
        <v>5.25</v>
      </c>
      <c r="G134" s="19"/>
      <c r="H134" s="20">
        <v>0</v>
      </c>
      <c r="I134" s="19">
        <v>16.75</v>
      </c>
      <c r="J134" s="21">
        <v>3</v>
      </c>
      <c r="K134" s="22">
        <v>-0.82089552238805974</v>
      </c>
      <c r="L134" s="28"/>
    </row>
    <row r="135" spans="1:12" s="31" customFormat="1" x14ac:dyDescent="0.25">
      <c r="A135" s="23" t="s">
        <v>6260</v>
      </c>
      <c r="B135" s="34">
        <v>75</v>
      </c>
      <c r="C135" s="19"/>
      <c r="D135" s="19">
        <v>0.58333333333333304</v>
      </c>
      <c r="E135" s="20">
        <v>0</v>
      </c>
      <c r="F135" s="19"/>
      <c r="G135" s="19">
        <v>0.58333333333333304</v>
      </c>
      <c r="H135" s="20">
        <v>0</v>
      </c>
      <c r="I135" s="19"/>
      <c r="J135" s="21">
        <v>0.58333333333333304</v>
      </c>
      <c r="K135" s="22">
        <v>0</v>
      </c>
      <c r="L135" s="28">
        <v>7</v>
      </c>
    </row>
    <row r="136" spans="1:12" s="31" customFormat="1" x14ac:dyDescent="0.25">
      <c r="A136" s="23" t="s">
        <v>6262</v>
      </c>
      <c r="B136" s="34">
        <v>123</v>
      </c>
      <c r="C136" s="19"/>
      <c r="D136" s="19"/>
      <c r="E136" s="20">
        <v>0</v>
      </c>
      <c r="F136" s="19"/>
      <c r="G136" s="19"/>
      <c r="H136" s="20">
        <v>0</v>
      </c>
      <c r="I136" s="19">
        <v>1</v>
      </c>
      <c r="J136" s="21"/>
      <c r="K136" s="22">
        <v>0</v>
      </c>
      <c r="L136" s="28"/>
    </row>
    <row r="137" spans="1:12" s="31" customFormat="1" x14ac:dyDescent="0.25">
      <c r="A137" s="23" t="s">
        <v>1853</v>
      </c>
      <c r="B137" s="34">
        <v>67</v>
      </c>
      <c r="C137" s="19"/>
      <c r="D137" s="19"/>
      <c r="E137" s="20">
        <v>0</v>
      </c>
      <c r="F137" s="19"/>
      <c r="G137" s="19"/>
      <c r="H137" s="20">
        <v>0</v>
      </c>
      <c r="I137" s="19">
        <v>3.75</v>
      </c>
      <c r="J137" s="21"/>
      <c r="K137" s="22">
        <v>0</v>
      </c>
      <c r="L137" s="28"/>
    </row>
    <row r="138" spans="1:12" s="31" customFormat="1" x14ac:dyDescent="0.25">
      <c r="A138" s="23" t="s">
        <v>1848</v>
      </c>
      <c r="B138" s="34">
        <v>34.950000000000003</v>
      </c>
      <c r="C138" s="19"/>
      <c r="D138" s="19"/>
      <c r="E138" s="20">
        <v>0</v>
      </c>
      <c r="F138" s="19"/>
      <c r="G138" s="19"/>
      <c r="H138" s="20">
        <v>0</v>
      </c>
      <c r="I138" s="19">
        <v>9.8333333333333304</v>
      </c>
      <c r="J138" s="21">
        <v>0</v>
      </c>
      <c r="K138" s="22">
        <v>0</v>
      </c>
      <c r="L138" s="28"/>
    </row>
    <row r="139" spans="1:12" s="31" customFormat="1" x14ac:dyDescent="0.25">
      <c r="A139" s="17" t="s">
        <v>3295</v>
      </c>
      <c r="B139" s="34">
        <v>296.64999999999998</v>
      </c>
      <c r="C139" s="19">
        <v>40.9166666666667</v>
      </c>
      <c r="D139" s="19">
        <v>1.166666666666667</v>
      </c>
      <c r="E139" s="20">
        <v>-0.9714867617107944</v>
      </c>
      <c r="F139" s="19">
        <v>307.33333333333331</v>
      </c>
      <c r="G139" s="19">
        <v>23.166666666666668</v>
      </c>
      <c r="H139" s="20">
        <v>-0.92462039045553135</v>
      </c>
      <c r="I139" s="19">
        <v>487.91666666666669</v>
      </c>
      <c r="J139" s="21">
        <v>249.33333333333368</v>
      </c>
      <c r="K139" s="22">
        <v>-0.48898377455166453</v>
      </c>
      <c r="L139" s="28">
        <v>6</v>
      </c>
    </row>
    <row r="140" spans="1:12" s="31" customFormat="1" x14ac:dyDescent="0.25">
      <c r="A140" s="23" t="s">
        <v>3301</v>
      </c>
      <c r="B140" s="34">
        <v>26.95</v>
      </c>
      <c r="C140" s="19"/>
      <c r="D140" s="19">
        <v>0.5</v>
      </c>
      <c r="E140" s="20">
        <v>0</v>
      </c>
      <c r="F140" s="19"/>
      <c r="G140" s="19">
        <v>22</v>
      </c>
      <c r="H140" s="20">
        <v>0</v>
      </c>
      <c r="I140" s="19">
        <v>0.16666666666666699</v>
      </c>
      <c r="J140" s="21">
        <v>219.416666666667</v>
      </c>
      <c r="K140" s="22">
        <v>1315.4999999999995</v>
      </c>
      <c r="L140" s="28">
        <v>2</v>
      </c>
    </row>
    <row r="141" spans="1:12" s="31" customFormat="1" x14ac:dyDescent="0.25">
      <c r="A141" s="23" t="s">
        <v>3298</v>
      </c>
      <c r="B141" s="34">
        <v>21.75</v>
      </c>
      <c r="C141" s="19">
        <v>36.4166666666667</v>
      </c>
      <c r="D141" s="19"/>
      <c r="E141" s="20">
        <v>0</v>
      </c>
      <c r="F141" s="19">
        <v>242.5</v>
      </c>
      <c r="G141" s="19">
        <v>0.16666666666666699</v>
      </c>
      <c r="H141" s="20">
        <v>-0.9993127147766323</v>
      </c>
      <c r="I141" s="19">
        <v>281.25</v>
      </c>
      <c r="J141" s="21">
        <v>19.25</v>
      </c>
      <c r="K141" s="22">
        <v>-0.93155555555555558</v>
      </c>
      <c r="L141" s="28"/>
    </row>
    <row r="142" spans="1:12" s="31" customFormat="1" x14ac:dyDescent="0.25">
      <c r="A142" s="23" t="s">
        <v>5074</v>
      </c>
      <c r="B142" s="34">
        <v>87</v>
      </c>
      <c r="C142" s="19">
        <v>3.1666666666666701</v>
      </c>
      <c r="D142" s="19">
        <v>0.66666666666666696</v>
      </c>
      <c r="E142" s="20">
        <v>-0.78947368421052644</v>
      </c>
      <c r="F142" s="19">
        <v>12.5</v>
      </c>
      <c r="G142" s="19">
        <v>1</v>
      </c>
      <c r="H142" s="20">
        <v>-0.92</v>
      </c>
      <c r="I142" s="19">
        <v>22.9166666666667</v>
      </c>
      <c r="J142" s="21">
        <v>4.8333333333333304</v>
      </c>
      <c r="K142" s="22">
        <v>-0.78909090909090962</v>
      </c>
      <c r="L142" s="28">
        <v>4</v>
      </c>
    </row>
    <row r="143" spans="1:12" s="31" customFormat="1" x14ac:dyDescent="0.25">
      <c r="A143" s="23" t="s">
        <v>3304</v>
      </c>
      <c r="B143" s="34">
        <v>91</v>
      </c>
      <c r="C143" s="19"/>
      <c r="D143" s="19"/>
      <c r="E143" s="20">
        <v>0</v>
      </c>
      <c r="F143" s="19"/>
      <c r="G143" s="19"/>
      <c r="H143" s="20">
        <v>0</v>
      </c>
      <c r="I143" s="19"/>
      <c r="J143" s="21">
        <v>4.8333333333333304</v>
      </c>
      <c r="K143" s="22">
        <v>0</v>
      </c>
      <c r="L143" s="28"/>
    </row>
    <row r="144" spans="1:12" s="31" customFormat="1" x14ac:dyDescent="0.25">
      <c r="A144" s="23" t="s">
        <v>6397</v>
      </c>
      <c r="B144" s="34">
        <v>42</v>
      </c>
      <c r="C144" s="19">
        <v>1.3333333333333299</v>
      </c>
      <c r="D144" s="19"/>
      <c r="E144" s="20">
        <v>0</v>
      </c>
      <c r="F144" s="19">
        <v>52.3333333333333</v>
      </c>
      <c r="G144" s="19"/>
      <c r="H144" s="20">
        <v>0</v>
      </c>
      <c r="I144" s="19">
        <v>176</v>
      </c>
      <c r="J144" s="21">
        <v>0.83333333333333304</v>
      </c>
      <c r="K144" s="22">
        <v>-0.99526515151515149</v>
      </c>
      <c r="L144" s="28"/>
    </row>
    <row r="145" spans="1:12" s="31" customFormat="1" x14ac:dyDescent="0.25">
      <c r="A145" s="23" t="s">
        <v>3296</v>
      </c>
      <c r="B145" s="34">
        <v>27.95</v>
      </c>
      <c r="C145" s="19"/>
      <c r="D145" s="19"/>
      <c r="E145" s="20">
        <v>0</v>
      </c>
      <c r="F145" s="19"/>
      <c r="G145" s="19"/>
      <c r="H145" s="20">
        <v>0</v>
      </c>
      <c r="I145" s="19">
        <v>7.5833333333333304</v>
      </c>
      <c r="J145" s="21">
        <v>0.16666666666666699</v>
      </c>
      <c r="K145" s="22">
        <v>-0.97802197802197799</v>
      </c>
      <c r="L145" s="28"/>
    </row>
    <row r="146" spans="1:12" s="31" customFormat="1" x14ac:dyDescent="0.25">
      <c r="A146" s="17" t="s">
        <v>225</v>
      </c>
      <c r="B146" s="34">
        <v>9.6999999999999993</v>
      </c>
      <c r="C146" s="19"/>
      <c r="D146" s="19">
        <v>0.41666666666666702</v>
      </c>
      <c r="E146" s="20">
        <v>0</v>
      </c>
      <c r="F146" s="19"/>
      <c r="G146" s="19">
        <v>3.25</v>
      </c>
      <c r="H146" s="20">
        <v>0</v>
      </c>
      <c r="I146" s="19"/>
      <c r="J146" s="21">
        <v>248.916666666667</v>
      </c>
      <c r="K146" s="22">
        <v>0</v>
      </c>
      <c r="L146" s="28">
        <v>2</v>
      </c>
    </row>
    <row r="147" spans="1:12" s="31" customFormat="1" x14ac:dyDescent="0.25">
      <c r="A147" s="23" t="s">
        <v>226</v>
      </c>
      <c r="B147" s="34">
        <v>9.6999999999999993</v>
      </c>
      <c r="C147" s="19"/>
      <c r="D147" s="19">
        <v>0.41666666666666702</v>
      </c>
      <c r="E147" s="20">
        <v>0</v>
      </c>
      <c r="F147" s="19"/>
      <c r="G147" s="19">
        <v>3.25</v>
      </c>
      <c r="H147" s="20">
        <v>0</v>
      </c>
      <c r="I147" s="19"/>
      <c r="J147" s="21">
        <v>248.916666666667</v>
      </c>
      <c r="K147" s="22">
        <v>0</v>
      </c>
      <c r="L147" s="28">
        <v>2</v>
      </c>
    </row>
    <row r="148" spans="1:12" s="31" customFormat="1" x14ac:dyDescent="0.25">
      <c r="A148" s="17" t="s">
        <v>4241</v>
      </c>
      <c r="B148" s="34">
        <v>24.95</v>
      </c>
      <c r="C148" s="19"/>
      <c r="D148" s="19">
        <v>3.9166666666666701</v>
      </c>
      <c r="E148" s="20">
        <v>0</v>
      </c>
      <c r="F148" s="19"/>
      <c r="G148" s="19">
        <v>30.0833333333333</v>
      </c>
      <c r="H148" s="20">
        <v>0</v>
      </c>
      <c r="I148" s="19"/>
      <c r="J148" s="21">
        <v>241</v>
      </c>
      <c r="K148" s="22">
        <v>0</v>
      </c>
      <c r="L148" s="28">
        <v>13</v>
      </c>
    </row>
    <row r="149" spans="1:12" s="31" customFormat="1" x14ac:dyDescent="0.25">
      <c r="A149" s="23" t="s">
        <v>4242</v>
      </c>
      <c r="B149" s="34">
        <v>24.95</v>
      </c>
      <c r="C149" s="19"/>
      <c r="D149" s="19">
        <v>3.9166666666666701</v>
      </c>
      <c r="E149" s="20">
        <v>0</v>
      </c>
      <c r="F149" s="19"/>
      <c r="G149" s="19">
        <v>30.0833333333333</v>
      </c>
      <c r="H149" s="20">
        <v>0</v>
      </c>
      <c r="I149" s="19"/>
      <c r="J149" s="21">
        <v>241</v>
      </c>
      <c r="K149" s="22">
        <v>0</v>
      </c>
      <c r="L149" s="28">
        <v>13</v>
      </c>
    </row>
    <row r="150" spans="1:12" s="31" customFormat="1" x14ac:dyDescent="0.25">
      <c r="A150" s="17" t="s">
        <v>870</v>
      </c>
      <c r="B150" s="34">
        <v>74.900000000000006</v>
      </c>
      <c r="C150" s="19">
        <v>0.16666666666666699</v>
      </c>
      <c r="D150" s="19">
        <v>107.41666666666667</v>
      </c>
      <c r="E150" s="20">
        <v>643.49999999999875</v>
      </c>
      <c r="F150" s="19">
        <v>1.9166666666666701</v>
      </c>
      <c r="G150" s="19">
        <v>217.74999999999997</v>
      </c>
      <c r="H150" s="20">
        <v>112.60869565217371</v>
      </c>
      <c r="I150" s="19">
        <v>172.166666666667</v>
      </c>
      <c r="J150" s="21">
        <v>233.08333333333331</v>
      </c>
      <c r="K150" s="22">
        <v>0.35382381413358877</v>
      </c>
      <c r="L150" s="28">
        <v>184</v>
      </c>
    </row>
    <row r="151" spans="1:12" s="31" customFormat="1" x14ac:dyDescent="0.25">
      <c r="A151" s="23" t="s">
        <v>5602</v>
      </c>
      <c r="B151" s="34">
        <v>16.95</v>
      </c>
      <c r="C151" s="19"/>
      <c r="D151" s="19">
        <v>37.1666666666667</v>
      </c>
      <c r="E151" s="20">
        <v>0</v>
      </c>
      <c r="F151" s="19"/>
      <c r="G151" s="19">
        <v>143.5</v>
      </c>
      <c r="H151" s="20">
        <v>0</v>
      </c>
      <c r="I151" s="19"/>
      <c r="J151" s="21">
        <v>143.5</v>
      </c>
      <c r="K151" s="22">
        <v>0</v>
      </c>
      <c r="L151" s="28">
        <v>58</v>
      </c>
    </row>
    <row r="152" spans="1:12" s="31" customFormat="1" x14ac:dyDescent="0.25">
      <c r="A152" s="23" t="s">
        <v>4863</v>
      </c>
      <c r="B152" s="34">
        <v>20.95</v>
      </c>
      <c r="C152" s="19">
        <v>0.16666666666666699</v>
      </c>
      <c r="D152" s="19">
        <v>69.8333333333333</v>
      </c>
      <c r="E152" s="20">
        <v>417.99999999999898</v>
      </c>
      <c r="F152" s="19">
        <v>1.9166666666666701</v>
      </c>
      <c r="G152" s="19">
        <v>70.8333333333333</v>
      </c>
      <c r="H152" s="20">
        <v>35.956521739130352</v>
      </c>
      <c r="I152" s="19">
        <v>172.166666666667</v>
      </c>
      <c r="J152" s="21">
        <v>70.8333333333333</v>
      </c>
      <c r="K152" s="22">
        <v>-0.58857696030977835</v>
      </c>
      <c r="L152" s="28">
        <v>124</v>
      </c>
    </row>
    <row r="153" spans="1:12" s="31" customFormat="1" x14ac:dyDescent="0.25">
      <c r="A153" s="23" t="s">
        <v>6052</v>
      </c>
      <c r="B153" s="34">
        <v>37</v>
      </c>
      <c r="C153" s="19"/>
      <c r="D153" s="19">
        <v>0.41666666666666702</v>
      </c>
      <c r="E153" s="20">
        <v>0</v>
      </c>
      <c r="F153" s="19"/>
      <c r="G153" s="19">
        <v>3.4166666666666701</v>
      </c>
      <c r="H153" s="20">
        <v>0</v>
      </c>
      <c r="I153" s="19"/>
      <c r="J153" s="21">
        <v>18.75</v>
      </c>
      <c r="K153" s="22">
        <v>0</v>
      </c>
      <c r="L153" s="28">
        <v>2</v>
      </c>
    </row>
    <row r="154" spans="1:12" s="31" customFormat="1" x14ac:dyDescent="0.25">
      <c r="A154" s="17" t="s">
        <v>3333</v>
      </c>
      <c r="B154" s="34">
        <v>389.45</v>
      </c>
      <c r="C154" s="19">
        <v>24.083333333333336</v>
      </c>
      <c r="D154" s="19">
        <v>40.583333333333371</v>
      </c>
      <c r="E154" s="20">
        <v>0.68512110726643738</v>
      </c>
      <c r="F154" s="19">
        <v>155.91666666666634</v>
      </c>
      <c r="G154" s="19">
        <v>178.416666666667</v>
      </c>
      <c r="H154" s="20">
        <v>0.14430785676109481</v>
      </c>
      <c r="I154" s="19">
        <v>583.91666666666742</v>
      </c>
      <c r="J154" s="21">
        <v>232.16666666666703</v>
      </c>
      <c r="K154" s="22">
        <v>-0.60239760239760232</v>
      </c>
      <c r="L154" s="28">
        <v>50</v>
      </c>
    </row>
    <row r="155" spans="1:12" s="31" customFormat="1" x14ac:dyDescent="0.25">
      <c r="A155" s="23" t="s">
        <v>6004</v>
      </c>
      <c r="B155" s="34">
        <v>28.95</v>
      </c>
      <c r="C155" s="19"/>
      <c r="D155" s="19">
        <v>36.4166666666667</v>
      </c>
      <c r="E155" s="20">
        <v>0</v>
      </c>
      <c r="F155" s="19"/>
      <c r="G155" s="19">
        <v>173.666666666667</v>
      </c>
      <c r="H155" s="20">
        <v>0</v>
      </c>
      <c r="I155" s="19"/>
      <c r="J155" s="21">
        <v>173.666666666667</v>
      </c>
      <c r="K155" s="22">
        <v>0</v>
      </c>
      <c r="L155" s="28">
        <v>47</v>
      </c>
    </row>
    <row r="156" spans="1:12" s="31" customFormat="1" x14ac:dyDescent="0.25">
      <c r="A156" s="23" t="s">
        <v>5376</v>
      </c>
      <c r="B156" s="34">
        <v>42.25</v>
      </c>
      <c r="C156" s="19">
        <v>17</v>
      </c>
      <c r="D156" s="19"/>
      <c r="E156" s="20">
        <v>0</v>
      </c>
      <c r="F156" s="19">
        <v>104.083333333333</v>
      </c>
      <c r="G156" s="19"/>
      <c r="H156" s="20">
        <v>0</v>
      </c>
      <c r="I156" s="19">
        <v>125.166666666667</v>
      </c>
      <c r="J156" s="21">
        <v>34.75</v>
      </c>
      <c r="K156" s="22">
        <v>-0.72237017310253071</v>
      </c>
      <c r="L156" s="28"/>
    </row>
    <row r="157" spans="1:12" s="31" customFormat="1" x14ac:dyDescent="0.25">
      <c r="A157" s="23" t="s">
        <v>3336</v>
      </c>
      <c r="B157" s="34">
        <v>90</v>
      </c>
      <c r="C157" s="19">
        <v>3.6666666666666701</v>
      </c>
      <c r="D157" s="19"/>
      <c r="E157" s="20">
        <v>0</v>
      </c>
      <c r="F157" s="19">
        <v>4.6666666666666696</v>
      </c>
      <c r="G157" s="19">
        <v>0.25</v>
      </c>
      <c r="H157" s="20">
        <v>-0.94642857142857151</v>
      </c>
      <c r="I157" s="19">
        <v>4.6666666666666696</v>
      </c>
      <c r="J157" s="21">
        <v>12.1666666666667</v>
      </c>
      <c r="K157" s="22">
        <v>1.6071428571428625</v>
      </c>
      <c r="L157" s="28">
        <v>1</v>
      </c>
    </row>
    <row r="158" spans="1:12" s="31" customFormat="1" x14ac:dyDescent="0.25">
      <c r="A158" s="23" t="s">
        <v>3338</v>
      </c>
      <c r="B158" s="34">
        <v>13.25</v>
      </c>
      <c r="C158" s="19">
        <v>2.75</v>
      </c>
      <c r="D158" s="19"/>
      <c r="E158" s="20">
        <v>0</v>
      </c>
      <c r="F158" s="19">
        <v>36.5</v>
      </c>
      <c r="G158" s="19"/>
      <c r="H158" s="20">
        <v>0</v>
      </c>
      <c r="I158" s="19">
        <v>431.41666666666703</v>
      </c>
      <c r="J158" s="21">
        <v>6.5833333333333304</v>
      </c>
      <c r="K158" s="22">
        <v>-0.98474019702530424</v>
      </c>
      <c r="L158" s="28"/>
    </row>
    <row r="159" spans="1:12" s="31" customFormat="1" x14ac:dyDescent="0.25">
      <c r="A159" s="23" t="s">
        <v>4795</v>
      </c>
      <c r="B159" s="34">
        <v>83</v>
      </c>
      <c r="C159" s="19">
        <v>0.41666666666666702</v>
      </c>
      <c r="D159" s="19">
        <v>4.1666666666666696</v>
      </c>
      <c r="E159" s="20">
        <v>8.9999999999999982</v>
      </c>
      <c r="F159" s="19">
        <v>10</v>
      </c>
      <c r="G159" s="19">
        <v>4.5</v>
      </c>
      <c r="H159" s="20">
        <v>-0.55000000000000004</v>
      </c>
      <c r="I159" s="19">
        <v>11.1666666666667</v>
      </c>
      <c r="J159" s="21">
        <v>4.75</v>
      </c>
      <c r="K159" s="22">
        <v>-0.57462686567164301</v>
      </c>
      <c r="L159" s="28">
        <v>2</v>
      </c>
    </row>
    <row r="160" spans="1:12" s="31" customFormat="1" x14ac:dyDescent="0.25">
      <c r="A160" s="23" t="s">
        <v>3334</v>
      </c>
      <c r="B160" s="34">
        <v>132</v>
      </c>
      <c r="C160" s="19">
        <v>0.25</v>
      </c>
      <c r="D160" s="19"/>
      <c r="E160" s="20">
        <v>0</v>
      </c>
      <c r="F160" s="19">
        <v>0.66666666666666696</v>
      </c>
      <c r="G160" s="19"/>
      <c r="H160" s="20">
        <v>0</v>
      </c>
      <c r="I160" s="19">
        <v>11.5</v>
      </c>
      <c r="J160" s="21">
        <v>0.25</v>
      </c>
      <c r="K160" s="22">
        <v>-0.97826086956521741</v>
      </c>
      <c r="L160" s="28"/>
    </row>
    <row r="161" spans="1:12" s="31" customFormat="1" x14ac:dyDescent="0.25">
      <c r="A161" s="17" t="s">
        <v>1788</v>
      </c>
      <c r="B161" s="34">
        <v>96.65</v>
      </c>
      <c r="C161" s="19">
        <v>0.91666666666666696</v>
      </c>
      <c r="D161" s="19">
        <v>2.7500000000000036</v>
      </c>
      <c r="E161" s="20">
        <v>2.0000000000000031</v>
      </c>
      <c r="F161" s="19">
        <v>12.5</v>
      </c>
      <c r="G161" s="19">
        <v>42.416666666666664</v>
      </c>
      <c r="H161" s="20">
        <v>2.3933333333333331</v>
      </c>
      <c r="I161" s="19">
        <v>33.0833333333333</v>
      </c>
      <c r="J161" s="21">
        <v>201.75000000000028</v>
      </c>
      <c r="K161" s="22">
        <v>5.0982367758186538</v>
      </c>
      <c r="L161" s="28">
        <v>5</v>
      </c>
    </row>
    <row r="162" spans="1:12" s="31" customFormat="1" x14ac:dyDescent="0.25">
      <c r="A162" s="23" t="s">
        <v>1792</v>
      </c>
      <c r="B162" s="34">
        <v>22.95</v>
      </c>
      <c r="C162" s="19"/>
      <c r="D162" s="19">
        <v>8.3333333333333301E-2</v>
      </c>
      <c r="E162" s="20">
        <v>0</v>
      </c>
      <c r="F162" s="19"/>
      <c r="G162" s="19">
        <v>2.0833333333333299</v>
      </c>
      <c r="H162" s="20">
        <v>0</v>
      </c>
      <c r="I162" s="19"/>
      <c r="J162" s="21">
        <v>147.166666666667</v>
      </c>
      <c r="K162" s="22">
        <v>0</v>
      </c>
      <c r="L162" s="28">
        <v>3</v>
      </c>
    </row>
    <row r="163" spans="1:12" s="31" customFormat="1" x14ac:dyDescent="0.25">
      <c r="A163" s="23" t="s">
        <v>5487</v>
      </c>
      <c r="B163" s="34">
        <v>43.95</v>
      </c>
      <c r="C163" s="19"/>
      <c r="D163" s="19">
        <v>2.6666666666666701</v>
      </c>
      <c r="E163" s="20">
        <v>0</v>
      </c>
      <c r="F163" s="19"/>
      <c r="G163" s="19">
        <v>39.5</v>
      </c>
      <c r="H163" s="20">
        <v>0</v>
      </c>
      <c r="I163" s="19"/>
      <c r="J163" s="21">
        <v>39.5</v>
      </c>
      <c r="K163" s="22">
        <v>0</v>
      </c>
      <c r="L163" s="28">
        <v>2</v>
      </c>
    </row>
    <row r="164" spans="1:12" s="31" customFormat="1" x14ac:dyDescent="0.25">
      <c r="A164" s="23" t="s">
        <v>1790</v>
      </c>
      <c r="B164" s="34">
        <v>29.75</v>
      </c>
      <c r="C164" s="19">
        <v>0.91666666666666696</v>
      </c>
      <c r="D164" s="19"/>
      <c r="E164" s="20">
        <v>0</v>
      </c>
      <c r="F164" s="19">
        <v>12.5</v>
      </c>
      <c r="G164" s="19">
        <v>0.83333333333333304</v>
      </c>
      <c r="H164" s="20">
        <v>-0.93333333333333346</v>
      </c>
      <c r="I164" s="19">
        <v>33.0833333333333</v>
      </c>
      <c r="J164" s="21">
        <v>15.0833333333333</v>
      </c>
      <c r="K164" s="22">
        <v>-0.54408060453400553</v>
      </c>
      <c r="L164" s="28"/>
    </row>
    <row r="165" spans="1:12" s="31" customFormat="1" x14ac:dyDescent="0.25">
      <c r="A165" s="17" t="s">
        <v>385</v>
      </c>
      <c r="B165" s="34">
        <v>1050.7</v>
      </c>
      <c r="C165" s="19">
        <v>48.74999999999995</v>
      </c>
      <c r="D165" s="19">
        <v>0.41666666666666691</v>
      </c>
      <c r="E165" s="20">
        <v>-0.99145299145299148</v>
      </c>
      <c r="F165" s="19">
        <v>120.49999999999999</v>
      </c>
      <c r="G165" s="19">
        <v>8.2500000000000036</v>
      </c>
      <c r="H165" s="20">
        <v>-0.93153526970954359</v>
      </c>
      <c r="I165" s="19">
        <v>467.41666666666697</v>
      </c>
      <c r="J165" s="21">
        <v>200.58333333333337</v>
      </c>
      <c r="K165" s="22">
        <v>-0.57086824745944043</v>
      </c>
      <c r="L165" s="28">
        <v>7</v>
      </c>
    </row>
    <row r="166" spans="1:12" s="31" customFormat="1" x14ac:dyDescent="0.25">
      <c r="A166" s="23" t="s">
        <v>408</v>
      </c>
      <c r="B166" s="34">
        <v>32.75</v>
      </c>
      <c r="C166" s="19">
        <v>36.8333333333333</v>
      </c>
      <c r="D166" s="19"/>
      <c r="E166" s="20">
        <v>0</v>
      </c>
      <c r="F166" s="19">
        <v>86.5833333333333</v>
      </c>
      <c r="G166" s="19">
        <v>1.1666666666666701</v>
      </c>
      <c r="H166" s="20">
        <v>-0.98652550529355143</v>
      </c>
      <c r="I166" s="19">
        <v>86.5833333333333</v>
      </c>
      <c r="J166" s="21">
        <v>80.5833333333333</v>
      </c>
      <c r="K166" s="22">
        <v>-6.9297401347449494E-2</v>
      </c>
      <c r="L166" s="28"/>
    </row>
    <row r="167" spans="1:12" s="31" customFormat="1" x14ac:dyDescent="0.25">
      <c r="A167" s="23" t="s">
        <v>404</v>
      </c>
      <c r="B167" s="34">
        <v>22.95</v>
      </c>
      <c r="C167" s="19"/>
      <c r="D167" s="19"/>
      <c r="E167" s="20">
        <v>0</v>
      </c>
      <c r="F167" s="19"/>
      <c r="G167" s="19">
        <v>1.5</v>
      </c>
      <c r="H167" s="20">
        <v>0</v>
      </c>
      <c r="I167" s="19"/>
      <c r="J167" s="21">
        <v>39.6666666666667</v>
      </c>
      <c r="K167" s="22">
        <v>0</v>
      </c>
      <c r="L167" s="28"/>
    </row>
    <row r="168" spans="1:12" s="31" customFormat="1" x14ac:dyDescent="0.25">
      <c r="A168" s="23" t="s">
        <v>390</v>
      </c>
      <c r="B168" s="34">
        <v>78</v>
      </c>
      <c r="C168" s="19">
        <v>2.3333333333333299</v>
      </c>
      <c r="D168" s="19">
        <v>8.3333333333333301E-2</v>
      </c>
      <c r="E168" s="20">
        <v>-0.96428571428571419</v>
      </c>
      <c r="F168" s="19">
        <v>12.9166666666667</v>
      </c>
      <c r="G168" s="19">
        <v>1.0833333333333299</v>
      </c>
      <c r="H168" s="20">
        <v>-0.91612903225806497</v>
      </c>
      <c r="I168" s="19">
        <v>35.9166666666667</v>
      </c>
      <c r="J168" s="21">
        <v>26.6666666666667</v>
      </c>
      <c r="K168" s="22">
        <v>-0.25754060324825961</v>
      </c>
      <c r="L168" s="28">
        <v>2</v>
      </c>
    </row>
    <row r="169" spans="1:12" s="31" customFormat="1" x14ac:dyDescent="0.25">
      <c r="A169" s="23" t="s">
        <v>398</v>
      </c>
      <c r="B169" s="34">
        <v>120</v>
      </c>
      <c r="C169" s="19"/>
      <c r="D169" s="19">
        <v>8.3333333333333301E-2</v>
      </c>
      <c r="E169" s="20">
        <v>0</v>
      </c>
      <c r="F169" s="19"/>
      <c r="G169" s="19">
        <v>0.33333333333333298</v>
      </c>
      <c r="H169" s="20">
        <v>0</v>
      </c>
      <c r="I169" s="19"/>
      <c r="J169" s="21">
        <v>19.1666666666667</v>
      </c>
      <c r="K169" s="22">
        <v>0</v>
      </c>
      <c r="L169" s="28">
        <v>3</v>
      </c>
    </row>
    <row r="170" spans="1:12" s="31" customFormat="1" x14ac:dyDescent="0.25">
      <c r="A170" s="23" t="s">
        <v>394</v>
      </c>
      <c r="B170" s="34">
        <v>53</v>
      </c>
      <c r="C170" s="19">
        <v>1.3333333333333299</v>
      </c>
      <c r="D170" s="19">
        <v>0.16666666666666699</v>
      </c>
      <c r="E170" s="20">
        <v>-0.87499999999999944</v>
      </c>
      <c r="F170" s="19">
        <v>1.3333333333333299</v>
      </c>
      <c r="G170" s="19">
        <v>2.9166666666666701</v>
      </c>
      <c r="H170" s="20">
        <v>1.1875000000000082</v>
      </c>
      <c r="I170" s="19">
        <v>1.3333333333333299</v>
      </c>
      <c r="J170" s="21">
        <v>18.0833333333333</v>
      </c>
      <c r="K170" s="22">
        <v>12.562500000000011</v>
      </c>
      <c r="L170" s="28">
        <v>1</v>
      </c>
    </row>
    <row r="171" spans="1:12" s="31" customFormat="1" x14ac:dyDescent="0.25">
      <c r="A171" s="23" t="s">
        <v>392</v>
      </c>
      <c r="B171" s="34">
        <v>120</v>
      </c>
      <c r="C171" s="19">
        <v>0.91666666666666696</v>
      </c>
      <c r="D171" s="19"/>
      <c r="E171" s="20">
        <v>0</v>
      </c>
      <c r="F171" s="19">
        <v>0.91666666666666696</v>
      </c>
      <c r="G171" s="19">
        <v>1</v>
      </c>
      <c r="H171" s="20">
        <v>9.0909090909090551E-2</v>
      </c>
      <c r="I171" s="19">
        <v>0.91666666666666696</v>
      </c>
      <c r="J171" s="21">
        <v>8.3333333333333304</v>
      </c>
      <c r="K171" s="22">
        <v>8.0909090909090846</v>
      </c>
      <c r="L171" s="28"/>
    </row>
    <row r="172" spans="1:12" s="31" customFormat="1" x14ac:dyDescent="0.25">
      <c r="A172" s="23" t="s">
        <v>400</v>
      </c>
      <c r="B172" s="34">
        <v>125</v>
      </c>
      <c r="C172" s="19">
        <v>5.5833333333333304</v>
      </c>
      <c r="D172" s="19"/>
      <c r="E172" s="20">
        <v>0</v>
      </c>
      <c r="F172" s="19">
        <v>5.5833333333333304</v>
      </c>
      <c r="G172" s="19"/>
      <c r="H172" s="20">
        <v>0</v>
      </c>
      <c r="I172" s="19">
        <v>5.5833333333333304</v>
      </c>
      <c r="J172" s="21">
        <v>4.5</v>
      </c>
      <c r="K172" s="22">
        <v>-0.19402985074626822</v>
      </c>
      <c r="L172" s="28"/>
    </row>
    <row r="173" spans="1:12" s="31" customFormat="1" x14ac:dyDescent="0.25">
      <c r="A173" s="23" t="s">
        <v>388</v>
      </c>
      <c r="B173" s="34">
        <v>105</v>
      </c>
      <c r="C173" s="19">
        <v>1.3333333333333299</v>
      </c>
      <c r="D173" s="19"/>
      <c r="E173" s="20">
        <v>0</v>
      </c>
      <c r="F173" s="19">
        <v>6.8333333333333304</v>
      </c>
      <c r="G173" s="19"/>
      <c r="H173" s="20">
        <v>0</v>
      </c>
      <c r="I173" s="19">
        <v>27.3333333333333</v>
      </c>
      <c r="J173" s="21">
        <v>2</v>
      </c>
      <c r="K173" s="22">
        <v>-0.92682926829268286</v>
      </c>
      <c r="L173" s="28">
        <v>1</v>
      </c>
    </row>
    <row r="174" spans="1:12" s="31" customFormat="1" x14ac:dyDescent="0.25">
      <c r="A174" s="23" t="s">
        <v>396</v>
      </c>
      <c r="B174" s="34">
        <v>40.25</v>
      </c>
      <c r="C174" s="19">
        <v>0.25</v>
      </c>
      <c r="D174" s="19"/>
      <c r="E174" s="20">
        <v>0</v>
      </c>
      <c r="F174" s="19">
        <v>4.0833333333333304</v>
      </c>
      <c r="G174" s="19"/>
      <c r="H174" s="20">
        <v>0</v>
      </c>
      <c r="I174" s="19">
        <v>98.4166666666667</v>
      </c>
      <c r="J174" s="21">
        <v>1</v>
      </c>
      <c r="K174" s="22">
        <v>-0.98983911939034719</v>
      </c>
      <c r="L174" s="28"/>
    </row>
    <row r="175" spans="1:12" s="31" customFormat="1" x14ac:dyDescent="0.25">
      <c r="A175" s="23" t="s">
        <v>411</v>
      </c>
      <c r="B175" s="34">
        <v>105</v>
      </c>
      <c r="C175" s="19">
        <v>0.16666666666666699</v>
      </c>
      <c r="D175" s="19">
        <v>8.3333333333333301E-2</v>
      </c>
      <c r="E175" s="20">
        <v>-0.50000000000000111</v>
      </c>
      <c r="F175" s="19">
        <v>0.25</v>
      </c>
      <c r="G175" s="19">
        <v>0.25</v>
      </c>
      <c r="H175" s="20">
        <v>0</v>
      </c>
      <c r="I175" s="19">
        <v>1.8333333333333299</v>
      </c>
      <c r="J175" s="21">
        <v>0.58333333333333304</v>
      </c>
      <c r="K175" s="22">
        <v>-0.68181818181818143</v>
      </c>
      <c r="L175" s="28"/>
    </row>
    <row r="176" spans="1:12" s="31" customFormat="1" x14ac:dyDescent="0.25">
      <c r="A176" s="23" t="s">
        <v>406</v>
      </c>
      <c r="B176" s="34">
        <v>11.75</v>
      </c>
      <c r="C176" s="19">
        <v>0</v>
      </c>
      <c r="D176" s="19"/>
      <c r="E176" s="20">
        <v>0</v>
      </c>
      <c r="F176" s="19">
        <v>0</v>
      </c>
      <c r="G176" s="19"/>
      <c r="H176" s="20">
        <v>0</v>
      </c>
      <c r="I176" s="19">
        <v>189.666666666667</v>
      </c>
      <c r="J176" s="21"/>
      <c r="K176" s="22">
        <v>0</v>
      </c>
      <c r="L176" s="28"/>
    </row>
    <row r="177" spans="1:12" s="31" customFormat="1" x14ac:dyDescent="0.25">
      <c r="A177" s="23" t="s">
        <v>386</v>
      </c>
      <c r="B177" s="34">
        <v>237</v>
      </c>
      <c r="C177" s="19"/>
      <c r="D177" s="19"/>
      <c r="E177" s="20">
        <v>0</v>
      </c>
      <c r="F177" s="19">
        <v>2</v>
      </c>
      <c r="G177" s="19"/>
      <c r="H177" s="20">
        <v>0</v>
      </c>
      <c r="I177" s="19">
        <v>19.8333333333333</v>
      </c>
      <c r="J177" s="21"/>
      <c r="K177" s="22">
        <v>0</v>
      </c>
      <c r="L177" s="28"/>
    </row>
    <row r="178" spans="1:12" s="31" customFormat="1" x14ac:dyDescent="0.25">
      <c r="A178" s="17" t="s">
        <v>3528</v>
      </c>
      <c r="B178" s="34">
        <v>189.5</v>
      </c>
      <c r="C178" s="19">
        <v>0.66666666666666696</v>
      </c>
      <c r="D178" s="19">
        <v>0.33333333333333298</v>
      </c>
      <c r="E178" s="20">
        <v>-0.50000000000000078</v>
      </c>
      <c r="F178" s="19">
        <v>7.3333333333333304</v>
      </c>
      <c r="G178" s="19">
        <v>8.3333333333333304</v>
      </c>
      <c r="H178" s="20">
        <v>0.13636363636363641</v>
      </c>
      <c r="I178" s="19">
        <v>109.66666666666663</v>
      </c>
      <c r="J178" s="21">
        <v>197.916666666667</v>
      </c>
      <c r="K178" s="22">
        <v>0.80471124620061152</v>
      </c>
      <c r="L178" s="28">
        <v>1</v>
      </c>
    </row>
    <row r="179" spans="1:12" s="31" customFormat="1" x14ac:dyDescent="0.25">
      <c r="A179" s="23" t="s">
        <v>3531</v>
      </c>
      <c r="B179" s="34">
        <v>20.75</v>
      </c>
      <c r="C179" s="19"/>
      <c r="D179" s="19">
        <v>0.33333333333333298</v>
      </c>
      <c r="E179" s="20">
        <v>0</v>
      </c>
      <c r="F179" s="19"/>
      <c r="G179" s="19">
        <v>8.3333333333333304</v>
      </c>
      <c r="H179" s="20">
        <v>0</v>
      </c>
      <c r="I179" s="19"/>
      <c r="J179" s="21">
        <v>197.916666666667</v>
      </c>
      <c r="K179" s="22">
        <v>0</v>
      </c>
      <c r="L179" s="28">
        <v>1</v>
      </c>
    </row>
    <row r="180" spans="1:12" s="31" customFormat="1" x14ac:dyDescent="0.25">
      <c r="A180" s="23" t="s">
        <v>3533</v>
      </c>
      <c r="B180" s="34">
        <v>18.75</v>
      </c>
      <c r="C180" s="19"/>
      <c r="D180" s="19"/>
      <c r="E180" s="20">
        <v>0</v>
      </c>
      <c r="F180" s="19"/>
      <c r="G180" s="19"/>
      <c r="H180" s="20">
        <v>0</v>
      </c>
      <c r="I180" s="19">
        <v>1.0833333333333299</v>
      </c>
      <c r="J180" s="21">
        <v>0</v>
      </c>
      <c r="K180" s="22">
        <v>0</v>
      </c>
      <c r="L180" s="28"/>
    </row>
    <row r="181" spans="1:12" s="31" customFormat="1" x14ac:dyDescent="0.25">
      <c r="A181" s="23" t="s">
        <v>5385</v>
      </c>
      <c r="B181" s="34">
        <v>54</v>
      </c>
      <c r="C181" s="19"/>
      <c r="D181" s="19"/>
      <c r="E181" s="20">
        <v>0</v>
      </c>
      <c r="F181" s="19"/>
      <c r="G181" s="19"/>
      <c r="H181" s="20">
        <v>0</v>
      </c>
      <c r="I181" s="19">
        <v>39.8333333333333</v>
      </c>
      <c r="J181" s="21"/>
      <c r="K181" s="22">
        <v>0</v>
      </c>
      <c r="L181" s="28"/>
    </row>
    <row r="182" spans="1:12" s="31" customFormat="1" x14ac:dyDescent="0.25">
      <c r="A182" s="23" t="s">
        <v>3535</v>
      </c>
      <c r="B182" s="34">
        <v>56</v>
      </c>
      <c r="C182" s="19">
        <v>0.66666666666666696</v>
      </c>
      <c r="D182" s="19"/>
      <c r="E182" s="20">
        <v>0</v>
      </c>
      <c r="F182" s="19">
        <v>3.5833333333333299</v>
      </c>
      <c r="G182" s="19"/>
      <c r="H182" s="20">
        <v>0</v>
      </c>
      <c r="I182" s="19">
        <v>49.3333333333333</v>
      </c>
      <c r="J182" s="21"/>
      <c r="K182" s="22">
        <v>0</v>
      </c>
      <c r="L182" s="28"/>
    </row>
    <row r="183" spans="1:12" s="31" customFormat="1" x14ac:dyDescent="0.25">
      <c r="A183" s="23" t="s">
        <v>3529</v>
      </c>
      <c r="B183" s="34">
        <v>40</v>
      </c>
      <c r="C183" s="19"/>
      <c r="D183" s="19"/>
      <c r="E183" s="20">
        <v>0</v>
      </c>
      <c r="F183" s="19">
        <v>3.75</v>
      </c>
      <c r="G183" s="19"/>
      <c r="H183" s="20">
        <v>0</v>
      </c>
      <c r="I183" s="19">
        <v>19.4166666666667</v>
      </c>
      <c r="J183" s="21"/>
      <c r="K183" s="22">
        <v>0</v>
      </c>
      <c r="L183" s="28"/>
    </row>
    <row r="184" spans="1:12" s="31" customFormat="1" x14ac:dyDescent="0.25">
      <c r="A184" s="17" t="s">
        <v>4673</v>
      </c>
      <c r="B184" s="34">
        <v>24.95</v>
      </c>
      <c r="C184" s="19"/>
      <c r="D184" s="19">
        <v>2.3333333333333299</v>
      </c>
      <c r="E184" s="20">
        <v>0</v>
      </c>
      <c r="F184" s="19"/>
      <c r="G184" s="19">
        <v>40.5</v>
      </c>
      <c r="H184" s="20">
        <v>0</v>
      </c>
      <c r="I184" s="19"/>
      <c r="J184" s="21">
        <v>195.416666666667</v>
      </c>
      <c r="K184" s="22">
        <v>0</v>
      </c>
      <c r="L184" s="28">
        <v>12</v>
      </c>
    </row>
    <row r="185" spans="1:12" s="31" customFormat="1" x14ac:dyDescent="0.25">
      <c r="A185" s="23" t="s">
        <v>4674</v>
      </c>
      <c r="B185" s="34">
        <v>24.95</v>
      </c>
      <c r="C185" s="19"/>
      <c r="D185" s="19">
        <v>2.3333333333333299</v>
      </c>
      <c r="E185" s="20">
        <v>0</v>
      </c>
      <c r="F185" s="19"/>
      <c r="G185" s="19">
        <v>40.5</v>
      </c>
      <c r="H185" s="20">
        <v>0</v>
      </c>
      <c r="I185" s="19"/>
      <c r="J185" s="21">
        <v>195.416666666667</v>
      </c>
      <c r="K185" s="22">
        <v>0</v>
      </c>
      <c r="L185" s="28">
        <v>12</v>
      </c>
    </row>
    <row r="186" spans="1:12" s="31" customFormat="1" x14ac:dyDescent="0.25">
      <c r="A186" s="17" t="s">
        <v>3200</v>
      </c>
      <c r="B186" s="34">
        <v>126.9</v>
      </c>
      <c r="C186" s="19">
        <v>1.1666666666666701</v>
      </c>
      <c r="D186" s="19">
        <v>39.083333333333329</v>
      </c>
      <c r="E186" s="20">
        <v>32.499999999999901</v>
      </c>
      <c r="F186" s="19">
        <v>8.3333333333333304</v>
      </c>
      <c r="G186" s="19">
        <v>187</v>
      </c>
      <c r="H186" s="20">
        <v>21.440000000000005</v>
      </c>
      <c r="I186" s="19">
        <v>23.5833333333333</v>
      </c>
      <c r="J186" s="21">
        <v>191.83333333333331</v>
      </c>
      <c r="K186" s="22">
        <v>7.1342756183745681</v>
      </c>
      <c r="L186" s="28">
        <v>130</v>
      </c>
    </row>
    <row r="187" spans="1:12" s="31" customFormat="1" x14ac:dyDescent="0.25">
      <c r="A187" s="23" t="s">
        <v>5365</v>
      </c>
      <c r="B187" s="34">
        <v>23.95</v>
      </c>
      <c r="C187" s="19"/>
      <c r="D187" s="19">
        <v>33</v>
      </c>
      <c r="E187" s="20">
        <v>0</v>
      </c>
      <c r="F187" s="19"/>
      <c r="G187" s="19">
        <v>179</v>
      </c>
      <c r="H187" s="20">
        <v>0</v>
      </c>
      <c r="I187" s="19"/>
      <c r="J187" s="21">
        <v>179</v>
      </c>
      <c r="K187" s="22">
        <v>0</v>
      </c>
      <c r="L187" s="28">
        <v>117</v>
      </c>
    </row>
    <row r="188" spans="1:12" s="31" customFormat="1" x14ac:dyDescent="0.25">
      <c r="A188" s="23" t="s">
        <v>6387</v>
      </c>
      <c r="B188" s="34">
        <v>51.95</v>
      </c>
      <c r="C188" s="19"/>
      <c r="D188" s="19">
        <v>6.0833333333333304</v>
      </c>
      <c r="E188" s="20">
        <v>0</v>
      </c>
      <c r="F188" s="19"/>
      <c r="G188" s="19">
        <v>7.4166666666666696</v>
      </c>
      <c r="H188" s="20">
        <v>0</v>
      </c>
      <c r="I188" s="19"/>
      <c r="J188" s="21">
        <v>7.4166666666666696</v>
      </c>
      <c r="K188" s="22">
        <v>0</v>
      </c>
      <c r="L188" s="28">
        <v>11</v>
      </c>
    </row>
    <row r="189" spans="1:12" s="31" customFormat="1" x14ac:dyDescent="0.25">
      <c r="A189" s="23" t="s">
        <v>3201</v>
      </c>
      <c r="B189" s="34">
        <v>51</v>
      </c>
      <c r="C189" s="19">
        <v>1.1666666666666701</v>
      </c>
      <c r="D189" s="19"/>
      <c r="E189" s="20">
        <v>0</v>
      </c>
      <c r="F189" s="19">
        <v>8.3333333333333304</v>
      </c>
      <c r="G189" s="19">
        <v>0.58333333333333304</v>
      </c>
      <c r="H189" s="20">
        <v>-0.93</v>
      </c>
      <c r="I189" s="19">
        <v>23.5833333333333</v>
      </c>
      <c r="J189" s="21">
        <v>5.4166666666666696</v>
      </c>
      <c r="K189" s="22">
        <v>-0.77031802120141291</v>
      </c>
      <c r="L189" s="28">
        <v>2</v>
      </c>
    </row>
    <row r="190" spans="1:12" s="31" customFormat="1" x14ac:dyDescent="0.25">
      <c r="A190" s="17" t="s">
        <v>3260</v>
      </c>
      <c r="B190" s="34">
        <v>45.9</v>
      </c>
      <c r="C190" s="19">
        <v>8.3333333333333301E-2</v>
      </c>
      <c r="D190" s="19">
        <v>2.9166666666666701</v>
      </c>
      <c r="E190" s="20">
        <v>34.00000000000005</v>
      </c>
      <c r="F190" s="19">
        <v>8.3333333333333301E-2</v>
      </c>
      <c r="G190" s="19">
        <v>23.6666666666667</v>
      </c>
      <c r="H190" s="20">
        <v>283.00000000000051</v>
      </c>
      <c r="I190" s="19">
        <v>19.5</v>
      </c>
      <c r="J190" s="21">
        <v>187.833333333333</v>
      </c>
      <c r="K190" s="22">
        <v>8.632478632478616</v>
      </c>
      <c r="L190" s="28">
        <v>23</v>
      </c>
    </row>
    <row r="191" spans="1:12" s="31" customFormat="1" x14ac:dyDescent="0.25">
      <c r="A191" s="23" t="s">
        <v>3263</v>
      </c>
      <c r="B191" s="34">
        <v>31.95</v>
      </c>
      <c r="C191" s="19"/>
      <c r="D191" s="19">
        <v>2.9166666666666701</v>
      </c>
      <c r="E191" s="20">
        <v>0</v>
      </c>
      <c r="F191" s="19"/>
      <c r="G191" s="19">
        <v>23.6666666666667</v>
      </c>
      <c r="H191" s="20">
        <v>0</v>
      </c>
      <c r="I191" s="19"/>
      <c r="J191" s="21">
        <v>187.833333333333</v>
      </c>
      <c r="K191" s="22">
        <v>0</v>
      </c>
      <c r="L191" s="28">
        <v>23</v>
      </c>
    </row>
    <row r="192" spans="1:12" s="31" customFormat="1" x14ac:dyDescent="0.25">
      <c r="A192" s="23" t="s">
        <v>3261</v>
      </c>
      <c r="B192" s="34">
        <v>13.95</v>
      </c>
      <c r="C192" s="19">
        <v>8.3333333333333301E-2</v>
      </c>
      <c r="D192" s="19"/>
      <c r="E192" s="20">
        <v>0</v>
      </c>
      <c r="F192" s="19">
        <v>8.3333333333333301E-2</v>
      </c>
      <c r="G192" s="19"/>
      <c r="H192" s="20">
        <v>0</v>
      </c>
      <c r="I192" s="19">
        <v>19.5</v>
      </c>
      <c r="J192" s="21"/>
      <c r="K192" s="22">
        <v>0</v>
      </c>
      <c r="L192" s="28"/>
    </row>
    <row r="193" spans="1:12" s="31" customFormat="1" x14ac:dyDescent="0.25">
      <c r="A193" s="17" t="s">
        <v>3306</v>
      </c>
      <c r="B193" s="34">
        <v>98.4</v>
      </c>
      <c r="C193" s="19">
        <v>26.833333333333364</v>
      </c>
      <c r="D193" s="19">
        <v>26.583333333333332</v>
      </c>
      <c r="E193" s="20">
        <v>-9.3167701863365853E-3</v>
      </c>
      <c r="F193" s="19">
        <v>242.91666666666634</v>
      </c>
      <c r="G193" s="19">
        <v>159.25000000000034</v>
      </c>
      <c r="H193" s="20">
        <v>-0.34442538593481764</v>
      </c>
      <c r="I193" s="19">
        <v>432.91666666666669</v>
      </c>
      <c r="J193" s="21">
        <v>178.16666666666666</v>
      </c>
      <c r="K193" s="22">
        <v>-0.58845043310875844</v>
      </c>
      <c r="L193" s="28">
        <v>68</v>
      </c>
    </row>
    <row r="194" spans="1:12" s="31" customFormat="1" x14ac:dyDescent="0.25">
      <c r="A194" s="23" t="s">
        <v>4216</v>
      </c>
      <c r="B194" s="34">
        <v>21.95</v>
      </c>
      <c r="C194" s="19">
        <v>0.33333333333333298</v>
      </c>
      <c r="D194" s="19">
        <v>26.5</v>
      </c>
      <c r="E194" s="20">
        <v>78.500000000000085</v>
      </c>
      <c r="F194" s="19">
        <v>1.1666666666666701</v>
      </c>
      <c r="G194" s="19">
        <v>159.166666666667</v>
      </c>
      <c r="H194" s="20">
        <v>135.42857142857133</v>
      </c>
      <c r="I194" s="19">
        <v>22.1666666666667</v>
      </c>
      <c r="J194" s="21">
        <v>159.75</v>
      </c>
      <c r="K194" s="22">
        <v>6.2067669172932227</v>
      </c>
      <c r="L194" s="28">
        <v>68</v>
      </c>
    </row>
    <row r="195" spans="1:12" s="31" customFormat="1" x14ac:dyDescent="0.25">
      <c r="A195" s="23" t="s">
        <v>3311</v>
      </c>
      <c r="B195" s="34">
        <v>14.75</v>
      </c>
      <c r="C195" s="19">
        <v>26.4166666666667</v>
      </c>
      <c r="D195" s="19"/>
      <c r="E195" s="20">
        <v>0</v>
      </c>
      <c r="F195" s="19">
        <v>236.833333333333</v>
      </c>
      <c r="G195" s="19"/>
      <c r="H195" s="20">
        <v>0</v>
      </c>
      <c r="I195" s="19">
        <v>279.25</v>
      </c>
      <c r="J195" s="21">
        <v>18.25</v>
      </c>
      <c r="K195" s="22">
        <v>-0.93464637421665175</v>
      </c>
      <c r="L195" s="28"/>
    </row>
    <row r="196" spans="1:12" s="31" customFormat="1" x14ac:dyDescent="0.25">
      <c r="A196" s="23" t="s">
        <v>4790</v>
      </c>
      <c r="B196" s="34">
        <v>44.95</v>
      </c>
      <c r="C196" s="19"/>
      <c r="D196" s="19">
        <v>8.3333333333333301E-2</v>
      </c>
      <c r="E196" s="20">
        <v>0</v>
      </c>
      <c r="F196" s="19">
        <v>4.0833333333333304</v>
      </c>
      <c r="G196" s="19">
        <v>8.3333333333333301E-2</v>
      </c>
      <c r="H196" s="20">
        <v>-0.97959183673469385</v>
      </c>
      <c r="I196" s="19">
        <v>110.5</v>
      </c>
      <c r="J196" s="21">
        <v>0.16666666666666699</v>
      </c>
      <c r="K196" s="22">
        <v>-0.99849170437405732</v>
      </c>
      <c r="L196" s="28"/>
    </row>
    <row r="197" spans="1:12" s="31" customFormat="1" x14ac:dyDescent="0.25">
      <c r="A197" s="23" t="s">
        <v>3307</v>
      </c>
      <c r="B197" s="34">
        <v>16.75</v>
      </c>
      <c r="C197" s="19">
        <v>8.3333333333333301E-2</v>
      </c>
      <c r="D197" s="19"/>
      <c r="E197" s="20">
        <v>0</v>
      </c>
      <c r="F197" s="19">
        <v>0.83333333333333304</v>
      </c>
      <c r="G197" s="19"/>
      <c r="H197" s="20">
        <v>0</v>
      </c>
      <c r="I197" s="19">
        <v>21</v>
      </c>
      <c r="J197" s="21"/>
      <c r="K197" s="22">
        <v>0</v>
      </c>
      <c r="L197" s="28"/>
    </row>
    <row r="198" spans="1:12" s="31" customFormat="1" x14ac:dyDescent="0.25">
      <c r="A198" s="17" t="s">
        <v>3795</v>
      </c>
      <c r="B198" s="34">
        <v>3191.1</v>
      </c>
      <c r="C198" s="19">
        <v>15.916666666666661</v>
      </c>
      <c r="D198" s="19">
        <v>9.5</v>
      </c>
      <c r="E198" s="20">
        <v>-0.40314136125654426</v>
      </c>
      <c r="F198" s="19">
        <v>120.5</v>
      </c>
      <c r="G198" s="19">
        <v>40.916666666666629</v>
      </c>
      <c r="H198" s="20">
        <v>-0.66044260027662549</v>
      </c>
      <c r="I198" s="19">
        <v>647.66666666666697</v>
      </c>
      <c r="J198" s="21">
        <v>159.3333333333334</v>
      </c>
      <c r="K198" s="22">
        <v>-0.75398867730313957</v>
      </c>
      <c r="L198" s="28">
        <v>68</v>
      </c>
    </row>
    <row r="199" spans="1:12" s="31" customFormat="1" x14ac:dyDescent="0.25">
      <c r="A199" s="23" t="s">
        <v>4234</v>
      </c>
      <c r="B199" s="34">
        <v>32</v>
      </c>
      <c r="C199" s="19"/>
      <c r="D199" s="19">
        <v>2.25</v>
      </c>
      <c r="E199" s="20">
        <v>0</v>
      </c>
      <c r="F199" s="19"/>
      <c r="G199" s="19">
        <v>11.5833333333333</v>
      </c>
      <c r="H199" s="20">
        <v>0</v>
      </c>
      <c r="I199" s="19"/>
      <c r="J199" s="21">
        <v>50.3333333333333</v>
      </c>
      <c r="K199" s="22">
        <v>0</v>
      </c>
      <c r="L199" s="28">
        <v>12</v>
      </c>
    </row>
    <row r="200" spans="1:12" s="31" customFormat="1" x14ac:dyDescent="0.25">
      <c r="A200" s="23" t="s">
        <v>3826</v>
      </c>
      <c r="B200" s="34">
        <v>85</v>
      </c>
      <c r="C200" s="19"/>
      <c r="D200" s="19">
        <v>0.91666666666666696</v>
      </c>
      <c r="E200" s="20">
        <v>0</v>
      </c>
      <c r="F200" s="19">
        <v>3.25</v>
      </c>
      <c r="G200" s="19">
        <v>10.5</v>
      </c>
      <c r="H200" s="20">
        <v>2.2307692307692308</v>
      </c>
      <c r="I200" s="19">
        <v>24.5</v>
      </c>
      <c r="J200" s="21">
        <v>26.4166666666667</v>
      </c>
      <c r="K200" s="22">
        <v>7.8231292517008152E-2</v>
      </c>
      <c r="L200" s="28">
        <v>13</v>
      </c>
    </row>
    <row r="201" spans="1:12" s="31" customFormat="1" x14ac:dyDescent="0.25">
      <c r="A201" s="23" t="s">
        <v>3804</v>
      </c>
      <c r="B201" s="34">
        <v>59</v>
      </c>
      <c r="C201" s="19">
        <v>2.3333333333333299</v>
      </c>
      <c r="D201" s="19">
        <v>1.8333333333333299</v>
      </c>
      <c r="E201" s="20">
        <v>-0.21428571428571461</v>
      </c>
      <c r="F201" s="19">
        <v>17.5833333333333</v>
      </c>
      <c r="G201" s="19">
        <v>5</v>
      </c>
      <c r="H201" s="20">
        <v>-0.71563981042653979</v>
      </c>
      <c r="I201" s="19">
        <v>39.9166666666667</v>
      </c>
      <c r="J201" s="21">
        <v>18.6666666666667</v>
      </c>
      <c r="K201" s="22">
        <v>-0.53235908141962374</v>
      </c>
      <c r="L201" s="28">
        <v>3</v>
      </c>
    </row>
    <row r="202" spans="1:12" s="31" customFormat="1" x14ac:dyDescent="0.25">
      <c r="A202" s="23" t="s">
        <v>3809</v>
      </c>
      <c r="B202" s="34">
        <v>92</v>
      </c>
      <c r="C202" s="19">
        <v>1</v>
      </c>
      <c r="D202" s="19">
        <v>0.16666666666666699</v>
      </c>
      <c r="E202" s="20">
        <v>-0.83333333333333304</v>
      </c>
      <c r="F202" s="19">
        <v>3</v>
      </c>
      <c r="G202" s="19">
        <v>2.3333333333333299</v>
      </c>
      <c r="H202" s="20">
        <v>-0.22222222222222335</v>
      </c>
      <c r="I202" s="19">
        <v>3</v>
      </c>
      <c r="J202" s="21">
        <v>9.0833333333333304</v>
      </c>
      <c r="K202" s="22">
        <v>2.0277777777777768</v>
      </c>
      <c r="L202" s="28">
        <v>4</v>
      </c>
    </row>
    <row r="203" spans="1:12" s="31" customFormat="1" x14ac:dyDescent="0.25">
      <c r="A203" s="23" t="s">
        <v>3811</v>
      </c>
      <c r="B203" s="34">
        <v>102</v>
      </c>
      <c r="C203" s="19">
        <v>0.58333333333333304</v>
      </c>
      <c r="D203" s="19">
        <v>0.58333333333333304</v>
      </c>
      <c r="E203" s="20">
        <v>0</v>
      </c>
      <c r="F203" s="19">
        <v>4.1666666666666696</v>
      </c>
      <c r="G203" s="19">
        <v>2.75</v>
      </c>
      <c r="H203" s="20">
        <v>-0.34000000000000047</v>
      </c>
      <c r="I203" s="19">
        <v>4.1666666666666696</v>
      </c>
      <c r="J203" s="21">
        <v>8.5833333333333304</v>
      </c>
      <c r="K203" s="22">
        <v>1.0599999999999978</v>
      </c>
      <c r="L203" s="28">
        <v>22</v>
      </c>
    </row>
    <row r="204" spans="1:12" s="31" customFormat="1" x14ac:dyDescent="0.25">
      <c r="A204" s="23" t="s">
        <v>3837</v>
      </c>
      <c r="B204" s="34">
        <v>47.25</v>
      </c>
      <c r="C204" s="19">
        <v>3.1666666666666701</v>
      </c>
      <c r="D204" s="19"/>
      <c r="E204" s="20">
        <v>0</v>
      </c>
      <c r="F204" s="19">
        <v>18.75</v>
      </c>
      <c r="G204" s="19">
        <v>0.25</v>
      </c>
      <c r="H204" s="20">
        <v>-0.98666666666666669</v>
      </c>
      <c r="I204" s="19">
        <v>41.75</v>
      </c>
      <c r="J204" s="21">
        <v>7.5</v>
      </c>
      <c r="K204" s="22">
        <v>-0.82035928143712578</v>
      </c>
      <c r="L204" s="28"/>
    </row>
    <row r="205" spans="1:12" s="31" customFormat="1" x14ac:dyDescent="0.25">
      <c r="A205" s="23" t="s">
        <v>4810</v>
      </c>
      <c r="B205" s="34">
        <v>99</v>
      </c>
      <c r="C205" s="19">
        <v>0.16666666666666699</v>
      </c>
      <c r="D205" s="19">
        <v>1.1666666666666701</v>
      </c>
      <c r="E205" s="20">
        <v>6.0000000000000071</v>
      </c>
      <c r="F205" s="19">
        <v>5.75</v>
      </c>
      <c r="G205" s="19">
        <v>1.3333333333333299</v>
      </c>
      <c r="H205" s="20">
        <v>-0.76811594202898603</v>
      </c>
      <c r="I205" s="19">
        <v>9.9166666666666696</v>
      </c>
      <c r="J205" s="21">
        <v>5.8333333333333304</v>
      </c>
      <c r="K205" s="22">
        <v>-0.41176470588235342</v>
      </c>
      <c r="L205" s="28">
        <v>4</v>
      </c>
    </row>
    <row r="206" spans="1:12" s="31" customFormat="1" x14ac:dyDescent="0.25">
      <c r="A206" s="23" t="s">
        <v>3807</v>
      </c>
      <c r="B206" s="34">
        <v>64</v>
      </c>
      <c r="C206" s="19">
        <v>1.0833333333333299</v>
      </c>
      <c r="D206" s="19">
        <v>0.16666666666666699</v>
      </c>
      <c r="E206" s="20">
        <v>-0.84615384615384537</v>
      </c>
      <c r="F206" s="19">
        <v>12.9166666666667</v>
      </c>
      <c r="G206" s="19">
        <v>2.1666666666666701</v>
      </c>
      <c r="H206" s="20">
        <v>-0.83225806451612927</v>
      </c>
      <c r="I206" s="19">
        <v>12.9166666666667</v>
      </c>
      <c r="J206" s="21">
        <v>5.4166666666666696</v>
      </c>
      <c r="K206" s="22">
        <v>-0.5806451612903234</v>
      </c>
      <c r="L206" s="28">
        <v>2</v>
      </c>
    </row>
    <row r="207" spans="1:12" s="31" customFormat="1" x14ac:dyDescent="0.25">
      <c r="A207" s="23" t="s">
        <v>3824</v>
      </c>
      <c r="B207" s="34">
        <v>35.25</v>
      </c>
      <c r="C207" s="19">
        <v>1.8333333333333299</v>
      </c>
      <c r="D207" s="19"/>
      <c r="E207" s="20">
        <v>0</v>
      </c>
      <c r="F207" s="19">
        <v>13.25</v>
      </c>
      <c r="G207" s="19"/>
      <c r="H207" s="20">
        <v>0</v>
      </c>
      <c r="I207" s="19">
        <v>93.75</v>
      </c>
      <c r="J207" s="21">
        <v>5.25</v>
      </c>
      <c r="K207" s="22">
        <v>-0.94399999999999995</v>
      </c>
      <c r="L207" s="28"/>
    </row>
    <row r="208" spans="1:12" s="31" customFormat="1" x14ac:dyDescent="0.25">
      <c r="A208" s="23" t="s">
        <v>3802</v>
      </c>
      <c r="B208" s="34">
        <v>75</v>
      </c>
      <c r="C208" s="19">
        <v>1.3333333333333299</v>
      </c>
      <c r="D208" s="19"/>
      <c r="E208" s="20">
        <v>0</v>
      </c>
      <c r="F208" s="19">
        <v>4</v>
      </c>
      <c r="G208" s="19"/>
      <c r="H208" s="20">
        <v>0</v>
      </c>
      <c r="I208" s="19">
        <v>14.6666666666667</v>
      </c>
      <c r="J208" s="21">
        <v>4.8333333333333304</v>
      </c>
      <c r="K208" s="22">
        <v>-0.67045454545454641</v>
      </c>
      <c r="L208" s="28"/>
    </row>
    <row r="209" spans="1:12" s="31" customFormat="1" x14ac:dyDescent="0.25">
      <c r="A209" s="23" t="s">
        <v>3800</v>
      </c>
      <c r="B209" s="34">
        <v>47</v>
      </c>
      <c r="C209" s="19">
        <v>0.5</v>
      </c>
      <c r="D209" s="19"/>
      <c r="E209" s="20">
        <v>0</v>
      </c>
      <c r="F209" s="19">
        <v>11.25</v>
      </c>
      <c r="G209" s="19">
        <v>0.58333333333333304</v>
      </c>
      <c r="H209" s="20">
        <v>-0.9481481481481483</v>
      </c>
      <c r="I209" s="19">
        <v>24.6666666666667</v>
      </c>
      <c r="J209" s="21">
        <v>4.25</v>
      </c>
      <c r="K209" s="22">
        <v>-0.82770270270270296</v>
      </c>
      <c r="L209" s="28"/>
    </row>
    <row r="210" spans="1:12" s="31" customFormat="1" x14ac:dyDescent="0.25">
      <c r="A210" s="23" t="s">
        <v>3832</v>
      </c>
      <c r="B210" s="34">
        <v>135</v>
      </c>
      <c r="C210" s="19">
        <v>0.33333333333333298</v>
      </c>
      <c r="D210" s="19"/>
      <c r="E210" s="20">
        <v>0</v>
      </c>
      <c r="F210" s="19">
        <v>6.25</v>
      </c>
      <c r="G210" s="19"/>
      <c r="H210" s="20">
        <v>0</v>
      </c>
      <c r="I210" s="19">
        <v>6.25</v>
      </c>
      <c r="J210" s="21">
        <v>3.6666666666666701</v>
      </c>
      <c r="K210" s="22">
        <v>-0.41333333333333278</v>
      </c>
      <c r="L210" s="28"/>
    </row>
    <row r="211" spans="1:12" s="31" customFormat="1" x14ac:dyDescent="0.25">
      <c r="A211" s="23" t="s">
        <v>3816</v>
      </c>
      <c r="B211" s="34">
        <v>310</v>
      </c>
      <c r="C211" s="19">
        <v>1.1666666666666701</v>
      </c>
      <c r="D211" s="19">
        <v>0.66666666666666696</v>
      </c>
      <c r="E211" s="20">
        <v>-0.42857142857142999</v>
      </c>
      <c r="F211" s="19">
        <v>8</v>
      </c>
      <c r="G211" s="19">
        <v>1.3333333333333299</v>
      </c>
      <c r="H211" s="20">
        <v>-0.8333333333333337</v>
      </c>
      <c r="I211" s="19">
        <v>16</v>
      </c>
      <c r="J211" s="21">
        <v>2.8333333333333299</v>
      </c>
      <c r="K211" s="22">
        <v>-0.82291666666666685</v>
      </c>
      <c r="L211" s="28"/>
    </row>
    <row r="212" spans="1:12" s="31" customFormat="1" x14ac:dyDescent="0.25">
      <c r="A212" s="23" t="s">
        <v>3814</v>
      </c>
      <c r="B212" s="34">
        <v>35.75</v>
      </c>
      <c r="C212" s="19">
        <v>1.1666666666666701</v>
      </c>
      <c r="D212" s="19">
        <v>0.25</v>
      </c>
      <c r="E212" s="20">
        <v>-0.78571428571428636</v>
      </c>
      <c r="F212" s="19">
        <v>8.1666666666666696</v>
      </c>
      <c r="G212" s="19">
        <v>1.1666666666666701</v>
      </c>
      <c r="H212" s="20">
        <v>-0.85714285714285687</v>
      </c>
      <c r="I212" s="19">
        <v>102.666666666667</v>
      </c>
      <c r="J212" s="21">
        <v>2.1666666666666701</v>
      </c>
      <c r="K212" s="22">
        <v>-0.97889610389610393</v>
      </c>
      <c r="L212" s="28">
        <v>1</v>
      </c>
    </row>
    <row r="213" spans="1:12" s="31" customFormat="1" x14ac:dyDescent="0.25">
      <c r="A213" s="23" t="s">
        <v>6436</v>
      </c>
      <c r="B213" s="34">
        <v>48</v>
      </c>
      <c r="C213" s="19"/>
      <c r="D213" s="19">
        <v>1.5</v>
      </c>
      <c r="E213" s="20">
        <v>0</v>
      </c>
      <c r="F213" s="19"/>
      <c r="G213" s="19">
        <v>1.5</v>
      </c>
      <c r="H213" s="20">
        <v>0</v>
      </c>
      <c r="I213" s="19"/>
      <c r="J213" s="21">
        <v>1.5</v>
      </c>
      <c r="K213" s="22">
        <v>0</v>
      </c>
      <c r="L213" s="28"/>
    </row>
    <row r="214" spans="1:12" s="31" customFormat="1" x14ac:dyDescent="0.25">
      <c r="A214" s="23" t="s">
        <v>3830</v>
      </c>
      <c r="B214" s="34">
        <v>434</v>
      </c>
      <c r="C214" s="19">
        <v>1.0833333333333299</v>
      </c>
      <c r="D214" s="19"/>
      <c r="E214" s="20">
        <v>0</v>
      </c>
      <c r="F214" s="19">
        <v>2.5833333333333299</v>
      </c>
      <c r="G214" s="19">
        <v>0.16666666666666699</v>
      </c>
      <c r="H214" s="20">
        <v>-0.93548387096774177</v>
      </c>
      <c r="I214" s="19">
        <v>3</v>
      </c>
      <c r="J214" s="21">
        <v>1.5</v>
      </c>
      <c r="K214" s="22">
        <v>-0.5</v>
      </c>
      <c r="L214" s="28">
        <v>3</v>
      </c>
    </row>
    <row r="215" spans="1:12" s="31" customFormat="1" x14ac:dyDescent="0.25">
      <c r="A215" s="23" t="s">
        <v>3836</v>
      </c>
      <c r="B215" s="34">
        <v>45</v>
      </c>
      <c r="C215" s="19"/>
      <c r="D215" s="19"/>
      <c r="E215" s="20">
        <v>0</v>
      </c>
      <c r="F215" s="19">
        <v>0.25</v>
      </c>
      <c r="G215" s="19"/>
      <c r="H215" s="20">
        <v>0</v>
      </c>
      <c r="I215" s="19">
        <v>6.75</v>
      </c>
      <c r="J215" s="21">
        <v>0.41666666666666702</v>
      </c>
      <c r="K215" s="22">
        <v>-0.93827160493827155</v>
      </c>
      <c r="L215" s="28"/>
    </row>
    <row r="216" spans="1:12" s="31" customFormat="1" x14ac:dyDescent="0.25">
      <c r="A216" s="23" t="s">
        <v>3828</v>
      </c>
      <c r="B216" s="34">
        <v>439</v>
      </c>
      <c r="C216" s="19"/>
      <c r="D216" s="19"/>
      <c r="E216" s="20">
        <v>0</v>
      </c>
      <c r="F216" s="19"/>
      <c r="G216" s="19">
        <v>0.25</v>
      </c>
      <c r="H216" s="20">
        <v>0</v>
      </c>
      <c r="I216" s="19">
        <v>1.4166666666666701</v>
      </c>
      <c r="J216" s="21">
        <v>0.41666666666666702</v>
      </c>
      <c r="K216" s="22">
        <v>-0.70588235294117696</v>
      </c>
      <c r="L216" s="28">
        <v>3</v>
      </c>
    </row>
    <row r="217" spans="1:12" s="31" customFormat="1" x14ac:dyDescent="0.25">
      <c r="A217" s="23" t="s">
        <v>5400</v>
      </c>
      <c r="B217" s="34">
        <v>105</v>
      </c>
      <c r="C217" s="19">
        <v>8.3333333333333301E-2</v>
      </c>
      <c r="D217" s="19"/>
      <c r="E217" s="20">
        <v>0</v>
      </c>
      <c r="F217" s="19">
        <v>0.33333333333333298</v>
      </c>
      <c r="G217" s="19"/>
      <c r="H217" s="20">
        <v>0</v>
      </c>
      <c r="I217" s="19">
        <v>17.4166666666667</v>
      </c>
      <c r="J217" s="21">
        <v>0.25</v>
      </c>
      <c r="K217" s="22">
        <v>-0.9856459330143541</v>
      </c>
      <c r="L217" s="28"/>
    </row>
    <row r="218" spans="1:12" s="31" customFormat="1" x14ac:dyDescent="0.25">
      <c r="A218" s="23" t="s">
        <v>3818</v>
      </c>
      <c r="B218" s="34">
        <v>242</v>
      </c>
      <c r="C218" s="19">
        <v>8.3333333333333301E-2</v>
      </c>
      <c r="D218" s="19"/>
      <c r="E218" s="20">
        <v>0</v>
      </c>
      <c r="F218" s="19">
        <v>0.16666666666666699</v>
      </c>
      <c r="G218" s="19"/>
      <c r="H218" s="20">
        <v>0</v>
      </c>
      <c r="I218" s="19">
        <v>1.8333333333333299</v>
      </c>
      <c r="J218" s="21">
        <v>0.16666666666666699</v>
      </c>
      <c r="K218" s="22">
        <v>-0.90909090909090873</v>
      </c>
      <c r="L218" s="28"/>
    </row>
    <row r="219" spans="1:12" s="31" customFormat="1" x14ac:dyDescent="0.25">
      <c r="A219" s="23" t="s">
        <v>3820</v>
      </c>
      <c r="B219" s="34">
        <v>170</v>
      </c>
      <c r="C219" s="19"/>
      <c r="D219" s="19"/>
      <c r="E219" s="20">
        <v>0</v>
      </c>
      <c r="F219" s="19"/>
      <c r="G219" s="19"/>
      <c r="H219" s="20">
        <v>0</v>
      </c>
      <c r="I219" s="19">
        <v>7.4166666666666696</v>
      </c>
      <c r="J219" s="21">
        <v>0.16666666666666699</v>
      </c>
      <c r="K219" s="22">
        <v>-0.97752808988764039</v>
      </c>
      <c r="L219" s="28"/>
    </row>
    <row r="220" spans="1:12" s="31" customFormat="1" x14ac:dyDescent="0.25">
      <c r="A220" s="23" t="s">
        <v>3834</v>
      </c>
      <c r="B220" s="34">
        <v>24.95</v>
      </c>
      <c r="C220" s="19"/>
      <c r="D220" s="19"/>
      <c r="E220" s="20">
        <v>0</v>
      </c>
      <c r="F220" s="19">
        <v>0.83333333333333304</v>
      </c>
      <c r="G220" s="19"/>
      <c r="H220" s="20">
        <v>0</v>
      </c>
      <c r="I220" s="19">
        <v>198.5</v>
      </c>
      <c r="J220" s="21">
        <v>8.3333333333333301E-2</v>
      </c>
      <c r="K220" s="22">
        <v>-0.99958018471872367</v>
      </c>
      <c r="L220" s="28"/>
    </row>
    <row r="221" spans="1:12" s="31" customFormat="1" x14ac:dyDescent="0.25">
      <c r="A221" s="23" t="s">
        <v>3798</v>
      </c>
      <c r="B221" s="34">
        <v>93.95</v>
      </c>
      <c r="C221" s="19"/>
      <c r="D221" s="19"/>
      <c r="E221" s="20">
        <v>0</v>
      </c>
      <c r="F221" s="19"/>
      <c r="G221" s="19"/>
      <c r="H221" s="20">
        <v>0</v>
      </c>
      <c r="I221" s="19">
        <v>6.75</v>
      </c>
      <c r="J221" s="21"/>
      <c r="K221" s="22">
        <v>0</v>
      </c>
      <c r="L221" s="28"/>
    </row>
    <row r="222" spans="1:12" s="31" customFormat="1" x14ac:dyDescent="0.25">
      <c r="A222" s="23" t="s">
        <v>6434</v>
      </c>
      <c r="B222" s="34">
        <v>113</v>
      </c>
      <c r="C222" s="19"/>
      <c r="D222" s="19"/>
      <c r="E222" s="20">
        <v>0</v>
      </c>
      <c r="F222" s="19"/>
      <c r="G222" s="19"/>
      <c r="H222" s="20">
        <v>0</v>
      </c>
      <c r="I222" s="19"/>
      <c r="J222" s="21"/>
      <c r="K222" s="22">
        <v>0</v>
      </c>
      <c r="L222" s="28">
        <v>1</v>
      </c>
    </row>
    <row r="223" spans="1:12" s="31" customFormat="1" x14ac:dyDescent="0.25">
      <c r="A223" s="23" t="s">
        <v>3796</v>
      </c>
      <c r="B223" s="34">
        <v>77.95</v>
      </c>
      <c r="C223" s="19"/>
      <c r="D223" s="19"/>
      <c r="E223" s="20">
        <v>0</v>
      </c>
      <c r="F223" s="19"/>
      <c r="G223" s="19"/>
      <c r="H223" s="20">
        <v>0</v>
      </c>
      <c r="I223" s="19">
        <v>2.0833333333333299</v>
      </c>
      <c r="J223" s="21"/>
      <c r="K223" s="22">
        <v>0</v>
      </c>
      <c r="L223" s="28"/>
    </row>
    <row r="224" spans="1:12" s="31" customFormat="1" x14ac:dyDescent="0.25">
      <c r="A224" s="23" t="s">
        <v>3822</v>
      </c>
      <c r="B224" s="34">
        <v>180</v>
      </c>
      <c r="C224" s="19"/>
      <c r="D224" s="19"/>
      <c r="E224" s="20">
        <v>0</v>
      </c>
      <c r="F224" s="19"/>
      <c r="G224" s="19"/>
      <c r="H224" s="20">
        <v>0</v>
      </c>
      <c r="I224" s="19">
        <v>8.3333333333333304</v>
      </c>
      <c r="J224" s="21"/>
      <c r="K224" s="22">
        <v>0</v>
      </c>
      <c r="L224" s="28"/>
    </row>
    <row r="225" spans="1:12" s="31" customFormat="1" x14ac:dyDescent="0.25">
      <c r="A225" s="17" t="s">
        <v>2282</v>
      </c>
      <c r="B225" s="34">
        <v>25664.65</v>
      </c>
      <c r="C225" s="19">
        <v>0.25000000000000028</v>
      </c>
      <c r="D225" s="19">
        <v>3.166666666666667</v>
      </c>
      <c r="E225" s="20">
        <v>11.666666666666654</v>
      </c>
      <c r="F225" s="19">
        <v>12.583333333333337</v>
      </c>
      <c r="G225" s="19">
        <v>30.166666666666689</v>
      </c>
      <c r="H225" s="20">
        <v>1.3973509933774844</v>
      </c>
      <c r="I225" s="19">
        <v>92.9166666666667</v>
      </c>
      <c r="J225" s="21">
        <v>156.66666666666671</v>
      </c>
      <c r="K225" s="22">
        <v>0.68609865470852005</v>
      </c>
      <c r="L225" s="28">
        <v>35</v>
      </c>
    </row>
    <row r="226" spans="1:12" s="31" customFormat="1" x14ac:dyDescent="0.25">
      <c r="A226" s="23" t="s">
        <v>4189</v>
      </c>
      <c r="B226" s="34">
        <v>20.95</v>
      </c>
      <c r="C226" s="19"/>
      <c r="D226" s="19">
        <v>0.25</v>
      </c>
      <c r="E226" s="20">
        <v>0</v>
      </c>
      <c r="F226" s="19"/>
      <c r="G226" s="19">
        <v>0.41666666666666702</v>
      </c>
      <c r="H226" s="20">
        <v>0</v>
      </c>
      <c r="I226" s="19"/>
      <c r="J226" s="21">
        <v>98.4166666666667</v>
      </c>
      <c r="K226" s="22">
        <v>0</v>
      </c>
      <c r="L226" s="28"/>
    </row>
    <row r="227" spans="1:12" s="31" customFormat="1" x14ac:dyDescent="0.25">
      <c r="A227" s="23" t="s">
        <v>5032</v>
      </c>
      <c r="B227" s="34">
        <v>37.950000000000003</v>
      </c>
      <c r="C227" s="19"/>
      <c r="D227" s="19">
        <v>2.5</v>
      </c>
      <c r="E227" s="20">
        <v>0</v>
      </c>
      <c r="F227" s="19"/>
      <c r="G227" s="19">
        <v>19.6666666666667</v>
      </c>
      <c r="H227" s="20">
        <v>0</v>
      </c>
      <c r="I227" s="19"/>
      <c r="J227" s="21">
        <v>31.8333333333333</v>
      </c>
      <c r="K227" s="22">
        <v>0</v>
      </c>
      <c r="L227" s="28">
        <v>13</v>
      </c>
    </row>
    <row r="228" spans="1:12" s="31" customFormat="1" x14ac:dyDescent="0.25">
      <c r="A228" s="23" t="s">
        <v>2287</v>
      </c>
      <c r="B228" s="34">
        <v>149</v>
      </c>
      <c r="C228" s="19"/>
      <c r="D228" s="19">
        <v>8.3333333333333301E-2</v>
      </c>
      <c r="E228" s="20">
        <v>0</v>
      </c>
      <c r="F228" s="19">
        <v>0.33333333333333298</v>
      </c>
      <c r="G228" s="19">
        <v>0.58333333333333304</v>
      </c>
      <c r="H228" s="20">
        <v>0.750000000000001</v>
      </c>
      <c r="I228" s="19">
        <v>7.9166666666666696</v>
      </c>
      <c r="J228" s="21">
        <v>5.3333333333333304</v>
      </c>
      <c r="K228" s="22">
        <v>-0.32631578947368484</v>
      </c>
      <c r="L228" s="28"/>
    </row>
    <row r="229" spans="1:12" s="31" customFormat="1" x14ac:dyDescent="0.25">
      <c r="A229" s="23" t="s">
        <v>2292</v>
      </c>
      <c r="B229" s="34">
        <v>199.75</v>
      </c>
      <c r="C229" s="19"/>
      <c r="D229" s="19"/>
      <c r="E229" s="20">
        <v>0</v>
      </c>
      <c r="F229" s="19">
        <v>1.1666666666666701</v>
      </c>
      <c r="G229" s="19"/>
      <c r="H229" s="20">
        <v>0</v>
      </c>
      <c r="I229" s="19">
        <v>3</v>
      </c>
      <c r="J229" s="21">
        <v>3</v>
      </c>
      <c r="K229" s="22">
        <v>0</v>
      </c>
      <c r="L229" s="28"/>
    </row>
    <row r="230" spans="1:12" s="31" customFormat="1" x14ac:dyDescent="0.25">
      <c r="A230" s="23" t="s">
        <v>2290</v>
      </c>
      <c r="B230" s="34">
        <v>206</v>
      </c>
      <c r="C230" s="19"/>
      <c r="D230" s="19"/>
      <c r="E230" s="20">
        <v>0</v>
      </c>
      <c r="F230" s="19">
        <v>0.33333333333333298</v>
      </c>
      <c r="G230" s="19">
        <v>0.41666666666666702</v>
      </c>
      <c r="H230" s="20">
        <v>0.25000000000000239</v>
      </c>
      <c r="I230" s="19">
        <v>3</v>
      </c>
      <c r="J230" s="21">
        <v>3</v>
      </c>
      <c r="K230" s="22">
        <v>0</v>
      </c>
      <c r="L230" s="28"/>
    </row>
    <row r="231" spans="1:12" s="31" customFormat="1" x14ac:dyDescent="0.25">
      <c r="A231" s="23" t="s">
        <v>2309</v>
      </c>
      <c r="B231" s="34">
        <v>325</v>
      </c>
      <c r="C231" s="19"/>
      <c r="D231" s="19"/>
      <c r="E231" s="20">
        <v>0</v>
      </c>
      <c r="F231" s="19">
        <v>2.5</v>
      </c>
      <c r="G231" s="19">
        <v>0.33333333333333298</v>
      </c>
      <c r="H231" s="20">
        <v>-0.86666666666666681</v>
      </c>
      <c r="I231" s="19">
        <v>3.8333333333333299</v>
      </c>
      <c r="J231" s="21">
        <v>2.1666666666666701</v>
      </c>
      <c r="K231" s="22">
        <v>-0.43478260869565077</v>
      </c>
      <c r="L231" s="28"/>
    </row>
    <row r="232" spans="1:12" s="31" customFormat="1" x14ac:dyDescent="0.25">
      <c r="A232" s="23" t="s">
        <v>5504</v>
      </c>
      <c r="B232" s="34">
        <v>910</v>
      </c>
      <c r="C232" s="19"/>
      <c r="D232" s="19"/>
      <c r="E232" s="20">
        <v>0</v>
      </c>
      <c r="F232" s="19"/>
      <c r="G232" s="19">
        <v>1.8333333333333299</v>
      </c>
      <c r="H232" s="20">
        <v>0</v>
      </c>
      <c r="I232" s="19">
        <v>2</v>
      </c>
      <c r="J232" s="21">
        <v>1.8333333333333299</v>
      </c>
      <c r="K232" s="22">
        <v>-8.3333333333335036E-2</v>
      </c>
      <c r="L232" s="28"/>
    </row>
    <row r="233" spans="1:12" s="31" customFormat="1" x14ac:dyDescent="0.25">
      <c r="A233" s="23" t="s">
        <v>5505</v>
      </c>
      <c r="B233" s="34">
        <v>985</v>
      </c>
      <c r="C233" s="19"/>
      <c r="D233" s="19"/>
      <c r="E233" s="20">
        <v>0</v>
      </c>
      <c r="F233" s="19"/>
      <c r="G233" s="19">
        <v>1.8333333333333299</v>
      </c>
      <c r="H233" s="20">
        <v>0</v>
      </c>
      <c r="I233" s="19">
        <v>2</v>
      </c>
      <c r="J233" s="21">
        <v>1.8333333333333299</v>
      </c>
      <c r="K233" s="22">
        <v>-8.3333333333335036E-2</v>
      </c>
      <c r="L233" s="28"/>
    </row>
    <row r="234" spans="1:12" s="31" customFormat="1" x14ac:dyDescent="0.25">
      <c r="A234" s="23" t="s">
        <v>4639</v>
      </c>
      <c r="B234" s="34">
        <v>326</v>
      </c>
      <c r="C234" s="19"/>
      <c r="D234" s="19">
        <v>8.3333333333333301E-2</v>
      </c>
      <c r="E234" s="20">
        <v>0</v>
      </c>
      <c r="F234" s="19"/>
      <c r="G234" s="19">
        <v>0.5</v>
      </c>
      <c r="H234" s="20">
        <v>0</v>
      </c>
      <c r="I234" s="19"/>
      <c r="J234" s="21">
        <v>1.3333333333333299</v>
      </c>
      <c r="K234" s="22">
        <v>0</v>
      </c>
      <c r="L234" s="28">
        <v>3</v>
      </c>
    </row>
    <row r="235" spans="1:12" s="31" customFormat="1" x14ac:dyDescent="0.25">
      <c r="A235" s="23" t="s">
        <v>5325</v>
      </c>
      <c r="B235" s="34">
        <v>4700</v>
      </c>
      <c r="C235" s="19"/>
      <c r="D235" s="19"/>
      <c r="E235" s="20">
        <v>0</v>
      </c>
      <c r="F235" s="19"/>
      <c r="G235" s="19">
        <v>1</v>
      </c>
      <c r="H235" s="20">
        <v>0</v>
      </c>
      <c r="I235" s="19"/>
      <c r="J235" s="21">
        <v>1</v>
      </c>
      <c r="K235" s="22">
        <v>0</v>
      </c>
      <c r="L235" s="28"/>
    </row>
    <row r="236" spans="1:12" s="31" customFormat="1" x14ac:dyDescent="0.25">
      <c r="A236" s="23" t="s">
        <v>5503</v>
      </c>
      <c r="B236" s="34">
        <v>147</v>
      </c>
      <c r="C236" s="19"/>
      <c r="D236" s="19"/>
      <c r="E236" s="20">
        <v>0</v>
      </c>
      <c r="F236" s="19"/>
      <c r="G236" s="19">
        <v>1</v>
      </c>
      <c r="H236" s="20">
        <v>0</v>
      </c>
      <c r="I236" s="19">
        <v>1</v>
      </c>
      <c r="J236" s="21">
        <v>1</v>
      </c>
      <c r="K236" s="22">
        <v>0</v>
      </c>
      <c r="L236" s="28"/>
    </row>
    <row r="237" spans="1:12" s="31" customFormat="1" x14ac:dyDescent="0.25">
      <c r="A237" s="23" t="s">
        <v>2294</v>
      </c>
      <c r="B237" s="34">
        <v>900</v>
      </c>
      <c r="C237" s="19">
        <v>0.16666666666666699</v>
      </c>
      <c r="D237" s="19">
        <v>0.16666666666666699</v>
      </c>
      <c r="E237" s="20">
        <v>0</v>
      </c>
      <c r="F237" s="19">
        <v>0.66666666666666696</v>
      </c>
      <c r="G237" s="19">
        <v>0.16666666666666699</v>
      </c>
      <c r="H237" s="20">
        <v>-0.74999999999999967</v>
      </c>
      <c r="I237" s="19">
        <v>1.5</v>
      </c>
      <c r="J237" s="21">
        <v>1</v>
      </c>
      <c r="K237" s="22">
        <v>-0.33333333333333331</v>
      </c>
      <c r="L237" s="28">
        <v>4</v>
      </c>
    </row>
    <row r="238" spans="1:12" s="31" customFormat="1" x14ac:dyDescent="0.25">
      <c r="A238" s="23" t="s">
        <v>2307</v>
      </c>
      <c r="B238" s="34">
        <v>920</v>
      </c>
      <c r="C238" s="19"/>
      <c r="D238" s="19"/>
      <c r="E238" s="20">
        <v>0</v>
      </c>
      <c r="F238" s="19"/>
      <c r="G238" s="19"/>
      <c r="H238" s="20">
        <v>0</v>
      </c>
      <c r="I238" s="19"/>
      <c r="J238" s="21">
        <v>0.91666666666666696</v>
      </c>
      <c r="K238" s="22">
        <v>0</v>
      </c>
      <c r="L238" s="28">
        <v>1</v>
      </c>
    </row>
    <row r="239" spans="1:12" s="31" customFormat="1" x14ac:dyDescent="0.25">
      <c r="A239" s="23" t="s">
        <v>2296</v>
      </c>
      <c r="B239" s="34">
        <v>790</v>
      </c>
      <c r="C239" s="19"/>
      <c r="D239" s="19"/>
      <c r="E239" s="20">
        <v>0</v>
      </c>
      <c r="F239" s="19">
        <v>0.33333333333333298</v>
      </c>
      <c r="G239" s="19">
        <v>0.5</v>
      </c>
      <c r="H239" s="20">
        <v>0.50000000000000155</v>
      </c>
      <c r="I239" s="19">
        <v>1.6666666666666701</v>
      </c>
      <c r="J239" s="21">
        <v>0.83333333333333304</v>
      </c>
      <c r="K239" s="22">
        <v>-0.50000000000000122</v>
      </c>
      <c r="L239" s="28">
        <v>2</v>
      </c>
    </row>
    <row r="240" spans="1:12" s="31" customFormat="1" x14ac:dyDescent="0.25">
      <c r="A240" s="23" t="s">
        <v>5506</v>
      </c>
      <c r="B240" s="34">
        <v>1530</v>
      </c>
      <c r="C240" s="19"/>
      <c r="D240" s="19"/>
      <c r="E240" s="20">
        <v>0</v>
      </c>
      <c r="F240" s="19"/>
      <c r="G240" s="19">
        <v>0.83333333333333304</v>
      </c>
      <c r="H240" s="20">
        <v>0</v>
      </c>
      <c r="I240" s="19">
        <v>2</v>
      </c>
      <c r="J240" s="21">
        <v>0.83333333333333304</v>
      </c>
      <c r="K240" s="22">
        <v>-0.58333333333333348</v>
      </c>
      <c r="L240" s="28"/>
    </row>
    <row r="241" spans="1:12" s="31" customFormat="1" x14ac:dyDescent="0.25">
      <c r="A241" s="23" t="s">
        <v>5323</v>
      </c>
      <c r="B241" s="34">
        <v>1640</v>
      </c>
      <c r="C241" s="19"/>
      <c r="D241" s="19"/>
      <c r="E241" s="20">
        <v>0</v>
      </c>
      <c r="F241" s="19"/>
      <c r="G241" s="19">
        <v>0.75</v>
      </c>
      <c r="H241" s="20">
        <v>0</v>
      </c>
      <c r="I241" s="19"/>
      <c r="J241" s="21">
        <v>0.75</v>
      </c>
      <c r="K241" s="22">
        <v>0</v>
      </c>
      <c r="L241" s="28">
        <v>3</v>
      </c>
    </row>
    <row r="242" spans="1:12" s="31" customFormat="1" x14ac:dyDescent="0.25">
      <c r="A242" s="23" t="s">
        <v>2305</v>
      </c>
      <c r="B242" s="34">
        <v>265</v>
      </c>
      <c r="C242" s="19"/>
      <c r="D242" s="19"/>
      <c r="E242" s="20">
        <v>0</v>
      </c>
      <c r="F242" s="19">
        <v>1.1666666666666701</v>
      </c>
      <c r="G242" s="19"/>
      <c r="H242" s="20">
        <v>0</v>
      </c>
      <c r="I242" s="19">
        <v>5.5</v>
      </c>
      <c r="J242" s="21">
        <v>0.5</v>
      </c>
      <c r="K242" s="22">
        <v>-0.90909090909090906</v>
      </c>
      <c r="L242" s="28"/>
    </row>
    <row r="243" spans="1:12" s="31" customFormat="1" x14ac:dyDescent="0.25">
      <c r="A243" s="23" t="s">
        <v>4641</v>
      </c>
      <c r="B243" s="34">
        <v>860</v>
      </c>
      <c r="C243" s="19"/>
      <c r="D243" s="19">
        <v>8.3333333333333301E-2</v>
      </c>
      <c r="E243" s="20">
        <v>0</v>
      </c>
      <c r="F243" s="19"/>
      <c r="G243" s="19">
        <v>8.3333333333333301E-2</v>
      </c>
      <c r="H243" s="20">
        <v>0</v>
      </c>
      <c r="I243" s="19"/>
      <c r="J243" s="21">
        <v>0.41666666666666702</v>
      </c>
      <c r="K243" s="22">
        <v>0</v>
      </c>
      <c r="L243" s="28">
        <v>1</v>
      </c>
    </row>
    <row r="244" spans="1:12" s="31" customFormat="1" x14ac:dyDescent="0.25">
      <c r="A244" s="23" t="s">
        <v>5321</v>
      </c>
      <c r="B244" s="34">
        <v>1770</v>
      </c>
      <c r="C244" s="19"/>
      <c r="D244" s="19"/>
      <c r="E244" s="20">
        <v>0</v>
      </c>
      <c r="F244" s="19"/>
      <c r="G244" s="19">
        <v>0.16666666666666699</v>
      </c>
      <c r="H244" s="20">
        <v>0</v>
      </c>
      <c r="I244" s="19"/>
      <c r="J244" s="21">
        <v>0.16666666666666699</v>
      </c>
      <c r="K244" s="22">
        <v>0</v>
      </c>
      <c r="L244" s="28">
        <v>4</v>
      </c>
    </row>
    <row r="245" spans="1:12" s="31" customFormat="1" x14ac:dyDescent="0.25">
      <c r="A245" s="23" t="s">
        <v>2303</v>
      </c>
      <c r="B245" s="34">
        <v>3575</v>
      </c>
      <c r="C245" s="19"/>
      <c r="D245" s="19"/>
      <c r="E245" s="20">
        <v>0</v>
      </c>
      <c r="F245" s="19">
        <v>0.16666666666666699</v>
      </c>
      <c r="G245" s="19"/>
      <c r="H245" s="20">
        <v>0</v>
      </c>
      <c r="I245" s="19">
        <v>0.83333333333333304</v>
      </c>
      <c r="J245" s="21">
        <v>0.16666666666666699</v>
      </c>
      <c r="K245" s="22">
        <v>-0.7999999999999996</v>
      </c>
      <c r="L245" s="28"/>
    </row>
    <row r="246" spans="1:12" s="31" customFormat="1" x14ac:dyDescent="0.25">
      <c r="A246" s="23" t="s">
        <v>4397</v>
      </c>
      <c r="B246" s="34">
        <v>3640</v>
      </c>
      <c r="C246" s="19"/>
      <c r="D246" s="19"/>
      <c r="E246" s="20">
        <v>0</v>
      </c>
      <c r="F246" s="19"/>
      <c r="G246" s="19"/>
      <c r="H246" s="20">
        <v>0</v>
      </c>
      <c r="I246" s="19"/>
      <c r="J246" s="21">
        <v>0.16666666666666699</v>
      </c>
      <c r="K246" s="22">
        <v>0</v>
      </c>
      <c r="L246" s="28">
        <v>2</v>
      </c>
    </row>
    <row r="247" spans="1:12" s="31" customFormat="1" x14ac:dyDescent="0.25">
      <c r="A247" s="23" t="s">
        <v>2298</v>
      </c>
      <c r="B247" s="34">
        <v>1315</v>
      </c>
      <c r="C247" s="19"/>
      <c r="D247" s="19"/>
      <c r="E247" s="20">
        <v>0</v>
      </c>
      <c r="F247" s="19">
        <v>8.3333333333333301E-2</v>
      </c>
      <c r="G247" s="19"/>
      <c r="H247" s="20">
        <v>0</v>
      </c>
      <c r="I247" s="19">
        <v>0.91666666666666696</v>
      </c>
      <c r="J247" s="21">
        <v>8.3333333333333301E-2</v>
      </c>
      <c r="K247" s="22">
        <v>-0.90909090909090917</v>
      </c>
      <c r="L247" s="28"/>
    </row>
    <row r="248" spans="1:12" s="31" customFormat="1" x14ac:dyDescent="0.25">
      <c r="A248" s="23" t="s">
        <v>2283</v>
      </c>
      <c r="B248" s="34">
        <v>325</v>
      </c>
      <c r="C248" s="19"/>
      <c r="D248" s="19"/>
      <c r="E248" s="20">
        <v>0</v>
      </c>
      <c r="F248" s="19"/>
      <c r="G248" s="19">
        <v>8.3333333333333301E-2</v>
      </c>
      <c r="H248" s="20">
        <v>0</v>
      </c>
      <c r="I248" s="19">
        <v>0.16666666666666699</v>
      </c>
      <c r="J248" s="21">
        <v>8.3333333333333301E-2</v>
      </c>
      <c r="K248" s="22">
        <v>-0.50000000000000111</v>
      </c>
      <c r="L248" s="28">
        <v>2</v>
      </c>
    </row>
    <row r="249" spans="1:12" s="31" customFormat="1" x14ac:dyDescent="0.25">
      <c r="A249" s="23" t="s">
        <v>6354</v>
      </c>
      <c r="B249" s="34">
        <v>98</v>
      </c>
      <c r="C249" s="19"/>
      <c r="D249" s="19"/>
      <c r="E249" s="20">
        <v>0</v>
      </c>
      <c r="F249" s="19">
        <v>1.0833333333333299</v>
      </c>
      <c r="G249" s="19"/>
      <c r="H249" s="20">
        <v>0</v>
      </c>
      <c r="I249" s="19">
        <v>9.9166666666666696</v>
      </c>
      <c r="J249" s="21">
        <v>0</v>
      </c>
      <c r="K249" s="22">
        <v>0</v>
      </c>
      <c r="L249" s="28"/>
    </row>
    <row r="250" spans="1:12" s="31" customFormat="1" x14ac:dyDescent="0.25">
      <c r="A250" s="23" t="s">
        <v>2285</v>
      </c>
      <c r="B250" s="34">
        <v>30</v>
      </c>
      <c r="C250" s="19">
        <v>8.3333333333333301E-2</v>
      </c>
      <c r="D250" s="19"/>
      <c r="E250" s="20">
        <v>0</v>
      </c>
      <c r="F250" s="19">
        <v>4.75</v>
      </c>
      <c r="G250" s="19"/>
      <c r="H250" s="20">
        <v>0</v>
      </c>
      <c r="I250" s="19">
        <v>47.6666666666667</v>
      </c>
      <c r="J250" s="21"/>
      <c r="K250" s="22">
        <v>0</v>
      </c>
      <c r="L250" s="28"/>
    </row>
    <row r="251" spans="1:12" s="31" customFormat="1" x14ac:dyDescent="0.25">
      <c r="A251" s="17" t="s">
        <v>1918</v>
      </c>
      <c r="B251" s="34">
        <v>37.950000000000003</v>
      </c>
      <c r="C251" s="19"/>
      <c r="D251" s="19">
        <v>0.5</v>
      </c>
      <c r="E251" s="20">
        <v>0</v>
      </c>
      <c r="F251" s="19"/>
      <c r="G251" s="19">
        <v>3.9166666666666701</v>
      </c>
      <c r="H251" s="20">
        <v>0</v>
      </c>
      <c r="I251" s="19">
        <v>1.6666666666666701</v>
      </c>
      <c r="J251" s="21">
        <v>146.916666666667</v>
      </c>
      <c r="K251" s="22">
        <v>87.15000000000002</v>
      </c>
      <c r="L251" s="28">
        <v>2</v>
      </c>
    </row>
    <row r="252" spans="1:12" s="31" customFormat="1" x14ac:dyDescent="0.25">
      <c r="A252" s="23" t="s">
        <v>1919</v>
      </c>
      <c r="B252" s="34">
        <v>37.950000000000003</v>
      </c>
      <c r="C252" s="19"/>
      <c r="D252" s="19">
        <v>0.5</v>
      </c>
      <c r="E252" s="20">
        <v>0</v>
      </c>
      <c r="F252" s="19"/>
      <c r="G252" s="19">
        <v>3.9166666666666701</v>
      </c>
      <c r="H252" s="20">
        <v>0</v>
      </c>
      <c r="I252" s="19">
        <v>1.6666666666666701</v>
      </c>
      <c r="J252" s="21">
        <v>146.916666666667</v>
      </c>
      <c r="K252" s="22">
        <v>87.15000000000002</v>
      </c>
      <c r="L252" s="28">
        <v>2</v>
      </c>
    </row>
    <row r="253" spans="1:12" s="31" customFormat="1" x14ac:dyDescent="0.25">
      <c r="A253" s="17" t="s">
        <v>3349</v>
      </c>
      <c r="B253" s="34">
        <v>76.5</v>
      </c>
      <c r="C253" s="19">
        <v>29.166666666666668</v>
      </c>
      <c r="D253" s="19">
        <v>19.3333333333333</v>
      </c>
      <c r="E253" s="20">
        <v>-0.3371428571428583</v>
      </c>
      <c r="F253" s="19">
        <v>205</v>
      </c>
      <c r="G253" s="19">
        <v>113.083333333333</v>
      </c>
      <c r="H253" s="20">
        <v>-0.448373983739839</v>
      </c>
      <c r="I253" s="19">
        <v>255.41666666666629</v>
      </c>
      <c r="J253" s="21">
        <v>139.99999999999966</v>
      </c>
      <c r="K253" s="22">
        <v>-0.45187601957585699</v>
      </c>
      <c r="L253" s="28">
        <v>40</v>
      </c>
    </row>
    <row r="254" spans="1:12" s="31" customFormat="1" x14ac:dyDescent="0.25">
      <c r="A254" s="23" t="s">
        <v>5543</v>
      </c>
      <c r="B254" s="34">
        <v>18.25</v>
      </c>
      <c r="C254" s="19"/>
      <c r="D254" s="19">
        <v>19.3333333333333</v>
      </c>
      <c r="E254" s="20">
        <v>0</v>
      </c>
      <c r="F254" s="19"/>
      <c r="G254" s="19">
        <v>113.083333333333</v>
      </c>
      <c r="H254" s="20">
        <v>0</v>
      </c>
      <c r="I254" s="19"/>
      <c r="J254" s="21">
        <v>113.083333333333</v>
      </c>
      <c r="K254" s="22">
        <v>0</v>
      </c>
      <c r="L254" s="28">
        <v>39</v>
      </c>
    </row>
    <row r="255" spans="1:12" s="31" customFormat="1" x14ac:dyDescent="0.25">
      <c r="A255" s="23" t="s">
        <v>3352</v>
      </c>
      <c r="B255" s="34">
        <v>24.25</v>
      </c>
      <c r="C255" s="19">
        <v>29</v>
      </c>
      <c r="D255" s="19"/>
      <c r="E255" s="20">
        <v>0</v>
      </c>
      <c r="F255" s="19">
        <v>204</v>
      </c>
      <c r="G255" s="19"/>
      <c r="H255" s="20">
        <v>0</v>
      </c>
      <c r="I255" s="19">
        <v>223.833333333333</v>
      </c>
      <c r="J255" s="21">
        <v>25</v>
      </c>
      <c r="K255" s="22">
        <v>-0.88830975428145931</v>
      </c>
      <c r="L255" s="28"/>
    </row>
    <row r="256" spans="1:12" s="31" customFormat="1" x14ac:dyDescent="0.25">
      <c r="A256" s="23" t="s">
        <v>5545</v>
      </c>
      <c r="B256" s="34">
        <v>17.75</v>
      </c>
      <c r="C256" s="19">
        <v>0.16666666666666699</v>
      </c>
      <c r="D256" s="19"/>
      <c r="E256" s="20">
        <v>0</v>
      </c>
      <c r="F256" s="19">
        <v>1</v>
      </c>
      <c r="G256" s="19"/>
      <c r="H256" s="20">
        <v>0</v>
      </c>
      <c r="I256" s="19">
        <v>31.5833333333333</v>
      </c>
      <c r="J256" s="21">
        <v>1.9166666666666701</v>
      </c>
      <c r="K256" s="22">
        <v>-0.93931398416886525</v>
      </c>
      <c r="L256" s="28">
        <v>1</v>
      </c>
    </row>
    <row r="257" spans="1:12" s="31" customFormat="1" x14ac:dyDescent="0.25">
      <c r="A257" s="23" t="s">
        <v>3350</v>
      </c>
      <c r="B257" s="34">
        <v>16.25</v>
      </c>
      <c r="C257" s="19"/>
      <c r="D257" s="19"/>
      <c r="E257" s="20">
        <v>0</v>
      </c>
      <c r="F257" s="19">
        <v>0</v>
      </c>
      <c r="G257" s="19"/>
      <c r="H257" s="20">
        <v>0</v>
      </c>
      <c r="I257" s="19">
        <v>0</v>
      </c>
      <c r="J257" s="21"/>
      <c r="K257" s="22">
        <v>0</v>
      </c>
      <c r="L257" s="28"/>
    </row>
    <row r="258" spans="1:12" s="31" customFormat="1" x14ac:dyDescent="0.25">
      <c r="A258" s="17" t="s">
        <v>5576</v>
      </c>
      <c r="B258" s="34">
        <v>19.95</v>
      </c>
      <c r="C258" s="19"/>
      <c r="D258" s="19">
        <v>27.25</v>
      </c>
      <c r="E258" s="20">
        <v>0</v>
      </c>
      <c r="F258" s="19"/>
      <c r="G258" s="19">
        <v>133.916666666667</v>
      </c>
      <c r="H258" s="20">
        <v>0</v>
      </c>
      <c r="I258" s="19"/>
      <c r="J258" s="21">
        <v>133.916666666667</v>
      </c>
      <c r="K258" s="22">
        <v>0</v>
      </c>
      <c r="L258" s="28">
        <v>120</v>
      </c>
    </row>
    <row r="259" spans="1:12" s="31" customFormat="1" x14ac:dyDescent="0.25">
      <c r="A259" s="23" t="s">
        <v>5577</v>
      </c>
      <c r="B259" s="34">
        <v>19.95</v>
      </c>
      <c r="C259" s="19"/>
      <c r="D259" s="19">
        <v>27.25</v>
      </c>
      <c r="E259" s="20">
        <v>0</v>
      </c>
      <c r="F259" s="19"/>
      <c r="G259" s="19">
        <v>133.916666666667</v>
      </c>
      <c r="H259" s="20">
        <v>0</v>
      </c>
      <c r="I259" s="19"/>
      <c r="J259" s="21">
        <v>133.916666666667</v>
      </c>
      <c r="K259" s="22">
        <v>0</v>
      </c>
      <c r="L259" s="28">
        <v>120</v>
      </c>
    </row>
    <row r="260" spans="1:12" s="31" customFormat="1" x14ac:dyDescent="0.25">
      <c r="A260" s="17" t="s">
        <v>2546</v>
      </c>
      <c r="B260" s="34">
        <v>21.95</v>
      </c>
      <c r="C260" s="19">
        <v>66.25</v>
      </c>
      <c r="D260" s="19"/>
      <c r="E260" s="20">
        <v>0</v>
      </c>
      <c r="F260" s="19">
        <v>67.25</v>
      </c>
      <c r="G260" s="19">
        <v>8.3333333333333301E-2</v>
      </c>
      <c r="H260" s="20">
        <v>-0.9987608426270137</v>
      </c>
      <c r="I260" s="19">
        <v>83.4166666666667</v>
      </c>
      <c r="J260" s="21">
        <v>130.25</v>
      </c>
      <c r="K260" s="22">
        <v>0.56143856143856086</v>
      </c>
      <c r="L260" s="28"/>
    </row>
    <row r="261" spans="1:12" s="31" customFormat="1" x14ac:dyDescent="0.25">
      <c r="A261" s="23" t="s">
        <v>2547</v>
      </c>
      <c r="B261" s="34">
        <v>21.95</v>
      </c>
      <c r="C261" s="19">
        <v>66.25</v>
      </c>
      <c r="D261" s="19"/>
      <c r="E261" s="20">
        <v>0</v>
      </c>
      <c r="F261" s="19">
        <v>67.25</v>
      </c>
      <c r="G261" s="19">
        <v>8.3333333333333301E-2</v>
      </c>
      <c r="H261" s="20">
        <v>-0.9987608426270137</v>
      </c>
      <c r="I261" s="19">
        <v>83.4166666666667</v>
      </c>
      <c r="J261" s="21">
        <v>130.25</v>
      </c>
      <c r="K261" s="22">
        <v>0.56143856143856086</v>
      </c>
      <c r="L261" s="28"/>
    </row>
    <row r="262" spans="1:12" s="31" customFormat="1" x14ac:dyDescent="0.25">
      <c r="A262" s="17" t="s">
        <v>3354</v>
      </c>
      <c r="B262" s="34">
        <v>1219.95</v>
      </c>
      <c r="C262" s="19">
        <v>18.749999999999993</v>
      </c>
      <c r="D262" s="19">
        <v>2.1666666666666701</v>
      </c>
      <c r="E262" s="20">
        <v>-0.88444444444444414</v>
      </c>
      <c r="F262" s="19">
        <v>43.583333333333364</v>
      </c>
      <c r="G262" s="19">
        <v>6.3333333333333268</v>
      </c>
      <c r="H262" s="20">
        <v>-0.85468451242829846</v>
      </c>
      <c r="I262" s="19">
        <v>82.25</v>
      </c>
      <c r="J262" s="21">
        <v>101.75000000000003</v>
      </c>
      <c r="K262" s="22">
        <v>0.23708206686930125</v>
      </c>
      <c r="L262" s="28">
        <v>21</v>
      </c>
    </row>
    <row r="263" spans="1:12" s="31" customFormat="1" x14ac:dyDescent="0.25">
      <c r="A263" s="23" t="s">
        <v>3361</v>
      </c>
      <c r="B263" s="34">
        <v>51.95</v>
      </c>
      <c r="C263" s="19">
        <v>4.5</v>
      </c>
      <c r="D263" s="19"/>
      <c r="E263" s="20">
        <v>0</v>
      </c>
      <c r="F263" s="19">
        <v>9.8333333333333304</v>
      </c>
      <c r="G263" s="19"/>
      <c r="H263" s="20">
        <v>0</v>
      </c>
      <c r="I263" s="19">
        <v>9.8333333333333304</v>
      </c>
      <c r="J263" s="21">
        <v>37.5</v>
      </c>
      <c r="K263" s="22">
        <v>2.8135593220338997</v>
      </c>
      <c r="L263" s="28"/>
    </row>
    <row r="264" spans="1:12" s="31" customFormat="1" x14ac:dyDescent="0.25">
      <c r="A264" s="23" t="s">
        <v>3369</v>
      </c>
      <c r="B264" s="34">
        <v>67</v>
      </c>
      <c r="C264" s="19">
        <v>1.0833333333333299</v>
      </c>
      <c r="D264" s="19"/>
      <c r="E264" s="20">
        <v>0</v>
      </c>
      <c r="F264" s="19">
        <v>6.75</v>
      </c>
      <c r="G264" s="19">
        <v>0.16666666666666699</v>
      </c>
      <c r="H264" s="20">
        <v>-0.97530864197530864</v>
      </c>
      <c r="I264" s="19">
        <v>6.75</v>
      </c>
      <c r="J264" s="21">
        <v>17.5833333333333</v>
      </c>
      <c r="K264" s="22">
        <v>1.6049382716049334</v>
      </c>
      <c r="L264" s="28"/>
    </row>
    <row r="265" spans="1:12" s="31" customFormat="1" x14ac:dyDescent="0.25">
      <c r="A265" s="23" t="s">
        <v>3371</v>
      </c>
      <c r="B265" s="34">
        <v>65</v>
      </c>
      <c r="C265" s="19">
        <v>3.25</v>
      </c>
      <c r="D265" s="19"/>
      <c r="E265" s="20">
        <v>0</v>
      </c>
      <c r="F265" s="19">
        <v>3.25</v>
      </c>
      <c r="G265" s="19">
        <v>0.25</v>
      </c>
      <c r="H265" s="20">
        <v>-0.92307692307692313</v>
      </c>
      <c r="I265" s="19">
        <v>3.25</v>
      </c>
      <c r="J265" s="21">
        <v>16.4166666666667</v>
      </c>
      <c r="K265" s="22">
        <v>4.0512820512820618</v>
      </c>
      <c r="L265" s="28"/>
    </row>
    <row r="266" spans="1:12" s="31" customFormat="1" x14ac:dyDescent="0.25">
      <c r="A266" s="23" t="s">
        <v>3357</v>
      </c>
      <c r="B266" s="34">
        <v>53</v>
      </c>
      <c r="C266" s="19">
        <v>1.75</v>
      </c>
      <c r="D266" s="19"/>
      <c r="E266" s="20">
        <v>0</v>
      </c>
      <c r="F266" s="19">
        <v>8.5833333333333304</v>
      </c>
      <c r="G266" s="19"/>
      <c r="H266" s="20">
        <v>0</v>
      </c>
      <c r="I266" s="19">
        <v>8.5833333333333304</v>
      </c>
      <c r="J266" s="21">
        <v>11</v>
      </c>
      <c r="K266" s="22">
        <v>0.28155339805825286</v>
      </c>
      <c r="L266" s="28"/>
    </row>
    <row r="267" spans="1:12" s="31" customFormat="1" x14ac:dyDescent="0.25">
      <c r="A267" s="23" t="s">
        <v>3367</v>
      </c>
      <c r="B267" s="34">
        <v>87</v>
      </c>
      <c r="C267" s="19">
        <v>8.0833333333333304</v>
      </c>
      <c r="D267" s="19"/>
      <c r="E267" s="20">
        <v>0</v>
      </c>
      <c r="F267" s="19">
        <v>10.6666666666667</v>
      </c>
      <c r="G267" s="19">
        <v>0.25</v>
      </c>
      <c r="H267" s="20">
        <v>-0.97656250000000011</v>
      </c>
      <c r="I267" s="19">
        <v>22.5833333333333</v>
      </c>
      <c r="J267" s="21">
        <v>10.6666666666667</v>
      </c>
      <c r="K267" s="22">
        <v>-0.52767527675276538</v>
      </c>
      <c r="L267" s="28">
        <v>1</v>
      </c>
    </row>
    <row r="268" spans="1:12" s="31" customFormat="1" x14ac:dyDescent="0.25">
      <c r="A268" s="23" t="s">
        <v>6006</v>
      </c>
      <c r="B268" s="34">
        <v>57</v>
      </c>
      <c r="C268" s="19"/>
      <c r="D268" s="19">
        <v>1.4166666666666701</v>
      </c>
      <c r="E268" s="20">
        <v>0</v>
      </c>
      <c r="F268" s="19"/>
      <c r="G268" s="19">
        <v>4.3333333333333304</v>
      </c>
      <c r="H268" s="20">
        <v>0</v>
      </c>
      <c r="I268" s="19"/>
      <c r="J268" s="21">
        <v>4.3333333333333304</v>
      </c>
      <c r="K268" s="22">
        <v>0</v>
      </c>
      <c r="L268" s="28">
        <v>16</v>
      </c>
    </row>
    <row r="269" spans="1:12" s="31" customFormat="1" x14ac:dyDescent="0.25">
      <c r="A269" s="23" t="s">
        <v>3363</v>
      </c>
      <c r="B269" s="34">
        <v>175</v>
      </c>
      <c r="C269" s="19">
        <v>8.3333333333333301E-2</v>
      </c>
      <c r="D269" s="19">
        <v>0.75</v>
      </c>
      <c r="E269" s="20">
        <v>8.0000000000000036</v>
      </c>
      <c r="F269" s="19">
        <v>2</v>
      </c>
      <c r="G269" s="19">
        <v>1.3333333333333299</v>
      </c>
      <c r="H269" s="20">
        <v>-0.33333333333333504</v>
      </c>
      <c r="I269" s="19">
        <v>4.4166666666666696</v>
      </c>
      <c r="J269" s="21">
        <v>3.8333333333333299</v>
      </c>
      <c r="K269" s="22">
        <v>-0.13207547169811457</v>
      </c>
      <c r="L269" s="28">
        <v>4</v>
      </c>
    </row>
    <row r="270" spans="1:12" s="31" customFormat="1" x14ac:dyDescent="0.25">
      <c r="A270" s="23" t="s">
        <v>3373</v>
      </c>
      <c r="B270" s="34">
        <v>43</v>
      </c>
      <c r="C270" s="19"/>
      <c r="D270" s="19"/>
      <c r="E270" s="20">
        <v>0</v>
      </c>
      <c r="F270" s="19">
        <v>0.58333333333333304</v>
      </c>
      <c r="G270" s="19"/>
      <c r="H270" s="20">
        <v>0</v>
      </c>
      <c r="I270" s="19">
        <v>14.4166666666667</v>
      </c>
      <c r="J270" s="21">
        <v>0.41666666666666702</v>
      </c>
      <c r="K270" s="22">
        <v>-0.97109826589595372</v>
      </c>
      <c r="L270" s="28"/>
    </row>
    <row r="271" spans="1:12" s="31" customFormat="1" x14ac:dyDescent="0.25">
      <c r="A271" s="23" t="s">
        <v>5379</v>
      </c>
      <c r="B271" s="34">
        <v>82</v>
      </c>
      <c r="C271" s="19"/>
      <c r="D271" s="19"/>
      <c r="E271" s="20">
        <v>0</v>
      </c>
      <c r="F271" s="19"/>
      <c r="G271" s="19"/>
      <c r="H271" s="20">
        <v>0</v>
      </c>
      <c r="I271" s="19">
        <v>8.3333333333333301E-2</v>
      </c>
      <c r="J271" s="21"/>
      <c r="K271" s="22">
        <v>0</v>
      </c>
      <c r="L271" s="28"/>
    </row>
    <row r="272" spans="1:12" s="31" customFormat="1" x14ac:dyDescent="0.25">
      <c r="A272" s="23" t="s">
        <v>3355</v>
      </c>
      <c r="B272" s="34">
        <v>64</v>
      </c>
      <c r="C272" s="19"/>
      <c r="D272" s="19"/>
      <c r="E272" s="20">
        <v>0</v>
      </c>
      <c r="F272" s="19">
        <v>1.5</v>
      </c>
      <c r="G272" s="19"/>
      <c r="H272" s="20">
        <v>0</v>
      </c>
      <c r="I272" s="19">
        <v>9.6666666666666696</v>
      </c>
      <c r="J272" s="21"/>
      <c r="K272" s="22">
        <v>0</v>
      </c>
      <c r="L272" s="28"/>
    </row>
    <row r="273" spans="1:12" s="31" customFormat="1" x14ac:dyDescent="0.25">
      <c r="A273" s="23" t="s">
        <v>3359</v>
      </c>
      <c r="B273" s="34">
        <v>279</v>
      </c>
      <c r="C273" s="19"/>
      <c r="D273" s="19"/>
      <c r="E273" s="20">
        <v>0</v>
      </c>
      <c r="F273" s="19"/>
      <c r="G273" s="19"/>
      <c r="H273" s="20">
        <v>0</v>
      </c>
      <c r="I273" s="19">
        <v>0.25</v>
      </c>
      <c r="J273" s="21"/>
      <c r="K273" s="22">
        <v>0</v>
      </c>
      <c r="L273" s="28"/>
    </row>
    <row r="274" spans="1:12" x14ac:dyDescent="0.25">
      <c r="A274" s="23" t="s">
        <v>3365</v>
      </c>
      <c r="B274" s="34">
        <v>196</v>
      </c>
      <c r="C274" s="19"/>
      <c r="D274" s="19"/>
      <c r="E274" s="20">
        <v>0</v>
      </c>
      <c r="F274" s="19">
        <v>0.41666666666666702</v>
      </c>
      <c r="G274" s="19"/>
      <c r="H274" s="20">
        <v>0</v>
      </c>
      <c r="I274" s="19">
        <v>2.4166666666666701</v>
      </c>
      <c r="J274" s="21"/>
      <c r="K274" s="22">
        <v>0</v>
      </c>
      <c r="L274" s="28"/>
    </row>
    <row r="275" spans="1:12" x14ac:dyDescent="0.25">
      <c r="A275" s="17" t="s">
        <v>3782</v>
      </c>
      <c r="B275" s="34">
        <v>427.75</v>
      </c>
      <c r="C275" s="19">
        <v>22.916666666666664</v>
      </c>
      <c r="D275" s="19">
        <v>1.9166666666666663</v>
      </c>
      <c r="E275" s="20">
        <v>-0.91636363636363627</v>
      </c>
      <c r="F275" s="19">
        <v>72.166666666666657</v>
      </c>
      <c r="G275" s="19">
        <v>27.333333333333371</v>
      </c>
      <c r="H275" s="20">
        <v>-0.62124711316397174</v>
      </c>
      <c r="I275" s="19">
        <v>149.91666666666669</v>
      </c>
      <c r="J275" s="21">
        <v>86.583333333333371</v>
      </c>
      <c r="K275" s="22">
        <v>-0.42245692051139505</v>
      </c>
      <c r="L275" s="28">
        <v>12</v>
      </c>
    </row>
    <row r="276" spans="1:12" x14ac:dyDescent="0.25">
      <c r="A276" s="23" t="s">
        <v>3785</v>
      </c>
      <c r="B276" s="34">
        <v>55</v>
      </c>
      <c r="C276" s="19">
        <v>0.16666666666666699</v>
      </c>
      <c r="D276" s="19"/>
      <c r="E276" s="20">
        <v>0</v>
      </c>
      <c r="F276" s="19">
        <v>1.0833333333333299</v>
      </c>
      <c r="G276" s="19">
        <v>22.9166666666667</v>
      </c>
      <c r="H276" s="20">
        <v>20.153846153846253</v>
      </c>
      <c r="I276" s="19">
        <v>29.75</v>
      </c>
      <c r="J276" s="21">
        <v>29.5</v>
      </c>
      <c r="K276" s="22">
        <v>-8.4033613445378148E-3</v>
      </c>
      <c r="L276" s="28">
        <v>2</v>
      </c>
    </row>
    <row r="277" spans="1:12" x14ac:dyDescent="0.25">
      <c r="A277" s="23" t="s">
        <v>3789</v>
      </c>
      <c r="B277" s="34">
        <v>49</v>
      </c>
      <c r="C277" s="19">
        <v>13.25</v>
      </c>
      <c r="D277" s="19"/>
      <c r="E277" s="20">
        <v>0</v>
      </c>
      <c r="F277" s="19">
        <v>14.9166666666667</v>
      </c>
      <c r="G277" s="19">
        <v>0.66666666666666696</v>
      </c>
      <c r="H277" s="20">
        <v>-0.95530726256983245</v>
      </c>
      <c r="I277" s="19">
        <v>53</v>
      </c>
      <c r="J277" s="21">
        <v>16.9166666666667</v>
      </c>
      <c r="K277" s="22">
        <v>-0.68081761006289243</v>
      </c>
      <c r="L277" s="28">
        <v>2</v>
      </c>
    </row>
    <row r="278" spans="1:12" x14ac:dyDescent="0.25">
      <c r="A278" s="23" t="s">
        <v>3791</v>
      </c>
      <c r="B278" s="34">
        <v>49</v>
      </c>
      <c r="C278" s="19">
        <v>2.5</v>
      </c>
      <c r="D278" s="19">
        <v>0.75</v>
      </c>
      <c r="E278" s="20">
        <v>-0.7</v>
      </c>
      <c r="F278" s="19">
        <v>14.8333333333333</v>
      </c>
      <c r="G278" s="19">
        <v>2.1666666666666701</v>
      </c>
      <c r="H278" s="20">
        <v>-0.85393258426966234</v>
      </c>
      <c r="I278" s="19">
        <v>14.8333333333333</v>
      </c>
      <c r="J278" s="21">
        <v>15.25</v>
      </c>
      <c r="K278" s="22">
        <v>2.8089887640451738E-2</v>
      </c>
      <c r="L278" s="28">
        <v>1</v>
      </c>
    </row>
    <row r="279" spans="1:12" x14ac:dyDescent="0.25">
      <c r="A279" s="23" t="s">
        <v>3783</v>
      </c>
      <c r="B279" s="34">
        <v>96</v>
      </c>
      <c r="C279" s="19">
        <v>0.41666666666666702</v>
      </c>
      <c r="D279" s="19">
        <v>8.3333333333333301E-2</v>
      </c>
      <c r="E279" s="20">
        <v>-0.80000000000000027</v>
      </c>
      <c r="F279" s="19">
        <v>8.0833333333333304</v>
      </c>
      <c r="G279" s="19">
        <v>0.25</v>
      </c>
      <c r="H279" s="20">
        <v>-0.96907216494845361</v>
      </c>
      <c r="I279" s="19">
        <v>9</v>
      </c>
      <c r="J279" s="21">
        <v>10.75</v>
      </c>
      <c r="K279" s="22">
        <v>0.19444444444444445</v>
      </c>
      <c r="L279" s="28">
        <v>1</v>
      </c>
    </row>
    <row r="280" spans="1:12" x14ac:dyDescent="0.25">
      <c r="A280" s="23" t="s">
        <v>3787</v>
      </c>
      <c r="B280" s="34">
        <v>38.75</v>
      </c>
      <c r="C280" s="19">
        <v>6.0833333333333304</v>
      </c>
      <c r="D280" s="19"/>
      <c r="E280" s="20">
        <v>0</v>
      </c>
      <c r="F280" s="19">
        <v>25.75</v>
      </c>
      <c r="G280" s="19"/>
      <c r="H280" s="20">
        <v>0</v>
      </c>
      <c r="I280" s="19">
        <v>29.9166666666667</v>
      </c>
      <c r="J280" s="21">
        <v>10.25</v>
      </c>
      <c r="K280" s="22">
        <v>-0.65738161559888619</v>
      </c>
      <c r="L280" s="28"/>
    </row>
    <row r="281" spans="1:12" x14ac:dyDescent="0.25">
      <c r="A281" s="23" t="s">
        <v>3793</v>
      </c>
      <c r="B281" s="34">
        <v>94</v>
      </c>
      <c r="C281" s="19">
        <v>0.5</v>
      </c>
      <c r="D281" s="19">
        <v>0.58333333333333304</v>
      </c>
      <c r="E281" s="20">
        <v>0.16666666666666607</v>
      </c>
      <c r="F281" s="19">
        <v>7.5</v>
      </c>
      <c r="G281" s="19">
        <v>0.83333333333333304</v>
      </c>
      <c r="H281" s="20">
        <v>-0.88888888888888895</v>
      </c>
      <c r="I281" s="19">
        <v>13.4166666666667</v>
      </c>
      <c r="J281" s="21">
        <v>3.4166666666666701</v>
      </c>
      <c r="K281" s="22">
        <v>-0.74534161490683271</v>
      </c>
      <c r="L281" s="28">
        <v>2</v>
      </c>
    </row>
    <row r="282" spans="1:12" x14ac:dyDescent="0.25">
      <c r="A282" s="23" t="s">
        <v>6432</v>
      </c>
      <c r="B282" s="34">
        <v>46</v>
      </c>
      <c r="C282" s="19"/>
      <c r="D282" s="19">
        <v>0.5</v>
      </c>
      <c r="E282" s="20">
        <v>0</v>
      </c>
      <c r="F282" s="19"/>
      <c r="G282" s="19">
        <v>0.5</v>
      </c>
      <c r="H282" s="20">
        <v>0</v>
      </c>
      <c r="I282" s="19"/>
      <c r="J282" s="21">
        <v>0.5</v>
      </c>
      <c r="K282" s="22">
        <v>0</v>
      </c>
      <c r="L282" s="28">
        <v>4</v>
      </c>
    </row>
    <row r="283" spans="1:12" x14ac:dyDescent="0.25">
      <c r="A283" s="17" t="s">
        <v>6449</v>
      </c>
      <c r="B283" s="34">
        <v>26.95</v>
      </c>
      <c r="C283" s="19"/>
      <c r="D283" s="19">
        <v>78.1666666666667</v>
      </c>
      <c r="E283" s="20">
        <v>0</v>
      </c>
      <c r="F283" s="19"/>
      <c r="G283" s="19">
        <v>78.1666666666667</v>
      </c>
      <c r="H283" s="20">
        <v>0</v>
      </c>
      <c r="I283" s="19"/>
      <c r="J283" s="21">
        <v>78.1666666666667</v>
      </c>
      <c r="K283" s="22">
        <v>0</v>
      </c>
      <c r="L283" s="28">
        <v>56</v>
      </c>
    </row>
    <row r="284" spans="1:12" x14ac:dyDescent="0.25">
      <c r="A284" s="23" t="s">
        <v>6450</v>
      </c>
      <c r="B284" s="34">
        <v>26.95</v>
      </c>
      <c r="C284" s="19"/>
      <c r="D284" s="19">
        <v>78.1666666666667</v>
      </c>
      <c r="E284" s="20">
        <v>0</v>
      </c>
      <c r="F284" s="19"/>
      <c r="G284" s="19">
        <v>78.1666666666667</v>
      </c>
      <c r="H284" s="20">
        <v>0</v>
      </c>
      <c r="I284" s="19"/>
      <c r="J284" s="21">
        <v>78.1666666666667</v>
      </c>
      <c r="K284" s="22">
        <v>0</v>
      </c>
      <c r="L284" s="28">
        <v>56</v>
      </c>
    </row>
    <row r="285" spans="1:12" x14ac:dyDescent="0.25">
      <c r="A285" s="17" t="s">
        <v>3869</v>
      </c>
      <c r="B285" s="34">
        <v>108.9</v>
      </c>
      <c r="C285" s="19">
        <v>0.83333333333333304</v>
      </c>
      <c r="D285" s="19">
        <v>10.8333333333333</v>
      </c>
      <c r="E285" s="20">
        <v>11.999999999999966</v>
      </c>
      <c r="F285" s="19">
        <v>42</v>
      </c>
      <c r="G285" s="19">
        <v>58.0833333333333</v>
      </c>
      <c r="H285" s="20">
        <v>0.38293650793650713</v>
      </c>
      <c r="I285" s="19">
        <v>386.16666666666703</v>
      </c>
      <c r="J285" s="21">
        <v>59.416666666666629</v>
      </c>
      <c r="K285" s="22">
        <v>-0.8461372464393615</v>
      </c>
      <c r="L285" s="28">
        <v>29</v>
      </c>
    </row>
    <row r="286" spans="1:12" x14ac:dyDescent="0.25">
      <c r="A286" s="23" t="s">
        <v>5583</v>
      </c>
      <c r="B286" s="34">
        <v>69.95</v>
      </c>
      <c r="C286" s="19"/>
      <c r="D286" s="19">
        <v>10.8333333333333</v>
      </c>
      <c r="E286" s="20">
        <v>0</v>
      </c>
      <c r="F286" s="19"/>
      <c r="G286" s="19">
        <v>58.0833333333333</v>
      </c>
      <c r="H286" s="20">
        <v>0</v>
      </c>
      <c r="I286" s="19"/>
      <c r="J286" s="21">
        <v>58.0833333333333</v>
      </c>
      <c r="K286" s="22">
        <v>0</v>
      </c>
      <c r="L286" s="28">
        <v>29</v>
      </c>
    </row>
    <row r="287" spans="1:12" x14ac:dyDescent="0.25">
      <c r="A287" s="23" t="s">
        <v>3870</v>
      </c>
      <c r="B287" s="34">
        <v>38.950000000000003</v>
      </c>
      <c r="C287" s="19">
        <v>0.83333333333333304</v>
      </c>
      <c r="D287" s="19"/>
      <c r="E287" s="20">
        <v>0</v>
      </c>
      <c r="F287" s="19">
        <v>42</v>
      </c>
      <c r="G287" s="19"/>
      <c r="H287" s="20">
        <v>0</v>
      </c>
      <c r="I287" s="19">
        <v>386.16666666666703</v>
      </c>
      <c r="J287" s="21">
        <v>1.3333333333333299</v>
      </c>
      <c r="K287" s="22">
        <v>-0.99654725938713862</v>
      </c>
      <c r="L287" s="28"/>
    </row>
    <row r="288" spans="1:12" x14ac:dyDescent="0.25">
      <c r="A288" s="17" t="s">
        <v>1605</v>
      </c>
      <c r="B288" s="34">
        <v>161.9</v>
      </c>
      <c r="C288" s="19">
        <v>0.5</v>
      </c>
      <c r="D288" s="19">
        <v>8.3333333333333301E-2</v>
      </c>
      <c r="E288" s="20">
        <v>-0.83333333333333337</v>
      </c>
      <c r="F288" s="19">
        <v>3.6666666666666701</v>
      </c>
      <c r="G288" s="19">
        <v>12.1666666666667</v>
      </c>
      <c r="H288" s="20">
        <v>2.3181818181818241</v>
      </c>
      <c r="I288" s="19">
        <v>61.083333333333336</v>
      </c>
      <c r="J288" s="21">
        <v>57.250000000000036</v>
      </c>
      <c r="K288" s="22">
        <v>-6.2755798090040379E-2</v>
      </c>
      <c r="L288" s="28">
        <v>2</v>
      </c>
    </row>
    <row r="289" spans="1:12" x14ac:dyDescent="0.25">
      <c r="A289" s="23" t="s">
        <v>1608</v>
      </c>
      <c r="B289" s="34">
        <v>75</v>
      </c>
      <c r="C289" s="19">
        <v>0.5</v>
      </c>
      <c r="D289" s="19">
        <v>0</v>
      </c>
      <c r="E289" s="20">
        <v>0</v>
      </c>
      <c r="F289" s="19">
        <v>3.6666666666666701</v>
      </c>
      <c r="G289" s="19">
        <v>12.1666666666667</v>
      </c>
      <c r="H289" s="20">
        <v>2.3181818181818241</v>
      </c>
      <c r="I289" s="19">
        <v>58.5</v>
      </c>
      <c r="J289" s="21">
        <v>57.1666666666667</v>
      </c>
      <c r="K289" s="22">
        <v>-2.2792022792022224E-2</v>
      </c>
      <c r="L289" s="28">
        <v>2</v>
      </c>
    </row>
    <row r="290" spans="1:12" x14ac:dyDescent="0.25">
      <c r="A290" s="23" t="s">
        <v>1606</v>
      </c>
      <c r="B290" s="34">
        <v>29.95</v>
      </c>
      <c r="C290" s="19"/>
      <c r="D290" s="19"/>
      <c r="E290" s="20">
        <v>0</v>
      </c>
      <c r="F290" s="19"/>
      <c r="G290" s="19"/>
      <c r="H290" s="20">
        <v>0</v>
      </c>
      <c r="I290" s="19">
        <v>0.91666666666666696</v>
      </c>
      <c r="J290" s="21">
        <v>8.3333333333333301E-2</v>
      </c>
      <c r="K290" s="22">
        <v>-0.90909090909090917</v>
      </c>
      <c r="L290" s="28"/>
    </row>
    <row r="291" spans="1:12" x14ac:dyDescent="0.25">
      <c r="A291" s="23" t="s">
        <v>4960</v>
      </c>
      <c r="B291" s="34">
        <v>56.95</v>
      </c>
      <c r="C291" s="19"/>
      <c r="D291" s="19">
        <v>8.3333333333333301E-2</v>
      </c>
      <c r="E291" s="20">
        <v>0</v>
      </c>
      <c r="F291" s="19"/>
      <c r="G291" s="19">
        <v>0</v>
      </c>
      <c r="H291" s="20">
        <v>0</v>
      </c>
      <c r="I291" s="19">
        <v>1.6666666666666701</v>
      </c>
      <c r="J291" s="21">
        <v>0</v>
      </c>
      <c r="K291" s="22">
        <v>0</v>
      </c>
      <c r="L291" s="28"/>
    </row>
    <row r="292" spans="1:12" x14ac:dyDescent="0.25">
      <c r="A292" s="17" t="s">
        <v>3709</v>
      </c>
      <c r="B292" s="34">
        <v>11.75</v>
      </c>
      <c r="C292" s="19">
        <v>53.4166666666667</v>
      </c>
      <c r="D292" s="19"/>
      <c r="E292" s="20">
        <v>0</v>
      </c>
      <c r="F292" s="19">
        <v>142.25</v>
      </c>
      <c r="G292" s="19">
        <v>8.3333333333333301E-2</v>
      </c>
      <c r="H292" s="20">
        <v>-0.99941417691857048</v>
      </c>
      <c r="I292" s="19">
        <v>142.25</v>
      </c>
      <c r="J292" s="21">
        <v>57.0833333333333</v>
      </c>
      <c r="K292" s="22">
        <v>-0.59871118922085553</v>
      </c>
      <c r="L292" s="28"/>
    </row>
    <row r="293" spans="1:12" x14ac:dyDescent="0.25">
      <c r="A293" s="23" t="s">
        <v>5100</v>
      </c>
      <c r="B293" s="34">
        <v>11.75</v>
      </c>
      <c r="C293" s="19">
        <v>53.4166666666667</v>
      </c>
      <c r="D293" s="19"/>
      <c r="E293" s="20">
        <v>0</v>
      </c>
      <c r="F293" s="19">
        <v>142.25</v>
      </c>
      <c r="G293" s="19">
        <v>8.3333333333333301E-2</v>
      </c>
      <c r="H293" s="20">
        <v>-0.99941417691857048</v>
      </c>
      <c r="I293" s="19">
        <v>142.25</v>
      </c>
      <c r="J293" s="21">
        <v>57.0833333333333</v>
      </c>
      <c r="K293" s="22">
        <v>-0.59871118922085553</v>
      </c>
      <c r="L293" s="28"/>
    </row>
    <row r="294" spans="1:12" x14ac:dyDescent="0.25">
      <c r="A294" s="17" t="s">
        <v>5538</v>
      </c>
      <c r="B294" s="34">
        <v>57.95</v>
      </c>
      <c r="C294" s="19"/>
      <c r="D294" s="19">
        <v>11.3333333333333</v>
      </c>
      <c r="E294" s="20">
        <v>0</v>
      </c>
      <c r="F294" s="19"/>
      <c r="G294" s="19">
        <v>44.75</v>
      </c>
      <c r="H294" s="20">
        <v>0</v>
      </c>
      <c r="I294" s="19"/>
      <c r="J294" s="21">
        <v>44.75</v>
      </c>
      <c r="K294" s="22">
        <v>0</v>
      </c>
      <c r="L294" s="28">
        <v>50</v>
      </c>
    </row>
    <row r="295" spans="1:12" x14ac:dyDescent="0.25">
      <c r="A295" s="23" t="s">
        <v>5539</v>
      </c>
      <c r="B295" s="34">
        <v>57.95</v>
      </c>
      <c r="C295" s="19"/>
      <c r="D295" s="19">
        <v>11.3333333333333</v>
      </c>
      <c r="E295" s="20">
        <v>0</v>
      </c>
      <c r="F295" s="19"/>
      <c r="G295" s="19">
        <v>44.75</v>
      </c>
      <c r="H295" s="20">
        <v>0</v>
      </c>
      <c r="I295" s="19"/>
      <c r="J295" s="21">
        <v>44.75</v>
      </c>
      <c r="K295" s="22">
        <v>0</v>
      </c>
      <c r="L295" s="28">
        <v>50</v>
      </c>
    </row>
    <row r="296" spans="1:12" x14ac:dyDescent="0.25">
      <c r="A296" s="17" t="s">
        <v>224</v>
      </c>
      <c r="B296" s="34">
        <v>210.59999999999997</v>
      </c>
      <c r="C296" s="19">
        <v>0.66666666666666696</v>
      </c>
      <c r="D296" s="19">
        <v>21.1666666666667</v>
      </c>
      <c r="E296" s="20">
        <v>30.750000000000036</v>
      </c>
      <c r="F296" s="19">
        <v>58.3333333333333</v>
      </c>
      <c r="G296" s="19">
        <v>31.5</v>
      </c>
      <c r="H296" s="20">
        <v>-0.45999999999999969</v>
      </c>
      <c r="I296" s="19">
        <v>103.50000000000003</v>
      </c>
      <c r="J296" s="21">
        <v>42.666666666666671</v>
      </c>
      <c r="K296" s="22">
        <v>-0.58776167471819651</v>
      </c>
      <c r="L296" s="28">
        <v>15</v>
      </c>
    </row>
    <row r="297" spans="1:12" x14ac:dyDescent="0.25">
      <c r="A297" s="23" t="s">
        <v>6256</v>
      </c>
      <c r="B297" s="34">
        <v>24.95</v>
      </c>
      <c r="C297" s="19"/>
      <c r="D297" s="19">
        <v>20.6666666666667</v>
      </c>
      <c r="E297" s="20">
        <v>0</v>
      </c>
      <c r="F297" s="19"/>
      <c r="G297" s="19">
        <v>20.6666666666667</v>
      </c>
      <c r="H297" s="20">
        <v>0</v>
      </c>
      <c r="I297" s="19"/>
      <c r="J297" s="21">
        <v>20.6666666666667</v>
      </c>
      <c r="K297" s="22">
        <v>0</v>
      </c>
      <c r="L297" s="28">
        <v>13</v>
      </c>
    </row>
    <row r="298" spans="1:12" x14ac:dyDescent="0.25">
      <c r="A298" s="23" t="s">
        <v>4992</v>
      </c>
      <c r="B298" s="34">
        <v>36</v>
      </c>
      <c r="C298" s="19"/>
      <c r="D298" s="19">
        <v>0.5</v>
      </c>
      <c r="E298" s="20">
        <v>0</v>
      </c>
      <c r="F298" s="19"/>
      <c r="G298" s="19">
        <v>10.8333333333333</v>
      </c>
      <c r="H298" s="20">
        <v>0</v>
      </c>
      <c r="I298" s="19"/>
      <c r="J298" s="21">
        <v>18.5833333333333</v>
      </c>
      <c r="K298" s="22">
        <v>0</v>
      </c>
      <c r="L298" s="28">
        <v>2</v>
      </c>
    </row>
    <row r="299" spans="1:12" x14ac:dyDescent="0.25">
      <c r="A299" s="23" t="s">
        <v>1818</v>
      </c>
      <c r="B299" s="34">
        <v>49.95</v>
      </c>
      <c r="C299" s="19">
        <v>0.66666666666666696</v>
      </c>
      <c r="D299" s="19"/>
      <c r="E299" s="20">
        <v>0</v>
      </c>
      <c r="F299" s="19">
        <v>58.0833333333333</v>
      </c>
      <c r="G299" s="19"/>
      <c r="H299" s="20">
        <v>0</v>
      </c>
      <c r="I299" s="19">
        <v>94.9166666666667</v>
      </c>
      <c r="J299" s="21">
        <v>3.25</v>
      </c>
      <c r="K299" s="22">
        <v>-0.96575943810359965</v>
      </c>
      <c r="L299" s="28"/>
    </row>
    <row r="300" spans="1:12" x14ac:dyDescent="0.25">
      <c r="A300" s="23" t="s">
        <v>1816</v>
      </c>
      <c r="B300" s="34">
        <v>79.75</v>
      </c>
      <c r="C300" s="19"/>
      <c r="D300" s="19"/>
      <c r="E300" s="20">
        <v>0</v>
      </c>
      <c r="F300" s="19">
        <v>0.25</v>
      </c>
      <c r="G300" s="19"/>
      <c r="H300" s="20">
        <v>0</v>
      </c>
      <c r="I300" s="19">
        <v>8.5833333333333304</v>
      </c>
      <c r="J300" s="21">
        <v>0.16666666666666699</v>
      </c>
      <c r="K300" s="22">
        <v>-0.98058252427184456</v>
      </c>
      <c r="L300" s="28"/>
    </row>
    <row r="301" spans="1:12" x14ac:dyDescent="0.25">
      <c r="A301" s="23" t="s">
        <v>1814</v>
      </c>
      <c r="B301" s="34">
        <v>19.95</v>
      </c>
      <c r="C301" s="19">
        <v>0</v>
      </c>
      <c r="D301" s="19"/>
      <c r="E301" s="20">
        <v>0</v>
      </c>
      <c r="F301" s="19">
        <v>0</v>
      </c>
      <c r="G301" s="19"/>
      <c r="H301" s="20">
        <v>0</v>
      </c>
      <c r="I301" s="19">
        <v>0</v>
      </c>
      <c r="J301" s="21"/>
      <c r="K301" s="22">
        <v>0</v>
      </c>
      <c r="L301" s="28"/>
    </row>
    <row r="302" spans="1:12" x14ac:dyDescent="0.25">
      <c r="A302" s="17" t="s">
        <v>427</v>
      </c>
      <c r="B302" s="34">
        <v>89.9</v>
      </c>
      <c r="C302" s="19"/>
      <c r="D302" s="19"/>
      <c r="E302" s="20">
        <v>0</v>
      </c>
      <c r="F302" s="19"/>
      <c r="G302" s="19">
        <v>0</v>
      </c>
      <c r="H302" s="20">
        <v>0</v>
      </c>
      <c r="I302" s="19">
        <v>444.75</v>
      </c>
      <c r="J302" s="21">
        <v>38.8333333333333</v>
      </c>
      <c r="K302" s="22">
        <v>-0.91268502904253335</v>
      </c>
      <c r="L302" s="28"/>
    </row>
    <row r="303" spans="1:12" x14ac:dyDescent="0.25">
      <c r="A303" s="23" t="s">
        <v>428</v>
      </c>
      <c r="B303" s="34">
        <v>66.95</v>
      </c>
      <c r="C303" s="19"/>
      <c r="D303" s="19"/>
      <c r="E303" s="20">
        <v>0</v>
      </c>
      <c r="F303" s="19"/>
      <c r="G303" s="19"/>
      <c r="H303" s="20">
        <v>0</v>
      </c>
      <c r="I303" s="19"/>
      <c r="J303" s="21">
        <v>38.8333333333333</v>
      </c>
      <c r="K303" s="22">
        <v>0</v>
      </c>
      <c r="L303" s="28"/>
    </row>
    <row r="304" spans="1:12" x14ac:dyDescent="0.25">
      <c r="A304" s="23" t="s">
        <v>431</v>
      </c>
      <c r="B304" s="34">
        <v>22.95</v>
      </c>
      <c r="C304" s="19"/>
      <c r="D304" s="19"/>
      <c r="E304" s="20">
        <v>0</v>
      </c>
      <c r="F304" s="19"/>
      <c r="G304" s="19">
        <v>0</v>
      </c>
      <c r="H304" s="20">
        <v>0</v>
      </c>
      <c r="I304" s="19">
        <v>444.75</v>
      </c>
      <c r="J304" s="21">
        <v>0</v>
      </c>
      <c r="K304" s="22">
        <v>0</v>
      </c>
      <c r="L304" s="28"/>
    </row>
    <row r="305" spans="1:12" x14ac:dyDescent="0.25">
      <c r="A305" s="17" t="s">
        <v>3521</v>
      </c>
      <c r="B305" s="34">
        <v>135.15</v>
      </c>
      <c r="C305" s="19">
        <v>6.9999999999999929</v>
      </c>
      <c r="D305" s="19">
        <v>0.33333333333333298</v>
      </c>
      <c r="E305" s="20">
        <v>-0.95238095238095233</v>
      </c>
      <c r="F305" s="19">
        <v>36.250000000000028</v>
      </c>
      <c r="G305" s="19">
        <v>1.5</v>
      </c>
      <c r="H305" s="20">
        <v>-0.95862068965517244</v>
      </c>
      <c r="I305" s="19">
        <v>328.0000000000004</v>
      </c>
      <c r="J305" s="21">
        <v>37.083333333333364</v>
      </c>
      <c r="K305" s="22">
        <v>-0.88694105691056913</v>
      </c>
      <c r="L305" s="28">
        <v>2</v>
      </c>
    </row>
    <row r="306" spans="1:12" x14ac:dyDescent="0.25">
      <c r="A306" s="23" t="s">
        <v>3524</v>
      </c>
      <c r="B306" s="34">
        <v>29.95</v>
      </c>
      <c r="C306" s="19">
        <v>3.0833333333333299</v>
      </c>
      <c r="D306" s="19">
        <v>0.33333333333333298</v>
      </c>
      <c r="E306" s="20">
        <v>-0.89189189189189189</v>
      </c>
      <c r="F306" s="19">
        <v>3.0833333333333299</v>
      </c>
      <c r="G306" s="19">
        <v>0.75</v>
      </c>
      <c r="H306" s="20">
        <v>-0.75675675675675647</v>
      </c>
      <c r="I306" s="19">
        <v>4.6666666666666696</v>
      </c>
      <c r="J306" s="21">
        <v>25</v>
      </c>
      <c r="K306" s="22">
        <v>4.3571428571428532</v>
      </c>
      <c r="L306" s="28">
        <v>2</v>
      </c>
    </row>
    <row r="307" spans="1:12" x14ac:dyDescent="0.25">
      <c r="A307" s="23" t="s">
        <v>3522</v>
      </c>
      <c r="B307" s="34">
        <v>79.25</v>
      </c>
      <c r="C307" s="19">
        <v>3.0833333333333299</v>
      </c>
      <c r="D307" s="19"/>
      <c r="E307" s="20">
        <v>0</v>
      </c>
      <c r="F307" s="19">
        <v>25.1666666666667</v>
      </c>
      <c r="G307" s="19">
        <v>0.75</v>
      </c>
      <c r="H307" s="20">
        <v>-0.97019867549668881</v>
      </c>
      <c r="I307" s="19">
        <v>25.1666666666667</v>
      </c>
      <c r="J307" s="21">
        <v>11.4166666666667</v>
      </c>
      <c r="K307" s="22">
        <v>-0.54635761589403897</v>
      </c>
      <c r="L307" s="28"/>
    </row>
    <row r="308" spans="1:12" x14ac:dyDescent="0.25">
      <c r="A308" s="23" t="s">
        <v>3526</v>
      </c>
      <c r="B308" s="34">
        <v>25.95</v>
      </c>
      <c r="C308" s="19">
        <v>0.83333333333333304</v>
      </c>
      <c r="D308" s="19"/>
      <c r="E308" s="20">
        <v>0</v>
      </c>
      <c r="F308" s="19">
        <v>8</v>
      </c>
      <c r="G308" s="19"/>
      <c r="H308" s="20">
        <v>0</v>
      </c>
      <c r="I308" s="19">
        <v>298.16666666666703</v>
      </c>
      <c r="J308" s="21">
        <v>0.66666666666666696</v>
      </c>
      <c r="K308" s="22">
        <v>-0.99776411403018439</v>
      </c>
      <c r="L308" s="28"/>
    </row>
    <row r="309" spans="1:12" x14ac:dyDescent="0.25">
      <c r="A309" s="17" t="s">
        <v>3540</v>
      </c>
      <c r="B309" s="34">
        <v>29.2</v>
      </c>
      <c r="C309" s="19">
        <v>38.4166666666666</v>
      </c>
      <c r="D309" s="19"/>
      <c r="E309" s="20">
        <v>0</v>
      </c>
      <c r="F309" s="19">
        <v>547.16666666666697</v>
      </c>
      <c r="G309" s="19">
        <v>1.1666666666666701</v>
      </c>
      <c r="H309" s="20">
        <v>-0.99786780383795315</v>
      </c>
      <c r="I309" s="19">
        <v>704.41666666666697</v>
      </c>
      <c r="J309" s="21">
        <v>37</v>
      </c>
      <c r="K309" s="22">
        <v>-0.94747426949012192</v>
      </c>
      <c r="L309" s="28"/>
    </row>
    <row r="310" spans="1:12" x14ac:dyDescent="0.25">
      <c r="A310" s="23" t="s">
        <v>3541</v>
      </c>
      <c r="B310" s="34">
        <v>13.25</v>
      </c>
      <c r="C310" s="19">
        <v>10.8333333333333</v>
      </c>
      <c r="D310" s="19"/>
      <c r="E310" s="20">
        <v>0</v>
      </c>
      <c r="F310" s="19">
        <v>163.416666666667</v>
      </c>
      <c r="G310" s="19">
        <v>1.1666666666666701</v>
      </c>
      <c r="H310" s="20">
        <v>-0.99286078531361555</v>
      </c>
      <c r="I310" s="19">
        <v>320.66666666666703</v>
      </c>
      <c r="J310" s="21">
        <v>24.4166666666667</v>
      </c>
      <c r="K310" s="22">
        <v>-0.92385654885654889</v>
      </c>
      <c r="L310" s="28"/>
    </row>
    <row r="311" spans="1:12" x14ac:dyDescent="0.25">
      <c r="A311" s="23" t="s">
        <v>3543</v>
      </c>
      <c r="B311" s="34">
        <v>15.95</v>
      </c>
      <c r="C311" s="19">
        <v>27.5833333333333</v>
      </c>
      <c r="D311" s="19"/>
      <c r="E311" s="20">
        <v>0</v>
      </c>
      <c r="F311" s="19">
        <v>383.75</v>
      </c>
      <c r="G311" s="19"/>
      <c r="H311" s="20">
        <v>0</v>
      </c>
      <c r="I311" s="19">
        <v>383.75</v>
      </c>
      <c r="J311" s="21">
        <v>12.5833333333333</v>
      </c>
      <c r="K311" s="22">
        <v>-0.96720955483170468</v>
      </c>
      <c r="L311" s="28"/>
    </row>
    <row r="312" spans="1:12" x14ac:dyDescent="0.25">
      <c r="A312" s="17" t="s">
        <v>6444</v>
      </c>
      <c r="B312" s="34">
        <v>23.95</v>
      </c>
      <c r="C312" s="19"/>
      <c r="D312" s="19">
        <v>33.8333333333333</v>
      </c>
      <c r="E312" s="20">
        <v>0</v>
      </c>
      <c r="F312" s="19"/>
      <c r="G312" s="19">
        <v>33.8333333333333</v>
      </c>
      <c r="H312" s="20">
        <v>0</v>
      </c>
      <c r="I312" s="19"/>
      <c r="J312" s="21">
        <v>33.8333333333333</v>
      </c>
      <c r="K312" s="22">
        <v>0</v>
      </c>
      <c r="L312" s="28">
        <v>75</v>
      </c>
    </row>
    <row r="313" spans="1:12" x14ac:dyDescent="0.25">
      <c r="A313" s="23" t="s">
        <v>6445</v>
      </c>
      <c r="B313" s="34">
        <v>23.95</v>
      </c>
      <c r="C313" s="19"/>
      <c r="D313" s="19">
        <v>33.8333333333333</v>
      </c>
      <c r="E313" s="20">
        <v>0</v>
      </c>
      <c r="F313" s="19"/>
      <c r="G313" s="19">
        <v>33.8333333333333</v>
      </c>
      <c r="H313" s="20">
        <v>0</v>
      </c>
      <c r="I313" s="19"/>
      <c r="J313" s="21">
        <v>33.8333333333333</v>
      </c>
      <c r="K313" s="22">
        <v>0</v>
      </c>
      <c r="L313" s="28">
        <v>75</v>
      </c>
    </row>
    <row r="314" spans="1:12" x14ac:dyDescent="0.25">
      <c r="A314" s="17" t="s">
        <v>3247</v>
      </c>
      <c r="B314" s="34">
        <v>724.95</v>
      </c>
      <c r="C314" s="19">
        <v>0.33333333333333331</v>
      </c>
      <c r="D314" s="19">
        <v>5.5</v>
      </c>
      <c r="E314" s="20">
        <v>15.500000000000002</v>
      </c>
      <c r="F314" s="19">
        <v>21.083333333333371</v>
      </c>
      <c r="G314" s="19">
        <v>23.416666666666639</v>
      </c>
      <c r="H314" s="20">
        <v>0.11067193675888999</v>
      </c>
      <c r="I314" s="19">
        <v>73.083333333333343</v>
      </c>
      <c r="J314" s="21">
        <v>33.416666666666643</v>
      </c>
      <c r="K314" s="22">
        <v>-0.54275940706955572</v>
      </c>
      <c r="L314" s="28">
        <v>11</v>
      </c>
    </row>
    <row r="315" spans="1:12" x14ac:dyDescent="0.25">
      <c r="A315" s="23" t="s">
        <v>5534</v>
      </c>
      <c r="B315" s="34">
        <v>49.95</v>
      </c>
      <c r="C315" s="19"/>
      <c r="D315" s="19">
        <v>1.5</v>
      </c>
      <c r="E315" s="20">
        <v>0</v>
      </c>
      <c r="F315" s="19"/>
      <c r="G315" s="19">
        <v>15.5833333333333</v>
      </c>
      <c r="H315" s="20">
        <v>0</v>
      </c>
      <c r="I315" s="19"/>
      <c r="J315" s="21">
        <v>15.5833333333333</v>
      </c>
      <c r="K315" s="22">
        <v>0</v>
      </c>
      <c r="L315" s="28">
        <v>2</v>
      </c>
    </row>
    <row r="316" spans="1:12" x14ac:dyDescent="0.25">
      <c r="A316" s="23" t="s">
        <v>3254</v>
      </c>
      <c r="B316" s="34">
        <v>122</v>
      </c>
      <c r="C316" s="19"/>
      <c r="D316" s="19"/>
      <c r="E316" s="20">
        <v>0</v>
      </c>
      <c r="F316" s="19">
        <v>2.6666666666666701</v>
      </c>
      <c r="G316" s="19"/>
      <c r="H316" s="20">
        <v>0</v>
      </c>
      <c r="I316" s="19">
        <v>22.6666666666667</v>
      </c>
      <c r="J316" s="21">
        <v>7</v>
      </c>
      <c r="K316" s="22">
        <v>-0.69117647058823573</v>
      </c>
      <c r="L316" s="28"/>
    </row>
    <row r="317" spans="1:12" x14ac:dyDescent="0.25">
      <c r="A317" s="23" t="s">
        <v>5532</v>
      </c>
      <c r="B317" s="34">
        <v>80</v>
      </c>
      <c r="C317" s="19"/>
      <c r="D317" s="19">
        <v>2.5</v>
      </c>
      <c r="E317" s="20">
        <v>0</v>
      </c>
      <c r="F317" s="19"/>
      <c r="G317" s="19">
        <v>4.4166666666666696</v>
      </c>
      <c r="H317" s="20">
        <v>0</v>
      </c>
      <c r="I317" s="19"/>
      <c r="J317" s="21">
        <v>4.4166666666666696</v>
      </c>
      <c r="K317" s="22">
        <v>0</v>
      </c>
      <c r="L317" s="28">
        <v>5</v>
      </c>
    </row>
    <row r="318" spans="1:12" x14ac:dyDescent="0.25">
      <c r="A318" s="23" t="s">
        <v>5067</v>
      </c>
      <c r="B318" s="34">
        <v>110</v>
      </c>
      <c r="C318" s="19"/>
      <c r="D318" s="19">
        <v>1.5</v>
      </c>
      <c r="E318" s="20">
        <v>0</v>
      </c>
      <c r="F318" s="19"/>
      <c r="G318" s="19">
        <v>3.4166666666666701</v>
      </c>
      <c r="H318" s="20">
        <v>0</v>
      </c>
      <c r="I318" s="19"/>
      <c r="J318" s="21">
        <v>3.6666666666666701</v>
      </c>
      <c r="K318" s="22">
        <v>0</v>
      </c>
      <c r="L318" s="28">
        <v>4</v>
      </c>
    </row>
    <row r="319" spans="1:12" x14ac:dyDescent="0.25">
      <c r="A319" s="23" t="s">
        <v>3248</v>
      </c>
      <c r="B319" s="34">
        <v>64</v>
      </c>
      <c r="C319" s="19">
        <v>0.25</v>
      </c>
      <c r="D319" s="19"/>
      <c r="E319" s="20">
        <v>0</v>
      </c>
      <c r="F319" s="19">
        <v>4.9166666666666696</v>
      </c>
      <c r="G319" s="19"/>
      <c r="H319" s="20">
        <v>0</v>
      </c>
      <c r="I319" s="19">
        <v>8.4166666666666696</v>
      </c>
      <c r="J319" s="21">
        <v>1.4166666666666701</v>
      </c>
      <c r="K319" s="22">
        <v>-0.83168316831683142</v>
      </c>
      <c r="L319" s="28"/>
    </row>
    <row r="320" spans="1:12" x14ac:dyDescent="0.25">
      <c r="A320" s="23" t="s">
        <v>3258</v>
      </c>
      <c r="B320" s="34">
        <v>78</v>
      </c>
      <c r="C320" s="19"/>
      <c r="D320" s="19"/>
      <c r="E320" s="20">
        <v>0</v>
      </c>
      <c r="F320" s="19">
        <v>0.33333333333333298</v>
      </c>
      <c r="G320" s="19"/>
      <c r="H320" s="20">
        <v>0</v>
      </c>
      <c r="I320" s="19">
        <v>5.5</v>
      </c>
      <c r="J320" s="21">
        <v>1.3333333333333299</v>
      </c>
      <c r="K320" s="22">
        <v>-0.75757575757575812</v>
      </c>
      <c r="L320" s="28"/>
    </row>
    <row r="321" spans="1:12" x14ac:dyDescent="0.25">
      <c r="A321" s="23" t="s">
        <v>3252</v>
      </c>
      <c r="B321" s="34">
        <v>70</v>
      </c>
      <c r="C321" s="19"/>
      <c r="D321" s="19"/>
      <c r="E321" s="20">
        <v>0</v>
      </c>
      <c r="F321" s="19"/>
      <c r="G321" s="19"/>
      <c r="H321" s="20">
        <v>0</v>
      </c>
      <c r="I321" s="19">
        <v>1.9166666666666701</v>
      </c>
      <c r="J321" s="21"/>
      <c r="K321" s="22">
        <v>0</v>
      </c>
      <c r="L321" s="28"/>
    </row>
    <row r="322" spans="1:12" x14ac:dyDescent="0.25">
      <c r="A322" s="23" t="s">
        <v>3256</v>
      </c>
      <c r="B322" s="34">
        <v>69</v>
      </c>
      <c r="C322" s="19">
        <v>8.3333333333333301E-2</v>
      </c>
      <c r="D322" s="19"/>
      <c r="E322" s="20">
        <v>0</v>
      </c>
      <c r="F322" s="19">
        <v>13.1666666666667</v>
      </c>
      <c r="G322" s="19"/>
      <c r="H322" s="20">
        <v>0</v>
      </c>
      <c r="I322" s="19">
        <v>28.8333333333333</v>
      </c>
      <c r="J322" s="21"/>
      <c r="K322" s="22">
        <v>0</v>
      </c>
      <c r="L322" s="28"/>
    </row>
    <row r="323" spans="1:12" x14ac:dyDescent="0.25">
      <c r="A323" s="23" t="s">
        <v>3250</v>
      </c>
      <c r="B323" s="34">
        <v>82</v>
      </c>
      <c r="C323" s="19"/>
      <c r="D323" s="19"/>
      <c r="E323" s="20">
        <v>0</v>
      </c>
      <c r="F323" s="19"/>
      <c r="G323" s="19"/>
      <c r="H323" s="20">
        <v>0</v>
      </c>
      <c r="I323" s="19">
        <v>5.75</v>
      </c>
      <c r="J323" s="21"/>
      <c r="K323" s="22">
        <v>0</v>
      </c>
      <c r="L323" s="28"/>
    </row>
    <row r="324" spans="1:12" x14ac:dyDescent="0.25">
      <c r="A324" s="17" t="s">
        <v>5509</v>
      </c>
      <c r="B324" s="34">
        <v>24.95</v>
      </c>
      <c r="C324" s="19"/>
      <c r="D324" s="19">
        <v>0.16666666666666699</v>
      </c>
      <c r="E324" s="20">
        <v>0</v>
      </c>
      <c r="F324" s="19"/>
      <c r="G324" s="19">
        <v>29.5833333333333</v>
      </c>
      <c r="H324" s="20">
        <v>0</v>
      </c>
      <c r="I324" s="19"/>
      <c r="J324" s="21">
        <v>29.5833333333333</v>
      </c>
      <c r="K324" s="22">
        <v>0</v>
      </c>
      <c r="L324" s="28">
        <v>1</v>
      </c>
    </row>
    <row r="325" spans="1:12" x14ac:dyDescent="0.25">
      <c r="A325" s="23" t="s">
        <v>5510</v>
      </c>
      <c r="B325" s="34">
        <v>24.95</v>
      </c>
      <c r="C325" s="19"/>
      <c r="D325" s="19">
        <v>0.16666666666666699</v>
      </c>
      <c r="E325" s="20">
        <v>0</v>
      </c>
      <c r="F325" s="19"/>
      <c r="G325" s="19">
        <v>29.5833333333333</v>
      </c>
      <c r="H325" s="20">
        <v>0</v>
      </c>
      <c r="I325" s="19"/>
      <c r="J325" s="21">
        <v>29.5833333333333</v>
      </c>
      <c r="K325" s="22">
        <v>0</v>
      </c>
      <c r="L325" s="28">
        <v>1</v>
      </c>
    </row>
    <row r="326" spans="1:12" x14ac:dyDescent="0.25">
      <c r="A326" s="17" t="s">
        <v>3317</v>
      </c>
      <c r="B326" s="34">
        <v>150.75</v>
      </c>
      <c r="C326" s="19">
        <v>0.75</v>
      </c>
      <c r="D326" s="19">
        <v>2.4999999999999969</v>
      </c>
      <c r="E326" s="20">
        <v>2.333333333333329</v>
      </c>
      <c r="F326" s="19">
        <v>4.6666666666666696</v>
      </c>
      <c r="G326" s="19">
        <v>10.250000000000004</v>
      </c>
      <c r="H326" s="20">
        <v>1.1964285714285707</v>
      </c>
      <c r="I326" s="19">
        <v>64.1666666666667</v>
      </c>
      <c r="J326" s="21">
        <v>28.583333333333339</v>
      </c>
      <c r="K326" s="22">
        <v>-0.55454545454545467</v>
      </c>
      <c r="L326" s="28">
        <v>19</v>
      </c>
    </row>
    <row r="327" spans="1:12" x14ac:dyDescent="0.25">
      <c r="A327" s="23" t="s">
        <v>4661</v>
      </c>
      <c r="B327" s="34">
        <v>54</v>
      </c>
      <c r="C327" s="19"/>
      <c r="D327" s="19">
        <v>2.0833333333333299</v>
      </c>
      <c r="E327" s="20">
        <v>0</v>
      </c>
      <c r="F327" s="19"/>
      <c r="G327" s="19">
        <v>6.75</v>
      </c>
      <c r="H327" s="20">
        <v>0</v>
      </c>
      <c r="I327" s="19"/>
      <c r="J327" s="21">
        <v>12.25</v>
      </c>
      <c r="K327" s="22">
        <v>0</v>
      </c>
      <c r="L327" s="28">
        <v>14</v>
      </c>
    </row>
    <row r="328" spans="1:12" x14ac:dyDescent="0.25">
      <c r="A328" s="23" t="s">
        <v>3318</v>
      </c>
      <c r="B328" s="34">
        <v>33.75</v>
      </c>
      <c r="C328" s="19">
        <v>0.75</v>
      </c>
      <c r="D328" s="19"/>
      <c r="E328" s="20">
        <v>0</v>
      </c>
      <c r="F328" s="19">
        <v>4.6666666666666696</v>
      </c>
      <c r="G328" s="19">
        <v>0.33333333333333298</v>
      </c>
      <c r="H328" s="20">
        <v>-0.92857142857142871</v>
      </c>
      <c r="I328" s="19">
        <v>64.1666666666667</v>
      </c>
      <c r="J328" s="21">
        <v>8.4166666666666696</v>
      </c>
      <c r="K328" s="22">
        <v>-0.86883116883116884</v>
      </c>
      <c r="L328" s="28"/>
    </row>
    <row r="329" spans="1:12" x14ac:dyDescent="0.25">
      <c r="A329" s="23" t="s">
        <v>4218</v>
      </c>
      <c r="B329" s="34">
        <v>63</v>
      </c>
      <c r="C329" s="19"/>
      <c r="D329" s="19">
        <v>0.41666666666666702</v>
      </c>
      <c r="E329" s="20">
        <v>0</v>
      </c>
      <c r="F329" s="19"/>
      <c r="G329" s="19">
        <v>3.1666666666666701</v>
      </c>
      <c r="H329" s="20">
        <v>0</v>
      </c>
      <c r="I329" s="19"/>
      <c r="J329" s="21">
        <v>7.9166666666666696</v>
      </c>
      <c r="K329" s="22">
        <v>0</v>
      </c>
      <c r="L329" s="28">
        <v>5</v>
      </c>
    </row>
    <row r="330" spans="1:12" x14ac:dyDescent="0.25">
      <c r="A330" s="17" t="s">
        <v>4818</v>
      </c>
      <c r="B330" s="34">
        <v>136</v>
      </c>
      <c r="C330" s="19"/>
      <c r="D330" s="19">
        <v>0.33333333333333298</v>
      </c>
      <c r="E330" s="20">
        <v>0</v>
      </c>
      <c r="F330" s="19"/>
      <c r="G330" s="19">
        <v>5.8333333333333304</v>
      </c>
      <c r="H330" s="20">
        <v>0</v>
      </c>
      <c r="I330" s="19">
        <v>-0.16666666666666699</v>
      </c>
      <c r="J330" s="21">
        <v>24.5</v>
      </c>
      <c r="K330" s="22">
        <v>-147.99999999999972</v>
      </c>
      <c r="L330" s="28">
        <v>1</v>
      </c>
    </row>
    <row r="331" spans="1:12" x14ac:dyDescent="0.25">
      <c r="A331" s="23" t="s">
        <v>4819</v>
      </c>
      <c r="B331" s="34">
        <v>39</v>
      </c>
      <c r="C331" s="19"/>
      <c r="D331" s="19">
        <v>0.33333333333333298</v>
      </c>
      <c r="E331" s="20">
        <v>0</v>
      </c>
      <c r="F331" s="19"/>
      <c r="G331" s="19">
        <v>5.8333333333333304</v>
      </c>
      <c r="H331" s="20">
        <v>0</v>
      </c>
      <c r="I331" s="19"/>
      <c r="J331" s="21">
        <v>24.5</v>
      </c>
      <c r="K331" s="22">
        <v>0</v>
      </c>
      <c r="L331" s="28">
        <v>1</v>
      </c>
    </row>
    <row r="332" spans="1:12" x14ac:dyDescent="0.25">
      <c r="A332" s="23" t="s">
        <v>5407</v>
      </c>
      <c r="B332" s="34">
        <v>97</v>
      </c>
      <c r="C332" s="19"/>
      <c r="D332" s="19"/>
      <c r="E332" s="20">
        <v>0</v>
      </c>
      <c r="F332" s="19"/>
      <c r="G332" s="19"/>
      <c r="H332" s="20">
        <v>0</v>
      </c>
      <c r="I332" s="19">
        <v>-0.16666666666666699</v>
      </c>
      <c r="J332" s="21"/>
      <c r="K332" s="22">
        <v>0</v>
      </c>
      <c r="L332" s="28"/>
    </row>
    <row r="333" spans="1:12" x14ac:dyDescent="0.25">
      <c r="A333" s="17" t="s">
        <v>5412</v>
      </c>
      <c r="B333" s="34">
        <v>52</v>
      </c>
      <c r="C333" s="19"/>
      <c r="D333" s="19">
        <v>4.5833333333333304</v>
      </c>
      <c r="E333" s="20">
        <v>0</v>
      </c>
      <c r="F333" s="19"/>
      <c r="G333" s="19">
        <v>23.8333333333333</v>
      </c>
      <c r="H333" s="20">
        <v>0</v>
      </c>
      <c r="I333" s="19"/>
      <c r="J333" s="21">
        <v>23.8333333333333</v>
      </c>
      <c r="K333" s="22">
        <v>0</v>
      </c>
      <c r="L333" s="28">
        <v>7</v>
      </c>
    </row>
    <row r="334" spans="1:12" x14ac:dyDescent="0.25">
      <c r="A334" s="23" t="s">
        <v>5413</v>
      </c>
      <c r="B334" s="34">
        <v>52</v>
      </c>
      <c r="C334" s="19"/>
      <c r="D334" s="19">
        <v>4.5833333333333304</v>
      </c>
      <c r="E334" s="20">
        <v>0</v>
      </c>
      <c r="F334" s="19"/>
      <c r="G334" s="19">
        <v>23.8333333333333</v>
      </c>
      <c r="H334" s="20">
        <v>0</v>
      </c>
      <c r="I334" s="19"/>
      <c r="J334" s="21">
        <v>23.8333333333333</v>
      </c>
      <c r="K334" s="22">
        <v>0</v>
      </c>
      <c r="L334" s="28">
        <v>7</v>
      </c>
    </row>
    <row r="335" spans="1:12" x14ac:dyDescent="0.25">
      <c r="A335" s="17" t="s">
        <v>369</v>
      </c>
      <c r="B335" s="34">
        <v>1149</v>
      </c>
      <c r="C335" s="19">
        <v>1.916666666666667</v>
      </c>
      <c r="D335" s="19"/>
      <c r="E335" s="20">
        <v>0</v>
      </c>
      <c r="F335" s="19">
        <v>21.0833333333333</v>
      </c>
      <c r="G335" s="19">
        <v>9.9166666666666643</v>
      </c>
      <c r="H335" s="20">
        <v>-0.52964426877470294</v>
      </c>
      <c r="I335" s="19">
        <v>58.8333333333333</v>
      </c>
      <c r="J335" s="21">
        <v>19.749999999999972</v>
      </c>
      <c r="K335" s="22">
        <v>-0.66430594900849893</v>
      </c>
      <c r="L335" s="28"/>
    </row>
    <row r="336" spans="1:12" x14ac:dyDescent="0.25">
      <c r="A336" s="23" t="s">
        <v>3936</v>
      </c>
      <c r="B336" s="34">
        <v>90</v>
      </c>
      <c r="C336" s="19">
        <v>1</v>
      </c>
      <c r="D336" s="19"/>
      <c r="E336" s="20">
        <v>0</v>
      </c>
      <c r="F336" s="19">
        <v>11.8333333333333</v>
      </c>
      <c r="G336" s="19">
        <v>9.8333333333333304</v>
      </c>
      <c r="H336" s="20">
        <v>-0.16901408450704017</v>
      </c>
      <c r="I336" s="19">
        <v>11.8333333333333</v>
      </c>
      <c r="J336" s="21">
        <v>11.8333333333333</v>
      </c>
      <c r="K336" s="22">
        <v>0</v>
      </c>
      <c r="L336" s="28"/>
    </row>
    <row r="337" spans="1:12" x14ac:dyDescent="0.25">
      <c r="A337" s="23" t="s">
        <v>3935</v>
      </c>
      <c r="B337" s="34">
        <v>34</v>
      </c>
      <c r="C337" s="19"/>
      <c r="D337" s="19"/>
      <c r="E337" s="20">
        <v>0</v>
      </c>
      <c r="F337" s="19">
        <v>1.9166666666666701</v>
      </c>
      <c r="G337" s="19">
        <v>8.3333333333333301E-2</v>
      </c>
      <c r="H337" s="20">
        <v>-0.95652173913043492</v>
      </c>
      <c r="I337" s="19">
        <v>1.9166666666666701</v>
      </c>
      <c r="J337" s="21">
        <v>7.9166666666666696</v>
      </c>
      <c r="K337" s="22">
        <v>3.13043478260869</v>
      </c>
      <c r="L337" s="28"/>
    </row>
    <row r="338" spans="1:12" x14ac:dyDescent="0.25">
      <c r="A338" s="23" t="s">
        <v>383</v>
      </c>
      <c r="B338" s="34">
        <v>30</v>
      </c>
      <c r="C338" s="19"/>
      <c r="D338" s="19"/>
      <c r="E338" s="20">
        <v>0</v>
      </c>
      <c r="F338" s="19">
        <v>3.8333333333333299</v>
      </c>
      <c r="G338" s="19"/>
      <c r="H338" s="20">
        <v>0</v>
      </c>
      <c r="I338" s="19">
        <v>3.8333333333333299</v>
      </c>
      <c r="J338" s="21"/>
      <c r="K338" s="22">
        <v>0</v>
      </c>
      <c r="L338" s="28"/>
    </row>
    <row r="339" spans="1:12" x14ac:dyDescent="0.25">
      <c r="A339" s="23" t="s">
        <v>381</v>
      </c>
      <c r="B339" s="34">
        <v>30</v>
      </c>
      <c r="C339" s="19">
        <v>0.91666666666666696</v>
      </c>
      <c r="D339" s="19"/>
      <c r="E339" s="20">
        <v>0</v>
      </c>
      <c r="F339" s="19">
        <v>2</v>
      </c>
      <c r="G339" s="19"/>
      <c r="H339" s="20">
        <v>0</v>
      </c>
      <c r="I339" s="19">
        <v>2</v>
      </c>
      <c r="J339" s="21"/>
      <c r="K339" s="22">
        <v>0</v>
      </c>
      <c r="L339" s="28"/>
    </row>
    <row r="340" spans="1:12" x14ac:dyDescent="0.25">
      <c r="A340" s="23" t="s">
        <v>373</v>
      </c>
      <c r="B340" s="34">
        <v>79</v>
      </c>
      <c r="C340" s="19"/>
      <c r="D340" s="19"/>
      <c r="E340" s="20">
        <v>0</v>
      </c>
      <c r="F340" s="19">
        <v>0.41666666666666702</v>
      </c>
      <c r="G340" s="19"/>
      <c r="H340" s="20">
        <v>0</v>
      </c>
      <c r="I340" s="19">
        <v>12.25</v>
      </c>
      <c r="J340" s="21"/>
      <c r="K340" s="22">
        <v>0</v>
      </c>
      <c r="L340" s="28"/>
    </row>
    <row r="341" spans="1:12" x14ac:dyDescent="0.25">
      <c r="A341" s="23" t="s">
        <v>376</v>
      </c>
      <c r="B341" s="34">
        <v>77</v>
      </c>
      <c r="C341" s="19"/>
      <c r="D341" s="19"/>
      <c r="E341" s="20">
        <v>0</v>
      </c>
      <c r="F341" s="19">
        <v>8.3333333333333301E-2</v>
      </c>
      <c r="G341" s="19"/>
      <c r="H341" s="20">
        <v>0</v>
      </c>
      <c r="I341" s="19">
        <v>12.25</v>
      </c>
      <c r="J341" s="21"/>
      <c r="K341" s="22">
        <v>0</v>
      </c>
      <c r="L341" s="28"/>
    </row>
    <row r="342" spans="1:12" x14ac:dyDescent="0.25">
      <c r="A342" s="23" t="s">
        <v>371</v>
      </c>
      <c r="B342" s="34">
        <v>79</v>
      </c>
      <c r="C342" s="19"/>
      <c r="D342" s="19"/>
      <c r="E342" s="20">
        <v>0</v>
      </c>
      <c r="F342" s="19"/>
      <c r="G342" s="19"/>
      <c r="H342" s="20">
        <v>0</v>
      </c>
      <c r="I342" s="19">
        <v>13.75</v>
      </c>
      <c r="J342" s="21"/>
      <c r="K342" s="22">
        <v>0</v>
      </c>
      <c r="L342" s="28"/>
    </row>
    <row r="343" spans="1:12" x14ac:dyDescent="0.25">
      <c r="A343" s="23" t="s">
        <v>379</v>
      </c>
      <c r="B343" s="34">
        <v>730</v>
      </c>
      <c r="C343" s="19"/>
      <c r="D343" s="19"/>
      <c r="E343" s="20">
        <v>0</v>
      </c>
      <c r="F343" s="19">
        <v>1</v>
      </c>
      <c r="G343" s="19"/>
      <c r="H343" s="20">
        <v>0</v>
      </c>
      <c r="I343" s="19">
        <v>1</v>
      </c>
      <c r="J343" s="21"/>
      <c r="K343" s="22">
        <v>0</v>
      </c>
      <c r="L343" s="28"/>
    </row>
    <row r="344" spans="1:12" x14ac:dyDescent="0.25">
      <c r="A344" s="17" t="s">
        <v>5498</v>
      </c>
      <c r="B344" s="34">
        <v>63</v>
      </c>
      <c r="C344" s="19"/>
      <c r="D344" s="19">
        <v>1.5</v>
      </c>
      <c r="E344" s="20">
        <v>0</v>
      </c>
      <c r="F344" s="19"/>
      <c r="G344" s="19">
        <v>17.3333333333333</v>
      </c>
      <c r="H344" s="20">
        <v>0</v>
      </c>
      <c r="I344" s="19"/>
      <c r="J344" s="21">
        <v>17.3333333333333</v>
      </c>
      <c r="K344" s="22">
        <v>0</v>
      </c>
      <c r="L344" s="28">
        <v>5</v>
      </c>
    </row>
    <row r="345" spans="1:12" x14ac:dyDescent="0.25">
      <c r="A345" s="23" t="s">
        <v>5499</v>
      </c>
      <c r="B345" s="34">
        <v>63</v>
      </c>
      <c r="C345" s="19"/>
      <c r="D345" s="19">
        <v>1.5</v>
      </c>
      <c r="E345" s="20">
        <v>0</v>
      </c>
      <c r="F345" s="19"/>
      <c r="G345" s="19">
        <v>17.3333333333333</v>
      </c>
      <c r="H345" s="20">
        <v>0</v>
      </c>
      <c r="I345" s="19"/>
      <c r="J345" s="21">
        <v>17.3333333333333</v>
      </c>
      <c r="K345" s="22">
        <v>0</v>
      </c>
      <c r="L345" s="28">
        <v>5</v>
      </c>
    </row>
    <row r="346" spans="1:12" x14ac:dyDescent="0.25">
      <c r="A346" s="17" t="s">
        <v>5409</v>
      </c>
      <c r="B346" s="34">
        <v>49</v>
      </c>
      <c r="C346" s="19"/>
      <c r="D346" s="19"/>
      <c r="E346" s="20">
        <v>0</v>
      </c>
      <c r="F346" s="19"/>
      <c r="G346" s="19">
        <v>13.4166666666667</v>
      </c>
      <c r="H346" s="20">
        <v>0</v>
      </c>
      <c r="I346" s="19"/>
      <c r="J346" s="21">
        <v>13.4166666666667</v>
      </c>
      <c r="K346" s="22">
        <v>0</v>
      </c>
      <c r="L346" s="28">
        <v>2</v>
      </c>
    </row>
    <row r="347" spans="1:12" x14ac:dyDescent="0.25">
      <c r="A347" s="23" t="s">
        <v>5410</v>
      </c>
      <c r="B347" s="34">
        <v>49</v>
      </c>
      <c r="C347" s="19"/>
      <c r="D347" s="19"/>
      <c r="E347" s="20">
        <v>0</v>
      </c>
      <c r="F347" s="19"/>
      <c r="G347" s="19">
        <v>13.4166666666667</v>
      </c>
      <c r="H347" s="20">
        <v>0</v>
      </c>
      <c r="I347" s="19"/>
      <c r="J347" s="21">
        <v>13.4166666666667</v>
      </c>
      <c r="K347" s="22">
        <v>0</v>
      </c>
      <c r="L347" s="28">
        <v>2</v>
      </c>
    </row>
    <row r="348" spans="1:12" x14ac:dyDescent="0.25">
      <c r="A348" s="17" t="s">
        <v>5587</v>
      </c>
      <c r="B348" s="34">
        <v>46</v>
      </c>
      <c r="C348" s="19"/>
      <c r="D348" s="19">
        <v>1.0833333333333299</v>
      </c>
      <c r="E348" s="20">
        <v>0</v>
      </c>
      <c r="F348" s="19"/>
      <c r="G348" s="19">
        <v>11.5</v>
      </c>
      <c r="H348" s="20">
        <v>0</v>
      </c>
      <c r="I348" s="19"/>
      <c r="J348" s="21">
        <v>11.5</v>
      </c>
      <c r="K348" s="22">
        <v>0</v>
      </c>
      <c r="L348" s="28">
        <v>6</v>
      </c>
    </row>
    <row r="349" spans="1:12" x14ac:dyDescent="0.25">
      <c r="A349" s="23" t="s">
        <v>5588</v>
      </c>
      <c r="B349" s="34">
        <v>46</v>
      </c>
      <c r="C349" s="19"/>
      <c r="D349" s="19">
        <v>1.0833333333333299</v>
      </c>
      <c r="E349" s="20">
        <v>0</v>
      </c>
      <c r="F349" s="19"/>
      <c r="G349" s="19">
        <v>11.5</v>
      </c>
      <c r="H349" s="20">
        <v>0</v>
      </c>
      <c r="I349" s="19"/>
      <c r="J349" s="21">
        <v>11.5</v>
      </c>
      <c r="K349" s="22">
        <v>0</v>
      </c>
      <c r="L349" s="28">
        <v>6</v>
      </c>
    </row>
    <row r="350" spans="1:12" x14ac:dyDescent="0.25">
      <c r="A350" s="17" t="s">
        <v>1809</v>
      </c>
      <c r="B350" s="34">
        <v>41</v>
      </c>
      <c r="C350" s="19">
        <v>13.583333333333332</v>
      </c>
      <c r="D350" s="19"/>
      <c r="E350" s="20">
        <v>0</v>
      </c>
      <c r="F350" s="19">
        <v>97.9166666666667</v>
      </c>
      <c r="G350" s="19"/>
      <c r="H350" s="20">
        <v>0</v>
      </c>
      <c r="I350" s="19">
        <v>339.16666666666703</v>
      </c>
      <c r="J350" s="21">
        <v>10.999999999999968</v>
      </c>
      <c r="K350" s="22">
        <v>-0.96756756756756779</v>
      </c>
      <c r="L350" s="28"/>
    </row>
    <row r="351" spans="1:12" x14ac:dyDescent="0.25">
      <c r="A351" s="23" t="s">
        <v>1810</v>
      </c>
      <c r="B351" s="34">
        <v>15.75</v>
      </c>
      <c r="C351" s="19">
        <v>14.25</v>
      </c>
      <c r="D351" s="19"/>
      <c r="E351" s="20">
        <v>0</v>
      </c>
      <c r="F351" s="19">
        <v>97.4166666666667</v>
      </c>
      <c r="G351" s="19"/>
      <c r="H351" s="20">
        <v>0</v>
      </c>
      <c r="I351" s="19">
        <v>288.91666666666703</v>
      </c>
      <c r="J351" s="21">
        <v>10.3333333333333</v>
      </c>
      <c r="K351" s="22">
        <v>-0.96423420824920691</v>
      </c>
      <c r="L351" s="28"/>
    </row>
    <row r="352" spans="1:12" x14ac:dyDescent="0.25">
      <c r="A352" s="23" t="s">
        <v>1812</v>
      </c>
      <c r="B352" s="34">
        <v>25.25</v>
      </c>
      <c r="C352" s="19">
        <v>-0.66666666666666696</v>
      </c>
      <c r="D352" s="19"/>
      <c r="E352" s="20">
        <v>0</v>
      </c>
      <c r="F352" s="19">
        <v>0.5</v>
      </c>
      <c r="G352" s="19"/>
      <c r="H352" s="20">
        <v>0</v>
      </c>
      <c r="I352" s="19">
        <v>50.25</v>
      </c>
      <c r="J352" s="21">
        <v>0.66666666666666696</v>
      </c>
      <c r="K352" s="22">
        <v>-0.98673300165837485</v>
      </c>
      <c r="L352" s="28"/>
    </row>
    <row r="353" spans="1:12" x14ac:dyDescent="0.25">
      <c r="A353" s="17" t="s">
        <v>2542</v>
      </c>
      <c r="B353" s="34">
        <v>118</v>
      </c>
      <c r="C353" s="19">
        <v>0</v>
      </c>
      <c r="D353" s="19">
        <v>0.16666666666666699</v>
      </c>
      <c r="E353" s="20">
        <v>0</v>
      </c>
      <c r="F353" s="19">
        <v>4.4166666666666696</v>
      </c>
      <c r="G353" s="19">
        <v>0.83333333333333304</v>
      </c>
      <c r="H353" s="20">
        <v>-0.81132075471698128</v>
      </c>
      <c r="I353" s="19">
        <v>8.75</v>
      </c>
      <c r="J353" s="21">
        <v>4.9166666666666696</v>
      </c>
      <c r="K353" s="22">
        <v>-0.43809523809523776</v>
      </c>
      <c r="L353" s="28">
        <v>2</v>
      </c>
    </row>
    <row r="354" spans="1:12" x14ac:dyDescent="0.25">
      <c r="A354" s="23" t="s">
        <v>2543</v>
      </c>
      <c r="B354" s="34">
        <v>118</v>
      </c>
      <c r="C354" s="19">
        <v>0</v>
      </c>
      <c r="D354" s="19">
        <v>0.16666666666666699</v>
      </c>
      <c r="E354" s="20">
        <v>0</v>
      </c>
      <c r="F354" s="19">
        <v>4.4166666666666696</v>
      </c>
      <c r="G354" s="19">
        <v>0.83333333333333304</v>
      </c>
      <c r="H354" s="20">
        <v>-0.81132075471698128</v>
      </c>
      <c r="I354" s="19">
        <v>8.75</v>
      </c>
      <c r="J354" s="21">
        <v>4.9166666666666696</v>
      </c>
      <c r="K354" s="22">
        <v>-0.43809523809523776</v>
      </c>
      <c r="L354" s="28">
        <v>2</v>
      </c>
    </row>
    <row r="355" spans="1:12" x14ac:dyDescent="0.25">
      <c r="A355" s="17" t="s">
        <v>3859</v>
      </c>
      <c r="B355" s="34">
        <v>80</v>
      </c>
      <c r="C355" s="19">
        <v>0.75</v>
      </c>
      <c r="D355" s="19"/>
      <c r="E355" s="20">
        <v>0</v>
      </c>
      <c r="F355" s="19">
        <v>5.8333333333333304</v>
      </c>
      <c r="G355" s="19">
        <v>1.0833333333333299</v>
      </c>
      <c r="H355" s="20">
        <v>-0.81428571428571472</v>
      </c>
      <c r="I355" s="19">
        <v>9.9166666666666696</v>
      </c>
      <c r="J355" s="21">
        <v>4.8333333333333304</v>
      </c>
      <c r="K355" s="22">
        <v>-0.51260504201680712</v>
      </c>
      <c r="L355" s="28"/>
    </row>
    <row r="356" spans="1:12" x14ac:dyDescent="0.25">
      <c r="A356" s="23" t="s">
        <v>3860</v>
      </c>
      <c r="B356" s="34">
        <v>80</v>
      </c>
      <c r="C356" s="19">
        <v>0.75</v>
      </c>
      <c r="D356" s="19"/>
      <c r="E356" s="20">
        <v>0</v>
      </c>
      <c r="F356" s="19">
        <v>5.8333333333333304</v>
      </c>
      <c r="G356" s="19">
        <v>1.0833333333333299</v>
      </c>
      <c r="H356" s="20">
        <v>-0.81428571428571472</v>
      </c>
      <c r="I356" s="19">
        <v>9.9166666666666696</v>
      </c>
      <c r="J356" s="21">
        <v>4.8333333333333304</v>
      </c>
      <c r="K356" s="22">
        <v>-0.51260504201680712</v>
      </c>
      <c r="L356" s="28"/>
    </row>
    <row r="357" spans="1:12" x14ac:dyDescent="0.25">
      <c r="A357" s="17" t="s">
        <v>4585</v>
      </c>
      <c r="B357" s="34">
        <v>435</v>
      </c>
      <c r="C357" s="19"/>
      <c r="D357" s="19"/>
      <c r="E357" s="20">
        <v>0</v>
      </c>
      <c r="F357" s="19"/>
      <c r="G357" s="19">
        <v>0.5</v>
      </c>
      <c r="H357" s="20">
        <v>0</v>
      </c>
      <c r="I357" s="19"/>
      <c r="J357" s="21">
        <v>3.6666666666666701</v>
      </c>
      <c r="K357" s="22">
        <v>0</v>
      </c>
      <c r="L357" s="28">
        <v>1</v>
      </c>
    </row>
    <row r="358" spans="1:12" x14ac:dyDescent="0.25">
      <c r="A358" s="23" t="s">
        <v>4586</v>
      </c>
      <c r="B358" s="34">
        <v>435</v>
      </c>
      <c r="C358" s="19"/>
      <c r="D358" s="19"/>
      <c r="E358" s="20">
        <v>0</v>
      </c>
      <c r="F358" s="19"/>
      <c r="G358" s="19">
        <v>0.5</v>
      </c>
      <c r="H358" s="20">
        <v>0</v>
      </c>
      <c r="I358" s="19"/>
      <c r="J358" s="21">
        <v>3.6666666666666701</v>
      </c>
      <c r="K358" s="22">
        <v>0</v>
      </c>
      <c r="L358" s="28">
        <v>1</v>
      </c>
    </row>
    <row r="359" spans="1:12" x14ac:dyDescent="0.25">
      <c r="A359" s="17" t="s">
        <v>3700</v>
      </c>
      <c r="B359" s="34">
        <v>70.900000000000006</v>
      </c>
      <c r="C359" s="19">
        <v>4.166666666666667</v>
      </c>
      <c r="D359" s="19"/>
      <c r="E359" s="20">
        <v>0</v>
      </c>
      <c r="F359" s="19">
        <v>105.6666666666667</v>
      </c>
      <c r="G359" s="19"/>
      <c r="H359" s="20">
        <v>0</v>
      </c>
      <c r="I359" s="19">
        <v>166.66666666666669</v>
      </c>
      <c r="J359" s="21">
        <v>2.4999999999999969</v>
      </c>
      <c r="K359" s="22">
        <v>-0.98499999999999999</v>
      </c>
      <c r="L359" s="28"/>
    </row>
    <row r="360" spans="1:12" x14ac:dyDescent="0.25">
      <c r="A360" s="23" t="s">
        <v>3703</v>
      </c>
      <c r="B360" s="34">
        <v>37.950000000000003</v>
      </c>
      <c r="C360" s="19">
        <v>4</v>
      </c>
      <c r="D360" s="19"/>
      <c r="E360" s="20">
        <v>0</v>
      </c>
      <c r="F360" s="19">
        <v>68</v>
      </c>
      <c r="G360" s="19"/>
      <c r="H360" s="20">
        <v>0</v>
      </c>
      <c r="I360" s="19">
        <v>68</v>
      </c>
      <c r="J360" s="21">
        <v>1.5833333333333299</v>
      </c>
      <c r="K360" s="22">
        <v>-0.97671568627450989</v>
      </c>
      <c r="L360" s="28"/>
    </row>
    <row r="361" spans="1:12" x14ac:dyDescent="0.25">
      <c r="A361" s="23" t="s">
        <v>3701</v>
      </c>
      <c r="B361" s="34">
        <v>32.950000000000003</v>
      </c>
      <c r="C361" s="19">
        <v>0.16666666666666699</v>
      </c>
      <c r="D361" s="19"/>
      <c r="E361" s="20">
        <v>0</v>
      </c>
      <c r="F361" s="19">
        <v>37.6666666666667</v>
      </c>
      <c r="G361" s="19"/>
      <c r="H361" s="20">
        <v>0</v>
      </c>
      <c r="I361" s="19">
        <v>98.6666666666667</v>
      </c>
      <c r="J361" s="21">
        <v>0.91666666666666696</v>
      </c>
      <c r="K361" s="22">
        <v>-0.99070945945945943</v>
      </c>
      <c r="L361" s="28"/>
    </row>
    <row r="362" spans="1:12" x14ac:dyDescent="0.25">
      <c r="A362" s="17" t="s">
        <v>3772</v>
      </c>
      <c r="B362" s="34">
        <v>96.95</v>
      </c>
      <c r="C362" s="19">
        <v>8.3333333333333301E-2</v>
      </c>
      <c r="D362" s="19"/>
      <c r="E362" s="20">
        <v>0</v>
      </c>
      <c r="F362" s="19">
        <v>1.5</v>
      </c>
      <c r="G362" s="19"/>
      <c r="H362" s="20">
        <v>0</v>
      </c>
      <c r="I362" s="19">
        <v>24.583333333333329</v>
      </c>
      <c r="J362" s="21">
        <v>1.583333333333337</v>
      </c>
      <c r="K362" s="22">
        <v>-0.93559322033898296</v>
      </c>
      <c r="L362" s="28"/>
    </row>
    <row r="363" spans="1:12" x14ac:dyDescent="0.25">
      <c r="A363" s="23" t="s">
        <v>3775</v>
      </c>
      <c r="B363" s="34">
        <v>49</v>
      </c>
      <c r="C363" s="19">
        <v>8.3333333333333301E-2</v>
      </c>
      <c r="D363" s="19"/>
      <c r="E363" s="20">
        <v>0</v>
      </c>
      <c r="F363" s="19">
        <v>1</v>
      </c>
      <c r="G363" s="19"/>
      <c r="H363" s="20">
        <v>0</v>
      </c>
      <c r="I363" s="19">
        <v>9.3333333333333304</v>
      </c>
      <c r="J363" s="21">
        <v>1.4166666666666701</v>
      </c>
      <c r="K363" s="22">
        <v>-0.84821428571428537</v>
      </c>
      <c r="L363" s="28"/>
    </row>
    <row r="364" spans="1:12" x14ac:dyDescent="0.25">
      <c r="A364" s="23" t="s">
        <v>3773</v>
      </c>
      <c r="B364" s="34">
        <v>47.95</v>
      </c>
      <c r="C364" s="19"/>
      <c r="D364" s="19"/>
      <c r="E364" s="20">
        <v>0</v>
      </c>
      <c r="F364" s="19">
        <v>0.5</v>
      </c>
      <c r="G364" s="19"/>
      <c r="H364" s="20">
        <v>0</v>
      </c>
      <c r="I364" s="19">
        <v>15.25</v>
      </c>
      <c r="J364" s="21">
        <v>0.16666666666666699</v>
      </c>
      <c r="K364" s="22">
        <v>-0.989071038251366</v>
      </c>
      <c r="L364" s="28"/>
    </row>
    <row r="365" spans="1:12" x14ac:dyDescent="0.25">
      <c r="A365" s="17" t="s">
        <v>3777</v>
      </c>
      <c r="B365" s="34">
        <v>78.95</v>
      </c>
      <c r="C365" s="19">
        <v>2.8333333333333401</v>
      </c>
      <c r="D365" s="19"/>
      <c r="E365" s="20">
        <v>0</v>
      </c>
      <c r="F365" s="19">
        <v>51.6666666666667</v>
      </c>
      <c r="G365" s="19"/>
      <c r="H365" s="20">
        <v>0</v>
      </c>
      <c r="I365" s="19">
        <v>67.3333333333333</v>
      </c>
      <c r="J365" s="21">
        <v>1.333333333333333</v>
      </c>
      <c r="K365" s="22">
        <v>-0.98019801980198029</v>
      </c>
      <c r="L365" s="28"/>
    </row>
    <row r="366" spans="1:12" x14ac:dyDescent="0.25">
      <c r="A366" s="23" t="s">
        <v>3780</v>
      </c>
      <c r="B366" s="34">
        <v>39</v>
      </c>
      <c r="C366" s="19">
        <v>1.6666666666666701</v>
      </c>
      <c r="D366" s="19"/>
      <c r="E366" s="20">
        <v>0</v>
      </c>
      <c r="F366" s="19">
        <v>29</v>
      </c>
      <c r="G366" s="19"/>
      <c r="H366" s="20">
        <v>0</v>
      </c>
      <c r="I366" s="19">
        <v>29</v>
      </c>
      <c r="J366" s="21">
        <v>0.83333333333333304</v>
      </c>
      <c r="K366" s="22">
        <v>-0.97126436781609204</v>
      </c>
      <c r="L366" s="28"/>
    </row>
    <row r="367" spans="1:12" x14ac:dyDescent="0.25">
      <c r="A367" s="23" t="s">
        <v>3778</v>
      </c>
      <c r="B367" s="34">
        <v>39.950000000000003</v>
      </c>
      <c r="C367" s="19">
        <v>1.1666666666666701</v>
      </c>
      <c r="D367" s="19"/>
      <c r="E367" s="20">
        <v>0</v>
      </c>
      <c r="F367" s="19">
        <v>22.6666666666667</v>
      </c>
      <c r="G367" s="19"/>
      <c r="H367" s="20">
        <v>0</v>
      </c>
      <c r="I367" s="19">
        <v>38.3333333333333</v>
      </c>
      <c r="J367" s="21">
        <v>0.5</v>
      </c>
      <c r="K367" s="22">
        <v>-0.9869565217391304</v>
      </c>
      <c r="L367" s="28"/>
    </row>
    <row r="368" spans="1:12" x14ac:dyDescent="0.25">
      <c r="A368" s="17" t="s">
        <v>1478</v>
      </c>
      <c r="B368" s="34">
        <v>23.95</v>
      </c>
      <c r="C368" s="19"/>
      <c r="D368" s="19"/>
      <c r="E368" s="20">
        <v>0</v>
      </c>
      <c r="F368" s="19">
        <v>0.16666666666666699</v>
      </c>
      <c r="G368" s="19"/>
      <c r="H368" s="20">
        <v>0</v>
      </c>
      <c r="I368" s="19">
        <v>0.16666666666666699</v>
      </c>
      <c r="J368" s="21">
        <v>0.83333333333333304</v>
      </c>
      <c r="K368" s="22">
        <v>3.9999999999999889</v>
      </c>
      <c r="L368" s="28"/>
    </row>
    <row r="369" spans="1:12" x14ac:dyDescent="0.25">
      <c r="A369" s="23" t="s">
        <v>1479</v>
      </c>
      <c r="B369" s="34">
        <v>23.95</v>
      </c>
      <c r="C369" s="19"/>
      <c r="D369" s="19"/>
      <c r="E369" s="20">
        <v>0</v>
      </c>
      <c r="F369" s="19">
        <v>0.16666666666666699</v>
      </c>
      <c r="G369" s="19"/>
      <c r="H369" s="20">
        <v>0</v>
      </c>
      <c r="I369" s="19">
        <v>0.16666666666666699</v>
      </c>
      <c r="J369" s="21">
        <v>0.83333333333333304</v>
      </c>
      <c r="K369" s="22">
        <v>3.9999999999999889</v>
      </c>
      <c r="L369" s="28"/>
    </row>
    <row r="370" spans="1:12" x14ac:dyDescent="0.25">
      <c r="A370" s="17" t="s">
        <v>2030</v>
      </c>
      <c r="B370" s="34">
        <v>59</v>
      </c>
      <c r="C370" s="19">
        <v>0.58333333333333304</v>
      </c>
      <c r="D370" s="19"/>
      <c r="E370" s="20">
        <v>0</v>
      </c>
      <c r="F370" s="19">
        <v>2.5</v>
      </c>
      <c r="G370" s="19"/>
      <c r="H370" s="20">
        <v>0</v>
      </c>
      <c r="I370" s="19">
        <v>24.8333333333333</v>
      </c>
      <c r="J370" s="21">
        <v>0.66666666666666696</v>
      </c>
      <c r="K370" s="22">
        <v>-0.97315436241610731</v>
      </c>
      <c r="L370" s="28"/>
    </row>
    <row r="371" spans="1:12" x14ac:dyDescent="0.25">
      <c r="A371" s="23" t="s">
        <v>2031</v>
      </c>
      <c r="B371" s="34">
        <v>59</v>
      </c>
      <c r="C371" s="19">
        <v>0.58333333333333304</v>
      </c>
      <c r="D371" s="19"/>
      <c r="E371" s="20">
        <v>0</v>
      </c>
      <c r="F371" s="19">
        <v>2.5</v>
      </c>
      <c r="G371" s="19"/>
      <c r="H371" s="20">
        <v>0</v>
      </c>
      <c r="I371" s="19">
        <v>24.8333333333333</v>
      </c>
      <c r="J371" s="21">
        <v>0.66666666666666696</v>
      </c>
      <c r="K371" s="22">
        <v>-0.97315436241610731</v>
      </c>
      <c r="L371" s="28"/>
    </row>
    <row r="372" spans="1:12" x14ac:dyDescent="0.25">
      <c r="A372" s="17" t="s">
        <v>5397</v>
      </c>
      <c r="B372" s="34">
        <v>142</v>
      </c>
      <c r="C372" s="19"/>
      <c r="D372" s="19"/>
      <c r="E372" s="20">
        <v>0</v>
      </c>
      <c r="F372" s="19">
        <v>0.41666666666666702</v>
      </c>
      <c r="G372" s="19">
        <v>8.3333333333333301E-2</v>
      </c>
      <c r="H372" s="20">
        <v>-0.80000000000000027</v>
      </c>
      <c r="I372" s="19">
        <v>5.3333333333333304</v>
      </c>
      <c r="J372" s="21">
        <v>0.41666666666666702</v>
      </c>
      <c r="K372" s="22">
        <v>-0.92187499999999989</v>
      </c>
      <c r="L372" s="28">
        <v>1</v>
      </c>
    </row>
    <row r="373" spans="1:12" x14ac:dyDescent="0.25">
      <c r="A373" s="23" t="s">
        <v>5398</v>
      </c>
      <c r="B373" s="34">
        <v>142</v>
      </c>
      <c r="C373" s="19"/>
      <c r="D373" s="19"/>
      <c r="E373" s="20">
        <v>0</v>
      </c>
      <c r="F373" s="19">
        <v>0.41666666666666702</v>
      </c>
      <c r="G373" s="19">
        <v>8.3333333333333301E-2</v>
      </c>
      <c r="H373" s="20">
        <v>-0.80000000000000027</v>
      </c>
      <c r="I373" s="19">
        <v>5.3333333333333304</v>
      </c>
      <c r="J373" s="21">
        <v>0.41666666666666702</v>
      </c>
      <c r="K373" s="22">
        <v>-0.92187499999999989</v>
      </c>
      <c r="L373" s="28">
        <v>1</v>
      </c>
    </row>
    <row r="374" spans="1:12" x14ac:dyDescent="0.25">
      <c r="A374" s="17" t="s">
        <v>3645</v>
      </c>
      <c r="B374" s="34">
        <v>52.85</v>
      </c>
      <c r="C374" s="19">
        <v>0.25</v>
      </c>
      <c r="D374" s="19"/>
      <c r="E374" s="20">
        <v>0</v>
      </c>
      <c r="F374" s="19">
        <v>2.25</v>
      </c>
      <c r="G374" s="19"/>
      <c r="H374" s="20">
        <v>0</v>
      </c>
      <c r="I374" s="19">
        <v>6.25</v>
      </c>
      <c r="J374" s="21">
        <v>0.16666666666666699</v>
      </c>
      <c r="K374" s="22">
        <v>-0.97333333333333327</v>
      </c>
      <c r="L374" s="28"/>
    </row>
    <row r="375" spans="1:12" x14ac:dyDescent="0.25">
      <c r="A375" s="23" t="s">
        <v>3646</v>
      </c>
      <c r="B375" s="34">
        <v>52.85</v>
      </c>
      <c r="C375" s="19">
        <v>0.25</v>
      </c>
      <c r="D375" s="19"/>
      <c r="E375" s="20">
        <v>0</v>
      </c>
      <c r="F375" s="19">
        <v>2.25</v>
      </c>
      <c r="G375" s="19"/>
      <c r="H375" s="20">
        <v>0</v>
      </c>
      <c r="I375" s="19">
        <v>6.25</v>
      </c>
      <c r="J375" s="21">
        <v>0.16666666666666699</v>
      </c>
      <c r="K375" s="22">
        <v>-0.97333333333333327</v>
      </c>
      <c r="L375" s="28"/>
    </row>
    <row r="376" spans="1:12" x14ac:dyDescent="0.25">
      <c r="A376" s="17" t="s">
        <v>5516</v>
      </c>
      <c r="B376" s="34">
        <v>19.899999999999999</v>
      </c>
      <c r="C376" s="19"/>
      <c r="D376" s="19"/>
      <c r="E376" s="20">
        <v>0</v>
      </c>
      <c r="F376" s="19"/>
      <c r="G376" s="19">
        <v>0.16666666666666699</v>
      </c>
      <c r="H376" s="20">
        <v>0</v>
      </c>
      <c r="I376" s="19"/>
      <c r="J376" s="21">
        <v>0.16666666666666699</v>
      </c>
      <c r="K376" s="22">
        <v>0</v>
      </c>
      <c r="L376" s="28"/>
    </row>
    <row r="377" spans="1:12" x14ac:dyDescent="0.25">
      <c r="A377" s="23" t="s">
        <v>5517</v>
      </c>
      <c r="B377" s="34">
        <v>19.899999999999999</v>
      </c>
      <c r="C377" s="19"/>
      <c r="D377" s="19"/>
      <c r="E377" s="20">
        <v>0</v>
      </c>
      <c r="F377" s="19"/>
      <c r="G377" s="19">
        <v>0.16666666666666699</v>
      </c>
      <c r="H377" s="20">
        <v>0</v>
      </c>
      <c r="I377" s="19"/>
      <c r="J377" s="21">
        <v>0.16666666666666699</v>
      </c>
      <c r="K377" s="22">
        <v>0</v>
      </c>
      <c r="L377" s="28"/>
    </row>
    <row r="378" spans="1:12" x14ac:dyDescent="0.25">
      <c r="A378" s="17" t="s">
        <v>4947</v>
      </c>
      <c r="B378" s="34">
        <v>43.95</v>
      </c>
      <c r="C378" s="19"/>
      <c r="D378" s="19"/>
      <c r="E378" s="20">
        <v>0</v>
      </c>
      <c r="F378" s="19"/>
      <c r="G378" s="19"/>
      <c r="H378" s="20">
        <v>0</v>
      </c>
      <c r="I378" s="19"/>
      <c r="J378" s="21">
        <v>0.16666666666666699</v>
      </c>
      <c r="K378" s="22">
        <v>0</v>
      </c>
      <c r="L378" s="28"/>
    </row>
    <row r="379" spans="1:12" x14ac:dyDescent="0.25">
      <c r="A379" s="23" t="s">
        <v>4948</v>
      </c>
      <c r="B379" s="34">
        <v>43.95</v>
      </c>
      <c r="C379" s="19"/>
      <c r="D379" s="19"/>
      <c r="E379" s="20">
        <v>0</v>
      </c>
      <c r="F379" s="19"/>
      <c r="G379" s="19"/>
      <c r="H379" s="20">
        <v>0</v>
      </c>
      <c r="I379" s="19"/>
      <c r="J379" s="21">
        <v>0.16666666666666699</v>
      </c>
      <c r="K379" s="22">
        <v>0</v>
      </c>
      <c r="L379" s="28"/>
    </row>
    <row r="380" spans="1:12" x14ac:dyDescent="0.25">
      <c r="A380" s="17" t="s">
        <v>3278</v>
      </c>
      <c r="B380" s="34">
        <v>14.25</v>
      </c>
      <c r="C380" s="19"/>
      <c r="D380" s="19"/>
      <c r="E380" s="20">
        <v>0</v>
      </c>
      <c r="F380" s="19"/>
      <c r="G380" s="19"/>
      <c r="H380" s="20">
        <v>0</v>
      </c>
      <c r="I380" s="19"/>
      <c r="J380" s="21">
        <v>8.3333333333333301E-2</v>
      </c>
      <c r="K380" s="22">
        <v>0</v>
      </c>
      <c r="L380" s="28">
        <v>1</v>
      </c>
    </row>
    <row r="381" spans="1:12" x14ac:dyDescent="0.25">
      <c r="A381" s="23" t="s">
        <v>3279</v>
      </c>
      <c r="B381" s="34">
        <v>14.25</v>
      </c>
      <c r="C381" s="19"/>
      <c r="D381" s="19"/>
      <c r="E381" s="20">
        <v>0</v>
      </c>
      <c r="F381" s="19"/>
      <c r="G381" s="19"/>
      <c r="H381" s="20">
        <v>0</v>
      </c>
      <c r="I381" s="19"/>
      <c r="J381" s="21">
        <v>8.3333333333333301E-2</v>
      </c>
      <c r="K381" s="22">
        <v>0</v>
      </c>
      <c r="L381" s="28">
        <v>1</v>
      </c>
    </row>
    <row r="382" spans="1:12" x14ac:dyDescent="0.25">
      <c r="A382" s="17" t="s">
        <v>3228</v>
      </c>
      <c r="B382" s="34">
        <v>14.7</v>
      </c>
      <c r="C382" s="19"/>
      <c r="D382" s="19"/>
      <c r="E382" s="20">
        <v>0</v>
      </c>
      <c r="F382" s="19">
        <v>0.16666666666666699</v>
      </c>
      <c r="G382" s="19"/>
      <c r="H382" s="20">
        <v>0</v>
      </c>
      <c r="I382" s="19">
        <v>0.16666666666666699</v>
      </c>
      <c r="J382" s="21"/>
      <c r="K382" s="22">
        <v>0</v>
      </c>
      <c r="L382" s="28"/>
    </row>
    <row r="383" spans="1:12" x14ac:dyDescent="0.25">
      <c r="A383" s="23" t="s">
        <v>3229</v>
      </c>
      <c r="B383" s="34">
        <v>14.7</v>
      </c>
      <c r="C383" s="19"/>
      <c r="D383" s="19"/>
      <c r="E383" s="20">
        <v>0</v>
      </c>
      <c r="F383" s="19">
        <v>0.16666666666666699</v>
      </c>
      <c r="G383" s="19"/>
      <c r="H383" s="20">
        <v>0</v>
      </c>
      <c r="I383" s="19">
        <v>0.16666666666666699</v>
      </c>
      <c r="J383" s="21"/>
      <c r="K383" s="22">
        <v>0</v>
      </c>
      <c r="L383" s="28"/>
    </row>
    <row r="384" spans="1:12" x14ac:dyDescent="0.25">
      <c r="A384" s="17" t="s">
        <v>1857</v>
      </c>
      <c r="B384" s="34">
        <v>54.95</v>
      </c>
      <c r="C384" s="19"/>
      <c r="D384" s="19"/>
      <c r="E384" s="20">
        <v>0</v>
      </c>
      <c r="F384" s="19"/>
      <c r="G384" s="19"/>
      <c r="H384" s="20">
        <v>0</v>
      </c>
      <c r="I384" s="19">
        <v>0</v>
      </c>
      <c r="J384" s="21"/>
      <c r="K384" s="22">
        <v>0</v>
      </c>
      <c r="L384" s="28"/>
    </row>
    <row r="385" spans="1:12" x14ac:dyDescent="0.25">
      <c r="A385" s="23" t="s">
        <v>1858</v>
      </c>
      <c r="B385" s="34">
        <v>54.95</v>
      </c>
      <c r="C385" s="19"/>
      <c r="D385" s="19"/>
      <c r="E385" s="20">
        <v>0</v>
      </c>
      <c r="F385" s="19"/>
      <c r="G385" s="19"/>
      <c r="H385" s="20">
        <v>0</v>
      </c>
      <c r="I385" s="19">
        <v>0</v>
      </c>
      <c r="J385" s="21"/>
      <c r="K385" s="22">
        <v>0</v>
      </c>
      <c r="L385" s="28"/>
    </row>
    <row r="386" spans="1:12" x14ac:dyDescent="0.25">
      <c r="A386" s="17" t="s">
        <v>1561</v>
      </c>
      <c r="B386" s="34">
        <v>24.7</v>
      </c>
      <c r="C386" s="19"/>
      <c r="D386" s="19"/>
      <c r="E386" s="20">
        <v>0</v>
      </c>
      <c r="F386" s="19"/>
      <c r="G386" s="19"/>
      <c r="H386" s="20">
        <v>0</v>
      </c>
      <c r="I386" s="19">
        <v>0.16666666666666699</v>
      </c>
      <c r="J386" s="21"/>
      <c r="K386" s="22">
        <v>0</v>
      </c>
      <c r="L386" s="28"/>
    </row>
    <row r="387" spans="1:12" x14ac:dyDescent="0.25">
      <c r="A387" s="23" t="s">
        <v>1562</v>
      </c>
      <c r="B387" s="34">
        <v>24.7</v>
      </c>
      <c r="C387" s="19"/>
      <c r="D387" s="19"/>
      <c r="E387" s="20">
        <v>0</v>
      </c>
      <c r="F387" s="19"/>
      <c r="G387" s="19"/>
      <c r="H387" s="20">
        <v>0</v>
      </c>
      <c r="I387" s="19">
        <v>0.16666666666666699</v>
      </c>
      <c r="J387" s="21"/>
      <c r="K387" s="22">
        <v>0</v>
      </c>
      <c r="L387" s="28"/>
    </row>
    <row r="388" spans="1:12" x14ac:dyDescent="0.25">
      <c r="A388" s="17" t="s">
        <v>1950</v>
      </c>
      <c r="B388" s="34">
        <v>19.25</v>
      </c>
      <c r="C388" s="19">
        <v>8.3333333333333301E-2</v>
      </c>
      <c r="D388" s="19"/>
      <c r="E388" s="20">
        <v>0</v>
      </c>
      <c r="F388" s="19">
        <v>8.3333333333333301E-2</v>
      </c>
      <c r="G388" s="19"/>
      <c r="H388" s="20">
        <v>0</v>
      </c>
      <c r="I388" s="19">
        <v>34.8333333333333</v>
      </c>
      <c r="J388" s="21"/>
      <c r="K388" s="22">
        <v>0</v>
      </c>
      <c r="L388" s="28"/>
    </row>
    <row r="389" spans="1:12" x14ac:dyDescent="0.25">
      <c r="A389" s="23" t="s">
        <v>1951</v>
      </c>
      <c r="B389" s="34">
        <v>19.25</v>
      </c>
      <c r="C389" s="19">
        <v>8.3333333333333301E-2</v>
      </c>
      <c r="D389" s="19"/>
      <c r="E389" s="20">
        <v>0</v>
      </c>
      <c r="F389" s="19">
        <v>8.3333333333333301E-2</v>
      </c>
      <c r="G389" s="19"/>
      <c r="H389" s="20">
        <v>0</v>
      </c>
      <c r="I389" s="19">
        <v>34.8333333333333</v>
      </c>
      <c r="J389" s="21"/>
      <c r="K389" s="22">
        <v>0</v>
      </c>
      <c r="L389" s="28"/>
    </row>
    <row r="390" spans="1:12" x14ac:dyDescent="0.25">
      <c r="A390" s="17" t="s">
        <v>35</v>
      </c>
      <c r="B390" s="34">
        <v>6.95</v>
      </c>
      <c r="C390" s="19"/>
      <c r="D390" s="19"/>
      <c r="E390" s="20">
        <v>0</v>
      </c>
      <c r="F390" s="19"/>
      <c r="G390" s="19"/>
      <c r="H390" s="20">
        <v>0</v>
      </c>
      <c r="I390" s="19">
        <v>-8.3333333333333301E-2</v>
      </c>
      <c r="J390" s="21"/>
      <c r="K390" s="22">
        <v>0</v>
      </c>
      <c r="L390" s="28"/>
    </row>
    <row r="391" spans="1:12" x14ac:dyDescent="0.25">
      <c r="A391" s="23" t="s">
        <v>37</v>
      </c>
      <c r="B391" s="34">
        <v>6.95</v>
      </c>
      <c r="C391" s="19"/>
      <c r="D391" s="19"/>
      <c r="E391" s="20">
        <v>0</v>
      </c>
      <c r="F391" s="19"/>
      <c r="G391" s="19"/>
      <c r="H391" s="20">
        <v>0</v>
      </c>
      <c r="I391" s="19">
        <v>-8.3333333333333301E-2</v>
      </c>
      <c r="J391" s="21"/>
      <c r="K391" s="22">
        <v>0</v>
      </c>
      <c r="L391" s="28"/>
    </row>
    <row r="392" spans="1:12" x14ac:dyDescent="0.25">
      <c r="A392" s="17" t="s">
        <v>3706</v>
      </c>
      <c r="B392" s="34">
        <v>14.75</v>
      </c>
      <c r="C392" s="19"/>
      <c r="D392" s="19"/>
      <c r="E392" s="20">
        <v>0</v>
      </c>
      <c r="F392" s="19"/>
      <c r="G392" s="19"/>
      <c r="H392" s="20">
        <v>0</v>
      </c>
      <c r="I392" s="19">
        <v>81.3333333333333</v>
      </c>
      <c r="J392" s="21"/>
      <c r="K392" s="22">
        <v>0</v>
      </c>
      <c r="L392" s="28"/>
    </row>
    <row r="393" spans="1:12" x14ac:dyDescent="0.25">
      <c r="A393" s="23" t="s">
        <v>3707</v>
      </c>
      <c r="B393" s="34">
        <v>14.75</v>
      </c>
      <c r="C393" s="19"/>
      <c r="D393" s="19"/>
      <c r="E393" s="20">
        <v>0</v>
      </c>
      <c r="F393" s="19"/>
      <c r="G393" s="19"/>
      <c r="H393" s="20">
        <v>0</v>
      </c>
      <c r="I393" s="19">
        <v>81.3333333333333</v>
      </c>
      <c r="J393" s="21"/>
      <c r="K393" s="22">
        <v>0</v>
      </c>
      <c r="L393" s="28"/>
    </row>
    <row r="394" spans="1:12" x14ac:dyDescent="0.25">
      <c r="A394" s="17" t="s">
        <v>5527</v>
      </c>
      <c r="B394" s="34">
        <v>11.25</v>
      </c>
      <c r="C394" s="19"/>
      <c r="D394" s="19"/>
      <c r="E394" s="20">
        <v>0</v>
      </c>
      <c r="F394" s="19">
        <v>8.3333333333333301E-2</v>
      </c>
      <c r="G394" s="19">
        <v>0</v>
      </c>
      <c r="H394" s="20">
        <v>0</v>
      </c>
      <c r="I394" s="19">
        <v>8.3333333333333301E-2</v>
      </c>
      <c r="J394" s="21">
        <v>0</v>
      </c>
      <c r="K394" s="22">
        <v>0</v>
      </c>
      <c r="L394" s="28"/>
    </row>
    <row r="395" spans="1:12" x14ac:dyDescent="0.25">
      <c r="A395" s="23" t="s">
        <v>5528</v>
      </c>
      <c r="B395" s="34">
        <v>11.25</v>
      </c>
      <c r="C395" s="19"/>
      <c r="D395" s="19"/>
      <c r="E395" s="20">
        <v>0</v>
      </c>
      <c r="F395" s="19">
        <v>8.3333333333333301E-2</v>
      </c>
      <c r="G395" s="19">
        <v>0</v>
      </c>
      <c r="H395" s="20">
        <v>0</v>
      </c>
      <c r="I395" s="19">
        <v>8.3333333333333301E-2</v>
      </c>
      <c r="J395" s="21">
        <v>0</v>
      </c>
      <c r="K395" s="22">
        <v>0</v>
      </c>
      <c r="L395" s="28"/>
    </row>
    <row r="396" spans="1:12" x14ac:dyDescent="0.25">
      <c r="A396" s="17" t="s">
        <v>2536</v>
      </c>
      <c r="B396" s="34">
        <v>14.25</v>
      </c>
      <c r="C396" s="19">
        <v>0.91666666666666696</v>
      </c>
      <c r="D396" s="19"/>
      <c r="E396" s="20">
        <v>0</v>
      </c>
      <c r="F396" s="19">
        <v>2</v>
      </c>
      <c r="G396" s="19"/>
      <c r="H396" s="20">
        <v>0</v>
      </c>
      <c r="I396" s="19">
        <v>64</v>
      </c>
      <c r="J396" s="21"/>
      <c r="K396" s="22">
        <v>0</v>
      </c>
      <c r="L396" s="28"/>
    </row>
    <row r="397" spans="1:12" x14ac:dyDescent="0.25">
      <c r="A397" s="23" t="s">
        <v>2537</v>
      </c>
      <c r="B397" s="34">
        <v>14.25</v>
      </c>
      <c r="C397" s="19">
        <v>0.91666666666666696</v>
      </c>
      <c r="D397" s="19"/>
      <c r="E397" s="20">
        <v>0</v>
      </c>
      <c r="F397" s="19">
        <v>2</v>
      </c>
      <c r="G397" s="19"/>
      <c r="H397" s="20">
        <v>0</v>
      </c>
      <c r="I397" s="19">
        <v>64</v>
      </c>
      <c r="J397" s="21"/>
      <c r="K397" s="22">
        <v>0</v>
      </c>
      <c r="L397" s="28"/>
    </row>
    <row r="398" spans="1:12" x14ac:dyDescent="0.25">
      <c r="A398" s="17" t="s">
        <v>4589</v>
      </c>
      <c r="B398" s="34"/>
      <c r="C398" s="19"/>
      <c r="D398" s="19"/>
      <c r="E398" s="20">
        <v>0</v>
      </c>
      <c r="F398" s="19"/>
      <c r="G398" s="19"/>
      <c r="H398" s="20">
        <v>0</v>
      </c>
      <c r="I398" s="19"/>
      <c r="J398" s="21"/>
      <c r="K398" s="22">
        <v>0</v>
      </c>
      <c r="L398" s="28"/>
    </row>
    <row r="399" spans="1:12" x14ac:dyDescent="0.25">
      <c r="A399" s="23" t="s">
        <v>4589</v>
      </c>
      <c r="B399" s="34"/>
      <c r="C399" s="19"/>
      <c r="D399" s="19"/>
      <c r="E399" s="20">
        <v>0</v>
      </c>
      <c r="F399" s="19"/>
      <c r="G399" s="19"/>
      <c r="H399" s="20">
        <v>0</v>
      </c>
      <c r="I399" s="19"/>
      <c r="J399" s="21"/>
      <c r="K399" s="22">
        <v>0</v>
      </c>
      <c r="L399" s="28"/>
    </row>
    <row r="400" spans="1:12" x14ac:dyDescent="0.25">
      <c r="A400" s="17" t="s">
        <v>1820</v>
      </c>
      <c r="B400" s="34">
        <v>12.95</v>
      </c>
      <c r="C400" s="19"/>
      <c r="D400" s="19"/>
      <c r="E400" s="20">
        <v>0</v>
      </c>
      <c r="F400" s="19"/>
      <c r="G400" s="19"/>
      <c r="H400" s="20">
        <v>0</v>
      </c>
      <c r="I400" s="19">
        <v>0</v>
      </c>
      <c r="J400" s="21"/>
      <c r="K400" s="22">
        <v>0</v>
      </c>
      <c r="L400" s="28"/>
    </row>
    <row r="401" spans="1:12" x14ac:dyDescent="0.25">
      <c r="A401" s="23" t="s">
        <v>1821</v>
      </c>
      <c r="B401" s="34">
        <v>12.95</v>
      </c>
      <c r="C401" s="19"/>
      <c r="D401" s="19"/>
      <c r="E401" s="20">
        <v>0</v>
      </c>
      <c r="F401" s="19"/>
      <c r="G401" s="19"/>
      <c r="H401" s="20">
        <v>0</v>
      </c>
      <c r="I401" s="19">
        <v>0</v>
      </c>
      <c r="J401" s="21"/>
      <c r="K401" s="22">
        <v>0</v>
      </c>
      <c r="L401" s="28"/>
    </row>
    <row r="402" spans="1:12" x14ac:dyDescent="0.25">
      <c r="A402" s="17" t="s">
        <v>2545</v>
      </c>
      <c r="B402" s="34">
        <v>19.95</v>
      </c>
      <c r="C402" s="19"/>
      <c r="D402" s="19"/>
      <c r="E402" s="20">
        <v>0</v>
      </c>
      <c r="F402" s="19"/>
      <c r="G402" s="19"/>
      <c r="H402" s="20">
        <v>0</v>
      </c>
      <c r="I402" s="19"/>
      <c r="J402" s="21">
        <v>0</v>
      </c>
      <c r="K402" s="22">
        <v>0</v>
      </c>
      <c r="L402" s="28"/>
    </row>
    <row r="403" spans="1:12" x14ac:dyDescent="0.25">
      <c r="A403" s="23" t="s">
        <v>4405</v>
      </c>
      <c r="B403" s="34">
        <v>19.95</v>
      </c>
      <c r="C403" s="19"/>
      <c r="D403" s="19"/>
      <c r="E403" s="20">
        <v>0</v>
      </c>
      <c r="F403" s="19"/>
      <c r="G403" s="19"/>
      <c r="H403" s="20">
        <v>0</v>
      </c>
      <c r="I403" s="19"/>
      <c r="J403" s="21">
        <v>0</v>
      </c>
      <c r="K403" s="22">
        <v>0</v>
      </c>
      <c r="L403" s="28"/>
    </row>
    <row r="404" spans="1:12" x14ac:dyDescent="0.25">
      <c r="A404" s="24" t="s">
        <v>3927</v>
      </c>
      <c r="B404" s="34">
        <v>817318.85000000137</v>
      </c>
      <c r="C404" s="19">
        <v>67482.425000000061</v>
      </c>
      <c r="D404" s="19">
        <v>61115.291666666664</v>
      </c>
      <c r="E404" s="20">
        <v>-9.4352467821558816E-2</v>
      </c>
      <c r="F404" s="19">
        <v>316302.97499999998</v>
      </c>
      <c r="G404" s="19">
        <v>312121.79166666663</v>
      </c>
      <c r="H404" s="20">
        <v>-1.3218918770313384E-2</v>
      </c>
      <c r="I404" s="19">
        <v>907478.7000000003</v>
      </c>
      <c r="J404" s="21">
        <v>865111.88333333319</v>
      </c>
      <c r="K404" s="22">
        <v>-4.6686293206294603E-2</v>
      </c>
      <c r="L404" s="28">
        <v>53911</v>
      </c>
    </row>
    <row r="405" spans="1:12" x14ac:dyDescent="0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x14ac:dyDescent="0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x14ac:dyDescent="0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x14ac:dyDescent="0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x14ac:dyDescent="0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x14ac:dyDescent="0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x14ac:dyDescent="0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x14ac:dyDescent="0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x14ac:dyDescent="0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x14ac:dyDescent="0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x14ac:dyDescent="0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x14ac:dyDescent="0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x14ac:dyDescent="0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x14ac:dyDescent="0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x14ac:dyDescent="0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x14ac:dyDescent="0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x14ac:dyDescent="0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x14ac:dyDescent="0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x14ac:dyDescent="0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x14ac:dyDescent="0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x14ac:dyDescent="0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x14ac:dyDescent="0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x14ac:dyDescent="0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x14ac:dyDescent="0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x14ac:dyDescent="0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x14ac:dyDescent="0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x14ac:dyDescent="0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x14ac:dyDescent="0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x14ac:dyDescent="0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x14ac:dyDescent="0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x14ac:dyDescent="0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x14ac:dyDescent="0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x14ac:dyDescent="0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x14ac:dyDescent="0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x14ac:dyDescent="0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x14ac:dyDescent="0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x14ac:dyDescent="0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x14ac:dyDescent="0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x14ac:dyDescent="0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x14ac:dyDescent="0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x14ac:dyDescent="0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x14ac:dyDescent="0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x14ac:dyDescent="0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x14ac:dyDescent="0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x14ac:dyDescent="0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x14ac:dyDescent="0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x14ac:dyDescent="0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x14ac:dyDescent="0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x14ac:dyDescent="0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x14ac:dyDescent="0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x14ac:dyDescent="0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x14ac:dyDescent="0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x14ac:dyDescent="0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x14ac:dyDescent="0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x14ac:dyDescent="0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x14ac:dyDescent="0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x14ac:dyDescent="0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x14ac:dyDescent="0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x14ac:dyDescent="0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x14ac:dyDescent="0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x14ac:dyDescent="0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x14ac:dyDescent="0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x14ac:dyDescent="0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x14ac:dyDescent="0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x14ac:dyDescent="0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x14ac:dyDescent="0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x14ac:dyDescent="0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x14ac:dyDescent="0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x14ac:dyDescent="0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x14ac:dyDescent="0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x14ac:dyDescent="0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x14ac:dyDescent="0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x14ac:dyDescent="0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x14ac:dyDescent="0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x14ac:dyDescent="0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x14ac:dyDescent="0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x14ac:dyDescent="0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x14ac:dyDescent="0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x14ac:dyDescent="0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x14ac:dyDescent="0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x14ac:dyDescent="0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x14ac:dyDescent="0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x14ac:dyDescent="0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x14ac:dyDescent="0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x14ac:dyDescent="0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x14ac:dyDescent="0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x14ac:dyDescent="0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x14ac:dyDescent="0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x14ac:dyDescent="0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x14ac:dyDescent="0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x14ac:dyDescent="0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x14ac:dyDescent="0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x14ac:dyDescent="0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x14ac:dyDescent="0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x14ac:dyDescent="0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x14ac:dyDescent="0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x14ac:dyDescent="0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x14ac:dyDescent="0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x14ac:dyDescent="0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x14ac:dyDescent="0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x14ac:dyDescent="0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x14ac:dyDescent="0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x14ac:dyDescent="0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x14ac:dyDescent="0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x14ac:dyDescent="0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x14ac:dyDescent="0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x14ac:dyDescent="0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x14ac:dyDescent="0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x14ac:dyDescent="0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x14ac:dyDescent="0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x14ac:dyDescent="0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x14ac:dyDescent="0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x14ac:dyDescent="0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x14ac:dyDescent="0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x14ac:dyDescent="0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x14ac:dyDescent="0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x14ac:dyDescent="0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x14ac:dyDescent="0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x14ac:dyDescent="0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x14ac:dyDescent="0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x14ac:dyDescent="0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x14ac:dyDescent="0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x14ac:dyDescent="0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x14ac:dyDescent="0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x14ac:dyDescent="0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x14ac:dyDescent="0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x14ac:dyDescent="0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x14ac:dyDescent="0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x14ac:dyDescent="0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x14ac:dyDescent="0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x14ac:dyDescent="0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x14ac:dyDescent="0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x14ac:dyDescent="0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x14ac:dyDescent="0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x14ac:dyDescent="0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x14ac:dyDescent="0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x14ac:dyDescent="0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x14ac:dyDescent="0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x14ac:dyDescent="0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x14ac:dyDescent="0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x14ac:dyDescent="0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x14ac:dyDescent="0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x14ac:dyDescent="0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x14ac:dyDescent="0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x14ac:dyDescent="0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x14ac:dyDescent="0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x14ac:dyDescent="0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x14ac:dyDescent="0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x14ac:dyDescent="0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x14ac:dyDescent="0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x14ac:dyDescent="0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x14ac:dyDescent="0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x14ac:dyDescent="0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x14ac:dyDescent="0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x14ac:dyDescent="0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x14ac:dyDescent="0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x14ac:dyDescent="0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x14ac:dyDescent="0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x14ac:dyDescent="0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x14ac:dyDescent="0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x14ac:dyDescent="0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x14ac:dyDescent="0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x14ac:dyDescent="0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x14ac:dyDescent="0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x14ac:dyDescent="0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x14ac:dyDescent="0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x14ac:dyDescent="0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x14ac:dyDescent="0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x14ac:dyDescent="0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x14ac:dyDescent="0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x14ac:dyDescent="0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x14ac:dyDescent="0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x14ac:dyDescent="0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x14ac:dyDescent="0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x14ac:dyDescent="0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x14ac:dyDescent="0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x14ac:dyDescent="0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x14ac:dyDescent="0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x14ac:dyDescent="0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x14ac:dyDescent="0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x14ac:dyDescent="0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x14ac:dyDescent="0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x14ac:dyDescent="0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x14ac:dyDescent="0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x14ac:dyDescent="0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x14ac:dyDescent="0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x14ac:dyDescent="0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x14ac:dyDescent="0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x14ac:dyDescent="0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x14ac:dyDescent="0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x14ac:dyDescent="0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x14ac:dyDescent="0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x14ac:dyDescent="0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x14ac:dyDescent="0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x14ac:dyDescent="0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x14ac:dyDescent="0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x14ac:dyDescent="0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x14ac:dyDescent="0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x14ac:dyDescent="0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x14ac:dyDescent="0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x14ac:dyDescent="0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x14ac:dyDescent="0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x14ac:dyDescent="0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x14ac:dyDescent="0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x14ac:dyDescent="0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x14ac:dyDescent="0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x14ac:dyDescent="0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x14ac:dyDescent="0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x14ac:dyDescent="0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x14ac:dyDescent="0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x14ac:dyDescent="0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x14ac:dyDescent="0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x14ac:dyDescent="0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x14ac:dyDescent="0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x14ac:dyDescent="0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x14ac:dyDescent="0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x14ac:dyDescent="0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x14ac:dyDescent="0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x14ac:dyDescent="0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x14ac:dyDescent="0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x14ac:dyDescent="0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x14ac:dyDescent="0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x14ac:dyDescent="0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x14ac:dyDescent="0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x14ac:dyDescent="0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x14ac:dyDescent="0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x14ac:dyDescent="0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x14ac:dyDescent="0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x14ac:dyDescent="0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x14ac:dyDescent="0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x14ac:dyDescent="0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x14ac:dyDescent="0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x14ac:dyDescent="0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x14ac:dyDescent="0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x14ac:dyDescent="0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x14ac:dyDescent="0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x14ac:dyDescent="0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x14ac:dyDescent="0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x14ac:dyDescent="0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x14ac:dyDescent="0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x14ac:dyDescent="0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x14ac:dyDescent="0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x14ac:dyDescent="0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x14ac:dyDescent="0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x14ac:dyDescent="0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x14ac:dyDescent="0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x14ac:dyDescent="0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x14ac:dyDescent="0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x14ac:dyDescent="0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x14ac:dyDescent="0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x14ac:dyDescent="0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x14ac:dyDescent="0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x14ac:dyDescent="0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x14ac:dyDescent="0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x14ac:dyDescent="0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x14ac:dyDescent="0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x14ac:dyDescent="0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x14ac:dyDescent="0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x14ac:dyDescent="0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x14ac:dyDescent="0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x14ac:dyDescent="0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x14ac:dyDescent="0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x14ac:dyDescent="0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x14ac:dyDescent="0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x14ac:dyDescent="0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x14ac:dyDescent="0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x14ac:dyDescent="0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x14ac:dyDescent="0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x14ac:dyDescent="0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x14ac:dyDescent="0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x14ac:dyDescent="0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x14ac:dyDescent="0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x14ac:dyDescent="0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x14ac:dyDescent="0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x14ac:dyDescent="0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x14ac:dyDescent="0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x14ac:dyDescent="0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x14ac:dyDescent="0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x14ac:dyDescent="0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x14ac:dyDescent="0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x14ac:dyDescent="0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x14ac:dyDescent="0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x14ac:dyDescent="0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x14ac:dyDescent="0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x14ac:dyDescent="0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x14ac:dyDescent="0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x14ac:dyDescent="0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x14ac:dyDescent="0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x14ac:dyDescent="0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x14ac:dyDescent="0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x14ac:dyDescent="0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x14ac:dyDescent="0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x14ac:dyDescent="0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x14ac:dyDescent="0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x14ac:dyDescent="0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x14ac:dyDescent="0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x14ac:dyDescent="0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x14ac:dyDescent="0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x14ac:dyDescent="0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x14ac:dyDescent="0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x14ac:dyDescent="0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x14ac:dyDescent="0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x14ac:dyDescent="0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x14ac:dyDescent="0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x14ac:dyDescent="0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x14ac:dyDescent="0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x14ac:dyDescent="0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x14ac:dyDescent="0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x14ac:dyDescent="0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x14ac:dyDescent="0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x14ac:dyDescent="0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x14ac:dyDescent="0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x14ac:dyDescent="0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x14ac:dyDescent="0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x14ac:dyDescent="0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x14ac:dyDescent="0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x14ac:dyDescent="0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x14ac:dyDescent="0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x14ac:dyDescent="0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x14ac:dyDescent="0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x14ac:dyDescent="0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x14ac:dyDescent="0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x14ac:dyDescent="0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x14ac:dyDescent="0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x14ac:dyDescent="0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x14ac:dyDescent="0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x14ac:dyDescent="0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x14ac:dyDescent="0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x14ac:dyDescent="0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x14ac:dyDescent="0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x14ac:dyDescent="0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x14ac:dyDescent="0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x14ac:dyDescent="0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x14ac:dyDescent="0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x14ac:dyDescent="0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x14ac:dyDescent="0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x14ac:dyDescent="0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x14ac:dyDescent="0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x14ac:dyDescent="0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x14ac:dyDescent="0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x14ac:dyDescent="0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x14ac:dyDescent="0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x14ac:dyDescent="0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x14ac:dyDescent="0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x14ac:dyDescent="0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x14ac:dyDescent="0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x14ac:dyDescent="0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x14ac:dyDescent="0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x14ac:dyDescent="0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x14ac:dyDescent="0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x14ac:dyDescent="0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x14ac:dyDescent="0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x14ac:dyDescent="0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x14ac:dyDescent="0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x14ac:dyDescent="0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x14ac:dyDescent="0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x14ac:dyDescent="0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x14ac:dyDescent="0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x14ac:dyDescent="0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x14ac:dyDescent="0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x14ac:dyDescent="0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x14ac:dyDescent="0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x14ac:dyDescent="0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x14ac:dyDescent="0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x14ac:dyDescent="0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x14ac:dyDescent="0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x14ac:dyDescent="0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x14ac:dyDescent="0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x14ac:dyDescent="0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x14ac:dyDescent="0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x14ac:dyDescent="0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x14ac:dyDescent="0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x14ac:dyDescent="0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x14ac:dyDescent="0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x14ac:dyDescent="0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x14ac:dyDescent="0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x14ac:dyDescent="0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x14ac:dyDescent="0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x14ac:dyDescent="0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x14ac:dyDescent="0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x14ac:dyDescent="0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x14ac:dyDescent="0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x14ac:dyDescent="0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x14ac:dyDescent="0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x14ac:dyDescent="0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x14ac:dyDescent="0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x14ac:dyDescent="0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x14ac:dyDescent="0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x14ac:dyDescent="0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x14ac:dyDescent="0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x14ac:dyDescent="0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x14ac:dyDescent="0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x14ac:dyDescent="0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x14ac:dyDescent="0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x14ac:dyDescent="0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x14ac:dyDescent="0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x14ac:dyDescent="0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x14ac:dyDescent="0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x14ac:dyDescent="0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x14ac:dyDescent="0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x14ac:dyDescent="0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x14ac:dyDescent="0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x14ac:dyDescent="0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x14ac:dyDescent="0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x14ac:dyDescent="0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x14ac:dyDescent="0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x14ac:dyDescent="0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x14ac:dyDescent="0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x14ac:dyDescent="0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x14ac:dyDescent="0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x14ac:dyDescent="0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x14ac:dyDescent="0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x14ac:dyDescent="0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x14ac:dyDescent="0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x14ac:dyDescent="0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x14ac:dyDescent="0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x14ac:dyDescent="0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x14ac:dyDescent="0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x14ac:dyDescent="0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x14ac:dyDescent="0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x14ac:dyDescent="0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x14ac:dyDescent="0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x14ac:dyDescent="0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x14ac:dyDescent="0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x14ac:dyDescent="0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x14ac:dyDescent="0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x14ac:dyDescent="0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x14ac:dyDescent="0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x14ac:dyDescent="0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x14ac:dyDescent="0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x14ac:dyDescent="0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x14ac:dyDescent="0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x14ac:dyDescent="0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x14ac:dyDescent="0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x14ac:dyDescent="0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x14ac:dyDescent="0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x14ac:dyDescent="0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x14ac:dyDescent="0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x14ac:dyDescent="0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x14ac:dyDescent="0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x14ac:dyDescent="0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x14ac:dyDescent="0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x14ac:dyDescent="0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x14ac:dyDescent="0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x14ac:dyDescent="0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x14ac:dyDescent="0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x14ac:dyDescent="0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x14ac:dyDescent="0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x14ac:dyDescent="0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x14ac:dyDescent="0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x14ac:dyDescent="0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x14ac:dyDescent="0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x14ac:dyDescent="0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x14ac:dyDescent="0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x14ac:dyDescent="0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x14ac:dyDescent="0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x14ac:dyDescent="0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x14ac:dyDescent="0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x14ac:dyDescent="0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x14ac:dyDescent="0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x14ac:dyDescent="0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x14ac:dyDescent="0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x14ac:dyDescent="0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x14ac:dyDescent="0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x14ac:dyDescent="0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x14ac:dyDescent="0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x14ac:dyDescent="0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x14ac:dyDescent="0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x14ac:dyDescent="0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x14ac:dyDescent="0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x14ac:dyDescent="0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x14ac:dyDescent="0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x14ac:dyDescent="0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x14ac:dyDescent="0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x14ac:dyDescent="0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x14ac:dyDescent="0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x14ac:dyDescent="0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x14ac:dyDescent="0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x14ac:dyDescent="0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x14ac:dyDescent="0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x14ac:dyDescent="0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x14ac:dyDescent="0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x14ac:dyDescent="0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x14ac:dyDescent="0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x14ac:dyDescent="0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x14ac:dyDescent="0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x14ac:dyDescent="0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x14ac:dyDescent="0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x14ac:dyDescent="0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x14ac:dyDescent="0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x14ac:dyDescent="0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x14ac:dyDescent="0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x14ac:dyDescent="0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x14ac:dyDescent="0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x14ac:dyDescent="0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x14ac:dyDescent="0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x14ac:dyDescent="0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x14ac:dyDescent="0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x14ac:dyDescent="0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x14ac:dyDescent="0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x14ac:dyDescent="0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x14ac:dyDescent="0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x14ac:dyDescent="0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x14ac:dyDescent="0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x14ac:dyDescent="0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x14ac:dyDescent="0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x14ac:dyDescent="0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x14ac:dyDescent="0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x14ac:dyDescent="0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x14ac:dyDescent="0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x14ac:dyDescent="0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x14ac:dyDescent="0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x14ac:dyDescent="0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x14ac:dyDescent="0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x14ac:dyDescent="0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x14ac:dyDescent="0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x14ac:dyDescent="0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x14ac:dyDescent="0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x14ac:dyDescent="0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x14ac:dyDescent="0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x14ac:dyDescent="0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x14ac:dyDescent="0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x14ac:dyDescent="0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x14ac:dyDescent="0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x14ac:dyDescent="0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x14ac:dyDescent="0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x14ac:dyDescent="0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x14ac:dyDescent="0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x14ac:dyDescent="0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x14ac:dyDescent="0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x14ac:dyDescent="0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x14ac:dyDescent="0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x14ac:dyDescent="0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x14ac:dyDescent="0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x14ac:dyDescent="0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x14ac:dyDescent="0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x14ac:dyDescent="0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x14ac:dyDescent="0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x14ac:dyDescent="0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x14ac:dyDescent="0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x14ac:dyDescent="0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x14ac:dyDescent="0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x14ac:dyDescent="0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x14ac:dyDescent="0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x14ac:dyDescent="0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x14ac:dyDescent="0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x14ac:dyDescent="0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x14ac:dyDescent="0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x14ac:dyDescent="0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x14ac:dyDescent="0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x14ac:dyDescent="0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x14ac:dyDescent="0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x14ac:dyDescent="0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x14ac:dyDescent="0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x14ac:dyDescent="0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x14ac:dyDescent="0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x14ac:dyDescent="0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x14ac:dyDescent="0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x14ac:dyDescent="0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x14ac:dyDescent="0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x14ac:dyDescent="0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x14ac:dyDescent="0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x14ac:dyDescent="0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x14ac:dyDescent="0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x14ac:dyDescent="0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x14ac:dyDescent="0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x14ac:dyDescent="0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x14ac:dyDescent="0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x14ac:dyDescent="0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x14ac:dyDescent="0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x14ac:dyDescent="0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x14ac:dyDescent="0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x14ac:dyDescent="0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x14ac:dyDescent="0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x14ac:dyDescent="0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x14ac:dyDescent="0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x14ac:dyDescent="0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x14ac:dyDescent="0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x14ac:dyDescent="0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x14ac:dyDescent="0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x14ac:dyDescent="0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x14ac:dyDescent="0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</row>
  </sheetData>
  <conditionalFormatting sqref="E2:E5 E3252:E1048576">
    <cfRule type="cellIs" dxfId="566" priority="17" operator="lessThan">
      <formula>0</formula>
    </cfRule>
    <cfRule type="cellIs" dxfId="565" priority="18" operator="greaterThan">
      <formula>0</formula>
    </cfRule>
  </conditionalFormatting>
  <conditionalFormatting sqref="H2:H5 H3252:H1048576">
    <cfRule type="cellIs" dxfId="564" priority="15" operator="lessThan">
      <formula>0</formula>
    </cfRule>
    <cfRule type="cellIs" priority="16" operator="greaterThan">
      <formula>0</formula>
    </cfRule>
  </conditionalFormatting>
  <conditionalFormatting sqref="K2:K5 K3252:K1048576">
    <cfRule type="cellIs" dxfId="563" priority="13" operator="lessThan">
      <formula>0</formula>
    </cfRule>
    <cfRule type="cellIs" dxfId="562" priority="14" operator="greaterThan">
      <formula>0</formula>
    </cfRule>
  </conditionalFormatting>
  <conditionalFormatting sqref="M2:M5 M237:M1048576">
    <cfRule type="cellIs" dxfId="561" priority="12" operator="lessThan">
      <formula>0</formula>
    </cfRule>
  </conditionalFormatting>
  <conditionalFormatting sqref="D2:D5 D3252:D1048576">
    <cfRule type="cellIs" dxfId="560" priority="11" operator="lessThan">
      <formula>0</formula>
    </cfRule>
  </conditionalFormatting>
  <conditionalFormatting sqref="G2:G5 G3252:G1048576">
    <cfRule type="cellIs" dxfId="559" priority="10" operator="lessThan">
      <formula>0</formula>
    </cfRule>
  </conditionalFormatting>
  <conditionalFormatting sqref="J2:J5 J3252:J1048576">
    <cfRule type="cellIs" dxfId="558" priority="9" operator="lessThan">
      <formula>0</formula>
    </cfRule>
  </conditionalFormatting>
  <conditionalFormatting sqref="D2:D5 D3252:D1048576">
    <cfRule type="cellIs" dxfId="557" priority="8" operator="greaterThan">
      <formula>0</formula>
    </cfRule>
  </conditionalFormatting>
  <conditionalFormatting sqref="G2:G5 G3252:G1048576">
    <cfRule type="cellIs" dxfId="556" priority="7" operator="greaterThan">
      <formula>0</formula>
    </cfRule>
  </conditionalFormatting>
  <conditionalFormatting sqref="J2:J5 J3252:J1048576">
    <cfRule type="cellIs" dxfId="555" priority="6" operator="greaterThan">
      <formula>0</formula>
    </cfRule>
  </conditionalFormatting>
  <conditionalFormatting sqref="E1:E6 H1:H6 K1:K6 K3252:K1048576 H3252:H1048576 E3252:E1048576">
    <cfRule type="cellIs" dxfId="554" priority="5" operator="lessThan">
      <formula>0</formula>
    </cfRule>
  </conditionalFormatting>
  <conditionalFormatting pivot="1" sqref="E7:E404">
    <cfRule type="cellIs" dxfId="553" priority="4" operator="lessThan">
      <formula>0</formula>
    </cfRule>
  </conditionalFormatting>
  <conditionalFormatting pivot="1" sqref="H7:H404">
    <cfRule type="cellIs" dxfId="552" priority="3" operator="lessThan">
      <formula>0</formula>
    </cfRule>
  </conditionalFormatting>
  <conditionalFormatting pivot="1" sqref="K7:K404">
    <cfRule type="cellIs" dxfId="551" priority="2" operator="lessThan">
      <formula>0</formula>
    </cfRule>
  </conditionalFormatting>
  <conditionalFormatting sqref="A1:A1048576">
    <cfRule type="containsText" dxfId="550" priority="1" operator="containsText" text="ESSENTIAL">
      <formula>NOT(ISERROR(SEARCH("ESSENTIAL",A1)))</formula>
    </cfRule>
  </conditionalFormatting>
  <pageMargins left="0.23622047244094491" right="0.23622047244094491" top="0.74803149606299213" bottom="0.35433070866141736" header="0.31496062992125984" footer="0.31496062992125984"/>
  <pageSetup scale="55" fitToHeight="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AI3105"/>
  <sheetViews>
    <sheetView topLeftCell="A3061" workbookViewId="0">
      <selection activeCell="J2" sqref="J2:J3105"/>
    </sheetView>
  </sheetViews>
  <sheetFormatPr defaultRowHeight="12.75" x14ac:dyDescent="0.2"/>
  <cols>
    <col min="2" max="2" width="5.85546875" bestFit="1" customWidth="1"/>
    <col min="3" max="3" width="42.7109375" bestFit="1" customWidth="1"/>
    <col min="4" max="4" width="10.28515625" bestFit="1" customWidth="1"/>
    <col min="5" max="5" width="51.5703125" bestFit="1" customWidth="1"/>
    <col min="6" max="6" width="63" bestFit="1" customWidth="1"/>
    <col min="7" max="7" width="13.28515625" bestFit="1" customWidth="1"/>
    <col min="8" max="8" width="14.140625" bestFit="1" customWidth="1"/>
    <col min="9" max="9" width="20.42578125" bestFit="1" customWidth="1"/>
    <col min="10" max="10" width="23.42578125" customWidth="1"/>
    <col min="11" max="12" width="18.28515625" bestFit="1" customWidth="1"/>
    <col min="13" max="13" width="19.85546875" bestFit="1" customWidth="1"/>
    <col min="14" max="14" width="18.28515625" bestFit="1" customWidth="1"/>
    <col min="15" max="15" width="18.85546875" bestFit="1" customWidth="1"/>
    <col min="16" max="16" width="24.140625" bestFit="1" customWidth="1"/>
    <col min="17" max="17" width="18.28515625" bestFit="1" customWidth="1"/>
    <col min="18" max="18" width="21" bestFit="1" customWidth="1"/>
    <col min="19" max="19" width="26.42578125" bestFit="1" customWidth="1"/>
    <col min="20" max="20" width="22.28515625" bestFit="1" customWidth="1"/>
  </cols>
  <sheetData>
    <row r="1" spans="1:35" ht="25.5" x14ac:dyDescent="0.2">
      <c r="A1" t="s">
        <v>3899</v>
      </c>
      <c r="B1" s="5" t="s">
        <v>3900</v>
      </c>
      <c r="C1" s="5" t="s">
        <v>0</v>
      </c>
      <c r="D1" s="5" t="s">
        <v>3901</v>
      </c>
      <c r="E1" s="5" t="s">
        <v>3902</v>
      </c>
      <c r="F1" s="5" t="s">
        <v>3903</v>
      </c>
      <c r="G1" s="5" t="s">
        <v>3904</v>
      </c>
      <c r="H1" s="5" t="s">
        <v>1</v>
      </c>
      <c r="I1" s="40" t="s">
        <v>3905</v>
      </c>
      <c r="J1" s="5" t="s">
        <v>3906</v>
      </c>
      <c r="K1" s="41" t="s">
        <v>3907</v>
      </c>
      <c r="L1" s="5" t="s">
        <v>3908</v>
      </c>
      <c r="M1" s="5" t="s">
        <v>3909</v>
      </c>
      <c r="N1" s="41" t="s">
        <v>3910</v>
      </c>
      <c r="O1" s="41" t="s">
        <v>3911</v>
      </c>
      <c r="P1" s="5" t="s">
        <v>3912</v>
      </c>
      <c r="Q1" s="5" t="s">
        <v>3913</v>
      </c>
      <c r="R1" s="5" t="s">
        <v>3914</v>
      </c>
      <c r="S1" s="5" t="s">
        <v>3915</v>
      </c>
      <c r="T1" s="5" t="s">
        <v>3916</v>
      </c>
      <c r="Y1" s="5"/>
      <c r="Z1" s="5"/>
      <c r="AA1" s="5"/>
      <c r="AB1" s="5"/>
      <c r="AC1" s="5"/>
      <c r="AD1" s="42"/>
      <c r="AE1" s="41"/>
      <c r="AF1" s="5"/>
      <c r="AG1" s="5"/>
      <c r="AI1" s="5"/>
    </row>
    <row r="2" spans="1:35" x14ac:dyDescent="0.2">
      <c r="A2" t="s">
        <v>3886</v>
      </c>
      <c r="B2">
        <v>72</v>
      </c>
      <c r="C2" t="s">
        <v>2</v>
      </c>
      <c r="D2">
        <v>306240</v>
      </c>
      <c r="E2" t="s">
        <v>3</v>
      </c>
      <c r="F2" t="s">
        <v>4</v>
      </c>
      <c r="G2" t="s">
        <v>5</v>
      </c>
      <c r="H2" t="s">
        <v>6</v>
      </c>
      <c r="I2">
        <v>16.95</v>
      </c>
      <c r="J2" s="51" t="str">
        <f>IF($I2&lt;50,VLOOKUP($I2,'Look up'!$C$5:$D$1102,2,TRUE),"Over $50")</f>
        <v>Between $15-$16.95</v>
      </c>
      <c r="K2" s="1">
        <v>89.25</v>
      </c>
      <c r="L2" s="1">
        <v>104.75</v>
      </c>
      <c r="M2" s="3">
        <v>-0.14797136038186201</v>
      </c>
      <c r="N2" s="1">
        <v>372.33333333333297</v>
      </c>
      <c r="O2" s="1">
        <v>828</v>
      </c>
      <c r="P2" s="3">
        <v>-0.55032206119162597</v>
      </c>
      <c r="Q2" s="2">
        <v>1342.3333333333301</v>
      </c>
      <c r="R2" s="2">
        <v>828</v>
      </c>
      <c r="S2" s="3">
        <v>0.62117552334943604</v>
      </c>
      <c r="T2" s="2">
        <v>143</v>
      </c>
    </row>
    <row r="3" spans="1:35" x14ac:dyDescent="0.2">
      <c r="A3" t="s">
        <v>3886</v>
      </c>
      <c r="B3">
        <v>74</v>
      </c>
      <c r="C3" t="s">
        <v>9</v>
      </c>
      <c r="D3">
        <v>306240</v>
      </c>
      <c r="E3" t="s">
        <v>3</v>
      </c>
      <c r="F3" t="s">
        <v>11</v>
      </c>
      <c r="G3" t="s">
        <v>5</v>
      </c>
      <c r="H3" t="s">
        <v>12</v>
      </c>
      <c r="I3">
        <v>13.95</v>
      </c>
      <c r="J3" s="51" t="str">
        <f>IF($I3&lt;50,VLOOKUP($I3,'Look up'!$C$5:$D$1102,2,TRUE),"Over $50")</f>
        <v>Between $13-$14.95</v>
      </c>
      <c r="K3" s="1">
        <v>152.583333333333</v>
      </c>
      <c r="L3" s="1">
        <v>194.666666666667</v>
      </c>
      <c r="M3" s="3">
        <v>-0.216181506849315</v>
      </c>
      <c r="N3" s="1">
        <v>1013.66666666667</v>
      </c>
      <c r="O3" s="1">
        <v>1030.8333333333301</v>
      </c>
      <c r="P3" s="3">
        <v>-1.6653193209377502E-2</v>
      </c>
      <c r="Q3" s="2">
        <v>2685.9166666666702</v>
      </c>
      <c r="R3" s="2">
        <v>3195.1666666666702</v>
      </c>
      <c r="S3" s="3">
        <v>-0.159381357258359</v>
      </c>
      <c r="T3" s="2">
        <v>187</v>
      </c>
    </row>
    <row r="4" spans="1:35" x14ac:dyDescent="0.2">
      <c r="A4" t="s">
        <v>3886</v>
      </c>
      <c r="B4">
        <v>110</v>
      </c>
      <c r="C4" t="s">
        <v>13</v>
      </c>
      <c r="D4">
        <v>306230</v>
      </c>
      <c r="E4" t="s">
        <v>14</v>
      </c>
      <c r="F4" t="s">
        <v>15</v>
      </c>
      <c r="G4" t="s">
        <v>5</v>
      </c>
      <c r="H4" t="s">
        <v>16</v>
      </c>
      <c r="I4">
        <v>13.35</v>
      </c>
      <c r="J4" s="51" t="str">
        <f>IF($I4&lt;50,VLOOKUP($I4,'Look up'!$C$5:$D$1102,2,TRUE),"Over $50")</f>
        <v>Between $13-$14.95</v>
      </c>
      <c r="K4" s="1">
        <v>402.75</v>
      </c>
      <c r="L4" s="1">
        <v>457</v>
      </c>
      <c r="M4" s="3">
        <v>-0.118708971553611</v>
      </c>
      <c r="N4" s="1">
        <v>1910.1666666666699</v>
      </c>
      <c r="O4" s="1">
        <v>2280</v>
      </c>
      <c r="P4" s="3">
        <v>-0.162207602339181</v>
      </c>
      <c r="Q4" s="2">
        <v>5510.4166666666697</v>
      </c>
      <c r="R4" s="2">
        <v>6834.5833333333303</v>
      </c>
      <c r="S4" s="3">
        <v>-0.19374504663781</v>
      </c>
      <c r="T4" s="2">
        <v>367</v>
      </c>
    </row>
    <row r="5" spans="1:35" hidden="1" x14ac:dyDescent="0.2">
      <c r="A5" t="s">
        <v>3886</v>
      </c>
      <c r="B5">
        <v>110</v>
      </c>
      <c r="C5" t="s">
        <v>13</v>
      </c>
      <c r="D5">
        <v>306230</v>
      </c>
      <c r="E5" t="s">
        <v>14</v>
      </c>
      <c r="F5" t="s">
        <v>17</v>
      </c>
      <c r="G5" t="s">
        <v>8</v>
      </c>
      <c r="H5" t="s">
        <v>18</v>
      </c>
      <c r="I5">
        <v>21.95</v>
      </c>
      <c r="J5" t="s">
        <v>6452</v>
      </c>
      <c r="K5" s="1">
        <v>361.83333333333297</v>
      </c>
      <c r="L5" s="1">
        <v>396.66666666666703</v>
      </c>
      <c r="M5" s="3">
        <v>-8.7815126050420203E-2</v>
      </c>
      <c r="N5" s="1">
        <v>1883.6666666666699</v>
      </c>
      <c r="O5" s="1">
        <v>2067.8333333333298</v>
      </c>
      <c r="P5" s="3">
        <v>-8.9062625936971104E-2</v>
      </c>
      <c r="Q5" s="2">
        <v>5321.3333333333303</v>
      </c>
      <c r="R5" s="2">
        <v>5987.5</v>
      </c>
      <c r="S5" s="3">
        <v>-0.111259568545581</v>
      </c>
      <c r="T5" s="2">
        <v>233</v>
      </c>
    </row>
    <row r="6" spans="1:35" x14ac:dyDescent="0.2">
      <c r="A6" t="s">
        <v>3886</v>
      </c>
      <c r="B6">
        <v>110</v>
      </c>
      <c r="C6" t="s">
        <v>13</v>
      </c>
      <c r="D6">
        <v>306231</v>
      </c>
      <c r="E6" t="s">
        <v>19</v>
      </c>
      <c r="F6" t="s">
        <v>20</v>
      </c>
      <c r="G6" t="s">
        <v>5</v>
      </c>
      <c r="H6" t="s">
        <v>21</v>
      </c>
      <c r="I6">
        <v>13.35</v>
      </c>
      <c r="J6" s="51" t="str">
        <f>IF($I6&lt;50,VLOOKUP($I6,'Look up'!$C$5:$D$1102,2,TRUE),"Over $50")</f>
        <v>Between $13-$14.95</v>
      </c>
      <c r="K6" s="1">
        <v>588.58333333333303</v>
      </c>
      <c r="L6" s="1">
        <v>564.08333333333303</v>
      </c>
      <c r="M6" s="3">
        <v>4.3433298862461202E-2</v>
      </c>
      <c r="N6" s="1">
        <v>2889.1666666666702</v>
      </c>
      <c r="O6" s="1">
        <v>2805.5</v>
      </c>
      <c r="P6" s="3">
        <v>2.9822372720251799E-2</v>
      </c>
      <c r="Q6" s="2">
        <v>9084.1666666666697</v>
      </c>
      <c r="R6" s="2">
        <v>8640.4166666666697</v>
      </c>
      <c r="S6" s="3">
        <v>5.13574769735256E-2</v>
      </c>
      <c r="T6" s="2">
        <v>433</v>
      </c>
    </row>
    <row r="7" spans="1:35" hidden="1" x14ac:dyDescent="0.2">
      <c r="A7" t="s">
        <v>3886</v>
      </c>
      <c r="B7">
        <v>110</v>
      </c>
      <c r="C7" t="s">
        <v>13</v>
      </c>
      <c r="D7">
        <v>306231</v>
      </c>
      <c r="E7" t="s">
        <v>19</v>
      </c>
      <c r="F7" t="s">
        <v>22</v>
      </c>
      <c r="G7" t="s">
        <v>8</v>
      </c>
      <c r="H7" t="s">
        <v>23</v>
      </c>
      <c r="I7">
        <v>21.95</v>
      </c>
      <c r="J7" t="s">
        <v>6452</v>
      </c>
      <c r="K7" s="1">
        <v>619.5</v>
      </c>
      <c r="L7" s="1">
        <v>533.16666666666697</v>
      </c>
      <c r="M7" s="3">
        <v>0.16192560175054699</v>
      </c>
      <c r="N7" s="1">
        <v>3051.1666666666702</v>
      </c>
      <c r="O7" s="1">
        <v>2850</v>
      </c>
      <c r="P7" s="3">
        <v>7.0584795321637403E-2</v>
      </c>
      <c r="Q7" s="2">
        <v>7665.6666666666697</v>
      </c>
      <c r="R7" s="2">
        <v>8615.5</v>
      </c>
      <c r="S7" s="3">
        <v>-0.11024703538196701</v>
      </c>
      <c r="T7" s="2">
        <v>254</v>
      </c>
    </row>
    <row r="8" spans="1:35" x14ac:dyDescent="0.2">
      <c r="A8" t="s">
        <v>3886</v>
      </c>
      <c r="B8">
        <v>110</v>
      </c>
      <c r="C8" t="s">
        <v>13</v>
      </c>
      <c r="D8">
        <v>306231</v>
      </c>
      <c r="E8" t="s">
        <v>19</v>
      </c>
      <c r="F8" t="s">
        <v>4676</v>
      </c>
      <c r="G8" t="s">
        <v>5</v>
      </c>
      <c r="H8" t="s">
        <v>4677</v>
      </c>
      <c r="I8">
        <v>14.85</v>
      </c>
      <c r="J8" s="51" t="str">
        <f>IF($I8&lt;50,VLOOKUP($I8,'Look up'!$C$5:$D$1102,2,TRUE),"Over $50")</f>
        <v>Between $13-$14.95</v>
      </c>
      <c r="K8" s="1">
        <v>112.916666666667</v>
      </c>
      <c r="N8" s="1">
        <v>995.25</v>
      </c>
      <c r="Q8" s="2">
        <v>1252.1666666666699</v>
      </c>
      <c r="T8" s="2">
        <v>362</v>
      </c>
    </row>
    <row r="9" spans="1:35" x14ac:dyDescent="0.2">
      <c r="A9" t="s">
        <v>3886</v>
      </c>
      <c r="B9">
        <v>110</v>
      </c>
      <c r="C9" t="s">
        <v>13</v>
      </c>
      <c r="D9">
        <v>306232</v>
      </c>
      <c r="E9" t="s">
        <v>24</v>
      </c>
      <c r="F9" t="s">
        <v>25</v>
      </c>
      <c r="G9" t="s">
        <v>5</v>
      </c>
      <c r="H9" t="s">
        <v>26</v>
      </c>
      <c r="I9">
        <v>13.35</v>
      </c>
      <c r="J9" s="51" t="str">
        <f>IF($I9&lt;50,VLOOKUP($I9,'Look up'!$C$5:$D$1102,2,TRUE),"Over $50")</f>
        <v>Between $13-$14.95</v>
      </c>
      <c r="K9" s="1">
        <v>715.33333333333303</v>
      </c>
      <c r="L9" s="1">
        <v>1961</v>
      </c>
      <c r="M9" s="3">
        <v>-0.63522012578616405</v>
      </c>
      <c r="N9" s="1">
        <v>3678.8333333333298</v>
      </c>
      <c r="O9" s="1">
        <v>4922.5</v>
      </c>
      <c r="P9" s="3">
        <v>-0.25264939901811401</v>
      </c>
      <c r="Q9" s="2">
        <v>11654.166666666701</v>
      </c>
      <c r="R9" s="2">
        <v>14266.25</v>
      </c>
      <c r="S9" s="3">
        <v>-0.183095300680511</v>
      </c>
      <c r="T9" s="2">
        <v>374</v>
      </c>
    </row>
    <row r="10" spans="1:35" x14ac:dyDescent="0.2">
      <c r="A10" t="s">
        <v>3886</v>
      </c>
      <c r="B10">
        <v>110</v>
      </c>
      <c r="C10" t="s">
        <v>13</v>
      </c>
      <c r="D10">
        <v>306237</v>
      </c>
      <c r="E10" t="s">
        <v>27</v>
      </c>
      <c r="F10" t="s">
        <v>28</v>
      </c>
      <c r="G10" t="s">
        <v>5</v>
      </c>
      <c r="H10" t="s">
        <v>29</v>
      </c>
      <c r="I10">
        <v>14.95</v>
      </c>
      <c r="J10" s="51" t="str">
        <f>IF($I10&lt;50,VLOOKUP($I10,'Look up'!$C$5:$D$1102,2,TRUE),"Over $50")</f>
        <v>Between $13-$14.95</v>
      </c>
      <c r="K10" s="1">
        <v>1266.75</v>
      </c>
      <c r="L10" s="1">
        <v>399.41666666666703</v>
      </c>
      <c r="M10" s="3">
        <v>2.1715001043187998</v>
      </c>
      <c r="N10" s="1">
        <v>2730.9166666666702</v>
      </c>
      <c r="O10" s="1">
        <v>2019.25</v>
      </c>
      <c r="P10" s="3">
        <v>0.35244108786265499</v>
      </c>
      <c r="Q10" s="2">
        <v>10297.333333333299</v>
      </c>
      <c r="R10" s="2">
        <v>10120.833333333299</v>
      </c>
      <c r="S10" s="3">
        <v>1.7439275421984399E-2</v>
      </c>
      <c r="T10" s="2">
        <v>463</v>
      </c>
    </row>
    <row r="11" spans="1:35" x14ac:dyDescent="0.2">
      <c r="A11" t="s">
        <v>3886</v>
      </c>
      <c r="B11">
        <v>110</v>
      </c>
      <c r="C11" t="s">
        <v>13</v>
      </c>
      <c r="D11">
        <v>309250</v>
      </c>
      <c r="E11" t="s">
        <v>30</v>
      </c>
      <c r="F11" t="s">
        <v>31</v>
      </c>
      <c r="G11" t="s">
        <v>5</v>
      </c>
      <c r="H11" t="s">
        <v>32</v>
      </c>
      <c r="I11">
        <v>13.35</v>
      </c>
      <c r="J11" s="51" t="str">
        <f>IF($I11&lt;50,VLOOKUP($I11,'Look up'!$C$5:$D$1102,2,TRUE),"Over $50")</f>
        <v>Between $13-$14.95</v>
      </c>
      <c r="K11" s="1">
        <v>218</v>
      </c>
      <c r="L11" s="1">
        <v>202.75</v>
      </c>
      <c r="M11" s="3">
        <v>7.52157829839704E-2</v>
      </c>
      <c r="N11" s="1">
        <v>1001.41666666667</v>
      </c>
      <c r="O11" s="1">
        <v>1029.1666666666699</v>
      </c>
      <c r="P11" s="3">
        <v>-2.6963562753036501E-2</v>
      </c>
      <c r="Q11" s="2">
        <v>2621.6666666666702</v>
      </c>
      <c r="R11" s="2">
        <v>2948.5</v>
      </c>
      <c r="S11" s="3">
        <v>-0.110847323497824</v>
      </c>
      <c r="T11" s="2">
        <v>153</v>
      </c>
    </row>
    <row r="12" spans="1:35" x14ac:dyDescent="0.2">
      <c r="A12" t="s">
        <v>3886</v>
      </c>
      <c r="B12">
        <v>110</v>
      </c>
      <c r="C12" t="s">
        <v>13</v>
      </c>
      <c r="D12">
        <v>309251</v>
      </c>
      <c r="E12" t="s">
        <v>7</v>
      </c>
      <c r="F12" t="s">
        <v>33</v>
      </c>
      <c r="G12" t="s">
        <v>5</v>
      </c>
      <c r="H12" t="s">
        <v>34</v>
      </c>
      <c r="I12">
        <v>13.35</v>
      </c>
      <c r="J12" s="51" t="str">
        <f>IF($I12&lt;50,VLOOKUP($I12,'Look up'!$C$5:$D$1102,2,TRUE),"Over $50")</f>
        <v>Between $13-$14.95</v>
      </c>
      <c r="K12" s="1">
        <v>475.25</v>
      </c>
      <c r="L12" s="1">
        <v>386.25</v>
      </c>
      <c r="M12" s="3">
        <v>0.23042071197410999</v>
      </c>
      <c r="N12" s="1">
        <v>2057.5</v>
      </c>
      <c r="O12" s="1">
        <v>1876.6666666666699</v>
      </c>
      <c r="P12" s="3">
        <v>9.6358792184724595E-2</v>
      </c>
      <c r="Q12" s="2">
        <v>5241.9166666666697</v>
      </c>
      <c r="R12" s="2">
        <v>5407.4166666666697</v>
      </c>
      <c r="S12" s="3">
        <v>-3.0606111975835699E-2</v>
      </c>
      <c r="T12" s="2">
        <v>270</v>
      </c>
    </row>
    <row r="13" spans="1:35" x14ac:dyDescent="0.2">
      <c r="A13" t="s">
        <v>3886</v>
      </c>
      <c r="B13">
        <v>110</v>
      </c>
      <c r="C13" t="s">
        <v>13</v>
      </c>
      <c r="D13">
        <v>309251</v>
      </c>
      <c r="E13" t="s">
        <v>7</v>
      </c>
      <c r="F13" t="s">
        <v>4678</v>
      </c>
      <c r="G13" t="s">
        <v>5</v>
      </c>
      <c r="H13" t="s">
        <v>4679</v>
      </c>
      <c r="I13">
        <v>13.85</v>
      </c>
      <c r="J13" s="51" t="str">
        <f>IF($I13&lt;50,VLOOKUP($I13,'Look up'!$C$5:$D$1102,2,TRUE),"Over $50")</f>
        <v>Between $13-$14.95</v>
      </c>
      <c r="K13" s="1">
        <v>256.16666666666703</v>
      </c>
      <c r="N13" s="1">
        <v>1372.3333333333301</v>
      </c>
      <c r="Q13" s="2">
        <v>1641.1666666666699</v>
      </c>
      <c r="T13" s="2">
        <v>370</v>
      </c>
    </row>
    <row r="14" spans="1:35" x14ac:dyDescent="0.2">
      <c r="A14" t="s">
        <v>3886</v>
      </c>
      <c r="B14">
        <v>155</v>
      </c>
      <c r="C14" t="s">
        <v>35</v>
      </c>
      <c r="D14">
        <v>309252</v>
      </c>
      <c r="E14" t="s">
        <v>36</v>
      </c>
      <c r="F14" t="s">
        <v>37</v>
      </c>
      <c r="G14" t="s">
        <v>5</v>
      </c>
      <c r="H14" t="s">
        <v>38</v>
      </c>
      <c r="I14">
        <v>6.95</v>
      </c>
      <c r="J14" s="51" t="str">
        <f>IF($I14&lt;50,VLOOKUP($I14,'Look up'!$C$5:$D$1102,2,TRUE),"Over $50")</f>
        <v>Under $10</v>
      </c>
      <c r="R14" s="2">
        <v>-8.3333333333333301E-2</v>
      </c>
    </row>
    <row r="15" spans="1:35" x14ac:dyDescent="0.2">
      <c r="A15" t="s">
        <v>3886</v>
      </c>
      <c r="B15">
        <v>180</v>
      </c>
      <c r="C15" t="s">
        <v>39</v>
      </c>
      <c r="D15">
        <v>306245</v>
      </c>
      <c r="E15" t="s">
        <v>40</v>
      </c>
      <c r="F15" t="s">
        <v>41</v>
      </c>
      <c r="G15" t="s">
        <v>5</v>
      </c>
      <c r="H15" t="s">
        <v>42</v>
      </c>
      <c r="I15">
        <v>8.6999999999999993</v>
      </c>
      <c r="J15" s="51" t="str">
        <f>IF($I15&lt;50,VLOOKUP($I15,'Look up'!$C$5:$D$1102,2,TRUE),"Over $50")</f>
        <v>Under $10</v>
      </c>
      <c r="O15" s="1">
        <v>0.58333333333333304</v>
      </c>
      <c r="Q15" s="2">
        <v>-8.3333333333333301E-2</v>
      </c>
      <c r="R15" s="2">
        <v>331.33333333333297</v>
      </c>
      <c r="S15" s="3">
        <v>-1.00025150905433</v>
      </c>
    </row>
    <row r="16" spans="1:35" x14ac:dyDescent="0.2">
      <c r="A16" t="s">
        <v>3886</v>
      </c>
      <c r="B16">
        <v>180</v>
      </c>
      <c r="C16" t="s">
        <v>39</v>
      </c>
      <c r="D16">
        <v>309255</v>
      </c>
      <c r="E16" t="s">
        <v>43</v>
      </c>
      <c r="F16" t="s">
        <v>44</v>
      </c>
      <c r="G16" t="s">
        <v>5</v>
      </c>
      <c r="H16" t="s">
        <v>45</v>
      </c>
      <c r="I16">
        <v>21.75</v>
      </c>
      <c r="J16" s="51" t="str">
        <f>IF($I16&lt;50,VLOOKUP($I16,'Look up'!$C$5:$D$1102,2,TRUE),"Over $50")</f>
        <v>Between $20-$24.95</v>
      </c>
      <c r="K16" s="1">
        <v>124.583333333333</v>
      </c>
      <c r="L16" s="1">
        <v>151</v>
      </c>
      <c r="M16" s="3">
        <v>-0.17494481236203099</v>
      </c>
      <c r="N16" s="1">
        <v>779.25</v>
      </c>
      <c r="O16" s="1">
        <v>633.75</v>
      </c>
      <c r="P16" s="3">
        <v>0.22958579881656799</v>
      </c>
      <c r="Q16" s="2">
        <v>1877.5</v>
      </c>
      <c r="R16" s="2">
        <v>1557</v>
      </c>
      <c r="S16" s="3">
        <v>0.205844572896596</v>
      </c>
      <c r="T16" s="2">
        <v>154</v>
      </c>
    </row>
    <row r="17" spans="1:20" x14ac:dyDescent="0.2">
      <c r="A17" t="s">
        <v>3886</v>
      </c>
      <c r="B17">
        <v>190</v>
      </c>
      <c r="C17" t="s">
        <v>46</v>
      </c>
      <c r="D17">
        <v>306230</v>
      </c>
      <c r="E17" t="s">
        <v>14</v>
      </c>
      <c r="F17" t="s">
        <v>47</v>
      </c>
      <c r="G17" t="s">
        <v>5</v>
      </c>
      <c r="H17" t="s">
        <v>48</v>
      </c>
      <c r="I17">
        <v>8.9</v>
      </c>
      <c r="J17" s="51" t="str">
        <f>IF($I17&lt;50,VLOOKUP($I17,'Look up'!$C$5:$D$1102,2,TRUE),"Over $50")</f>
        <v>Under $10</v>
      </c>
      <c r="L17" s="1">
        <v>0.16666666666666699</v>
      </c>
      <c r="O17" s="1">
        <v>0.91666666666666696</v>
      </c>
      <c r="Q17" s="2">
        <v>0.33333333333333298</v>
      </c>
      <c r="R17" s="2">
        <v>93</v>
      </c>
      <c r="S17" s="3">
        <v>-0.99641577060931896</v>
      </c>
    </row>
    <row r="18" spans="1:20" hidden="1" x14ac:dyDescent="0.2">
      <c r="A18" t="s">
        <v>3886</v>
      </c>
      <c r="B18">
        <v>190</v>
      </c>
      <c r="C18" t="s">
        <v>46</v>
      </c>
      <c r="D18">
        <v>306231</v>
      </c>
      <c r="E18" t="s">
        <v>19</v>
      </c>
      <c r="F18" t="s">
        <v>50</v>
      </c>
      <c r="G18" t="s">
        <v>49</v>
      </c>
      <c r="H18" t="s">
        <v>51</v>
      </c>
      <c r="I18">
        <v>11.15</v>
      </c>
      <c r="J18" t="s">
        <v>6452</v>
      </c>
      <c r="K18" s="1">
        <v>15.5</v>
      </c>
      <c r="L18" s="1">
        <v>91.3</v>
      </c>
      <c r="M18" s="3">
        <v>-0.83023001095290305</v>
      </c>
      <c r="N18" s="1">
        <v>362</v>
      </c>
      <c r="O18" s="1">
        <v>744.5</v>
      </c>
      <c r="P18" s="3">
        <v>-0.51376762928139696</v>
      </c>
      <c r="Q18" s="2">
        <v>1497.7</v>
      </c>
      <c r="R18" s="2">
        <v>2092.3000000000002</v>
      </c>
      <c r="S18" s="3">
        <v>-0.28418486832672202</v>
      </c>
      <c r="T18" s="2">
        <v>11</v>
      </c>
    </row>
    <row r="19" spans="1:20" x14ac:dyDescent="0.2">
      <c r="A19" t="s">
        <v>3886</v>
      </c>
      <c r="B19">
        <v>190</v>
      </c>
      <c r="C19" t="s">
        <v>46</v>
      </c>
      <c r="D19">
        <v>306232</v>
      </c>
      <c r="E19" t="s">
        <v>24</v>
      </c>
      <c r="F19" t="s">
        <v>52</v>
      </c>
      <c r="G19" t="s">
        <v>5</v>
      </c>
      <c r="H19" t="s">
        <v>53</v>
      </c>
      <c r="I19">
        <v>14</v>
      </c>
      <c r="J19" s="51" t="str">
        <f>IF($I19&lt;50,VLOOKUP($I19,'Look up'!$C$5:$D$1102,2,TRUE),"Over $50")</f>
        <v>Between $13-$14.95</v>
      </c>
      <c r="K19" s="1">
        <v>106.333333333333</v>
      </c>
      <c r="N19" s="1">
        <v>608.25</v>
      </c>
      <c r="Q19" s="2">
        <v>1621.9166666666699</v>
      </c>
      <c r="T19" s="2">
        <v>114</v>
      </c>
    </row>
    <row r="20" spans="1:20" x14ac:dyDescent="0.2">
      <c r="A20" t="s">
        <v>3886</v>
      </c>
      <c r="B20">
        <v>190</v>
      </c>
      <c r="C20" t="s">
        <v>46</v>
      </c>
      <c r="D20">
        <v>306234</v>
      </c>
      <c r="E20" t="s">
        <v>10</v>
      </c>
      <c r="F20" t="s">
        <v>54</v>
      </c>
      <c r="G20" t="s">
        <v>5</v>
      </c>
      <c r="H20" t="s">
        <v>55</v>
      </c>
      <c r="I20">
        <v>8.5</v>
      </c>
      <c r="J20" s="51" t="str">
        <f>IF($I20&lt;50,VLOOKUP($I20,'Look up'!$C$5:$D$1102,2,TRUE),"Over $50")</f>
        <v>Under $10</v>
      </c>
      <c r="K20" s="1">
        <v>141.333333333333</v>
      </c>
      <c r="L20" s="1">
        <v>207.75</v>
      </c>
      <c r="M20" s="3">
        <v>-0.31969514640994801</v>
      </c>
      <c r="N20" s="1">
        <v>779.83333333333303</v>
      </c>
      <c r="O20" s="1">
        <v>1111.5</v>
      </c>
      <c r="P20" s="3">
        <v>-0.29839556155345598</v>
      </c>
      <c r="Q20" s="2">
        <v>2302.8333333333298</v>
      </c>
      <c r="R20" s="2">
        <v>3049.8333333333298</v>
      </c>
      <c r="S20" s="3">
        <v>-0.24493141701732299</v>
      </c>
      <c r="T20" s="2">
        <v>110</v>
      </c>
    </row>
    <row r="21" spans="1:20" hidden="1" x14ac:dyDescent="0.2">
      <c r="A21" t="s">
        <v>3886</v>
      </c>
      <c r="B21">
        <v>190</v>
      </c>
      <c r="C21" t="s">
        <v>46</v>
      </c>
      <c r="D21">
        <v>306234</v>
      </c>
      <c r="E21" t="s">
        <v>10</v>
      </c>
      <c r="F21" t="s">
        <v>56</v>
      </c>
      <c r="G21" t="s">
        <v>8</v>
      </c>
      <c r="H21" t="s">
        <v>57</v>
      </c>
      <c r="I21">
        <v>15</v>
      </c>
      <c r="J21" t="s">
        <v>6452</v>
      </c>
      <c r="K21" s="1">
        <v>369.33333333333297</v>
      </c>
      <c r="L21" s="1">
        <v>604</v>
      </c>
      <c r="M21" s="3">
        <v>-0.38852097130242802</v>
      </c>
      <c r="N21" s="1">
        <v>2657.5</v>
      </c>
      <c r="O21" s="1">
        <v>3281.5</v>
      </c>
      <c r="P21" s="3">
        <v>-0.190156940423587</v>
      </c>
      <c r="Q21" s="2">
        <v>7609.5</v>
      </c>
      <c r="R21" s="2">
        <v>9157.1666666666697</v>
      </c>
      <c r="S21" s="3">
        <v>-0.16901152103088701</v>
      </c>
      <c r="T21" s="2">
        <v>237</v>
      </c>
    </row>
    <row r="22" spans="1:20" hidden="1" x14ac:dyDescent="0.2">
      <c r="A22" t="s">
        <v>3886</v>
      </c>
      <c r="B22">
        <v>190</v>
      </c>
      <c r="C22" t="s">
        <v>46</v>
      </c>
      <c r="D22">
        <v>306234</v>
      </c>
      <c r="E22" t="s">
        <v>10</v>
      </c>
      <c r="F22" t="s">
        <v>58</v>
      </c>
      <c r="G22" t="s">
        <v>8</v>
      </c>
      <c r="H22" t="s">
        <v>59</v>
      </c>
      <c r="I22">
        <v>15.95</v>
      </c>
      <c r="J22" t="s">
        <v>6452</v>
      </c>
      <c r="K22" s="1">
        <v>531.16666666666697</v>
      </c>
      <c r="L22" s="1">
        <v>581</v>
      </c>
      <c r="M22" s="3">
        <v>-8.5771658060814798E-2</v>
      </c>
      <c r="N22" s="1">
        <v>2783.8333333333298</v>
      </c>
      <c r="O22" s="1">
        <v>2958.3333333333298</v>
      </c>
      <c r="P22" s="3">
        <v>-5.8985915492957702E-2</v>
      </c>
      <c r="Q22" s="2">
        <v>7975.3333333333303</v>
      </c>
      <c r="R22" s="2">
        <v>7825.5</v>
      </c>
      <c r="S22" s="3">
        <v>1.91468063808489E-2</v>
      </c>
      <c r="T22" s="2">
        <v>256</v>
      </c>
    </row>
    <row r="23" spans="1:20" hidden="1" x14ac:dyDescent="0.2">
      <c r="A23" t="s">
        <v>3886</v>
      </c>
      <c r="B23">
        <v>190</v>
      </c>
      <c r="C23" t="s">
        <v>46</v>
      </c>
      <c r="D23">
        <v>306234</v>
      </c>
      <c r="E23" t="s">
        <v>10</v>
      </c>
      <c r="F23" t="s">
        <v>60</v>
      </c>
      <c r="G23" t="s">
        <v>8</v>
      </c>
      <c r="H23" t="s">
        <v>61</v>
      </c>
      <c r="I23">
        <v>14.95</v>
      </c>
      <c r="J23" t="s">
        <v>6452</v>
      </c>
      <c r="K23" s="1">
        <v>923.66666666666697</v>
      </c>
      <c r="L23" s="1">
        <v>998</v>
      </c>
      <c r="M23" s="3">
        <v>-7.4482297929191796E-2</v>
      </c>
      <c r="N23" s="1">
        <v>4560.1666666666697</v>
      </c>
      <c r="O23" s="1">
        <v>5763.6666666666697</v>
      </c>
      <c r="P23" s="3">
        <v>-0.20880805043086001</v>
      </c>
      <c r="Q23" s="2">
        <v>12510.333333333299</v>
      </c>
      <c r="R23" s="2">
        <v>17273.833333333299</v>
      </c>
      <c r="S23" s="3">
        <v>-0.27576392038053699</v>
      </c>
      <c r="T23" s="2">
        <v>386</v>
      </c>
    </row>
    <row r="24" spans="1:20" x14ac:dyDescent="0.2">
      <c r="A24" t="s">
        <v>3886</v>
      </c>
      <c r="B24">
        <v>190</v>
      </c>
      <c r="C24" t="s">
        <v>46</v>
      </c>
      <c r="D24">
        <v>306240</v>
      </c>
      <c r="E24" t="s">
        <v>3</v>
      </c>
      <c r="F24" t="s">
        <v>62</v>
      </c>
      <c r="G24" t="s">
        <v>5</v>
      </c>
      <c r="H24" t="s">
        <v>63</v>
      </c>
      <c r="I24">
        <v>12.45</v>
      </c>
      <c r="J24" s="51" t="str">
        <f>IF($I24&lt;50,VLOOKUP($I24,'Look up'!$C$5:$D$1102,2,TRUE),"Over $50")</f>
        <v>Between $10-$12.95</v>
      </c>
      <c r="K24" s="1">
        <v>548.66666666666697</v>
      </c>
      <c r="L24" s="1">
        <v>907.08333333333303</v>
      </c>
      <c r="M24" s="3">
        <v>-0.39513091410197498</v>
      </c>
      <c r="N24" s="1">
        <v>6666.0833333333303</v>
      </c>
      <c r="O24" s="1">
        <v>4374.5833333333303</v>
      </c>
      <c r="P24" s="3">
        <v>0.52382131631583995</v>
      </c>
      <c r="Q24" s="2">
        <v>16482.833333333299</v>
      </c>
      <c r="R24" s="2">
        <v>16464.666666666701</v>
      </c>
      <c r="S24" s="3">
        <v>1.10337287929693E-3</v>
      </c>
      <c r="T24" s="2">
        <v>531</v>
      </c>
    </row>
    <row r="25" spans="1:20" hidden="1" x14ac:dyDescent="0.2">
      <c r="A25" t="s">
        <v>3886</v>
      </c>
      <c r="B25">
        <v>190</v>
      </c>
      <c r="C25" t="s">
        <v>46</v>
      </c>
      <c r="D25">
        <v>306240</v>
      </c>
      <c r="E25" t="s">
        <v>3</v>
      </c>
      <c r="F25" t="s">
        <v>64</v>
      </c>
      <c r="G25" t="s">
        <v>8</v>
      </c>
      <c r="H25" t="s">
        <v>65</v>
      </c>
      <c r="I25">
        <v>22</v>
      </c>
      <c r="J25" t="s">
        <v>6452</v>
      </c>
      <c r="K25" s="1">
        <v>443.83333333333297</v>
      </c>
      <c r="L25" s="1">
        <v>429</v>
      </c>
      <c r="M25" s="3">
        <v>3.45765345765345E-2</v>
      </c>
      <c r="N25" s="1">
        <v>2302.6666666666702</v>
      </c>
      <c r="O25" s="1">
        <v>2719.5</v>
      </c>
      <c r="P25" s="3">
        <v>-0.15327572470429601</v>
      </c>
      <c r="Q25" s="2">
        <v>5883.8333333333303</v>
      </c>
      <c r="R25" s="2">
        <v>6619.1666666666697</v>
      </c>
      <c r="S25" s="3">
        <v>-0.111091527130807</v>
      </c>
      <c r="T25" s="2">
        <v>219</v>
      </c>
    </row>
    <row r="26" spans="1:20" x14ac:dyDescent="0.2">
      <c r="A26" t="s">
        <v>3886</v>
      </c>
      <c r="B26">
        <v>190</v>
      </c>
      <c r="C26" t="s">
        <v>46</v>
      </c>
      <c r="D26">
        <v>306241</v>
      </c>
      <c r="E26" t="s">
        <v>66</v>
      </c>
      <c r="F26" t="s">
        <v>67</v>
      </c>
      <c r="G26" t="s">
        <v>5</v>
      </c>
      <c r="H26" t="s">
        <v>68</v>
      </c>
      <c r="I26">
        <v>15.15</v>
      </c>
      <c r="J26" s="51" t="str">
        <f>IF($I26&lt;50,VLOOKUP($I26,'Look up'!$C$5:$D$1102,2,TRUE),"Over $50")</f>
        <v>Between $15-$16.95</v>
      </c>
      <c r="K26" s="1">
        <v>0</v>
      </c>
      <c r="L26" s="1">
        <v>50.5</v>
      </c>
      <c r="M26" s="3">
        <v>-1</v>
      </c>
      <c r="N26" s="1">
        <v>1.0833333333333299</v>
      </c>
      <c r="O26" s="1">
        <v>268.75</v>
      </c>
      <c r="P26" s="3">
        <v>-0.99596899224806201</v>
      </c>
      <c r="Q26" s="2">
        <v>252.833333333333</v>
      </c>
      <c r="R26" s="2">
        <v>895.33333333333303</v>
      </c>
      <c r="S26" s="3">
        <v>-0.71760982874162305</v>
      </c>
    </row>
    <row r="27" spans="1:20" x14ac:dyDescent="0.2">
      <c r="A27" t="s">
        <v>3886</v>
      </c>
      <c r="B27">
        <v>190</v>
      </c>
      <c r="C27" t="s">
        <v>46</v>
      </c>
      <c r="D27">
        <v>306241</v>
      </c>
      <c r="E27" t="s">
        <v>66</v>
      </c>
      <c r="F27" t="s">
        <v>6023</v>
      </c>
      <c r="G27" t="s">
        <v>5</v>
      </c>
      <c r="H27" t="s">
        <v>3931</v>
      </c>
      <c r="I27">
        <v>34.950000000000003</v>
      </c>
      <c r="J27" s="51" t="str">
        <f>IF($I27&lt;50,VLOOKUP($I27,'Look up'!$C$5:$D$1102,2,TRUE),"Over $50")</f>
        <v>Between $30-$39.95</v>
      </c>
      <c r="K27" s="1">
        <v>62.5</v>
      </c>
      <c r="N27" s="1">
        <v>321.58333333333297</v>
      </c>
      <c r="Q27" s="2">
        <v>824.25</v>
      </c>
      <c r="T27" s="2">
        <v>118</v>
      </c>
    </row>
    <row r="28" spans="1:20" x14ac:dyDescent="0.2">
      <c r="A28" t="s">
        <v>3886</v>
      </c>
      <c r="B28">
        <v>190</v>
      </c>
      <c r="C28" t="s">
        <v>46</v>
      </c>
      <c r="D28">
        <v>306245</v>
      </c>
      <c r="E28" t="s">
        <v>40</v>
      </c>
      <c r="F28" t="s">
        <v>4244</v>
      </c>
      <c r="G28" t="s">
        <v>5</v>
      </c>
      <c r="H28" t="s">
        <v>4245</v>
      </c>
      <c r="I28">
        <v>7.95</v>
      </c>
      <c r="J28" s="51" t="str">
        <f>IF($I28&lt;50,VLOOKUP($I28,'Look up'!$C$5:$D$1102,2,TRUE),"Over $50")</f>
        <v>Under $10</v>
      </c>
      <c r="N28" s="1">
        <v>29.0833333333333</v>
      </c>
      <c r="Q28" s="2">
        <v>691.91666666666697</v>
      </c>
    </row>
    <row r="29" spans="1:20" x14ac:dyDescent="0.2">
      <c r="A29" t="s">
        <v>3886</v>
      </c>
      <c r="B29">
        <v>190</v>
      </c>
      <c r="C29" t="s">
        <v>46</v>
      </c>
      <c r="D29">
        <v>306247</v>
      </c>
      <c r="E29" t="s">
        <v>69</v>
      </c>
      <c r="F29" t="s">
        <v>70</v>
      </c>
      <c r="G29" t="s">
        <v>5</v>
      </c>
      <c r="H29" t="s">
        <v>71</v>
      </c>
      <c r="I29">
        <v>13</v>
      </c>
      <c r="J29" s="51" t="str">
        <f>IF($I29&lt;50,VLOOKUP($I29,'Look up'!$C$5:$D$1102,2,TRUE),"Over $50")</f>
        <v>Between $10-$12.95</v>
      </c>
      <c r="K29" s="1">
        <v>559.58333333333303</v>
      </c>
      <c r="L29" s="1">
        <v>499.83333333333297</v>
      </c>
      <c r="M29" s="3">
        <v>0.119539846615539</v>
      </c>
      <c r="N29" s="1">
        <v>2525.5833333333298</v>
      </c>
      <c r="O29" s="1">
        <v>3734.9166666666702</v>
      </c>
      <c r="P29" s="3">
        <v>-0.323791249246971</v>
      </c>
      <c r="Q29" s="2">
        <v>8096</v>
      </c>
      <c r="R29" s="2">
        <v>9272.9166666666697</v>
      </c>
      <c r="S29" s="3">
        <v>-0.12691979330487499</v>
      </c>
      <c r="T29" s="2">
        <v>419</v>
      </c>
    </row>
    <row r="30" spans="1:20" hidden="1" x14ac:dyDescent="0.2">
      <c r="A30" t="s">
        <v>3886</v>
      </c>
      <c r="B30">
        <v>190</v>
      </c>
      <c r="C30" t="s">
        <v>46</v>
      </c>
      <c r="D30">
        <v>306247</v>
      </c>
      <c r="E30" t="s">
        <v>69</v>
      </c>
      <c r="F30" t="s">
        <v>72</v>
      </c>
      <c r="G30" t="s">
        <v>8</v>
      </c>
      <c r="H30" t="s">
        <v>73</v>
      </c>
      <c r="I30">
        <v>18.600000000000001</v>
      </c>
      <c r="J30" t="s">
        <v>6452</v>
      </c>
      <c r="L30" s="1">
        <v>144</v>
      </c>
      <c r="O30" s="1">
        <v>533.83333333333303</v>
      </c>
      <c r="Q30" s="2">
        <v>246.666666666667</v>
      </c>
      <c r="R30" s="2">
        <v>1531.1666666666699</v>
      </c>
      <c r="S30" s="3">
        <v>-0.83890279743115304</v>
      </c>
    </row>
    <row r="31" spans="1:20" x14ac:dyDescent="0.2">
      <c r="A31" t="s">
        <v>3886</v>
      </c>
      <c r="B31">
        <v>190</v>
      </c>
      <c r="C31" t="s">
        <v>46</v>
      </c>
      <c r="D31">
        <v>306247</v>
      </c>
      <c r="E31" t="s">
        <v>69</v>
      </c>
      <c r="F31" t="s">
        <v>74</v>
      </c>
      <c r="G31" t="s">
        <v>5</v>
      </c>
      <c r="H31" t="s">
        <v>75</v>
      </c>
      <c r="I31">
        <v>8.1</v>
      </c>
      <c r="J31" s="51" t="str">
        <f>IF($I31&lt;50,VLOOKUP($I31,'Look up'!$C$5:$D$1102,2,TRUE),"Over $50")</f>
        <v>Under $10</v>
      </c>
      <c r="K31" s="1">
        <v>0.91666666666666696</v>
      </c>
      <c r="L31" s="1">
        <v>0.83333333333333304</v>
      </c>
      <c r="M31" s="3">
        <v>9.9999999999999895E-2</v>
      </c>
      <c r="N31" s="1">
        <v>46.0833333333333</v>
      </c>
      <c r="O31" s="1">
        <v>9</v>
      </c>
      <c r="P31" s="3">
        <v>4.1203703703703702</v>
      </c>
      <c r="Q31" s="2">
        <v>1089.5833333333301</v>
      </c>
      <c r="R31" s="2">
        <v>1394.5</v>
      </c>
      <c r="S31" s="3">
        <v>-0.21865662722600701</v>
      </c>
      <c r="T31" s="2">
        <v>6</v>
      </c>
    </row>
    <row r="32" spans="1:20" hidden="1" x14ac:dyDescent="0.2">
      <c r="A32" t="s">
        <v>3886</v>
      </c>
      <c r="B32">
        <v>190</v>
      </c>
      <c r="C32" t="s">
        <v>46</v>
      </c>
      <c r="D32">
        <v>309250</v>
      </c>
      <c r="E32" t="s">
        <v>30</v>
      </c>
      <c r="F32" t="s">
        <v>76</v>
      </c>
      <c r="G32" t="s">
        <v>49</v>
      </c>
      <c r="H32" t="s">
        <v>77</v>
      </c>
      <c r="I32">
        <v>9.3000000000000007</v>
      </c>
      <c r="J32" t="s">
        <v>6452</v>
      </c>
      <c r="L32" s="1">
        <v>0.5</v>
      </c>
      <c r="O32" s="1">
        <v>84.1</v>
      </c>
      <c r="R32" s="2">
        <v>944.8</v>
      </c>
    </row>
    <row r="33" spans="1:20" hidden="1" x14ac:dyDescent="0.2">
      <c r="A33" t="s">
        <v>3886</v>
      </c>
      <c r="B33">
        <v>190</v>
      </c>
      <c r="C33" t="s">
        <v>46</v>
      </c>
      <c r="D33">
        <v>309252</v>
      </c>
      <c r="E33" t="s">
        <v>36</v>
      </c>
      <c r="F33" t="s">
        <v>78</v>
      </c>
      <c r="G33" t="s">
        <v>8</v>
      </c>
      <c r="H33" t="s">
        <v>79</v>
      </c>
      <c r="I33">
        <v>15.95</v>
      </c>
      <c r="J33" t="s">
        <v>6452</v>
      </c>
      <c r="K33" s="1">
        <v>422.16666666666703</v>
      </c>
      <c r="L33" s="1">
        <v>379</v>
      </c>
      <c r="M33" s="3">
        <v>0.113896218117854</v>
      </c>
      <c r="N33" s="1">
        <v>1783.8333333333301</v>
      </c>
      <c r="O33" s="1">
        <v>1896</v>
      </c>
      <c r="P33" s="3">
        <v>-5.9159634317862198E-2</v>
      </c>
      <c r="Q33" s="2">
        <v>4558.5</v>
      </c>
      <c r="R33" s="2">
        <v>5172.1666666666697</v>
      </c>
      <c r="S33" s="3">
        <v>-0.11864789095479</v>
      </c>
      <c r="T33" s="2">
        <v>194</v>
      </c>
    </row>
    <row r="34" spans="1:20" hidden="1" x14ac:dyDescent="0.2">
      <c r="A34" t="s">
        <v>3886</v>
      </c>
      <c r="B34">
        <v>190</v>
      </c>
      <c r="C34" t="s">
        <v>46</v>
      </c>
      <c r="D34">
        <v>309252</v>
      </c>
      <c r="E34" t="s">
        <v>36</v>
      </c>
      <c r="F34" t="s">
        <v>80</v>
      </c>
      <c r="G34" t="s">
        <v>8</v>
      </c>
      <c r="H34" t="s">
        <v>81</v>
      </c>
      <c r="I34">
        <v>14.95</v>
      </c>
      <c r="J34" t="s">
        <v>6452</v>
      </c>
      <c r="K34" s="1">
        <v>1575.3333333333301</v>
      </c>
      <c r="L34" s="1">
        <v>1860.6666666666699</v>
      </c>
      <c r="M34" s="3">
        <v>-0.15335005374417801</v>
      </c>
      <c r="N34" s="1">
        <v>8544.8333333333303</v>
      </c>
      <c r="O34" s="1">
        <v>9376.6666666666697</v>
      </c>
      <c r="P34" s="3">
        <v>-8.8713117667970007E-2</v>
      </c>
      <c r="Q34" s="2">
        <v>22365.5</v>
      </c>
      <c r="R34" s="2">
        <v>24304.5</v>
      </c>
      <c r="S34" s="3">
        <v>-7.9779464708181605E-2</v>
      </c>
      <c r="T34" s="2">
        <v>477</v>
      </c>
    </row>
    <row r="35" spans="1:20" x14ac:dyDescent="0.2">
      <c r="A35" t="s">
        <v>3886</v>
      </c>
      <c r="B35">
        <v>190</v>
      </c>
      <c r="C35" t="s">
        <v>46</v>
      </c>
      <c r="D35">
        <v>309255</v>
      </c>
      <c r="E35" t="s">
        <v>43</v>
      </c>
      <c r="F35" t="s">
        <v>82</v>
      </c>
      <c r="G35" t="s">
        <v>5</v>
      </c>
      <c r="H35" t="s">
        <v>83</v>
      </c>
      <c r="I35">
        <v>8.6</v>
      </c>
      <c r="J35" s="51" t="str">
        <f>IF($I35&lt;50,VLOOKUP($I35,'Look up'!$C$5:$D$1102,2,TRUE),"Over $50")</f>
        <v>Under $10</v>
      </c>
      <c r="O35" s="1">
        <v>1.8333333333333299</v>
      </c>
      <c r="R35" s="2">
        <v>509.58333333333297</v>
      </c>
    </row>
    <row r="36" spans="1:20" hidden="1" x14ac:dyDescent="0.2">
      <c r="A36" t="s">
        <v>3886</v>
      </c>
      <c r="B36">
        <v>190</v>
      </c>
      <c r="C36" t="s">
        <v>46</v>
      </c>
      <c r="D36">
        <v>309259</v>
      </c>
      <c r="E36" t="s">
        <v>84</v>
      </c>
      <c r="F36" t="s">
        <v>5591</v>
      </c>
      <c r="G36" t="s">
        <v>8</v>
      </c>
      <c r="H36" t="s">
        <v>85</v>
      </c>
      <c r="I36">
        <v>22</v>
      </c>
      <c r="J36" t="s">
        <v>6452</v>
      </c>
      <c r="K36" s="1">
        <v>418.33333333333297</v>
      </c>
      <c r="L36" s="1">
        <v>322.83333333333297</v>
      </c>
      <c r="M36" s="3">
        <v>0.295818275684048</v>
      </c>
      <c r="N36" s="1">
        <v>1691.6666666666699</v>
      </c>
      <c r="O36" s="1">
        <v>1569</v>
      </c>
      <c r="P36" s="3">
        <v>7.8181431909921398E-2</v>
      </c>
      <c r="Q36" s="2">
        <v>4267.8333333333303</v>
      </c>
      <c r="R36" s="2">
        <v>4305</v>
      </c>
      <c r="S36" s="3">
        <v>-8.6333720480062694E-3</v>
      </c>
      <c r="T36" s="2">
        <v>155</v>
      </c>
    </row>
    <row r="37" spans="1:20" x14ac:dyDescent="0.2">
      <c r="A37" t="s">
        <v>3886</v>
      </c>
      <c r="B37">
        <v>190</v>
      </c>
      <c r="C37" t="s">
        <v>46</v>
      </c>
      <c r="D37">
        <v>309259</v>
      </c>
      <c r="E37" t="s">
        <v>84</v>
      </c>
      <c r="F37" t="s">
        <v>5592</v>
      </c>
      <c r="G37" t="s">
        <v>5</v>
      </c>
      <c r="H37" t="s">
        <v>86</v>
      </c>
      <c r="I37">
        <v>12.5</v>
      </c>
      <c r="J37" s="51" t="str">
        <f>IF($I37&lt;50,VLOOKUP($I37,'Look up'!$C$5:$D$1102,2,TRUE),"Over $50")</f>
        <v>Between $10-$12.95</v>
      </c>
      <c r="K37" s="1">
        <v>1084.6666666666699</v>
      </c>
      <c r="L37" s="1">
        <v>1828.75</v>
      </c>
      <c r="M37" s="3">
        <v>-0.40688083845978601</v>
      </c>
      <c r="N37" s="1">
        <v>5442.0833333333303</v>
      </c>
      <c r="O37" s="1">
        <v>5926.75</v>
      </c>
      <c r="P37" s="3">
        <v>-8.1776128007198995E-2</v>
      </c>
      <c r="Q37" s="2">
        <v>13001.916666666701</v>
      </c>
      <c r="R37" s="2">
        <v>12160.916666666701</v>
      </c>
      <c r="S37" s="3">
        <v>6.91559709725829E-2</v>
      </c>
      <c r="T37" s="2">
        <v>471</v>
      </c>
    </row>
    <row r="38" spans="1:20" x14ac:dyDescent="0.2">
      <c r="A38" t="s">
        <v>3886</v>
      </c>
      <c r="B38">
        <v>216</v>
      </c>
      <c r="C38" t="s">
        <v>87</v>
      </c>
      <c r="D38">
        <v>306230</v>
      </c>
      <c r="E38" t="s">
        <v>14</v>
      </c>
      <c r="F38" t="s">
        <v>88</v>
      </c>
      <c r="G38" t="s">
        <v>5</v>
      </c>
      <c r="H38" t="s">
        <v>89</v>
      </c>
      <c r="I38">
        <v>14</v>
      </c>
      <c r="J38" s="51" t="str">
        <f>IF($I38&lt;50,VLOOKUP($I38,'Look up'!$C$5:$D$1102,2,TRUE),"Over $50")</f>
        <v>Between $13-$14.95</v>
      </c>
      <c r="K38" s="1">
        <v>54.0833333333333</v>
      </c>
      <c r="N38" s="1">
        <v>386</v>
      </c>
      <c r="Q38" s="2">
        <v>1224.4166666666699</v>
      </c>
      <c r="T38" s="2">
        <v>133</v>
      </c>
    </row>
    <row r="39" spans="1:20" x14ac:dyDescent="0.2">
      <c r="A39" t="s">
        <v>3886</v>
      </c>
      <c r="B39">
        <v>216</v>
      </c>
      <c r="C39" t="s">
        <v>87</v>
      </c>
      <c r="D39">
        <v>309250</v>
      </c>
      <c r="E39" t="s">
        <v>30</v>
      </c>
      <c r="F39" t="s">
        <v>90</v>
      </c>
      <c r="G39" t="s">
        <v>5</v>
      </c>
      <c r="H39" t="s">
        <v>91</v>
      </c>
      <c r="I39">
        <v>13</v>
      </c>
      <c r="J39" s="51" t="str">
        <f>IF($I39&lt;50,VLOOKUP($I39,'Look up'!$C$5:$D$1102,2,TRUE),"Over $50")</f>
        <v>Between $10-$12.95</v>
      </c>
      <c r="K39" s="1">
        <v>159.583333333333</v>
      </c>
      <c r="L39" s="1">
        <v>275.91666666666703</v>
      </c>
      <c r="M39" s="3">
        <v>-0.42162488674116599</v>
      </c>
      <c r="N39" s="1">
        <v>1611.3333333333301</v>
      </c>
      <c r="O39" s="1">
        <v>1150.8333333333301</v>
      </c>
      <c r="P39" s="3">
        <v>0.40014482259232398</v>
      </c>
      <c r="Q39" s="2">
        <v>3662</v>
      </c>
      <c r="R39" s="2">
        <v>3681.0833333333298</v>
      </c>
      <c r="S39" s="3">
        <v>-5.1841622710706E-3</v>
      </c>
      <c r="T39" s="2">
        <v>142</v>
      </c>
    </row>
    <row r="40" spans="1:20" x14ac:dyDescent="0.2">
      <c r="A40" t="s">
        <v>3886</v>
      </c>
      <c r="B40">
        <v>237</v>
      </c>
      <c r="C40" t="s">
        <v>92</v>
      </c>
      <c r="D40">
        <v>306235</v>
      </c>
      <c r="E40" t="s">
        <v>93</v>
      </c>
      <c r="F40" t="s">
        <v>4246</v>
      </c>
      <c r="G40" t="s">
        <v>5</v>
      </c>
      <c r="H40" t="s">
        <v>94</v>
      </c>
      <c r="I40">
        <v>13.85</v>
      </c>
      <c r="J40" s="51" t="str">
        <f>IF($I40&lt;50,VLOOKUP($I40,'Look up'!$C$5:$D$1102,2,TRUE),"Over $50")</f>
        <v>Between $13-$14.95</v>
      </c>
      <c r="K40" s="1">
        <v>73.75</v>
      </c>
      <c r="L40" s="1">
        <v>112</v>
      </c>
      <c r="M40" s="3">
        <v>-0.34151785714285698</v>
      </c>
      <c r="N40" s="1">
        <v>544.25</v>
      </c>
      <c r="O40" s="1">
        <v>291.91666666666703</v>
      </c>
      <c r="P40" s="3">
        <v>0.86440194119326297</v>
      </c>
      <c r="Q40" s="2">
        <v>1649.6666666666699</v>
      </c>
      <c r="R40" s="2">
        <v>291.91666666666703</v>
      </c>
      <c r="S40" s="3">
        <v>4.6511561518698299</v>
      </c>
      <c r="T40" s="2">
        <v>159</v>
      </c>
    </row>
    <row r="41" spans="1:20" x14ac:dyDescent="0.2">
      <c r="A41" t="s">
        <v>3886</v>
      </c>
      <c r="B41">
        <v>256</v>
      </c>
      <c r="C41" t="s">
        <v>95</v>
      </c>
      <c r="D41">
        <v>306237</v>
      </c>
      <c r="E41" t="s">
        <v>27</v>
      </c>
      <c r="F41" t="s">
        <v>96</v>
      </c>
      <c r="G41" t="s">
        <v>5</v>
      </c>
      <c r="H41" t="s">
        <v>97</v>
      </c>
      <c r="I41">
        <v>16.95</v>
      </c>
      <c r="J41" s="51" t="str">
        <f>IF($I41&lt;50,VLOOKUP($I41,'Look up'!$C$5:$D$1102,2,TRUE),"Over $50")</f>
        <v>Between $15-$16.95</v>
      </c>
      <c r="K41" s="1">
        <v>464.08333333333297</v>
      </c>
      <c r="L41" s="1">
        <v>461.83333333333297</v>
      </c>
      <c r="M41" s="3">
        <v>4.8718874052688602E-3</v>
      </c>
      <c r="N41" s="1">
        <v>2831.9166666666702</v>
      </c>
      <c r="O41" s="1">
        <v>4365.5833333333303</v>
      </c>
      <c r="P41" s="3">
        <v>-0.35130853074236001</v>
      </c>
      <c r="Q41" s="2">
        <v>9893.0833333333303</v>
      </c>
      <c r="R41" s="2">
        <v>10639.583333333299</v>
      </c>
      <c r="S41" s="3">
        <v>-7.0162522028588206E-2</v>
      </c>
      <c r="T41" s="2">
        <v>400</v>
      </c>
    </row>
    <row r="42" spans="1:20" x14ac:dyDescent="0.2">
      <c r="A42" t="s">
        <v>3886</v>
      </c>
      <c r="B42">
        <v>271</v>
      </c>
      <c r="C42" t="s">
        <v>98</v>
      </c>
      <c r="D42">
        <v>306232</v>
      </c>
      <c r="E42" t="s">
        <v>24</v>
      </c>
      <c r="F42" t="s">
        <v>99</v>
      </c>
      <c r="G42" t="s">
        <v>5</v>
      </c>
      <c r="H42" t="s">
        <v>100</v>
      </c>
      <c r="I42">
        <v>11.85</v>
      </c>
      <c r="J42" s="51" t="str">
        <f>IF($I42&lt;50,VLOOKUP($I42,'Look up'!$C$5:$D$1102,2,TRUE),"Over $50")</f>
        <v>Between $10-$12.95</v>
      </c>
      <c r="K42" s="1">
        <v>154.25</v>
      </c>
      <c r="L42" s="1">
        <v>197.416666666667</v>
      </c>
      <c r="M42" s="3">
        <v>-0.218657661460532</v>
      </c>
      <c r="N42" s="1">
        <v>816.5</v>
      </c>
      <c r="O42" s="1">
        <v>1084.1666666666699</v>
      </c>
      <c r="P42" s="3">
        <v>-0.246887009992314</v>
      </c>
      <c r="Q42" s="2">
        <v>2358.0833333333298</v>
      </c>
      <c r="R42" s="2">
        <v>3009.5</v>
      </c>
      <c r="S42" s="3">
        <v>-0.216453452954533</v>
      </c>
      <c r="T42" s="2">
        <v>173</v>
      </c>
    </row>
    <row r="43" spans="1:20" x14ac:dyDescent="0.2">
      <c r="A43" t="s">
        <v>3886</v>
      </c>
      <c r="B43">
        <v>271</v>
      </c>
      <c r="C43" t="s">
        <v>98</v>
      </c>
      <c r="D43">
        <v>306234</v>
      </c>
      <c r="E43" t="s">
        <v>10</v>
      </c>
      <c r="F43" t="s">
        <v>101</v>
      </c>
      <c r="G43" t="s">
        <v>5</v>
      </c>
      <c r="H43" t="s">
        <v>102</v>
      </c>
      <c r="I43">
        <v>13.95</v>
      </c>
      <c r="J43" s="51" t="str">
        <f>IF($I43&lt;50,VLOOKUP($I43,'Look up'!$C$5:$D$1102,2,TRUE),"Over $50")</f>
        <v>Between $13-$14.95</v>
      </c>
      <c r="K43" s="1">
        <v>95.5</v>
      </c>
      <c r="L43" s="1">
        <v>149.583333333333</v>
      </c>
      <c r="M43" s="3">
        <v>-0.36155988857938698</v>
      </c>
      <c r="N43" s="1">
        <v>553.33333333333303</v>
      </c>
      <c r="O43" s="1">
        <v>548.83333333333303</v>
      </c>
      <c r="P43" s="3">
        <v>8.1992104464014594E-3</v>
      </c>
      <c r="Q43" s="2">
        <v>1590.8333333333301</v>
      </c>
      <c r="R43" s="2">
        <v>1801.0833333333301</v>
      </c>
      <c r="S43" s="3">
        <v>-0.116735298200157</v>
      </c>
      <c r="T43" s="2">
        <v>184</v>
      </c>
    </row>
    <row r="44" spans="1:20" x14ac:dyDescent="0.2">
      <c r="A44" t="s">
        <v>3886</v>
      </c>
      <c r="B44">
        <v>271</v>
      </c>
      <c r="C44" t="s">
        <v>98</v>
      </c>
      <c r="D44">
        <v>306234</v>
      </c>
      <c r="E44" t="s">
        <v>10</v>
      </c>
      <c r="F44" t="s">
        <v>103</v>
      </c>
      <c r="G44" t="s">
        <v>5</v>
      </c>
      <c r="H44" t="s">
        <v>104</v>
      </c>
      <c r="I44">
        <v>12.35</v>
      </c>
      <c r="J44" s="51" t="str">
        <f>IF($I44&lt;50,VLOOKUP($I44,'Look up'!$C$5:$D$1102,2,TRUE),"Over $50")</f>
        <v>Between $10-$12.95</v>
      </c>
      <c r="K44" s="1">
        <v>0.66666666666666696</v>
      </c>
      <c r="N44" s="1">
        <v>3.25</v>
      </c>
      <c r="O44" s="1">
        <v>0</v>
      </c>
      <c r="Q44" s="2">
        <v>244.083333333333</v>
      </c>
      <c r="R44" s="2">
        <v>298.33333333333297</v>
      </c>
      <c r="S44" s="3">
        <v>-0.18184357541899401</v>
      </c>
      <c r="T44" s="2">
        <v>5</v>
      </c>
    </row>
    <row r="45" spans="1:20" x14ac:dyDescent="0.2">
      <c r="A45" t="s">
        <v>3886</v>
      </c>
      <c r="B45">
        <v>271</v>
      </c>
      <c r="C45" t="s">
        <v>98</v>
      </c>
      <c r="D45">
        <v>306240</v>
      </c>
      <c r="E45" t="s">
        <v>3</v>
      </c>
      <c r="F45" t="s">
        <v>105</v>
      </c>
      <c r="G45" t="s">
        <v>5</v>
      </c>
      <c r="H45" t="s">
        <v>106</v>
      </c>
      <c r="I45">
        <v>14.45</v>
      </c>
      <c r="J45" s="51" t="str">
        <f>IF($I45&lt;50,VLOOKUP($I45,'Look up'!$C$5:$D$1102,2,TRUE),"Over $50")</f>
        <v>Between $13-$14.95</v>
      </c>
      <c r="K45" s="1">
        <v>220.666666666667</v>
      </c>
      <c r="L45" s="1">
        <v>199.25</v>
      </c>
      <c r="M45" s="3">
        <v>0.10748640736093699</v>
      </c>
      <c r="N45" s="1">
        <v>1120.6666666666699</v>
      </c>
      <c r="O45" s="1">
        <v>1006</v>
      </c>
      <c r="P45" s="3">
        <v>0.113982770046388</v>
      </c>
      <c r="Q45" s="2">
        <v>2814.5833333333298</v>
      </c>
      <c r="R45" s="2">
        <v>3209.6666666666702</v>
      </c>
      <c r="S45" s="3">
        <v>-0.123091702149756</v>
      </c>
      <c r="T45" s="2">
        <v>223</v>
      </c>
    </row>
    <row r="46" spans="1:20" x14ac:dyDescent="0.2">
      <c r="A46" t="s">
        <v>3886</v>
      </c>
      <c r="B46">
        <v>303</v>
      </c>
      <c r="C46" t="s">
        <v>107</v>
      </c>
      <c r="D46">
        <v>306232</v>
      </c>
      <c r="E46" t="s">
        <v>24</v>
      </c>
      <c r="F46" t="s">
        <v>108</v>
      </c>
      <c r="G46" t="s">
        <v>5</v>
      </c>
      <c r="H46" t="s">
        <v>109</v>
      </c>
      <c r="I46">
        <v>10</v>
      </c>
      <c r="J46" s="51" t="str">
        <f>IF($I46&lt;50,VLOOKUP($I46,'Look up'!$C$5:$D$1102,2,TRUE),"Over $50")</f>
        <v>Under $10</v>
      </c>
      <c r="K46" s="1">
        <v>0.33333333333333298</v>
      </c>
      <c r="L46" s="1">
        <v>135.583333333333</v>
      </c>
      <c r="M46" s="3">
        <v>-0.99754148740012305</v>
      </c>
      <c r="N46" s="1">
        <v>116.25</v>
      </c>
      <c r="O46" s="1">
        <v>740.58333333333303</v>
      </c>
      <c r="P46" s="3">
        <v>-0.84302914369303505</v>
      </c>
      <c r="Q46" s="2">
        <v>1304</v>
      </c>
      <c r="R46" s="2">
        <v>2033</v>
      </c>
      <c r="S46" s="3">
        <v>-0.35858337432366</v>
      </c>
      <c r="T46" s="2">
        <v>1</v>
      </c>
    </row>
    <row r="47" spans="1:20" x14ac:dyDescent="0.2">
      <c r="A47" t="s">
        <v>3886</v>
      </c>
      <c r="B47">
        <v>303</v>
      </c>
      <c r="C47" t="s">
        <v>107</v>
      </c>
      <c r="D47">
        <v>306235</v>
      </c>
      <c r="E47" t="s">
        <v>93</v>
      </c>
      <c r="F47" t="s">
        <v>110</v>
      </c>
      <c r="G47" t="s">
        <v>5</v>
      </c>
      <c r="H47" t="s">
        <v>111</v>
      </c>
      <c r="I47">
        <v>11.7</v>
      </c>
      <c r="J47" s="51" t="str">
        <f>IF($I47&lt;50,VLOOKUP($I47,'Look up'!$C$5:$D$1102,2,TRUE),"Over $50")</f>
        <v>Between $10-$12.95</v>
      </c>
      <c r="K47" s="1">
        <v>51.8333333333333</v>
      </c>
      <c r="L47" s="1">
        <v>88.8333333333333</v>
      </c>
      <c r="M47" s="3">
        <v>-0.41651031894934298</v>
      </c>
      <c r="N47" s="1">
        <v>266.83333333333297</v>
      </c>
      <c r="O47" s="1">
        <v>164.5</v>
      </c>
      <c r="P47" s="3">
        <v>0.62208713272543104</v>
      </c>
      <c r="Q47" s="2">
        <v>1029.5833333333301</v>
      </c>
      <c r="R47" s="2">
        <v>164.5</v>
      </c>
      <c r="S47" s="3">
        <v>5.2588652482269502</v>
      </c>
      <c r="T47" s="2">
        <v>99</v>
      </c>
    </row>
    <row r="48" spans="1:20" x14ac:dyDescent="0.2">
      <c r="A48" t="s">
        <v>3886</v>
      </c>
      <c r="B48">
        <v>303</v>
      </c>
      <c r="C48" t="s">
        <v>107</v>
      </c>
      <c r="D48">
        <v>306237</v>
      </c>
      <c r="E48" t="s">
        <v>27</v>
      </c>
      <c r="F48" t="s">
        <v>112</v>
      </c>
      <c r="G48" t="s">
        <v>5</v>
      </c>
      <c r="H48" t="s">
        <v>113</v>
      </c>
      <c r="I48">
        <v>14.95</v>
      </c>
      <c r="J48" s="51" t="str">
        <f>IF($I48&lt;50,VLOOKUP($I48,'Look up'!$C$5:$D$1102,2,TRUE),"Over $50")</f>
        <v>Between $13-$14.95</v>
      </c>
      <c r="K48" s="1">
        <v>90.3333333333333</v>
      </c>
      <c r="L48" s="1">
        <v>114.916666666667</v>
      </c>
      <c r="M48" s="3">
        <v>-0.21392313270485899</v>
      </c>
      <c r="N48" s="1">
        <v>490.83333333333297</v>
      </c>
      <c r="O48" s="1">
        <v>681.16666666666697</v>
      </c>
      <c r="P48" s="3">
        <v>-0.27942255933447502</v>
      </c>
      <c r="Q48" s="2">
        <v>1585.1666666666699</v>
      </c>
      <c r="R48" s="2">
        <v>2041.0833333333301</v>
      </c>
      <c r="S48" s="3">
        <v>-0.223369942432532</v>
      </c>
      <c r="T48" s="2">
        <v>169</v>
      </c>
    </row>
    <row r="49" spans="1:20" x14ac:dyDescent="0.2">
      <c r="A49" t="s">
        <v>3886</v>
      </c>
      <c r="B49">
        <v>303</v>
      </c>
      <c r="C49" t="s">
        <v>107</v>
      </c>
      <c r="D49">
        <v>306240</v>
      </c>
      <c r="E49" t="s">
        <v>3</v>
      </c>
      <c r="F49" t="s">
        <v>114</v>
      </c>
      <c r="G49" t="s">
        <v>5</v>
      </c>
      <c r="H49" t="s">
        <v>115</v>
      </c>
      <c r="I49">
        <v>8.35</v>
      </c>
      <c r="J49" s="51" t="str">
        <f>IF($I49&lt;50,VLOOKUP($I49,'Look up'!$C$5:$D$1102,2,TRUE),"Over $50")</f>
        <v>Under $10</v>
      </c>
      <c r="K49" s="1">
        <v>-8.3333333333333301E-2</v>
      </c>
      <c r="L49" s="1">
        <v>138.916666666667</v>
      </c>
      <c r="M49" s="3">
        <v>-1.0005998800239999</v>
      </c>
      <c r="N49" s="1">
        <v>11.3333333333333</v>
      </c>
      <c r="O49" s="1">
        <v>681.5</v>
      </c>
      <c r="P49" s="3">
        <v>-0.98337001711909999</v>
      </c>
      <c r="Q49" s="2">
        <v>1339.6666666666699</v>
      </c>
      <c r="R49" s="2">
        <v>2066.3333333333298</v>
      </c>
      <c r="S49" s="3">
        <v>-0.35166962413292502</v>
      </c>
      <c r="T49" s="2">
        <v>1</v>
      </c>
    </row>
    <row r="50" spans="1:20" x14ac:dyDescent="0.2">
      <c r="A50" t="s">
        <v>3886</v>
      </c>
      <c r="B50">
        <v>303</v>
      </c>
      <c r="C50" t="s">
        <v>107</v>
      </c>
      <c r="D50">
        <v>306240</v>
      </c>
      <c r="E50" t="s">
        <v>3</v>
      </c>
      <c r="F50" t="s">
        <v>116</v>
      </c>
      <c r="G50" t="s">
        <v>5</v>
      </c>
      <c r="H50" t="s">
        <v>117</v>
      </c>
      <c r="I50">
        <v>12</v>
      </c>
      <c r="J50" s="51" t="str">
        <f>IF($I50&lt;50,VLOOKUP($I50,'Look up'!$C$5:$D$1102,2,TRUE),"Over $50")</f>
        <v>Between $10-$12.95</v>
      </c>
      <c r="K50" s="1">
        <v>609.83333333333303</v>
      </c>
      <c r="L50" s="1">
        <v>283.66666666666703</v>
      </c>
      <c r="M50" s="3">
        <v>1.14982373678026</v>
      </c>
      <c r="N50" s="1">
        <v>1451.75</v>
      </c>
      <c r="O50" s="1">
        <v>2729.8333333333298</v>
      </c>
      <c r="P50" s="3">
        <v>-0.468190976250076</v>
      </c>
      <c r="Q50" s="2">
        <v>4294.1666666666697</v>
      </c>
      <c r="R50" s="2">
        <v>5445.5</v>
      </c>
      <c r="S50" s="3">
        <v>-0.21142839653536599</v>
      </c>
      <c r="T50" s="2">
        <v>259</v>
      </c>
    </row>
    <row r="51" spans="1:20" hidden="1" x14ac:dyDescent="0.2">
      <c r="A51" t="s">
        <v>3886</v>
      </c>
      <c r="B51">
        <v>303</v>
      </c>
      <c r="C51" t="s">
        <v>107</v>
      </c>
      <c r="D51">
        <v>306240</v>
      </c>
      <c r="E51" t="s">
        <v>3</v>
      </c>
      <c r="F51" t="s">
        <v>118</v>
      </c>
      <c r="G51" t="s">
        <v>119</v>
      </c>
      <c r="H51" t="s">
        <v>120</v>
      </c>
      <c r="I51">
        <v>5</v>
      </c>
      <c r="J51" t="s">
        <v>6452</v>
      </c>
      <c r="K51" s="1">
        <v>198.666666666667</v>
      </c>
      <c r="L51" s="1">
        <v>204.208333333333</v>
      </c>
      <c r="M51" s="3">
        <v>-2.71373189145073E-2</v>
      </c>
      <c r="N51" s="1">
        <v>1080.875</v>
      </c>
      <c r="O51" s="1">
        <v>1036.9166666666699</v>
      </c>
      <c r="P51" s="3">
        <v>4.2393313509603701E-2</v>
      </c>
      <c r="Q51" s="2">
        <v>3147.2083333333298</v>
      </c>
      <c r="R51" s="2">
        <v>2969.5833333333298</v>
      </c>
      <c r="S51" s="3">
        <v>5.98147888312053E-2</v>
      </c>
      <c r="T51" s="2">
        <v>286</v>
      </c>
    </row>
    <row r="52" spans="1:20" x14ac:dyDescent="0.2">
      <c r="A52" t="s">
        <v>3886</v>
      </c>
      <c r="B52">
        <v>303</v>
      </c>
      <c r="C52" t="s">
        <v>107</v>
      </c>
      <c r="D52">
        <v>306247</v>
      </c>
      <c r="E52" t="s">
        <v>69</v>
      </c>
      <c r="F52" t="s">
        <v>121</v>
      </c>
      <c r="G52" t="s">
        <v>5</v>
      </c>
      <c r="H52" t="s">
        <v>122</v>
      </c>
      <c r="I52">
        <v>14</v>
      </c>
      <c r="J52" s="51" t="str">
        <f>IF($I52&lt;50,VLOOKUP($I52,'Look up'!$C$5:$D$1102,2,TRUE),"Over $50")</f>
        <v>Between $13-$14.95</v>
      </c>
      <c r="K52" s="1">
        <v>341.41666666666703</v>
      </c>
      <c r="L52" s="1">
        <v>295.08333333333297</v>
      </c>
      <c r="M52" s="3">
        <v>0.15701779158429799</v>
      </c>
      <c r="N52" s="1">
        <v>2097.8333333333298</v>
      </c>
      <c r="O52" s="1">
        <v>3399</v>
      </c>
      <c r="P52" s="3">
        <v>-0.38280866921643603</v>
      </c>
      <c r="Q52" s="2">
        <v>5898</v>
      </c>
      <c r="R52" s="2">
        <v>7081.8333333333303</v>
      </c>
      <c r="S52" s="3">
        <v>-0.16716481137181999</v>
      </c>
      <c r="T52" s="2">
        <v>416</v>
      </c>
    </row>
    <row r="53" spans="1:20" x14ac:dyDescent="0.2">
      <c r="A53" t="s">
        <v>3886</v>
      </c>
      <c r="B53">
        <v>303</v>
      </c>
      <c r="C53" t="s">
        <v>107</v>
      </c>
      <c r="D53">
        <v>309259</v>
      </c>
      <c r="E53" t="s">
        <v>84</v>
      </c>
      <c r="F53" t="s">
        <v>123</v>
      </c>
      <c r="G53" t="s">
        <v>5</v>
      </c>
      <c r="H53" t="s">
        <v>124</v>
      </c>
      <c r="I53">
        <v>10.45</v>
      </c>
      <c r="J53" s="51" t="str">
        <f>IF($I53&lt;50,VLOOKUP($I53,'Look up'!$C$5:$D$1102,2,TRUE),"Over $50")</f>
        <v>Between $10-$12.95</v>
      </c>
      <c r="K53" s="1">
        <v>0.5</v>
      </c>
      <c r="L53" s="1">
        <v>75.75</v>
      </c>
      <c r="M53" s="3">
        <v>-0.99339933993399299</v>
      </c>
      <c r="N53" s="1">
        <v>19.9166666666667</v>
      </c>
      <c r="O53" s="1">
        <v>396.16666666666703</v>
      </c>
      <c r="P53" s="3">
        <v>-0.94972654606647</v>
      </c>
      <c r="Q53" s="2">
        <v>612.5</v>
      </c>
      <c r="R53" s="2">
        <v>1230.5</v>
      </c>
      <c r="S53" s="3">
        <v>-0.50223486387647298</v>
      </c>
    </row>
    <row r="54" spans="1:20" hidden="1" x14ac:dyDescent="0.2">
      <c r="A54" t="s">
        <v>3886</v>
      </c>
      <c r="B54">
        <v>303</v>
      </c>
      <c r="C54" t="s">
        <v>107</v>
      </c>
      <c r="D54">
        <v>309259</v>
      </c>
      <c r="E54" t="s">
        <v>84</v>
      </c>
      <c r="F54" t="s">
        <v>125</v>
      </c>
      <c r="G54" t="s">
        <v>119</v>
      </c>
      <c r="H54" t="s">
        <v>126</v>
      </c>
      <c r="I54">
        <v>5</v>
      </c>
      <c r="J54" t="s">
        <v>6452</v>
      </c>
      <c r="K54" s="1">
        <v>137.791666666667</v>
      </c>
      <c r="L54" s="1">
        <v>153.583333333333</v>
      </c>
      <c r="M54" s="3">
        <v>-0.10282148670645699</v>
      </c>
      <c r="N54" s="1">
        <v>712</v>
      </c>
      <c r="O54" s="1">
        <v>743.08333333333303</v>
      </c>
      <c r="P54" s="3">
        <v>-4.1830211954693303E-2</v>
      </c>
      <c r="Q54" s="2">
        <v>2024.9583333333301</v>
      </c>
      <c r="R54" s="2">
        <v>1957.25</v>
      </c>
      <c r="S54" s="3">
        <v>3.4593604972963703E-2</v>
      </c>
      <c r="T54" s="2">
        <v>231</v>
      </c>
    </row>
    <row r="55" spans="1:20" x14ac:dyDescent="0.2">
      <c r="A55" t="s">
        <v>3886</v>
      </c>
      <c r="B55">
        <v>309</v>
      </c>
      <c r="C55" t="s">
        <v>4821</v>
      </c>
      <c r="D55">
        <v>306231</v>
      </c>
      <c r="E55" t="s">
        <v>19</v>
      </c>
      <c r="F55" t="s">
        <v>127</v>
      </c>
      <c r="G55" t="s">
        <v>5</v>
      </c>
      <c r="H55" t="s">
        <v>128</v>
      </c>
      <c r="I55">
        <v>13.95</v>
      </c>
      <c r="J55" s="51" t="str">
        <f>IF($I55&lt;50,VLOOKUP($I55,'Look up'!$C$5:$D$1102,2,TRUE),"Over $50")</f>
        <v>Between $13-$14.95</v>
      </c>
      <c r="K55" s="1">
        <v>95.3333333333333</v>
      </c>
      <c r="L55" s="1">
        <v>111.5</v>
      </c>
      <c r="M55" s="3">
        <v>-0.14499252615844599</v>
      </c>
      <c r="N55" s="1">
        <v>863.58333333333303</v>
      </c>
      <c r="O55" s="1">
        <v>540.66666666666697</v>
      </c>
      <c r="P55" s="3">
        <v>0.59725647348951905</v>
      </c>
      <c r="Q55" s="2">
        <v>2082.5</v>
      </c>
      <c r="R55" s="2">
        <v>1421.5</v>
      </c>
      <c r="S55" s="3">
        <v>0.46500175870559302</v>
      </c>
      <c r="T55" s="2">
        <v>151</v>
      </c>
    </row>
    <row r="56" spans="1:20" x14ac:dyDescent="0.2">
      <c r="A56" t="s">
        <v>3886</v>
      </c>
      <c r="B56">
        <v>309</v>
      </c>
      <c r="C56" t="s">
        <v>4821</v>
      </c>
      <c r="D56">
        <v>306245</v>
      </c>
      <c r="E56" t="s">
        <v>40</v>
      </c>
      <c r="F56" t="s">
        <v>4247</v>
      </c>
      <c r="G56" t="s">
        <v>5</v>
      </c>
      <c r="H56" t="s">
        <v>4248</v>
      </c>
      <c r="I56">
        <v>7.95</v>
      </c>
      <c r="J56" s="51" t="str">
        <f>IF($I56&lt;50,VLOOKUP($I56,'Look up'!$C$5:$D$1102,2,TRUE),"Over $50")</f>
        <v>Under $10</v>
      </c>
      <c r="K56" s="1">
        <v>0.16666666666666699</v>
      </c>
      <c r="N56" s="1">
        <v>43.4166666666667</v>
      </c>
      <c r="Q56" s="2">
        <v>596.16666666666697</v>
      </c>
      <c r="T56" s="2">
        <v>5</v>
      </c>
    </row>
    <row r="57" spans="1:20" x14ac:dyDescent="0.2">
      <c r="A57" t="s">
        <v>3886</v>
      </c>
      <c r="B57">
        <v>347</v>
      </c>
      <c r="C57" t="s">
        <v>129</v>
      </c>
      <c r="D57">
        <v>306240</v>
      </c>
      <c r="E57" t="s">
        <v>3</v>
      </c>
      <c r="F57" t="s">
        <v>131</v>
      </c>
      <c r="G57" t="s">
        <v>5</v>
      </c>
      <c r="H57" t="s">
        <v>132</v>
      </c>
      <c r="I57">
        <v>15.1</v>
      </c>
      <c r="J57" s="51" t="str">
        <f>IF($I57&lt;50,VLOOKUP($I57,'Look up'!$C$5:$D$1102,2,TRUE),"Over $50")</f>
        <v>Between $15-$16.95</v>
      </c>
      <c r="K57" s="1">
        <v>71.5833333333333</v>
      </c>
      <c r="L57" s="1">
        <v>124.666666666667</v>
      </c>
      <c r="M57" s="3">
        <v>-0.42580213903743303</v>
      </c>
      <c r="N57" s="1">
        <v>273.16666666666703</v>
      </c>
      <c r="O57" s="1">
        <v>562.41666666666697</v>
      </c>
      <c r="P57" s="3">
        <v>-0.51429841457993797</v>
      </c>
      <c r="Q57" s="2">
        <v>870.83333333333303</v>
      </c>
      <c r="R57" s="2">
        <v>1804.25</v>
      </c>
      <c r="S57" s="3">
        <v>-0.51734330977783904</v>
      </c>
      <c r="T57" s="2">
        <v>110</v>
      </c>
    </row>
    <row r="58" spans="1:20" x14ac:dyDescent="0.2">
      <c r="A58" t="s">
        <v>3886</v>
      </c>
      <c r="B58">
        <v>347</v>
      </c>
      <c r="C58" t="s">
        <v>129</v>
      </c>
      <c r="D58">
        <v>306240</v>
      </c>
      <c r="E58" t="s">
        <v>3</v>
      </c>
      <c r="F58" t="s">
        <v>133</v>
      </c>
      <c r="G58" t="s">
        <v>5</v>
      </c>
      <c r="H58" t="s">
        <v>134</v>
      </c>
      <c r="I58">
        <v>13</v>
      </c>
      <c r="J58" s="51" t="str">
        <f>IF($I58&lt;50,VLOOKUP($I58,'Look up'!$C$5:$D$1102,2,TRUE),"Over $50")</f>
        <v>Between $10-$12.95</v>
      </c>
      <c r="K58" s="1">
        <v>114.083333333333</v>
      </c>
      <c r="L58" s="1">
        <v>137.583333333333</v>
      </c>
      <c r="M58" s="3">
        <v>-0.170805572380376</v>
      </c>
      <c r="N58" s="1">
        <v>718.5</v>
      </c>
      <c r="O58" s="1">
        <v>790.83333333333303</v>
      </c>
      <c r="P58" s="3">
        <v>-9.1464699683877798E-2</v>
      </c>
      <c r="Q58" s="2">
        <v>1922.4166666666699</v>
      </c>
      <c r="R58" s="2">
        <v>2361</v>
      </c>
      <c r="S58" s="3">
        <v>-0.18576168290272499</v>
      </c>
      <c r="T58" s="2">
        <v>137</v>
      </c>
    </row>
    <row r="59" spans="1:20" x14ac:dyDescent="0.2">
      <c r="A59" t="s">
        <v>3886</v>
      </c>
      <c r="B59">
        <v>347</v>
      </c>
      <c r="C59" t="s">
        <v>129</v>
      </c>
      <c r="D59">
        <v>309253</v>
      </c>
      <c r="E59" t="s">
        <v>135</v>
      </c>
      <c r="F59" t="s">
        <v>136</v>
      </c>
      <c r="G59" t="s">
        <v>5</v>
      </c>
      <c r="H59" t="s">
        <v>137</v>
      </c>
      <c r="I59">
        <v>12.9</v>
      </c>
      <c r="J59" s="51" t="str">
        <f>IF($I59&lt;50,VLOOKUP($I59,'Look up'!$C$5:$D$1102,2,TRUE),"Over $50")</f>
        <v>Between $10-$12.95</v>
      </c>
      <c r="K59" s="1">
        <v>175.833333333333</v>
      </c>
      <c r="L59" s="1">
        <v>135.583333333333</v>
      </c>
      <c r="M59" s="3">
        <v>0.29686539643515703</v>
      </c>
      <c r="N59" s="1">
        <v>787.58333333333303</v>
      </c>
      <c r="O59" s="1">
        <v>690.58333333333303</v>
      </c>
      <c r="P59" s="3">
        <v>0.14046096295402399</v>
      </c>
      <c r="Q59" s="2">
        <v>1961.6666666666699</v>
      </c>
      <c r="R59" s="2">
        <v>1731.9166666666699</v>
      </c>
      <c r="S59" s="3">
        <v>0.13265649809940799</v>
      </c>
      <c r="T59" s="2">
        <v>134</v>
      </c>
    </row>
    <row r="60" spans="1:20" x14ac:dyDescent="0.2">
      <c r="A60" t="s">
        <v>3886</v>
      </c>
      <c r="B60">
        <v>347</v>
      </c>
      <c r="C60" t="s">
        <v>129</v>
      </c>
      <c r="D60">
        <v>309256</v>
      </c>
      <c r="E60" t="s">
        <v>138</v>
      </c>
      <c r="F60" t="s">
        <v>139</v>
      </c>
      <c r="G60" t="s">
        <v>5</v>
      </c>
      <c r="H60" t="s">
        <v>140</v>
      </c>
      <c r="I60">
        <v>26.05</v>
      </c>
      <c r="J60" s="51" t="str">
        <f>IF($I60&lt;50,VLOOKUP($I60,'Look up'!$C$5:$D$1102,2,TRUE),"Over $50")</f>
        <v>Between $25-$29.95</v>
      </c>
      <c r="K60" s="1">
        <v>88.1666666666667</v>
      </c>
      <c r="L60" s="1">
        <v>65</v>
      </c>
      <c r="M60" s="3">
        <v>0.35641025641025698</v>
      </c>
      <c r="N60" s="1">
        <v>415.08333333333297</v>
      </c>
      <c r="O60" s="1">
        <v>410.08333333333297</v>
      </c>
      <c r="P60" s="3">
        <v>1.21926437715911E-2</v>
      </c>
      <c r="Q60" s="2">
        <v>1024.9166666666699</v>
      </c>
      <c r="R60" s="2">
        <v>975.75</v>
      </c>
      <c r="S60" s="3">
        <v>5.0388589973524703E-2</v>
      </c>
      <c r="T60" s="2">
        <v>60</v>
      </c>
    </row>
    <row r="61" spans="1:20" x14ac:dyDescent="0.2">
      <c r="A61" t="s">
        <v>3886</v>
      </c>
      <c r="B61">
        <v>362</v>
      </c>
      <c r="C61" t="s">
        <v>141</v>
      </c>
      <c r="D61">
        <v>306232</v>
      </c>
      <c r="E61" t="s">
        <v>24</v>
      </c>
      <c r="F61" t="s">
        <v>142</v>
      </c>
      <c r="G61" t="s">
        <v>5</v>
      </c>
      <c r="H61" t="s">
        <v>143</v>
      </c>
      <c r="I61">
        <v>11</v>
      </c>
      <c r="J61" s="51" t="str">
        <f>IF($I61&lt;50,VLOOKUP($I61,'Look up'!$C$5:$D$1102,2,TRUE),"Over $50")</f>
        <v>Between $10-$12.95</v>
      </c>
      <c r="K61" s="1">
        <v>918.33333333333303</v>
      </c>
      <c r="L61" s="1">
        <v>158.75</v>
      </c>
      <c r="M61" s="3">
        <v>4.7847769028871401</v>
      </c>
      <c r="N61" s="1">
        <v>3045.6666666666702</v>
      </c>
      <c r="O61" s="1">
        <v>2112.5</v>
      </c>
      <c r="P61" s="3">
        <v>0.44173570019723901</v>
      </c>
      <c r="Q61" s="2">
        <v>6713.6666666666697</v>
      </c>
      <c r="R61" s="2">
        <v>4217.8333333333303</v>
      </c>
      <c r="S61" s="3">
        <v>0.59173351246690697</v>
      </c>
      <c r="T61" s="2">
        <v>275</v>
      </c>
    </row>
    <row r="62" spans="1:20" x14ac:dyDescent="0.2">
      <c r="A62" t="s">
        <v>3886</v>
      </c>
      <c r="B62">
        <v>362</v>
      </c>
      <c r="C62" t="s">
        <v>141</v>
      </c>
      <c r="D62">
        <v>306234</v>
      </c>
      <c r="E62" t="s">
        <v>10</v>
      </c>
      <c r="F62" t="s">
        <v>5124</v>
      </c>
      <c r="G62" t="s">
        <v>5</v>
      </c>
      <c r="H62" t="s">
        <v>144</v>
      </c>
      <c r="I62">
        <v>12</v>
      </c>
      <c r="J62" s="51" t="str">
        <f>IF($I62&lt;50,VLOOKUP($I62,'Look up'!$C$5:$D$1102,2,TRUE),"Over $50")</f>
        <v>Between $10-$12.95</v>
      </c>
      <c r="K62" s="1">
        <v>71.8333333333333</v>
      </c>
      <c r="L62" s="1">
        <v>108.833333333333</v>
      </c>
      <c r="M62" s="3">
        <v>-0.33996937212863698</v>
      </c>
      <c r="N62" s="1">
        <v>277.58333333333297</v>
      </c>
      <c r="O62" s="1">
        <v>404.66666666666703</v>
      </c>
      <c r="P62" s="3">
        <v>-0.314044481054366</v>
      </c>
      <c r="Q62" s="2">
        <v>715</v>
      </c>
      <c r="R62" s="2">
        <v>1651.4166666666699</v>
      </c>
      <c r="S62" s="3">
        <v>-0.56703840137255901</v>
      </c>
      <c r="T62" s="2">
        <v>129</v>
      </c>
    </row>
    <row r="63" spans="1:20" x14ac:dyDescent="0.2">
      <c r="A63" t="s">
        <v>3886</v>
      </c>
      <c r="B63">
        <v>362</v>
      </c>
      <c r="C63" t="s">
        <v>141</v>
      </c>
      <c r="D63">
        <v>306234</v>
      </c>
      <c r="E63" t="s">
        <v>10</v>
      </c>
      <c r="F63" t="s">
        <v>145</v>
      </c>
      <c r="G63" t="s">
        <v>5</v>
      </c>
      <c r="H63" t="s">
        <v>146</v>
      </c>
      <c r="I63">
        <v>10</v>
      </c>
      <c r="J63" s="51" t="str">
        <f>IF($I63&lt;50,VLOOKUP($I63,'Look up'!$C$5:$D$1102,2,TRUE),"Over $50")</f>
        <v>Under $10</v>
      </c>
      <c r="K63" s="1">
        <v>70.8333333333333</v>
      </c>
      <c r="L63" s="1">
        <v>79.5</v>
      </c>
      <c r="M63" s="3">
        <v>-0.109014675052411</v>
      </c>
      <c r="N63" s="1">
        <v>370.66666666666703</v>
      </c>
      <c r="O63" s="1">
        <v>365</v>
      </c>
      <c r="P63" s="3">
        <v>1.55251141552512E-2</v>
      </c>
      <c r="Q63" s="2">
        <v>1046.75</v>
      </c>
      <c r="R63" s="2">
        <v>1075</v>
      </c>
      <c r="S63" s="3">
        <v>-2.62790697674419E-2</v>
      </c>
      <c r="T63" s="2">
        <v>106</v>
      </c>
    </row>
    <row r="64" spans="1:20" x14ac:dyDescent="0.2">
      <c r="A64" t="s">
        <v>3886</v>
      </c>
      <c r="B64">
        <v>362</v>
      </c>
      <c r="C64" t="s">
        <v>141</v>
      </c>
      <c r="D64">
        <v>306234</v>
      </c>
      <c r="E64" t="s">
        <v>10</v>
      </c>
      <c r="F64" t="s">
        <v>147</v>
      </c>
      <c r="G64" t="s">
        <v>5</v>
      </c>
      <c r="H64" t="s">
        <v>148</v>
      </c>
      <c r="I64">
        <v>13.95</v>
      </c>
      <c r="J64" s="51" t="str">
        <f>IF($I64&lt;50,VLOOKUP($I64,'Look up'!$C$5:$D$1102,2,TRUE),"Over $50")</f>
        <v>Between $13-$14.95</v>
      </c>
      <c r="K64" s="1">
        <v>88.5</v>
      </c>
      <c r="L64" s="1">
        <v>140.333333333333</v>
      </c>
      <c r="M64" s="3">
        <v>-0.369358669833729</v>
      </c>
      <c r="N64" s="1">
        <v>451.66666666666703</v>
      </c>
      <c r="O64" s="1">
        <v>654.66666666666697</v>
      </c>
      <c r="P64" s="3">
        <v>-0.31008146639511203</v>
      </c>
      <c r="Q64" s="2">
        <v>1479.25</v>
      </c>
      <c r="R64" s="2">
        <v>3074.1666666666702</v>
      </c>
      <c r="S64" s="3">
        <v>-0.51881268636486899</v>
      </c>
      <c r="T64" s="2">
        <v>204</v>
      </c>
    </row>
    <row r="65" spans="1:20" x14ac:dyDescent="0.2">
      <c r="A65" t="s">
        <v>3886</v>
      </c>
      <c r="B65">
        <v>362</v>
      </c>
      <c r="C65" t="s">
        <v>141</v>
      </c>
      <c r="D65">
        <v>306237</v>
      </c>
      <c r="E65" t="s">
        <v>27</v>
      </c>
      <c r="F65" t="s">
        <v>149</v>
      </c>
      <c r="G65" t="s">
        <v>5</v>
      </c>
      <c r="H65" t="s">
        <v>150</v>
      </c>
      <c r="I65">
        <v>16.95</v>
      </c>
      <c r="J65" s="51" t="str">
        <f>IF($I65&lt;50,VLOOKUP($I65,'Look up'!$C$5:$D$1102,2,TRUE),"Over $50")</f>
        <v>Between $15-$16.95</v>
      </c>
      <c r="K65" s="1">
        <v>165.583333333333</v>
      </c>
      <c r="L65" s="1">
        <v>811.08333333333303</v>
      </c>
      <c r="M65" s="3">
        <v>-0.79584917291688095</v>
      </c>
      <c r="N65" s="1">
        <v>1699</v>
      </c>
      <c r="O65" s="1">
        <v>1422.0833333333301</v>
      </c>
      <c r="P65" s="3">
        <v>0.19472604746557301</v>
      </c>
      <c r="Q65" s="2">
        <v>3342.3333333333298</v>
      </c>
      <c r="R65" s="2">
        <v>4158.25</v>
      </c>
      <c r="S65" s="3">
        <v>-0.19621635704122301</v>
      </c>
      <c r="T65" s="2">
        <v>236</v>
      </c>
    </row>
    <row r="66" spans="1:20" x14ac:dyDescent="0.2">
      <c r="A66" t="s">
        <v>3886</v>
      </c>
      <c r="B66">
        <v>362</v>
      </c>
      <c r="C66" t="s">
        <v>141</v>
      </c>
      <c r="D66">
        <v>306240</v>
      </c>
      <c r="E66" t="s">
        <v>3</v>
      </c>
      <c r="F66" t="s">
        <v>152</v>
      </c>
      <c r="G66" t="s">
        <v>5</v>
      </c>
      <c r="H66" t="s">
        <v>153</v>
      </c>
      <c r="I66">
        <v>17</v>
      </c>
      <c r="J66" s="51" t="str">
        <f>IF($I66&lt;50,VLOOKUP($I66,'Look up'!$C$5:$D$1102,2,TRUE),"Over $50")</f>
        <v>Between $15-$16.95</v>
      </c>
      <c r="K66" s="1">
        <v>314.66666666666703</v>
      </c>
      <c r="L66" s="1">
        <v>343.83333333333297</v>
      </c>
      <c r="M66" s="3">
        <v>-8.4827920504120094E-2</v>
      </c>
      <c r="N66" s="1">
        <v>1838.3333333333301</v>
      </c>
      <c r="O66" s="1">
        <v>1586.8333333333301</v>
      </c>
      <c r="P66" s="3">
        <v>0.15849175506774499</v>
      </c>
      <c r="Q66" s="2">
        <v>5848.6666666666697</v>
      </c>
      <c r="R66" s="2">
        <v>6878.5</v>
      </c>
      <c r="S66" s="3">
        <v>-0.14971771946403001</v>
      </c>
      <c r="T66" s="2">
        <v>340</v>
      </c>
    </row>
    <row r="67" spans="1:20" x14ac:dyDescent="0.2">
      <c r="A67" t="s">
        <v>3886</v>
      </c>
      <c r="B67">
        <v>362</v>
      </c>
      <c r="C67" t="s">
        <v>141</v>
      </c>
      <c r="D67">
        <v>306241</v>
      </c>
      <c r="E67" t="s">
        <v>66</v>
      </c>
      <c r="F67" t="s">
        <v>154</v>
      </c>
      <c r="G67" t="s">
        <v>5</v>
      </c>
      <c r="H67" t="s">
        <v>155</v>
      </c>
      <c r="I67">
        <v>44.95</v>
      </c>
      <c r="J67" s="51" t="str">
        <f>IF($I67&lt;50,VLOOKUP($I67,'Look up'!$C$5:$D$1102,2,TRUE),"Over $50")</f>
        <v>Between $40-$49.95</v>
      </c>
      <c r="K67" s="1">
        <v>252.833333333333</v>
      </c>
      <c r="L67" s="1">
        <v>295.33333333333297</v>
      </c>
      <c r="M67" s="3">
        <v>-0.14390519187358899</v>
      </c>
      <c r="N67" s="1">
        <v>1155.0833333333301</v>
      </c>
      <c r="O67" s="1">
        <v>1345.1666666666699</v>
      </c>
      <c r="P67" s="3">
        <v>-0.14130838805600299</v>
      </c>
      <c r="Q67" s="2">
        <v>4079</v>
      </c>
      <c r="R67" s="2">
        <v>4304.25</v>
      </c>
      <c r="S67" s="3">
        <v>-5.2331997444386401E-2</v>
      </c>
      <c r="T67" s="2">
        <v>406</v>
      </c>
    </row>
    <row r="68" spans="1:20" x14ac:dyDescent="0.2">
      <c r="A68" t="s">
        <v>3886</v>
      </c>
      <c r="B68">
        <v>362</v>
      </c>
      <c r="C68" t="s">
        <v>141</v>
      </c>
      <c r="D68">
        <v>306244</v>
      </c>
      <c r="E68" t="s">
        <v>156</v>
      </c>
      <c r="F68" t="s">
        <v>157</v>
      </c>
      <c r="G68" t="s">
        <v>5</v>
      </c>
      <c r="H68" t="s">
        <v>158</v>
      </c>
      <c r="I68">
        <v>23.95</v>
      </c>
      <c r="J68" s="51" t="str">
        <f>IF($I68&lt;50,VLOOKUP($I68,'Look up'!$C$5:$D$1102,2,TRUE),"Over $50")</f>
        <v>Between $20-$24.95</v>
      </c>
      <c r="K68" s="1">
        <v>339.83333333333297</v>
      </c>
      <c r="L68" s="1">
        <v>306.16666666666703</v>
      </c>
      <c r="M68" s="3">
        <v>0.109961894393032</v>
      </c>
      <c r="N68" s="1">
        <v>1734.75</v>
      </c>
      <c r="O68" s="1">
        <v>1414.6666666666699</v>
      </c>
      <c r="P68" s="3">
        <v>0.22626060320452401</v>
      </c>
      <c r="Q68" s="2">
        <v>4460.9166666666697</v>
      </c>
      <c r="R68" s="2">
        <v>4963.25</v>
      </c>
      <c r="S68" s="3">
        <v>-0.101210564314377</v>
      </c>
      <c r="T68" s="2">
        <v>360</v>
      </c>
    </row>
    <row r="69" spans="1:20" hidden="1" x14ac:dyDescent="0.2">
      <c r="A69" t="s">
        <v>3886</v>
      </c>
      <c r="B69">
        <v>362</v>
      </c>
      <c r="C69" t="s">
        <v>141</v>
      </c>
      <c r="D69">
        <v>306244</v>
      </c>
      <c r="E69" t="s">
        <v>156</v>
      </c>
      <c r="F69" t="s">
        <v>159</v>
      </c>
      <c r="G69" t="s">
        <v>160</v>
      </c>
      <c r="H69" t="s">
        <v>161</v>
      </c>
      <c r="I69">
        <v>12.85</v>
      </c>
      <c r="J69" t="s">
        <v>6452</v>
      </c>
      <c r="K69" s="1">
        <v>39.4166666666667</v>
      </c>
      <c r="L69" s="1">
        <v>32.4583333333333</v>
      </c>
      <c r="M69" s="3">
        <v>0.214377406931964</v>
      </c>
      <c r="N69" s="1">
        <v>219.166666666667</v>
      </c>
      <c r="O69" s="1">
        <v>161.75</v>
      </c>
      <c r="P69" s="3">
        <v>0.35497166409067499</v>
      </c>
      <c r="Q69" s="2">
        <v>602.58333333333303</v>
      </c>
      <c r="R69" s="2">
        <v>460.125</v>
      </c>
      <c r="S69" s="3">
        <v>0.309607896404963</v>
      </c>
      <c r="T69" s="2">
        <v>117</v>
      </c>
    </row>
    <row r="70" spans="1:20" x14ac:dyDescent="0.2">
      <c r="A70" t="s">
        <v>3886</v>
      </c>
      <c r="B70">
        <v>362</v>
      </c>
      <c r="C70" t="s">
        <v>141</v>
      </c>
      <c r="D70">
        <v>306245</v>
      </c>
      <c r="E70" t="s">
        <v>40</v>
      </c>
      <c r="F70" t="s">
        <v>162</v>
      </c>
      <c r="G70" t="s">
        <v>5</v>
      </c>
      <c r="H70" t="s">
        <v>163</v>
      </c>
      <c r="I70">
        <v>7.75</v>
      </c>
      <c r="J70" s="51" t="str">
        <f>IF($I70&lt;50,VLOOKUP($I70,'Look up'!$C$5:$D$1102,2,TRUE),"Over $50")</f>
        <v>Under $10</v>
      </c>
      <c r="L70" s="1">
        <v>-8.3333333333333301E-2</v>
      </c>
      <c r="N70" s="1">
        <v>0</v>
      </c>
      <c r="O70" s="1">
        <v>-8.3333333333333301E-2</v>
      </c>
      <c r="P70" s="3">
        <v>-1</v>
      </c>
      <c r="Q70" s="2">
        <v>8.3333333333333301E-2</v>
      </c>
      <c r="R70" s="2">
        <v>460.41666666666703</v>
      </c>
      <c r="S70" s="3">
        <v>-0.99981900452488703</v>
      </c>
    </row>
    <row r="71" spans="1:20" x14ac:dyDescent="0.2">
      <c r="A71" t="s">
        <v>3886</v>
      </c>
      <c r="B71">
        <v>362</v>
      </c>
      <c r="C71" t="s">
        <v>141</v>
      </c>
      <c r="D71">
        <v>306247</v>
      </c>
      <c r="E71" t="s">
        <v>69</v>
      </c>
      <c r="F71" t="s">
        <v>4249</v>
      </c>
      <c r="G71" t="s">
        <v>5</v>
      </c>
      <c r="H71" t="s">
        <v>4250</v>
      </c>
      <c r="I71">
        <v>7.95</v>
      </c>
      <c r="J71" s="51" t="str">
        <f>IF($I71&lt;50,VLOOKUP($I71,'Look up'!$C$5:$D$1102,2,TRUE),"Over $50")</f>
        <v>Under $10</v>
      </c>
      <c r="K71" s="1">
        <v>0.33333333333333298</v>
      </c>
      <c r="N71" s="1">
        <v>23.4166666666667</v>
      </c>
      <c r="Q71" s="2">
        <v>493.58333333333297</v>
      </c>
    </row>
    <row r="72" spans="1:20" x14ac:dyDescent="0.2">
      <c r="A72" t="s">
        <v>3886</v>
      </c>
      <c r="B72">
        <v>362</v>
      </c>
      <c r="C72" t="s">
        <v>141</v>
      </c>
      <c r="D72">
        <v>306247</v>
      </c>
      <c r="E72" t="s">
        <v>69</v>
      </c>
      <c r="F72" t="s">
        <v>164</v>
      </c>
      <c r="G72" t="s">
        <v>5</v>
      </c>
      <c r="H72" t="s">
        <v>165</v>
      </c>
      <c r="I72">
        <v>9.1999999999999993</v>
      </c>
      <c r="J72" s="51" t="str">
        <f>IF($I72&lt;50,VLOOKUP($I72,'Look up'!$C$5:$D$1102,2,TRUE),"Over $50")</f>
        <v>Under $10</v>
      </c>
      <c r="O72" s="1">
        <v>0</v>
      </c>
      <c r="Q72" s="2">
        <v>-8.3333333333333301E-2</v>
      </c>
      <c r="R72" s="2">
        <v>0</v>
      </c>
    </row>
    <row r="73" spans="1:20" x14ac:dyDescent="0.2">
      <c r="A73" t="s">
        <v>3886</v>
      </c>
      <c r="B73">
        <v>362</v>
      </c>
      <c r="C73" t="s">
        <v>141</v>
      </c>
      <c r="D73">
        <v>309250</v>
      </c>
      <c r="E73" t="s">
        <v>30</v>
      </c>
      <c r="F73" t="s">
        <v>166</v>
      </c>
      <c r="G73" t="s">
        <v>5</v>
      </c>
      <c r="H73" t="s">
        <v>167</v>
      </c>
      <c r="I73">
        <v>11.15</v>
      </c>
      <c r="J73" s="51" t="str">
        <f>IF($I73&lt;50,VLOOKUP($I73,'Look up'!$C$5:$D$1102,2,TRUE),"Over $50")</f>
        <v>Between $10-$12.95</v>
      </c>
      <c r="O73" s="1">
        <v>0.25</v>
      </c>
      <c r="Q73" s="2">
        <v>-8.3333333333333301E-2</v>
      </c>
      <c r="R73" s="2">
        <v>396.58333333333297</v>
      </c>
      <c r="S73" s="3">
        <v>-1.0002101281781901</v>
      </c>
    </row>
    <row r="74" spans="1:20" x14ac:dyDescent="0.2">
      <c r="A74" t="s">
        <v>3886</v>
      </c>
      <c r="B74">
        <v>362</v>
      </c>
      <c r="C74" t="s">
        <v>141</v>
      </c>
      <c r="D74">
        <v>309252</v>
      </c>
      <c r="E74" t="s">
        <v>36</v>
      </c>
      <c r="F74" t="s">
        <v>168</v>
      </c>
      <c r="G74" t="s">
        <v>5</v>
      </c>
      <c r="H74" t="s">
        <v>169</v>
      </c>
      <c r="I74">
        <v>8.1999999999999993</v>
      </c>
      <c r="J74" s="51" t="str">
        <f>IF($I74&lt;50,VLOOKUP($I74,'Look up'!$C$5:$D$1102,2,TRUE),"Over $50")</f>
        <v>Under $10</v>
      </c>
      <c r="K74" s="1">
        <v>0.25</v>
      </c>
      <c r="L74" s="1">
        <v>64.1666666666667</v>
      </c>
      <c r="M74" s="3">
        <v>-0.99610389610389605</v>
      </c>
      <c r="N74" s="1">
        <v>14.5833333333333</v>
      </c>
      <c r="O74" s="1">
        <v>262</v>
      </c>
      <c r="P74" s="3">
        <v>-0.94433842239185795</v>
      </c>
      <c r="Q74" s="2">
        <v>382.16666666666703</v>
      </c>
      <c r="R74" s="2">
        <v>1025.0833333333301</v>
      </c>
      <c r="S74" s="3">
        <v>-0.62718478172506298</v>
      </c>
      <c r="T74" s="2">
        <v>2</v>
      </c>
    </row>
    <row r="75" spans="1:20" x14ac:dyDescent="0.2">
      <c r="A75" t="s">
        <v>3886</v>
      </c>
      <c r="B75">
        <v>362</v>
      </c>
      <c r="C75" t="s">
        <v>141</v>
      </c>
      <c r="D75">
        <v>309255</v>
      </c>
      <c r="E75" t="s">
        <v>43</v>
      </c>
      <c r="F75" t="s">
        <v>170</v>
      </c>
      <c r="G75" t="s">
        <v>5</v>
      </c>
      <c r="H75" t="s">
        <v>171</v>
      </c>
      <c r="I75">
        <v>20</v>
      </c>
      <c r="J75" s="51" t="str">
        <f>IF($I75&lt;50,VLOOKUP($I75,'Look up'!$C$5:$D$1102,2,TRUE),"Over $50")</f>
        <v>Between $17-$19.95</v>
      </c>
      <c r="K75" s="1">
        <v>631.58333333333303</v>
      </c>
      <c r="L75" s="1">
        <v>411.83333333333297</v>
      </c>
      <c r="M75" s="3">
        <v>0.53358963982193497</v>
      </c>
      <c r="N75" s="1">
        <v>2224.6666666666702</v>
      </c>
      <c r="O75" s="1">
        <v>2319.4166666666702</v>
      </c>
      <c r="P75" s="3">
        <v>-4.0850788632199202E-2</v>
      </c>
      <c r="Q75" s="2">
        <v>5138.9166666666697</v>
      </c>
      <c r="R75" s="2">
        <v>5284.6666666666697</v>
      </c>
      <c r="S75" s="3">
        <v>-2.75797905891258E-2</v>
      </c>
      <c r="T75" s="2">
        <v>370</v>
      </c>
    </row>
    <row r="76" spans="1:20" hidden="1" x14ac:dyDescent="0.2">
      <c r="A76" t="s">
        <v>3886</v>
      </c>
      <c r="B76">
        <v>362</v>
      </c>
      <c r="C76" t="s">
        <v>141</v>
      </c>
      <c r="D76">
        <v>309255</v>
      </c>
      <c r="E76" t="s">
        <v>43</v>
      </c>
      <c r="F76" t="s">
        <v>172</v>
      </c>
      <c r="G76" t="s">
        <v>160</v>
      </c>
      <c r="H76" t="s">
        <v>173</v>
      </c>
      <c r="I76">
        <v>4.75</v>
      </c>
      <c r="J76" t="s">
        <v>6452</v>
      </c>
      <c r="O76" s="1">
        <v>0.54166666666666696</v>
      </c>
      <c r="Q76" s="2">
        <v>0</v>
      </c>
      <c r="R76" s="2">
        <v>267.625</v>
      </c>
      <c r="S76" s="3">
        <v>-1</v>
      </c>
    </row>
    <row r="77" spans="1:20" x14ac:dyDescent="0.2">
      <c r="A77" t="s">
        <v>3886</v>
      </c>
      <c r="B77">
        <v>362</v>
      </c>
      <c r="C77" t="s">
        <v>141</v>
      </c>
      <c r="D77">
        <v>309259</v>
      </c>
      <c r="E77" t="s">
        <v>84</v>
      </c>
      <c r="F77" t="s">
        <v>174</v>
      </c>
      <c r="G77" t="s">
        <v>5</v>
      </c>
      <c r="H77" t="s">
        <v>175</v>
      </c>
      <c r="I77">
        <v>7.25</v>
      </c>
      <c r="J77" s="51" t="str">
        <f>IF($I77&lt;50,VLOOKUP($I77,'Look up'!$C$5:$D$1102,2,TRUE),"Over $50")</f>
        <v>Under $10</v>
      </c>
      <c r="O77" s="1">
        <v>0.5</v>
      </c>
      <c r="Q77" s="2">
        <v>0</v>
      </c>
      <c r="R77" s="2">
        <v>385.5</v>
      </c>
      <c r="S77" s="3">
        <v>-1</v>
      </c>
    </row>
    <row r="78" spans="1:20" hidden="1" x14ac:dyDescent="0.2">
      <c r="A78" t="s">
        <v>3886</v>
      </c>
      <c r="B78">
        <v>368</v>
      </c>
      <c r="C78" t="s">
        <v>176</v>
      </c>
      <c r="D78">
        <v>306230</v>
      </c>
      <c r="E78" t="s">
        <v>14</v>
      </c>
      <c r="F78" t="s">
        <v>177</v>
      </c>
      <c r="G78" t="s">
        <v>8</v>
      </c>
      <c r="H78" t="s">
        <v>178</v>
      </c>
      <c r="I78">
        <v>16</v>
      </c>
      <c r="J78" t="s">
        <v>6452</v>
      </c>
      <c r="K78" s="1">
        <v>568.66666666666697</v>
      </c>
      <c r="L78" s="1">
        <v>600.33333333333303</v>
      </c>
      <c r="M78" s="3">
        <v>-5.2748473070516499E-2</v>
      </c>
      <c r="N78" s="1">
        <v>2950</v>
      </c>
      <c r="O78" s="1">
        <v>3002.6666666666702</v>
      </c>
      <c r="P78" s="3">
        <v>-1.75399644760213E-2</v>
      </c>
      <c r="Q78" s="2">
        <v>8290.6666666666697</v>
      </c>
      <c r="R78" s="2">
        <v>8424.1666666666697</v>
      </c>
      <c r="S78" s="3">
        <v>-1.5847264813532502E-2</v>
      </c>
      <c r="T78" s="2">
        <v>315</v>
      </c>
    </row>
    <row r="79" spans="1:20" x14ac:dyDescent="0.2">
      <c r="A79" t="s">
        <v>3886</v>
      </c>
      <c r="B79">
        <v>368</v>
      </c>
      <c r="C79" t="s">
        <v>176</v>
      </c>
      <c r="D79">
        <v>306230</v>
      </c>
      <c r="E79" t="s">
        <v>14</v>
      </c>
      <c r="F79" t="s">
        <v>179</v>
      </c>
      <c r="G79" t="s">
        <v>5</v>
      </c>
      <c r="H79" t="s">
        <v>180</v>
      </c>
      <c r="I79">
        <v>12.9</v>
      </c>
      <c r="J79" s="51" t="str">
        <f>IF($I79&lt;50,VLOOKUP($I79,'Look up'!$C$5:$D$1102,2,TRUE),"Over $50")</f>
        <v>Between $10-$12.95</v>
      </c>
      <c r="K79" s="1">
        <v>1165.5833333333301</v>
      </c>
      <c r="L79" s="1">
        <v>248.833333333333</v>
      </c>
      <c r="M79" s="3">
        <v>3.6841929002009399</v>
      </c>
      <c r="N79" s="1">
        <v>3404.75</v>
      </c>
      <c r="O79" s="1">
        <v>1343.4166666666699</v>
      </c>
      <c r="P79" s="3">
        <v>1.53439612927238</v>
      </c>
      <c r="Q79" s="2">
        <v>7475.4166666666697</v>
      </c>
      <c r="R79" s="2">
        <v>6449.6666666666697</v>
      </c>
      <c r="S79" s="3">
        <v>0.159039226833428</v>
      </c>
      <c r="T79" s="2">
        <v>376</v>
      </c>
    </row>
    <row r="80" spans="1:20" x14ac:dyDescent="0.2">
      <c r="A80" t="s">
        <v>3886</v>
      </c>
      <c r="B80">
        <v>368</v>
      </c>
      <c r="C80" t="s">
        <v>176</v>
      </c>
      <c r="D80">
        <v>306230</v>
      </c>
      <c r="E80" t="s">
        <v>14</v>
      </c>
      <c r="F80" t="s">
        <v>181</v>
      </c>
      <c r="G80" t="s">
        <v>5</v>
      </c>
      <c r="H80" t="s">
        <v>182</v>
      </c>
      <c r="I80">
        <v>9.6999999999999993</v>
      </c>
      <c r="J80" s="51" t="str">
        <f>IF($I80&lt;50,VLOOKUP($I80,'Look up'!$C$5:$D$1102,2,TRUE),"Over $50")</f>
        <v>Under $10</v>
      </c>
      <c r="L80" s="1">
        <v>90.3333333333333</v>
      </c>
      <c r="N80" s="1">
        <v>0.41666666666666702</v>
      </c>
      <c r="O80" s="1">
        <v>354.5</v>
      </c>
      <c r="P80" s="3">
        <v>-0.99882463563704804</v>
      </c>
      <c r="Q80" s="2">
        <v>192.166666666667</v>
      </c>
      <c r="R80" s="2">
        <v>1165.75</v>
      </c>
      <c r="S80" s="3">
        <v>-0.83515619415254905</v>
      </c>
    </row>
    <row r="81" spans="1:20" x14ac:dyDescent="0.2">
      <c r="A81" t="s">
        <v>3886</v>
      </c>
      <c r="B81">
        <v>368</v>
      </c>
      <c r="C81" t="s">
        <v>176</v>
      </c>
      <c r="D81">
        <v>306231</v>
      </c>
      <c r="E81" t="s">
        <v>19</v>
      </c>
      <c r="F81" t="s">
        <v>183</v>
      </c>
      <c r="G81" t="s">
        <v>5</v>
      </c>
      <c r="H81" t="s">
        <v>184</v>
      </c>
      <c r="I81">
        <v>14.9</v>
      </c>
      <c r="J81" s="51" t="str">
        <f>IF($I81&lt;50,VLOOKUP($I81,'Look up'!$C$5:$D$1102,2,TRUE),"Over $50")</f>
        <v>Between $13-$14.95</v>
      </c>
      <c r="K81" s="1">
        <v>147.833333333333</v>
      </c>
      <c r="L81" s="1">
        <v>162.416666666667</v>
      </c>
      <c r="M81" s="3">
        <v>-8.9789635710620694E-2</v>
      </c>
      <c r="N81" s="1">
        <v>721.5</v>
      </c>
      <c r="O81" s="1">
        <v>917.25</v>
      </c>
      <c r="P81" s="3">
        <v>-0.21340964840556001</v>
      </c>
      <c r="Q81" s="2">
        <v>2401.5833333333298</v>
      </c>
      <c r="R81" s="2">
        <v>3391.5</v>
      </c>
      <c r="S81" s="3">
        <v>-0.29188166494668</v>
      </c>
      <c r="T81" s="2">
        <v>206</v>
      </c>
    </row>
    <row r="82" spans="1:20" x14ac:dyDescent="0.2">
      <c r="A82" t="s">
        <v>3886</v>
      </c>
      <c r="B82">
        <v>368</v>
      </c>
      <c r="C82" t="s">
        <v>176</v>
      </c>
      <c r="D82">
        <v>306232</v>
      </c>
      <c r="E82" t="s">
        <v>24</v>
      </c>
      <c r="F82" t="s">
        <v>185</v>
      </c>
      <c r="G82" t="s">
        <v>5</v>
      </c>
      <c r="H82" t="s">
        <v>186</v>
      </c>
      <c r="I82">
        <v>12.95</v>
      </c>
      <c r="J82" s="51" t="str">
        <f>IF($I82&lt;50,VLOOKUP($I82,'Look up'!$C$5:$D$1102,2,TRUE),"Over $50")</f>
        <v>Between $10-$12.95</v>
      </c>
      <c r="K82" s="1">
        <v>259.58333333333297</v>
      </c>
      <c r="L82" s="1">
        <v>229.5</v>
      </c>
      <c r="M82" s="3">
        <v>0.13108206245461099</v>
      </c>
      <c r="N82" s="1">
        <v>1329.3333333333301</v>
      </c>
      <c r="O82" s="1">
        <v>1316.4166666666699</v>
      </c>
      <c r="P82" s="3">
        <v>9.8119896182818408E-3</v>
      </c>
      <c r="Q82" s="2">
        <v>4684.25</v>
      </c>
      <c r="R82" s="2">
        <v>4373.6666666666697</v>
      </c>
      <c r="S82" s="3">
        <v>7.1012117978812503E-2</v>
      </c>
      <c r="T82" s="2">
        <v>251</v>
      </c>
    </row>
    <row r="83" spans="1:20" hidden="1" x14ac:dyDescent="0.2">
      <c r="A83" t="s">
        <v>3886</v>
      </c>
      <c r="B83">
        <v>368</v>
      </c>
      <c r="C83" t="s">
        <v>176</v>
      </c>
      <c r="D83">
        <v>306234</v>
      </c>
      <c r="E83" t="s">
        <v>10</v>
      </c>
      <c r="F83" t="s">
        <v>187</v>
      </c>
      <c r="G83" t="s">
        <v>8</v>
      </c>
      <c r="H83" t="s">
        <v>188</v>
      </c>
      <c r="I83">
        <v>14.95</v>
      </c>
      <c r="J83" t="s">
        <v>6452</v>
      </c>
      <c r="K83" s="1">
        <v>1893.8333333333301</v>
      </c>
      <c r="L83" s="1">
        <v>2249.5</v>
      </c>
      <c r="M83" s="3">
        <v>-0.15810920945395299</v>
      </c>
      <c r="N83" s="1">
        <v>9936.1666666666697</v>
      </c>
      <c r="O83" s="1">
        <v>12114.666666666701</v>
      </c>
      <c r="P83" s="3">
        <v>-0.17982335461148999</v>
      </c>
      <c r="Q83" s="2">
        <v>28339.833333333299</v>
      </c>
      <c r="R83" s="2">
        <v>35511.666666666701</v>
      </c>
      <c r="S83" s="3">
        <v>-0.20195710329938499</v>
      </c>
      <c r="T83" s="2">
        <v>503</v>
      </c>
    </row>
    <row r="84" spans="1:20" hidden="1" x14ac:dyDescent="0.2">
      <c r="A84" t="s">
        <v>3886</v>
      </c>
      <c r="B84">
        <v>368</v>
      </c>
      <c r="C84" t="s">
        <v>176</v>
      </c>
      <c r="D84">
        <v>306234</v>
      </c>
      <c r="E84" t="s">
        <v>10</v>
      </c>
      <c r="F84" t="s">
        <v>189</v>
      </c>
      <c r="G84" t="s">
        <v>49</v>
      </c>
      <c r="H84" t="s">
        <v>190</v>
      </c>
      <c r="I84">
        <v>11.25</v>
      </c>
      <c r="J84" t="s">
        <v>6452</v>
      </c>
      <c r="K84" s="1">
        <v>535.5</v>
      </c>
      <c r="L84" s="1">
        <v>670.16666666666697</v>
      </c>
      <c r="M84" s="3">
        <v>-0.20094503854762499</v>
      </c>
      <c r="N84" s="1">
        <v>2703.1666666666702</v>
      </c>
      <c r="O84" s="1">
        <v>3999.8333333333298</v>
      </c>
      <c r="P84" s="3">
        <v>-0.32418017417392397</v>
      </c>
      <c r="Q84" s="2">
        <v>7837.6666666666697</v>
      </c>
      <c r="R84" s="2">
        <v>12231.666666666701</v>
      </c>
      <c r="S84" s="3">
        <v>-0.35923150292955403</v>
      </c>
      <c r="T84" s="2">
        <v>267</v>
      </c>
    </row>
    <row r="85" spans="1:20" x14ac:dyDescent="0.2">
      <c r="A85" t="s">
        <v>3886</v>
      </c>
      <c r="B85">
        <v>368</v>
      </c>
      <c r="C85" t="s">
        <v>176</v>
      </c>
      <c r="D85">
        <v>306234</v>
      </c>
      <c r="E85" t="s">
        <v>10</v>
      </c>
      <c r="F85" t="s">
        <v>191</v>
      </c>
      <c r="G85" t="s">
        <v>5</v>
      </c>
      <c r="H85" t="s">
        <v>192</v>
      </c>
      <c r="I85">
        <v>10.3</v>
      </c>
      <c r="J85" s="51" t="str">
        <f>IF($I85&lt;50,VLOOKUP($I85,'Look up'!$C$5:$D$1102,2,TRUE),"Over $50")</f>
        <v>Between $10-$12.95</v>
      </c>
      <c r="K85" s="1">
        <v>0.41666666666666702</v>
      </c>
      <c r="N85" s="1">
        <v>16.25</v>
      </c>
      <c r="Q85" s="2">
        <v>390.33333333333297</v>
      </c>
      <c r="R85" s="2">
        <v>511</v>
      </c>
      <c r="S85" s="3">
        <v>-0.236138290932812</v>
      </c>
      <c r="T85" s="2">
        <v>4</v>
      </c>
    </row>
    <row r="86" spans="1:20" x14ac:dyDescent="0.2">
      <c r="A86" t="s">
        <v>3886</v>
      </c>
      <c r="B86">
        <v>368</v>
      </c>
      <c r="C86" t="s">
        <v>176</v>
      </c>
      <c r="D86">
        <v>306234</v>
      </c>
      <c r="E86" t="s">
        <v>10</v>
      </c>
      <c r="F86" t="s">
        <v>193</v>
      </c>
      <c r="G86" t="s">
        <v>5</v>
      </c>
      <c r="H86" t="s">
        <v>6024</v>
      </c>
      <c r="I86">
        <v>13.95</v>
      </c>
      <c r="J86" s="51" t="str">
        <f>IF($I86&lt;50,VLOOKUP($I86,'Look up'!$C$5:$D$1102,2,TRUE),"Over $50")</f>
        <v>Between $13-$14.95</v>
      </c>
      <c r="K86" s="1">
        <v>179.833333333333</v>
      </c>
      <c r="L86" s="1">
        <v>268.91666666666703</v>
      </c>
      <c r="M86" s="3">
        <v>-0.33126743105051099</v>
      </c>
      <c r="N86" s="1">
        <v>994.08333333333303</v>
      </c>
      <c r="O86" s="1">
        <v>1887.5833333333301</v>
      </c>
      <c r="P86" s="3">
        <v>-0.47335658469824698</v>
      </c>
      <c r="Q86" s="2">
        <v>5292.9166666666697</v>
      </c>
      <c r="R86" s="2">
        <v>8999.5833333333303</v>
      </c>
      <c r="S86" s="3">
        <v>-0.41187091994999803</v>
      </c>
      <c r="T86" s="2">
        <v>319</v>
      </c>
    </row>
    <row r="87" spans="1:20" x14ac:dyDescent="0.2">
      <c r="A87" t="s">
        <v>3886</v>
      </c>
      <c r="B87">
        <v>368</v>
      </c>
      <c r="C87" t="s">
        <v>176</v>
      </c>
      <c r="D87">
        <v>306241</v>
      </c>
      <c r="E87" t="s">
        <v>66</v>
      </c>
      <c r="F87" t="s">
        <v>194</v>
      </c>
      <c r="G87" t="s">
        <v>5</v>
      </c>
      <c r="H87" t="s">
        <v>195</v>
      </c>
      <c r="I87">
        <v>17.95</v>
      </c>
      <c r="J87" s="51" t="str">
        <f>IF($I87&lt;50,VLOOKUP($I87,'Look up'!$C$5:$D$1102,2,TRUE),"Over $50")</f>
        <v>Between $17-$19.95</v>
      </c>
      <c r="O87" s="1">
        <v>8.8333333333333304</v>
      </c>
      <c r="Q87" s="2">
        <v>0</v>
      </c>
      <c r="R87" s="2">
        <v>394.08333333333297</v>
      </c>
      <c r="S87" s="3">
        <v>-1</v>
      </c>
    </row>
    <row r="88" spans="1:20" x14ac:dyDescent="0.2">
      <c r="A88" t="s">
        <v>3886</v>
      </c>
      <c r="B88">
        <v>368</v>
      </c>
      <c r="C88" t="s">
        <v>176</v>
      </c>
      <c r="D88">
        <v>306245</v>
      </c>
      <c r="E88" t="s">
        <v>40</v>
      </c>
      <c r="F88" t="s">
        <v>196</v>
      </c>
      <c r="G88" t="s">
        <v>5</v>
      </c>
      <c r="H88" t="s">
        <v>197</v>
      </c>
      <c r="I88">
        <v>7.95</v>
      </c>
      <c r="J88" s="51" t="str">
        <f>IF($I88&lt;50,VLOOKUP($I88,'Look up'!$C$5:$D$1102,2,TRUE),"Over $50")</f>
        <v>Under $10</v>
      </c>
      <c r="L88" s="1">
        <v>0.41666666666666702</v>
      </c>
      <c r="N88" s="1">
        <v>5.4166666666666696</v>
      </c>
      <c r="O88" s="1">
        <v>0.5</v>
      </c>
      <c r="P88" s="3">
        <v>9.8333333333333304</v>
      </c>
      <c r="Q88" s="2">
        <v>1090.25</v>
      </c>
      <c r="R88" s="2">
        <v>1299.25</v>
      </c>
      <c r="S88" s="3">
        <v>-0.16086203578987901</v>
      </c>
    </row>
    <row r="89" spans="1:20" x14ac:dyDescent="0.2">
      <c r="A89" t="s">
        <v>3886</v>
      </c>
      <c r="B89">
        <v>368</v>
      </c>
      <c r="C89" t="s">
        <v>176</v>
      </c>
      <c r="D89">
        <v>306247</v>
      </c>
      <c r="E89" t="s">
        <v>69</v>
      </c>
      <c r="F89" t="s">
        <v>198</v>
      </c>
      <c r="G89" t="s">
        <v>5</v>
      </c>
      <c r="H89" t="s">
        <v>199</v>
      </c>
      <c r="I89">
        <v>14.95</v>
      </c>
      <c r="J89" s="51" t="str">
        <f>IF($I89&lt;50,VLOOKUP($I89,'Look up'!$C$5:$D$1102,2,TRUE),"Over $50")</f>
        <v>Between $13-$14.95</v>
      </c>
      <c r="K89" s="1">
        <v>436.25</v>
      </c>
      <c r="L89" s="1">
        <v>1271.1666666666699</v>
      </c>
      <c r="M89" s="3">
        <v>-0.65681132817621601</v>
      </c>
      <c r="N89" s="1">
        <v>1879.25</v>
      </c>
      <c r="O89" s="1">
        <v>3733.0833333333298</v>
      </c>
      <c r="P89" s="3">
        <v>-0.49659575417996699</v>
      </c>
      <c r="Q89" s="2">
        <v>6327.5</v>
      </c>
      <c r="R89" s="2">
        <v>8752.5</v>
      </c>
      <c r="S89" s="3">
        <v>-0.27706369608683201</v>
      </c>
      <c r="T89" s="2">
        <v>396</v>
      </c>
    </row>
    <row r="90" spans="1:20" x14ac:dyDescent="0.2">
      <c r="A90" t="s">
        <v>3886</v>
      </c>
      <c r="B90">
        <v>368</v>
      </c>
      <c r="C90" t="s">
        <v>176</v>
      </c>
      <c r="D90">
        <v>306247</v>
      </c>
      <c r="E90" t="s">
        <v>69</v>
      </c>
      <c r="F90" t="s">
        <v>200</v>
      </c>
      <c r="G90" t="s">
        <v>5</v>
      </c>
      <c r="H90" t="s">
        <v>201</v>
      </c>
      <c r="I90">
        <v>13.95</v>
      </c>
      <c r="J90" s="51" t="str">
        <f>IF($I90&lt;50,VLOOKUP($I90,'Look up'!$C$5:$D$1102,2,TRUE),"Over $50")</f>
        <v>Between $13-$14.95</v>
      </c>
      <c r="K90" s="1">
        <v>624.91666666666697</v>
      </c>
      <c r="L90" s="1">
        <v>639.83333333333303</v>
      </c>
      <c r="M90" s="3">
        <v>-2.3313362854910299E-2</v>
      </c>
      <c r="N90" s="1">
        <v>4998.9166666666697</v>
      </c>
      <c r="O90" s="1">
        <v>3574.3333333333298</v>
      </c>
      <c r="P90" s="3">
        <v>0.39855917187354301</v>
      </c>
      <c r="Q90" s="2">
        <v>15644.083333333299</v>
      </c>
      <c r="R90" s="2">
        <v>13003.333333333299</v>
      </c>
      <c r="S90" s="3">
        <v>0.203082542937708</v>
      </c>
      <c r="T90" s="2">
        <v>507</v>
      </c>
    </row>
    <row r="91" spans="1:20" x14ac:dyDescent="0.2">
      <c r="A91" t="s">
        <v>3886</v>
      </c>
      <c r="B91">
        <v>368</v>
      </c>
      <c r="C91" t="s">
        <v>176</v>
      </c>
      <c r="D91">
        <v>306247</v>
      </c>
      <c r="E91" t="s">
        <v>69</v>
      </c>
      <c r="F91" t="s">
        <v>202</v>
      </c>
      <c r="G91" t="s">
        <v>5</v>
      </c>
      <c r="H91" t="s">
        <v>203</v>
      </c>
      <c r="I91">
        <v>18.95</v>
      </c>
      <c r="J91" s="51" t="str">
        <f>IF($I91&lt;50,VLOOKUP($I91,'Look up'!$C$5:$D$1102,2,TRUE),"Over $50")</f>
        <v>Between $17-$19.95</v>
      </c>
      <c r="K91" s="1">
        <v>322.5</v>
      </c>
      <c r="L91" s="1">
        <v>403.83333333333297</v>
      </c>
      <c r="M91" s="3">
        <v>-0.20140321914981399</v>
      </c>
      <c r="N91" s="1">
        <v>1647.5</v>
      </c>
      <c r="O91" s="1">
        <v>2348.1666666666702</v>
      </c>
      <c r="P91" s="3">
        <v>-0.29838881396834399</v>
      </c>
      <c r="Q91" s="2">
        <v>4984.6666666666697</v>
      </c>
      <c r="R91" s="2">
        <v>6679.1666666666697</v>
      </c>
      <c r="S91" s="3">
        <v>-0.25369931378665</v>
      </c>
      <c r="T91" s="2">
        <v>242</v>
      </c>
    </row>
    <row r="92" spans="1:20" hidden="1" x14ac:dyDescent="0.2">
      <c r="A92" t="s">
        <v>3886</v>
      </c>
      <c r="B92">
        <v>368</v>
      </c>
      <c r="C92" t="s">
        <v>176</v>
      </c>
      <c r="D92">
        <v>306247</v>
      </c>
      <c r="E92" t="s">
        <v>69</v>
      </c>
      <c r="F92" t="s">
        <v>204</v>
      </c>
      <c r="G92" t="s">
        <v>8</v>
      </c>
      <c r="H92" t="s">
        <v>205</v>
      </c>
      <c r="I92">
        <v>24.9</v>
      </c>
      <c r="J92" t="s">
        <v>6452</v>
      </c>
      <c r="K92" s="1">
        <v>240.666666666667</v>
      </c>
      <c r="L92" s="1">
        <v>244.5</v>
      </c>
      <c r="M92" s="3">
        <v>-1.5678254942058701E-2</v>
      </c>
      <c r="N92" s="1">
        <v>1155.8333333333301</v>
      </c>
      <c r="O92" s="1">
        <v>1229.5</v>
      </c>
      <c r="P92" s="3">
        <v>-5.9915954995255601E-2</v>
      </c>
      <c r="Q92" s="2">
        <v>3256.6666666666702</v>
      </c>
      <c r="R92" s="2">
        <v>3832.6666666666702</v>
      </c>
      <c r="S92" s="3">
        <v>-0.15028700643590201</v>
      </c>
      <c r="T92" s="2">
        <v>189</v>
      </c>
    </row>
    <row r="93" spans="1:20" x14ac:dyDescent="0.2">
      <c r="A93" t="s">
        <v>3886</v>
      </c>
      <c r="B93">
        <v>368</v>
      </c>
      <c r="C93" t="s">
        <v>176</v>
      </c>
      <c r="D93">
        <v>309250</v>
      </c>
      <c r="E93" t="s">
        <v>30</v>
      </c>
      <c r="F93" t="s">
        <v>206</v>
      </c>
      <c r="G93" t="s">
        <v>5</v>
      </c>
      <c r="H93" t="s">
        <v>207</v>
      </c>
      <c r="I93">
        <v>11.95</v>
      </c>
      <c r="J93" s="51" t="str">
        <f>IF($I93&lt;50,VLOOKUP($I93,'Look up'!$C$5:$D$1102,2,TRUE),"Over $50")</f>
        <v>Between $10-$12.95</v>
      </c>
      <c r="K93" s="1">
        <v>234.333333333333</v>
      </c>
      <c r="L93" s="1">
        <v>189.583333333333</v>
      </c>
      <c r="M93" s="3">
        <v>0.236043956043956</v>
      </c>
      <c r="N93" s="1">
        <v>1079.0833333333301</v>
      </c>
      <c r="O93" s="1">
        <v>1021</v>
      </c>
      <c r="P93" s="3">
        <v>5.6888671237348899E-2</v>
      </c>
      <c r="Q93" s="2">
        <v>2583.25</v>
      </c>
      <c r="R93" s="2">
        <v>2393.4166666666702</v>
      </c>
      <c r="S93" s="3">
        <v>7.93147870895861E-2</v>
      </c>
      <c r="T93" s="2">
        <v>149</v>
      </c>
    </row>
    <row r="94" spans="1:20" hidden="1" x14ac:dyDescent="0.2">
      <c r="A94" t="s">
        <v>3886</v>
      </c>
      <c r="B94">
        <v>368</v>
      </c>
      <c r="C94" t="s">
        <v>176</v>
      </c>
      <c r="D94">
        <v>309250</v>
      </c>
      <c r="E94" t="s">
        <v>30</v>
      </c>
      <c r="F94" t="s">
        <v>208</v>
      </c>
      <c r="G94" t="s">
        <v>8</v>
      </c>
      <c r="H94" t="s">
        <v>209</v>
      </c>
      <c r="I94">
        <v>16.45</v>
      </c>
      <c r="J94" t="s">
        <v>6452</v>
      </c>
      <c r="K94" s="1">
        <v>604.33333333333303</v>
      </c>
      <c r="L94" s="1">
        <v>665</v>
      </c>
      <c r="M94" s="3">
        <v>-9.1228070175438505E-2</v>
      </c>
      <c r="N94" s="1">
        <v>2814</v>
      </c>
      <c r="O94" s="1">
        <v>3370.3333333333298</v>
      </c>
      <c r="P94" s="3">
        <v>-0.16506774799723101</v>
      </c>
      <c r="Q94" s="2">
        <v>7524.1666666666697</v>
      </c>
      <c r="R94" s="2">
        <v>9456.6666666666697</v>
      </c>
      <c r="S94" s="3">
        <v>-0.204353189989425</v>
      </c>
      <c r="T94" s="2">
        <v>316</v>
      </c>
    </row>
    <row r="95" spans="1:20" x14ac:dyDescent="0.2">
      <c r="A95" t="s">
        <v>3886</v>
      </c>
      <c r="B95">
        <v>368</v>
      </c>
      <c r="C95" t="s">
        <v>176</v>
      </c>
      <c r="D95">
        <v>309250</v>
      </c>
      <c r="E95" t="s">
        <v>30</v>
      </c>
      <c r="F95" t="s">
        <v>210</v>
      </c>
      <c r="G95" t="s">
        <v>5</v>
      </c>
      <c r="H95" t="s">
        <v>211</v>
      </c>
      <c r="I95">
        <v>8.35</v>
      </c>
      <c r="J95" s="51" t="str">
        <f>IF($I95&lt;50,VLOOKUP($I95,'Look up'!$C$5:$D$1102,2,TRUE),"Over $50")</f>
        <v>Under $10</v>
      </c>
      <c r="L95" s="1">
        <v>0.16666666666666699</v>
      </c>
      <c r="N95" s="1">
        <v>8.3333333333333301E-2</v>
      </c>
      <c r="O95" s="1">
        <v>0.16666666666666699</v>
      </c>
      <c r="P95" s="3">
        <v>-0.5</v>
      </c>
      <c r="Q95" s="2">
        <v>0</v>
      </c>
      <c r="R95" s="2">
        <v>0.33333333333333298</v>
      </c>
      <c r="S95" s="3">
        <v>-1</v>
      </c>
    </row>
    <row r="96" spans="1:20" x14ac:dyDescent="0.2">
      <c r="A96" t="s">
        <v>3886</v>
      </c>
      <c r="B96">
        <v>368</v>
      </c>
      <c r="C96" t="s">
        <v>176</v>
      </c>
      <c r="D96">
        <v>309251</v>
      </c>
      <c r="E96" t="s">
        <v>7</v>
      </c>
      <c r="F96" t="s">
        <v>212</v>
      </c>
      <c r="G96" t="s">
        <v>5</v>
      </c>
      <c r="H96" t="s">
        <v>213</v>
      </c>
      <c r="I96">
        <v>14.95</v>
      </c>
      <c r="J96" s="51" t="str">
        <f>IF($I96&lt;50,VLOOKUP($I96,'Look up'!$C$5:$D$1102,2,TRUE),"Over $50")</f>
        <v>Between $13-$14.95</v>
      </c>
      <c r="K96" s="1">
        <v>187.416666666667</v>
      </c>
      <c r="L96" s="1">
        <v>614.33333333333303</v>
      </c>
      <c r="M96" s="3">
        <v>-0.69492674986435199</v>
      </c>
      <c r="N96" s="1">
        <v>1276.8333333333301</v>
      </c>
      <c r="O96" s="1">
        <v>2062.8333333333298</v>
      </c>
      <c r="P96" s="3">
        <v>-0.38102932859335897</v>
      </c>
      <c r="Q96" s="2">
        <v>2681.3333333333298</v>
      </c>
      <c r="R96" s="2">
        <v>3972</v>
      </c>
      <c r="S96" s="3">
        <v>-0.32494125545485097</v>
      </c>
      <c r="T96" s="2">
        <v>231</v>
      </c>
    </row>
    <row r="97" spans="1:20" hidden="1" x14ac:dyDescent="0.2">
      <c r="A97" t="s">
        <v>3886</v>
      </c>
      <c r="B97">
        <v>368</v>
      </c>
      <c r="C97" t="s">
        <v>176</v>
      </c>
      <c r="D97">
        <v>309252</v>
      </c>
      <c r="E97" t="s">
        <v>36</v>
      </c>
      <c r="F97" t="s">
        <v>214</v>
      </c>
      <c r="G97" t="s">
        <v>8</v>
      </c>
      <c r="H97" t="s">
        <v>215</v>
      </c>
      <c r="I97">
        <v>14.95</v>
      </c>
      <c r="J97" t="s">
        <v>6452</v>
      </c>
      <c r="K97" s="1">
        <v>3771.5</v>
      </c>
      <c r="L97" s="1">
        <v>3968</v>
      </c>
      <c r="M97" s="3">
        <v>-4.9521169354838697E-2</v>
      </c>
      <c r="N97" s="1">
        <v>17464.166666666701</v>
      </c>
      <c r="O97" s="1">
        <v>20423.5</v>
      </c>
      <c r="P97" s="3">
        <v>-0.14489844215405501</v>
      </c>
      <c r="Q97" s="2">
        <v>46010.666666666701</v>
      </c>
      <c r="R97" s="2">
        <v>55832.833333333299</v>
      </c>
      <c r="S97" s="3">
        <v>-0.175920978396822</v>
      </c>
      <c r="T97" s="2">
        <v>550</v>
      </c>
    </row>
    <row r="98" spans="1:20" hidden="1" x14ac:dyDescent="0.2">
      <c r="A98" t="s">
        <v>3886</v>
      </c>
      <c r="B98">
        <v>368</v>
      </c>
      <c r="C98" t="s">
        <v>176</v>
      </c>
      <c r="D98">
        <v>309252</v>
      </c>
      <c r="E98" t="s">
        <v>36</v>
      </c>
      <c r="F98" t="s">
        <v>216</v>
      </c>
      <c r="G98" t="s">
        <v>49</v>
      </c>
      <c r="H98" t="s">
        <v>217</v>
      </c>
      <c r="I98">
        <v>11.25</v>
      </c>
      <c r="J98" t="s">
        <v>6452</v>
      </c>
      <c r="K98" s="1">
        <v>1138.3333333333301</v>
      </c>
      <c r="L98" s="1">
        <v>1269</v>
      </c>
      <c r="M98" s="3">
        <v>-0.102968216443394</v>
      </c>
      <c r="N98" s="1">
        <v>5486.3333333333303</v>
      </c>
      <c r="O98" s="1">
        <v>6800.5</v>
      </c>
      <c r="P98" s="3">
        <v>-0.193245594686665</v>
      </c>
      <c r="Q98" s="2">
        <v>14573.833333333299</v>
      </c>
      <c r="R98" s="2">
        <v>18637.666666666701</v>
      </c>
      <c r="S98" s="3">
        <v>-0.21804410423336301</v>
      </c>
      <c r="T98" s="2">
        <v>357</v>
      </c>
    </row>
    <row r="99" spans="1:20" x14ac:dyDescent="0.2">
      <c r="A99" t="s">
        <v>3886</v>
      </c>
      <c r="B99">
        <v>368</v>
      </c>
      <c r="C99" t="s">
        <v>176</v>
      </c>
      <c r="D99">
        <v>309252</v>
      </c>
      <c r="E99" t="s">
        <v>36</v>
      </c>
      <c r="F99" t="s">
        <v>218</v>
      </c>
      <c r="G99" t="s">
        <v>5</v>
      </c>
      <c r="H99" t="s">
        <v>219</v>
      </c>
      <c r="I99">
        <v>7.25</v>
      </c>
      <c r="J99" s="51" t="str">
        <f>IF($I99&lt;50,VLOOKUP($I99,'Look up'!$C$5:$D$1102,2,TRUE),"Over $50")</f>
        <v>Under $10</v>
      </c>
      <c r="L99" s="1">
        <v>0.33333333333333298</v>
      </c>
      <c r="O99" s="1">
        <v>21.9166666666667</v>
      </c>
      <c r="Q99" s="2">
        <v>0</v>
      </c>
      <c r="R99" s="2">
        <v>465.16666666666703</v>
      </c>
      <c r="S99" s="3">
        <v>-1</v>
      </c>
    </row>
    <row r="100" spans="1:20" x14ac:dyDescent="0.2">
      <c r="A100" t="s">
        <v>3886</v>
      </c>
      <c r="B100">
        <v>368</v>
      </c>
      <c r="C100" t="s">
        <v>176</v>
      </c>
      <c r="D100">
        <v>309256</v>
      </c>
      <c r="E100" t="s">
        <v>138</v>
      </c>
      <c r="F100" t="s">
        <v>220</v>
      </c>
      <c r="G100" t="s">
        <v>5</v>
      </c>
      <c r="H100" t="s">
        <v>221</v>
      </c>
      <c r="I100">
        <v>29.95</v>
      </c>
      <c r="J100" s="51" t="str">
        <f>IF($I100&lt;50,VLOOKUP($I100,'Look up'!$C$5:$D$1102,2,TRUE),"Over $50")</f>
        <v>Between $25-$29.95</v>
      </c>
      <c r="K100" s="1">
        <v>56.8333333333333</v>
      </c>
      <c r="L100" s="1">
        <v>81</v>
      </c>
      <c r="M100" s="3">
        <v>-0.29835390946502099</v>
      </c>
      <c r="N100" s="1">
        <v>323.41666666666703</v>
      </c>
      <c r="O100" s="1">
        <v>416.41666666666703</v>
      </c>
      <c r="P100" s="3">
        <v>-0.22333400040024001</v>
      </c>
      <c r="Q100" s="2">
        <v>866</v>
      </c>
      <c r="R100" s="2">
        <v>1254</v>
      </c>
      <c r="S100" s="3">
        <v>-0.30940988835725702</v>
      </c>
      <c r="T100" s="2">
        <v>87</v>
      </c>
    </row>
    <row r="101" spans="1:20" x14ac:dyDescent="0.2">
      <c r="A101" t="s">
        <v>3886</v>
      </c>
      <c r="B101">
        <v>368</v>
      </c>
      <c r="C101" t="s">
        <v>176</v>
      </c>
      <c r="D101">
        <v>309259</v>
      </c>
      <c r="E101" t="s">
        <v>84</v>
      </c>
      <c r="F101" t="s">
        <v>222</v>
      </c>
      <c r="G101" t="s">
        <v>5</v>
      </c>
      <c r="H101" t="s">
        <v>6025</v>
      </c>
      <c r="I101">
        <v>16.95</v>
      </c>
      <c r="J101" s="51" t="str">
        <f>IF($I101&lt;50,VLOOKUP($I101,'Look up'!$C$5:$D$1102,2,TRUE),"Over $50")</f>
        <v>Between $15-$16.95</v>
      </c>
      <c r="K101" s="1">
        <v>111.416666666667</v>
      </c>
      <c r="L101" s="1">
        <v>122.666666666667</v>
      </c>
      <c r="M101" s="3">
        <v>-9.1711956521739094E-2</v>
      </c>
      <c r="N101" s="1">
        <v>712.66666666666697</v>
      </c>
      <c r="O101" s="1">
        <v>553</v>
      </c>
      <c r="P101" s="3">
        <v>0.28872814948764303</v>
      </c>
      <c r="Q101" s="2">
        <v>2312.4166666666702</v>
      </c>
      <c r="R101" s="2">
        <v>1417.8333333333301</v>
      </c>
      <c r="S101" s="3">
        <v>0.63095098154461005</v>
      </c>
      <c r="T101" s="2">
        <v>151</v>
      </c>
    </row>
    <row r="102" spans="1:20" x14ac:dyDescent="0.2">
      <c r="A102" t="s">
        <v>3886</v>
      </c>
      <c r="B102">
        <v>467</v>
      </c>
      <c r="C102" t="s">
        <v>225</v>
      </c>
      <c r="D102">
        <v>306234</v>
      </c>
      <c r="E102" t="s">
        <v>10</v>
      </c>
      <c r="F102" t="s">
        <v>226</v>
      </c>
      <c r="G102" t="s">
        <v>5</v>
      </c>
      <c r="H102" t="s">
        <v>227</v>
      </c>
      <c r="I102">
        <v>9.6999999999999993</v>
      </c>
      <c r="J102" s="51" t="str">
        <f>IF($I102&lt;50,VLOOKUP($I102,'Look up'!$C$5:$D$1102,2,TRUE),"Over $50")</f>
        <v>Under $10</v>
      </c>
      <c r="K102" s="1">
        <v>0.41666666666666702</v>
      </c>
      <c r="N102" s="1">
        <v>3.25</v>
      </c>
      <c r="Q102" s="2">
        <v>248.916666666667</v>
      </c>
      <c r="T102" s="2">
        <v>2</v>
      </c>
    </row>
    <row r="103" spans="1:20" x14ac:dyDescent="0.2">
      <c r="A103" t="s">
        <v>3886</v>
      </c>
      <c r="B103">
        <v>495</v>
      </c>
      <c r="C103" t="s">
        <v>228</v>
      </c>
      <c r="D103">
        <v>306244</v>
      </c>
      <c r="E103" t="s">
        <v>156</v>
      </c>
      <c r="F103" t="s">
        <v>229</v>
      </c>
      <c r="G103" t="s">
        <v>5</v>
      </c>
      <c r="H103" t="s">
        <v>230</v>
      </c>
      <c r="I103">
        <v>28.05</v>
      </c>
      <c r="J103" s="51" t="str">
        <f>IF($I103&lt;50,VLOOKUP($I103,'Look up'!$C$5:$D$1102,2,TRUE),"Over $50")</f>
        <v>Between $25-$29.95</v>
      </c>
      <c r="Q103" s="2">
        <v>0</v>
      </c>
      <c r="R103" s="2">
        <v>2.4166666666666701</v>
      </c>
      <c r="S103" s="3">
        <v>-1</v>
      </c>
    </row>
    <row r="104" spans="1:20" x14ac:dyDescent="0.2">
      <c r="A104" t="s">
        <v>3886</v>
      </c>
      <c r="B104">
        <v>495</v>
      </c>
      <c r="C104" t="s">
        <v>228</v>
      </c>
      <c r="D104">
        <v>306244</v>
      </c>
      <c r="E104" t="s">
        <v>156</v>
      </c>
      <c r="F104" t="s">
        <v>231</v>
      </c>
      <c r="G104" t="s">
        <v>5</v>
      </c>
      <c r="H104" t="s">
        <v>232</v>
      </c>
      <c r="I104">
        <v>21.95</v>
      </c>
      <c r="J104" s="51" t="str">
        <f>IF($I104&lt;50,VLOOKUP($I104,'Look up'!$C$5:$D$1102,2,TRUE),"Over $50")</f>
        <v>Between $20-$24.95</v>
      </c>
      <c r="K104" s="1">
        <v>76.4166666666667</v>
      </c>
      <c r="L104" s="1">
        <v>93.75</v>
      </c>
      <c r="M104" s="3">
        <v>-0.18488888888888899</v>
      </c>
      <c r="N104" s="1">
        <v>436.66666666666703</v>
      </c>
      <c r="O104" s="1">
        <v>468</v>
      </c>
      <c r="P104" s="3">
        <v>-6.6951566951566899E-2</v>
      </c>
      <c r="Q104" s="2">
        <v>1438.5</v>
      </c>
      <c r="R104" s="2">
        <v>1431.25</v>
      </c>
      <c r="S104" s="3">
        <v>5.0655021834061101E-3</v>
      </c>
      <c r="T104" s="2">
        <v>102</v>
      </c>
    </row>
    <row r="105" spans="1:20" x14ac:dyDescent="0.2">
      <c r="A105" t="s">
        <v>3886</v>
      </c>
      <c r="B105">
        <v>495</v>
      </c>
      <c r="C105" t="s">
        <v>228</v>
      </c>
      <c r="D105">
        <v>309252</v>
      </c>
      <c r="E105" t="s">
        <v>36</v>
      </c>
      <c r="F105" t="s">
        <v>233</v>
      </c>
      <c r="G105" t="s">
        <v>5</v>
      </c>
      <c r="H105" t="s">
        <v>234</v>
      </c>
      <c r="I105">
        <v>9.9499999999999993</v>
      </c>
      <c r="J105" s="51" t="str">
        <f>IF($I105&lt;50,VLOOKUP($I105,'Look up'!$C$5:$D$1102,2,TRUE),"Over $50")</f>
        <v>Under $10</v>
      </c>
      <c r="K105" s="1">
        <v>158.083333333333</v>
      </c>
      <c r="L105" s="1">
        <v>189.833333333333</v>
      </c>
      <c r="M105" s="3">
        <v>-0.16725197541703299</v>
      </c>
      <c r="N105" s="1">
        <v>686.08333333333303</v>
      </c>
      <c r="O105" s="1">
        <v>923.16666666666697</v>
      </c>
      <c r="P105" s="3">
        <v>-0.25681530962267601</v>
      </c>
      <c r="Q105" s="2">
        <v>1790</v>
      </c>
      <c r="R105" s="2">
        <v>923.16666666666697</v>
      </c>
      <c r="S105" s="3">
        <v>0.93897815490160697</v>
      </c>
      <c r="T105" s="2">
        <v>147</v>
      </c>
    </row>
    <row r="106" spans="1:20" x14ac:dyDescent="0.2">
      <c r="A106" t="s">
        <v>3886</v>
      </c>
      <c r="B106">
        <v>495</v>
      </c>
      <c r="C106" t="s">
        <v>228</v>
      </c>
      <c r="D106">
        <v>309255</v>
      </c>
      <c r="E106" t="s">
        <v>43</v>
      </c>
      <c r="F106" t="s">
        <v>235</v>
      </c>
      <c r="G106" t="s">
        <v>5</v>
      </c>
      <c r="H106" t="s">
        <v>236</v>
      </c>
      <c r="I106">
        <v>21.95</v>
      </c>
      <c r="J106" s="51" t="str">
        <f>IF($I106&lt;50,VLOOKUP($I106,'Look up'!$C$5:$D$1102,2,TRUE),"Over $50")</f>
        <v>Between $20-$24.95</v>
      </c>
      <c r="K106" s="1">
        <v>214.583333333333</v>
      </c>
      <c r="L106" s="1">
        <v>259.08333333333297</v>
      </c>
      <c r="M106" s="3">
        <v>-0.17175940816982899</v>
      </c>
      <c r="N106" s="1">
        <v>1600.9166666666699</v>
      </c>
      <c r="O106" s="1">
        <v>1618.25</v>
      </c>
      <c r="P106" s="3">
        <v>-1.07111591740048E-2</v>
      </c>
      <c r="Q106" s="2">
        <v>4351.8333333333303</v>
      </c>
      <c r="R106" s="2">
        <v>4561.6666666666697</v>
      </c>
      <c r="S106" s="3">
        <v>-4.5999269272926697E-2</v>
      </c>
      <c r="T106" s="2">
        <v>235</v>
      </c>
    </row>
    <row r="107" spans="1:20" x14ac:dyDescent="0.2">
      <c r="A107" t="s">
        <v>3886</v>
      </c>
      <c r="B107">
        <v>495</v>
      </c>
      <c r="C107" t="s">
        <v>228</v>
      </c>
      <c r="D107">
        <v>309255</v>
      </c>
      <c r="E107" t="s">
        <v>43</v>
      </c>
      <c r="F107" t="s">
        <v>237</v>
      </c>
      <c r="G107" t="s">
        <v>5</v>
      </c>
      <c r="H107" t="s">
        <v>238</v>
      </c>
      <c r="I107">
        <v>33</v>
      </c>
      <c r="J107" s="51" t="str">
        <f>IF($I107&lt;50,VLOOKUP($I107,'Look up'!$C$5:$D$1102,2,TRUE),"Over $50")</f>
        <v>Between $30-$39.95</v>
      </c>
      <c r="K107" s="1">
        <v>138.5</v>
      </c>
      <c r="L107" s="1">
        <v>164.666666666667</v>
      </c>
      <c r="M107" s="3">
        <v>-0.15890688259109301</v>
      </c>
      <c r="N107" s="1">
        <v>638.16666666666697</v>
      </c>
      <c r="O107" s="1">
        <v>710.16666666666697</v>
      </c>
      <c r="P107" s="3">
        <v>-0.101384651490261</v>
      </c>
      <c r="Q107" s="2">
        <v>1649.8333333333301</v>
      </c>
      <c r="R107" s="2">
        <v>1893.75</v>
      </c>
      <c r="S107" s="3">
        <v>-0.128800880088009</v>
      </c>
      <c r="T107" s="2">
        <v>160</v>
      </c>
    </row>
    <row r="108" spans="1:20" x14ac:dyDescent="0.2">
      <c r="A108" t="s">
        <v>3886</v>
      </c>
      <c r="B108">
        <v>495</v>
      </c>
      <c r="C108" t="s">
        <v>228</v>
      </c>
      <c r="D108">
        <v>309256</v>
      </c>
      <c r="E108" t="s">
        <v>138</v>
      </c>
      <c r="F108" t="s">
        <v>239</v>
      </c>
      <c r="G108" t="s">
        <v>5</v>
      </c>
      <c r="H108" t="s">
        <v>240</v>
      </c>
      <c r="I108">
        <v>26</v>
      </c>
      <c r="J108" s="51" t="str">
        <f>IF($I108&lt;50,VLOOKUP($I108,'Look up'!$C$5:$D$1102,2,TRUE),"Over $50")</f>
        <v>Between $25-$29.95</v>
      </c>
      <c r="K108" s="1">
        <v>397.91666666666703</v>
      </c>
      <c r="L108" s="1">
        <v>396.33333333333297</v>
      </c>
      <c r="M108" s="3">
        <v>3.9949537426409703E-3</v>
      </c>
      <c r="N108" s="1">
        <v>1764</v>
      </c>
      <c r="O108" s="1">
        <v>1999.5833333333301</v>
      </c>
      <c r="P108" s="3">
        <v>-0.117816211710773</v>
      </c>
      <c r="Q108" s="2">
        <v>4352.6666666666697</v>
      </c>
      <c r="R108" s="2">
        <v>5942.8333333333303</v>
      </c>
      <c r="S108" s="3">
        <v>-0.26757719381888501</v>
      </c>
      <c r="T108" s="2">
        <v>293</v>
      </c>
    </row>
    <row r="109" spans="1:20" x14ac:dyDescent="0.2">
      <c r="A109" t="s">
        <v>3886</v>
      </c>
      <c r="B109">
        <v>513</v>
      </c>
      <c r="C109" t="s">
        <v>3932</v>
      </c>
      <c r="D109">
        <v>306230</v>
      </c>
      <c r="E109" t="s">
        <v>14</v>
      </c>
      <c r="F109" t="s">
        <v>241</v>
      </c>
      <c r="G109" t="s">
        <v>5</v>
      </c>
      <c r="H109" t="s">
        <v>242</v>
      </c>
      <c r="I109">
        <v>14.95</v>
      </c>
      <c r="J109" s="51" t="str">
        <f>IF($I109&lt;50,VLOOKUP($I109,'Look up'!$C$5:$D$1102,2,TRUE),"Over $50")</f>
        <v>Between $13-$14.95</v>
      </c>
      <c r="K109" s="1">
        <v>194.25</v>
      </c>
      <c r="L109" s="1">
        <v>233.416666666667</v>
      </c>
      <c r="M109" s="3">
        <v>-0.16779721528025701</v>
      </c>
      <c r="N109" s="1">
        <v>943.91666666666697</v>
      </c>
      <c r="O109" s="1">
        <v>1014.58333333333</v>
      </c>
      <c r="P109" s="3">
        <v>-6.9650924024640695E-2</v>
      </c>
      <c r="Q109" s="2">
        <v>2655.3333333333298</v>
      </c>
      <c r="R109" s="2">
        <v>3093</v>
      </c>
      <c r="S109" s="3">
        <v>-0.141502317060028</v>
      </c>
      <c r="T109" s="2">
        <v>253</v>
      </c>
    </row>
    <row r="110" spans="1:20" x14ac:dyDescent="0.2">
      <c r="A110" t="s">
        <v>3886</v>
      </c>
      <c r="B110">
        <v>513</v>
      </c>
      <c r="C110" t="s">
        <v>3932</v>
      </c>
      <c r="D110">
        <v>306231</v>
      </c>
      <c r="E110" t="s">
        <v>19</v>
      </c>
      <c r="F110" t="s">
        <v>243</v>
      </c>
      <c r="G110" t="s">
        <v>5</v>
      </c>
      <c r="H110" t="s">
        <v>244</v>
      </c>
      <c r="I110">
        <v>14.95</v>
      </c>
      <c r="J110" s="51" t="str">
        <f>IF($I110&lt;50,VLOOKUP($I110,'Look up'!$C$5:$D$1102,2,TRUE),"Over $50")</f>
        <v>Between $13-$14.95</v>
      </c>
      <c r="K110" s="1">
        <v>201.916666666667</v>
      </c>
      <c r="L110" s="1">
        <v>206.833333333333</v>
      </c>
      <c r="M110" s="3">
        <v>-2.3771152296535099E-2</v>
      </c>
      <c r="N110" s="1">
        <v>1133.9166666666699</v>
      </c>
      <c r="O110" s="1">
        <v>908.41666666666697</v>
      </c>
      <c r="P110" s="3">
        <v>0.24823410696266399</v>
      </c>
      <c r="Q110" s="2">
        <v>3136.75</v>
      </c>
      <c r="R110" s="2">
        <v>2912.8333333333298</v>
      </c>
      <c r="S110" s="3">
        <v>7.6872460948675295E-2</v>
      </c>
      <c r="T110" s="2">
        <v>234</v>
      </c>
    </row>
    <row r="111" spans="1:20" hidden="1" x14ac:dyDescent="0.2">
      <c r="A111" t="s">
        <v>3886</v>
      </c>
      <c r="B111">
        <v>513</v>
      </c>
      <c r="C111" t="s">
        <v>3932</v>
      </c>
      <c r="D111">
        <v>306233</v>
      </c>
      <c r="E111" t="s">
        <v>245</v>
      </c>
      <c r="F111" t="s">
        <v>246</v>
      </c>
      <c r="G111" t="s">
        <v>119</v>
      </c>
      <c r="H111" t="s">
        <v>247</v>
      </c>
      <c r="I111">
        <v>4.95</v>
      </c>
      <c r="J111" t="s">
        <v>6452</v>
      </c>
      <c r="K111" s="1">
        <v>156.166666666667</v>
      </c>
      <c r="L111" s="1">
        <v>125</v>
      </c>
      <c r="M111" s="3">
        <v>0.24933333333333299</v>
      </c>
      <c r="N111" s="1">
        <v>834.33333333333303</v>
      </c>
      <c r="O111" s="1">
        <v>666.58333333333303</v>
      </c>
      <c r="P111" s="3">
        <v>0.25165645705713202</v>
      </c>
      <c r="Q111" s="2">
        <v>2356.25</v>
      </c>
      <c r="R111" s="2">
        <v>2023.25</v>
      </c>
      <c r="S111" s="3">
        <v>0.16458667984678099</v>
      </c>
      <c r="T111" s="2">
        <v>193</v>
      </c>
    </row>
    <row r="112" spans="1:20" x14ac:dyDescent="0.2">
      <c r="A112" t="s">
        <v>3886</v>
      </c>
      <c r="B112">
        <v>513</v>
      </c>
      <c r="C112" t="s">
        <v>3932</v>
      </c>
      <c r="D112">
        <v>306233</v>
      </c>
      <c r="E112" t="s">
        <v>245</v>
      </c>
      <c r="F112" t="s">
        <v>248</v>
      </c>
      <c r="G112" t="s">
        <v>5</v>
      </c>
      <c r="H112" t="s">
        <v>249</v>
      </c>
      <c r="I112">
        <v>14.95</v>
      </c>
      <c r="J112" s="51" t="str">
        <f>IF($I112&lt;50,VLOOKUP($I112,'Look up'!$C$5:$D$1102,2,TRUE),"Over $50")</f>
        <v>Between $13-$14.95</v>
      </c>
      <c r="K112" s="1">
        <v>229.5</v>
      </c>
      <c r="L112" s="1">
        <v>292.91666666666703</v>
      </c>
      <c r="M112" s="3">
        <v>-0.21650071123755299</v>
      </c>
      <c r="N112" s="1">
        <v>1059.3333333333301</v>
      </c>
      <c r="O112" s="1">
        <v>1979</v>
      </c>
      <c r="P112" s="3">
        <v>-0.46471281792150898</v>
      </c>
      <c r="Q112" s="2">
        <v>3990.1666666666702</v>
      </c>
      <c r="R112" s="2">
        <v>4998.1666666666697</v>
      </c>
      <c r="S112" s="3">
        <v>-0.20167394711394199</v>
      </c>
      <c r="T112" s="2">
        <v>321</v>
      </c>
    </row>
    <row r="113" spans="1:20" x14ac:dyDescent="0.2">
      <c r="A113" t="s">
        <v>3886</v>
      </c>
      <c r="B113">
        <v>513</v>
      </c>
      <c r="C113" t="s">
        <v>3932</v>
      </c>
      <c r="D113">
        <v>306240</v>
      </c>
      <c r="E113" t="s">
        <v>3</v>
      </c>
      <c r="F113" t="s">
        <v>250</v>
      </c>
      <c r="G113" t="s">
        <v>5</v>
      </c>
      <c r="H113" t="s">
        <v>251</v>
      </c>
      <c r="I113">
        <v>14</v>
      </c>
      <c r="J113" s="51" t="str">
        <f>IF($I113&lt;50,VLOOKUP($I113,'Look up'!$C$5:$D$1102,2,TRUE),"Over $50")</f>
        <v>Between $13-$14.95</v>
      </c>
      <c r="K113" s="1">
        <v>41.0833333333333</v>
      </c>
      <c r="L113" s="1">
        <v>68.1666666666667</v>
      </c>
      <c r="M113" s="3">
        <v>-0.39731051344743301</v>
      </c>
      <c r="N113" s="1">
        <v>379</v>
      </c>
      <c r="O113" s="1">
        <v>162.083333333333</v>
      </c>
      <c r="P113" s="3">
        <v>1.33830334190231</v>
      </c>
      <c r="Q113" s="2">
        <v>950.16666666666697</v>
      </c>
      <c r="R113" s="2">
        <v>162.083333333333</v>
      </c>
      <c r="S113" s="3">
        <v>4.8622107969151704</v>
      </c>
      <c r="T113" s="2">
        <v>96</v>
      </c>
    </row>
    <row r="114" spans="1:20" x14ac:dyDescent="0.2">
      <c r="A114" t="s">
        <v>3886</v>
      </c>
      <c r="B114">
        <v>513</v>
      </c>
      <c r="C114" t="s">
        <v>3932</v>
      </c>
      <c r="D114">
        <v>306240</v>
      </c>
      <c r="E114" t="s">
        <v>3</v>
      </c>
      <c r="F114" t="s">
        <v>252</v>
      </c>
      <c r="G114" t="s">
        <v>5</v>
      </c>
      <c r="H114" t="s">
        <v>253</v>
      </c>
      <c r="I114">
        <v>20</v>
      </c>
      <c r="J114" s="51" t="str">
        <f>IF($I114&lt;50,VLOOKUP($I114,'Look up'!$C$5:$D$1102,2,TRUE),"Over $50")</f>
        <v>Between $17-$19.95</v>
      </c>
      <c r="K114" s="1">
        <v>15.0833333333333</v>
      </c>
      <c r="L114" s="1">
        <v>35.3333333333333</v>
      </c>
      <c r="M114" s="3">
        <v>-0.57311320754716999</v>
      </c>
      <c r="N114" s="1">
        <v>91.75</v>
      </c>
      <c r="O114" s="1">
        <v>130.916666666667</v>
      </c>
      <c r="P114" s="3">
        <v>-0.29917250159134301</v>
      </c>
      <c r="Q114" s="2">
        <v>429.41666666666703</v>
      </c>
      <c r="R114" s="2">
        <v>130.916666666667</v>
      </c>
      <c r="S114" s="3">
        <v>2.2800763844684901</v>
      </c>
      <c r="T114" s="2">
        <v>67</v>
      </c>
    </row>
    <row r="115" spans="1:20" x14ac:dyDescent="0.2">
      <c r="A115" t="s">
        <v>3886</v>
      </c>
      <c r="B115">
        <v>513</v>
      </c>
      <c r="C115" t="s">
        <v>3932</v>
      </c>
      <c r="D115">
        <v>309250</v>
      </c>
      <c r="E115" t="s">
        <v>30</v>
      </c>
      <c r="F115" t="s">
        <v>254</v>
      </c>
      <c r="G115" t="s">
        <v>5</v>
      </c>
      <c r="H115" t="s">
        <v>255</v>
      </c>
      <c r="I115">
        <v>14.95</v>
      </c>
      <c r="J115" s="51" t="str">
        <f>IF($I115&lt;50,VLOOKUP($I115,'Look up'!$C$5:$D$1102,2,TRUE),"Over $50")</f>
        <v>Between $13-$14.95</v>
      </c>
      <c r="K115" s="1">
        <v>319.33333333333297</v>
      </c>
      <c r="L115" s="1">
        <v>278.33333333333297</v>
      </c>
      <c r="M115" s="3">
        <v>0.147305389221557</v>
      </c>
      <c r="N115" s="1">
        <v>1345.8333333333301</v>
      </c>
      <c r="O115" s="1">
        <v>1193.9166666666699</v>
      </c>
      <c r="P115" s="3">
        <v>0.12724226984016199</v>
      </c>
      <c r="Q115" s="2">
        <v>4319.5833333333303</v>
      </c>
      <c r="R115" s="2">
        <v>3264.9166666666702</v>
      </c>
      <c r="S115" s="3">
        <v>0.32303019474718597</v>
      </c>
      <c r="T115" s="2">
        <v>309</v>
      </c>
    </row>
    <row r="116" spans="1:20" x14ac:dyDescent="0.2">
      <c r="A116" t="s">
        <v>3886</v>
      </c>
      <c r="B116">
        <v>513</v>
      </c>
      <c r="C116" t="s">
        <v>3932</v>
      </c>
      <c r="D116">
        <v>309251</v>
      </c>
      <c r="E116" t="s">
        <v>7</v>
      </c>
      <c r="F116" t="s">
        <v>256</v>
      </c>
      <c r="G116" t="s">
        <v>5</v>
      </c>
      <c r="H116" t="s">
        <v>257</v>
      </c>
      <c r="I116">
        <v>13.05</v>
      </c>
      <c r="J116" s="51" t="str">
        <f>IF($I116&lt;50,VLOOKUP($I116,'Look up'!$C$5:$D$1102,2,TRUE),"Over $50")</f>
        <v>Between $13-$14.95</v>
      </c>
      <c r="K116" s="1">
        <v>477.33333333333297</v>
      </c>
      <c r="L116" s="1">
        <v>1122.5</v>
      </c>
      <c r="M116" s="3">
        <v>-0.57475872308834497</v>
      </c>
      <c r="N116" s="1">
        <v>2944.1666666666702</v>
      </c>
      <c r="O116" s="1">
        <v>2736.8333333333298</v>
      </c>
      <c r="P116" s="3">
        <v>7.5756653066195598E-2</v>
      </c>
      <c r="Q116" s="2">
        <v>6870.8333333333303</v>
      </c>
      <c r="R116" s="2">
        <v>5992.75</v>
      </c>
      <c r="S116" s="3">
        <v>0.14652427238468699</v>
      </c>
      <c r="T116" s="2">
        <v>274</v>
      </c>
    </row>
    <row r="117" spans="1:20" x14ac:dyDescent="0.2">
      <c r="A117" t="s">
        <v>3886</v>
      </c>
      <c r="B117">
        <v>534</v>
      </c>
      <c r="C117" t="s">
        <v>258</v>
      </c>
      <c r="D117">
        <v>306245</v>
      </c>
      <c r="E117" t="s">
        <v>40</v>
      </c>
      <c r="F117" t="s">
        <v>259</v>
      </c>
      <c r="G117" t="s">
        <v>5</v>
      </c>
      <c r="H117" t="s">
        <v>260</v>
      </c>
      <c r="I117">
        <v>9</v>
      </c>
      <c r="J117" s="51" t="str">
        <f>IF($I117&lt;50,VLOOKUP($I117,'Look up'!$C$5:$D$1102,2,TRUE),"Over $50")</f>
        <v>Under $10</v>
      </c>
      <c r="L117" s="1">
        <v>0.5</v>
      </c>
      <c r="O117" s="1">
        <v>0.66666666666666696</v>
      </c>
      <c r="Q117" s="2">
        <v>0.16666666666666699</v>
      </c>
      <c r="R117" s="2">
        <v>498.16666666666703</v>
      </c>
      <c r="S117" s="3">
        <v>-0.99966543994646995</v>
      </c>
    </row>
    <row r="118" spans="1:20" x14ac:dyDescent="0.2">
      <c r="A118" t="s">
        <v>3886</v>
      </c>
      <c r="B118">
        <v>544</v>
      </c>
      <c r="C118" t="s">
        <v>261</v>
      </c>
      <c r="D118">
        <v>306238</v>
      </c>
      <c r="E118" t="s">
        <v>130</v>
      </c>
      <c r="F118" t="s">
        <v>262</v>
      </c>
      <c r="G118" t="s">
        <v>5</v>
      </c>
      <c r="H118" t="s">
        <v>263</v>
      </c>
      <c r="I118">
        <v>15.45</v>
      </c>
      <c r="J118" s="51" t="str">
        <f>IF($I118&lt;50,VLOOKUP($I118,'Look up'!$C$5:$D$1102,2,TRUE),"Over $50")</f>
        <v>Between $15-$16.95</v>
      </c>
      <c r="K118" s="1">
        <v>3.5</v>
      </c>
      <c r="L118" s="1">
        <v>42</v>
      </c>
      <c r="M118" s="3">
        <v>-0.91666666666666696</v>
      </c>
      <c r="N118" s="1">
        <v>112.583333333333</v>
      </c>
      <c r="O118" s="1">
        <v>210.916666666667</v>
      </c>
      <c r="P118" s="3">
        <v>-0.466218885815883</v>
      </c>
      <c r="Q118" s="2">
        <v>555</v>
      </c>
      <c r="R118" s="2">
        <v>750.25</v>
      </c>
      <c r="S118" s="3">
        <v>-0.26024658447184301</v>
      </c>
      <c r="T118" s="2">
        <v>4</v>
      </c>
    </row>
    <row r="119" spans="1:20" x14ac:dyDescent="0.2">
      <c r="A119" t="s">
        <v>3886</v>
      </c>
      <c r="B119">
        <v>555</v>
      </c>
      <c r="C119" t="s">
        <v>264</v>
      </c>
      <c r="D119">
        <v>306230</v>
      </c>
      <c r="E119" t="s">
        <v>14</v>
      </c>
      <c r="F119" t="s">
        <v>265</v>
      </c>
      <c r="G119" t="s">
        <v>5</v>
      </c>
      <c r="H119" t="s">
        <v>266</v>
      </c>
      <c r="I119">
        <v>11</v>
      </c>
      <c r="J119" s="51" t="str">
        <f>IF($I119&lt;50,VLOOKUP($I119,'Look up'!$C$5:$D$1102,2,TRUE),"Over $50")</f>
        <v>Between $10-$12.95</v>
      </c>
      <c r="K119" s="1">
        <v>486.58333333333297</v>
      </c>
      <c r="L119" s="1">
        <v>1366.25</v>
      </c>
      <c r="M119" s="3">
        <v>-0.64385483379079</v>
      </c>
      <c r="N119" s="1">
        <v>3269.75</v>
      </c>
      <c r="O119" s="1">
        <v>5148.3333333333303</v>
      </c>
      <c r="P119" s="3">
        <v>-0.36489155066364498</v>
      </c>
      <c r="Q119" s="2">
        <v>7990.6666666666697</v>
      </c>
      <c r="R119" s="2">
        <v>13898.416666666701</v>
      </c>
      <c r="S119" s="3">
        <v>-0.42506640444654997</v>
      </c>
      <c r="T119" s="2">
        <v>436</v>
      </c>
    </row>
    <row r="120" spans="1:20" hidden="1" x14ac:dyDescent="0.2">
      <c r="A120" t="s">
        <v>3886</v>
      </c>
      <c r="B120">
        <v>555</v>
      </c>
      <c r="C120" t="s">
        <v>264</v>
      </c>
      <c r="D120">
        <v>306230</v>
      </c>
      <c r="E120" t="s">
        <v>14</v>
      </c>
      <c r="F120" t="s">
        <v>267</v>
      </c>
      <c r="G120" t="s">
        <v>8</v>
      </c>
      <c r="H120" t="s">
        <v>268</v>
      </c>
      <c r="I120">
        <v>19</v>
      </c>
      <c r="J120" t="s">
        <v>6452</v>
      </c>
      <c r="K120" s="1">
        <v>627.33333333333303</v>
      </c>
      <c r="L120" s="1">
        <v>767</v>
      </c>
      <c r="M120" s="3">
        <v>-0.18209474141677501</v>
      </c>
      <c r="N120" s="1">
        <v>4911</v>
      </c>
      <c r="O120" s="1">
        <v>4190.6666666666697</v>
      </c>
      <c r="P120" s="3">
        <v>0.17188991409481399</v>
      </c>
      <c r="Q120" s="2">
        <v>13214.833333333299</v>
      </c>
      <c r="R120" s="2">
        <v>12584.666666666701</v>
      </c>
      <c r="S120" s="3">
        <v>5.0074164326958798E-2</v>
      </c>
      <c r="T120" s="2">
        <v>395</v>
      </c>
    </row>
    <row r="121" spans="1:20" x14ac:dyDescent="0.2">
      <c r="A121" t="s">
        <v>3886</v>
      </c>
      <c r="B121">
        <v>555</v>
      </c>
      <c r="C121" t="s">
        <v>264</v>
      </c>
      <c r="D121">
        <v>306231</v>
      </c>
      <c r="E121" t="s">
        <v>19</v>
      </c>
      <c r="F121" t="s">
        <v>269</v>
      </c>
      <c r="G121" t="s">
        <v>5</v>
      </c>
      <c r="H121" t="s">
        <v>270</v>
      </c>
      <c r="I121">
        <v>11</v>
      </c>
      <c r="J121" s="51" t="str">
        <f>IF($I121&lt;50,VLOOKUP($I121,'Look up'!$C$5:$D$1102,2,TRUE),"Over $50")</f>
        <v>Between $10-$12.95</v>
      </c>
      <c r="K121" s="1">
        <v>72.0833333333333</v>
      </c>
      <c r="N121" s="1">
        <v>482.08333333333297</v>
      </c>
      <c r="Q121" s="2">
        <v>1355.75</v>
      </c>
      <c r="T121" s="2">
        <v>146</v>
      </c>
    </row>
    <row r="122" spans="1:20" x14ac:dyDescent="0.2">
      <c r="A122" t="s">
        <v>3886</v>
      </c>
      <c r="B122">
        <v>555</v>
      </c>
      <c r="C122" t="s">
        <v>264</v>
      </c>
      <c r="D122">
        <v>306233</v>
      </c>
      <c r="E122" t="s">
        <v>245</v>
      </c>
      <c r="F122" t="s">
        <v>271</v>
      </c>
      <c r="G122" t="s">
        <v>5</v>
      </c>
      <c r="H122" t="s">
        <v>272</v>
      </c>
      <c r="I122">
        <v>9</v>
      </c>
      <c r="J122" s="51" t="str">
        <f>IF($I122&lt;50,VLOOKUP($I122,'Look up'!$C$5:$D$1102,2,TRUE),"Over $50")</f>
        <v>Under $10</v>
      </c>
      <c r="K122" s="1">
        <v>4.5</v>
      </c>
      <c r="L122" s="1">
        <v>116.333333333333</v>
      </c>
      <c r="M122" s="3">
        <v>-0.96131805157593098</v>
      </c>
      <c r="N122" s="1">
        <v>139.5</v>
      </c>
      <c r="O122" s="1">
        <v>544.25</v>
      </c>
      <c r="P122" s="3">
        <v>-0.74368396876435505</v>
      </c>
      <c r="Q122" s="2">
        <v>1010.41666666667</v>
      </c>
      <c r="R122" s="2">
        <v>1931.1666666666699</v>
      </c>
      <c r="S122" s="3">
        <v>-0.47678432726331199</v>
      </c>
      <c r="T122" s="2">
        <v>7</v>
      </c>
    </row>
    <row r="123" spans="1:20" x14ac:dyDescent="0.2">
      <c r="A123" t="s">
        <v>3886</v>
      </c>
      <c r="B123">
        <v>555</v>
      </c>
      <c r="C123" t="s">
        <v>264</v>
      </c>
      <c r="D123">
        <v>306234</v>
      </c>
      <c r="E123" t="s">
        <v>10</v>
      </c>
      <c r="F123" t="s">
        <v>273</v>
      </c>
      <c r="G123" t="s">
        <v>5</v>
      </c>
      <c r="H123" t="s">
        <v>274</v>
      </c>
      <c r="I123">
        <v>12.95</v>
      </c>
      <c r="J123" s="51" t="str">
        <f>IF($I123&lt;50,VLOOKUP($I123,'Look up'!$C$5:$D$1102,2,TRUE),"Over $50")</f>
        <v>Between $10-$12.95</v>
      </c>
      <c r="K123" s="1">
        <v>167.25</v>
      </c>
      <c r="L123" s="1">
        <v>166.5</v>
      </c>
      <c r="M123" s="3">
        <v>4.5045045045045001E-3</v>
      </c>
      <c r="N123" s="1">
        <v>1080.3333333333301</v>
      </c>
      <c r="O123" s="1">
        <v>845.25</v>
      </c>
      <c r="P123" s="3">
        <v>0.27812284334023502</v>
      </c>
      <c r="Q123" s="2">
        <v>2569.8333333333298</v>
      </c>
      <c r="R123" s="2">
        <v>2624.75</v>
      </c>
      <c r="S123" s="3">
        <v>-2.0922627551830299E-2</v>
      </c>
      <c r="T123" s="2">
        <v>160</v>
      </c>
    </row>
    <row r="124" spans="1:20" x14ac:dyDescent="0.2">
      <c r="A124" t="s">
        <v>3886</v>
      </c>
      <c r="B124">
        <v>555</v>
      </c>
      <c r="C124" t="s">
        <v>264</v>
      </c>
      <c r="D124">
        <v>306237</v>
      </c>
      <c r="E124" t="s">
        <v>27</v>
      </c>
      <c r="F124" t="s">
        <v>275</v>
      </c>
      <c r="G124" t="s">
        <v>5</v>
      </c>
      <c r="H124" t="s">
        <v>276</v>
      </c>
      <c r="I124">
        <v>19</v>
      </c>
      <c r="J124" s="51" t="str">
        <f>IF($I124&lt;50,VLOOKUP($I124,'Look up'!$C$5:$D$1102,2,TRUE),"Over $50")</f>
        <v>Between $17-$19.95</v>
      </c>
      <c r="K124" s="1">
        <v>70.6666666666667</v>
      </c>
      <c r="L124" s="1">
        <v>119.583333333333</v>
      </c>
      <c r="M124" s="3">
        <v>-0.40905923344947698</v>
      </c>
      <c r="N124" s="1">
        <v>601.75</v>
      </c>
      <c r="O124" s="1">
        <v>1116.1666666666699</v>
      </c>
      <c r="P124" s="3">
        <v>-0.46087800507690002</v>
      </c>
      <c r="Q124" s="2">
        <v>1659.9166666666699</v>
      </c>
      <c r="R124" s="2">
        <v>2555.6666666666702</v>
      </c>
      <c r="S124" s="3">
        <v>-0.35049563062475497</v>
      </c>
      <c r="T124" s="2">
        <v>179</v>
      </c>
    </row>
    <row r="125" spans="1:20" x14ac:dyDescent="0.2">
      <c r="A125" t="s">
        <v>3886</v>
      </c>
      <c r="B125">
        <v>555</v>
      </c>
      <c r="C125" t="s">
        <v>264</v>
      </c>
      <c r="D125">
        <v>306244</v>
      </c>
      <c r="E125" t="s">
        <v>156</v>
      </c>
      <c r="F125" t="s">
        <v>277</v>
      </c>
      <c r="G125" t="s">
        <v>5</v>
      </c>
      <c r="H125" t="s">
        <v>278</v>
      </c>
      <c r="I125">
        <v>19.95</v>
      </c>
      <c r="J125" s="51" t="str">
        <f>IF($I125&lt;50,VLOOKUP($I125,'Look up'!$C$5:$D$1102,2,TRUE),"Over $50")</f>
        <v>Between $17-$19.95</v>
      </c>
      <c r="K125" s="1">
        <v>246.833333333333</v>
      </c>
      <c r="L125" s="1">
        <v>498.33333333333297</v>
      </c>
      <c r="M125" s="3">
        <v>-0.50468227424749201</v>
      </c>
      <c r="N125" s="1">
        <v>1573.3333333333301</v>
      </c>
      <c r="O125" s="1">
        <v>1656.9166666666699</v>
      </c>
      <c r="P125" s="3">
        <v>-5.0445103857566898E-2</v>
      </c>
      <c r="Q125" s="2">
        <v>4084.4166666666702</v>
      </c>
      <c r="R125" s="2">
        <v>4478.4166666666697</v>
      </c>
      <c r="S125" s="3">
        <v>-8.7977521817606805E-2</v>
      </c>
      <c r="T125" s="2">
        <v>316</v>
      </c>
    </row>
    <row r="126" spans="1:20" x14ac:dyDescent="0.2">
      <c r="A126" t="s">
        <v>3886</v>
      </c>
      <c r="B126">
        <v>555</v>
      </c>
      <c r="C126" t="s">
        <v>264</v>
      </c>
      <c r="D126">
        <v>309251</v>
      </c>
      <c r="E126" t="s">
        <v>7</v>
      </c>
      <c r="F126" t="s">
        <v>279</v>
      </c>
      <c r="G126" t="s">
        <v>5</v>
      </c>
      <c r="H126" t="s">
        <v>280</v>
      </c>
      <c r="I126">
        <v>11.05</v>
      </c>
      <c r="J126" s="51" t="str">
        <f>IF($I126&lt;50,VLOOKUP($I126,'Look up'!$C$5:$D$1102,2,TRUE),"Over $50")</f>
        <v>Between $10-$12.95</v>
      </c>
      <c r="K126" s="1">
        <v>64.75</v>
      </c>
      <c r="L126" s="1">
        <v>118.75</v>
      </c>
      <c r="M126" s="3">
        <v>-0.45473684210526299</v>
      </c>
      <c r="N126" s="1">
        <v>322.41666666666703</v>
      </c>
      <c r="O126" s="1">
        <v>258.58333333333297</v>
      </c>
      <c r="P126" s="3">
        <v>0.246857879471479</v>
      </c>
      <c r="Q126" s="2">
        <v>1161.8333333333301</v>
      </c>
      <c r="R126" s="2">
        <v>258.58333333333297</v>
      </c>
      <c r="S126" s="3">
        <v>3.4930712213986501</v>
      </c>
      <c r="T126" s="2">
        <v>107</v>
      </c>
    </row>
    <row r="127" spans="1:20" x14ac:dyDescent="0.2">
      <c r="A127" t="s">
        <v>3886</v>
      </c>
      <c r="B127">
        <v>555</v>
      </c>
      <c r="C127" t="s">
        <v>264</v>
      </c>
      <c r="D127">
        <v>309256</v>
      </c>
      <c r="E127" t="s">
        <v>138</v>
      </c>
      <c r="F127" t="s">
        <v>281</v>
      </c>
      <c r="G127" t="s">
        <v>5</v>
      </c>
      <c r="H127" t="s">
        <v>282</v>
      </c>
      <c r="I127">
        <v>24.95</v>
      </c>
      <c r="J127" s="51" t="str">
        <f>IF($I127&lt;50,VLOOKUP($I127,'Look up'!$C$5:$D$1102,2,TRUE),"Over $50")</f>
        <v>Between $20-$24.95</v>
      </c>
      <c r="K127" s="1">
        <v>206.5</v>
      </c>
      <c r="L127" s="1">
        <v>172.916666666667</v>
      </c>
      <c r="M127" s="3">
        <v>0.19421686746988001</v>
      </c>
      <c r="N127" s="1">
        <v>927.83333333333303</v>
      </c>
      <c r="O127" s="1">
        <v>893.08333333333303</v>
      </c>
      <c r="P127" s="3">
        <v>3.89101427638332E-2</v>
      </c>
      <c r="Q127" s="2">
        <v>2224.75</v>
      </c>
      <c r="R127" s="2">
        <v>2208.5833333333298</v>
      </c>
      <c r="S127" s="3">
        <v>7.3199260461079196E-3</v>
      </c>
      <c r="T127" s="2">
        <v>170</v>
      </c>
    </row>
    <row r="128" spans="1:20" hidden="1" x14ac:dyDescent="0.2">
      <c r="A128" t="s">
        <v>3886</v>
      </c>
      <c r="B128">
        <v>593</v>
      </c>
      <c r="C128" t="s">
        <v>283</v>
      </c>
      <c r="D128">
        <v>306230</v>
      </c>
      <c r="E128" t="s">
        <v>14</v>
      </c>
      <c r="F128" t="s">
        <v>284</v>
      </c>
      <c r="G128" t="s">
        <v>8</v>
      </c>
      <c r="H128" t="s">
        <v>285</v>
      </c>
      <c r="I128">
        <v>19.95</v>
      </c>
      <c r="J128" t="s">
        <v>6452</v>
      </c>
      <c r="K128" s="1">
        <v>210</v>
      </c>
      <c r="L128" s="1">
        <v>218.5</v>
      </c>
      <c r="M128" s="3">
        <v>-3.8901601830663601E-2</v>
      </c>
      <c r="N128" s="1">
        <v>1034.8333333333301</v>
      </c>
      <c r="O128" s="1">
        <v>1181.8333333333301</v>
      </c>
      <c r="P128" s="3">
        <v>-0.124383020730503</v>
      </c>
      <c r="Q128" s="2">
        <v>2652.3333333333298</v>
      </c>
      <c r="R128" s="2">
        <v>4131</v>
      </c>
      <c r="S128" s="3">
        <v>-0.35794400064552601</v>
      </c>
      <c r="T128" s="2">
        <v>211</v>
      </c>
    </row>
    <row r="129" spans="1:20" x14ac:dyDescent="0.2">
      <c r="A129" t="s">
        <v>3886</v>
      </c>
      <c r="B129">
        <v>593</v>
      </c>
      <c r="C129" t="s">
        <v>283</v>
      </c>
      <c r="D129">
        <v>306230</v>
      </c>
      <c r="E129" t="s">
        <v>14</v>
      </c>
      <c r="F129" t="s">
        <v>286</v>
      </c>
      <c r="G129" t="s">
        <v>5</v>
      </c>
      <c r="H129" t="s">
        <v>4251</v>
      </c>
      <c r="I129">
        <v>7.25</v>
      </c>
      <c r="J129" s="51" t="str">
        <f>IF($I129&lt;50,VLOOKUP($I129,'Look up'!$C$5:$D$1102,2,TRUE),"Over $50")</f>
        <v>Under $10</v>
      </c>
      <c r="N129" s="1">
        <v>0.25</v>
      </c>
      <c r="O129" s="1">
        <v>3.3333333333333299</v>
      </c>
      <c r="P129" s="3">
        <v>-0.92500000000000004</v>
      </c>
      <c r="Q129" s="2">
        <v>3</v>
      </c>
      <c r="R129" s="2">
        <v>504.66666666666703</v>
      </c>
      <c r="S129" s="3">
        <v>-0.99405548216644701</v>
      </c>
    </row>
    <row r="130" spans="1:20" x14ac:dyDescent="0.2">
      <c r="A130" t="s">
        <v>3886</v>
      </c>
      <c r="B130">
        <v>593</v>
      </c>
      <c r="C130" t="s">
        <v>283</v>
      </c>
      <c r="D130">
        <v>306230</v>
      </c>
      <c r="E130" t="s">
        <v>14</v>
      </c>
      <c r="F130" t="s">
        <v>287</v>
      </c>
      <c r="G130" t="s">
        <v>5</v>
      </c>
      <c r="H130" t="s">
        <v>288</v>
      </c>
      <c r="I130">
        <v>12.95</v>
      </c>
      <c r="J130" s="51" t="str">
        <f>IF($I130&lt;50,VLOOKUP($I130,'Look up'!$C$5:$D$1102,2,TRUE),"Over $50")</f>
        <v>Between $10-$12.95</v>
      </c>
      <c r="K130" s="1">
        <v>61.8333333333333</v>
      </c>
      <c r="N130" s="1">
        <v>459.58333333333297</v>
      </c>
      <c r="Q130" s="2">
        <v>1698.0833333333301</v>
      </c>
      <c r="T130" s="2">
        <v>158</v>
      </c>
    </row>
    <row r="131" spans="1:20" x14ac:dyDescent="0.2">
      <c r="A131" t="s">
        <v>3886</v>
      </c>
      <c r="B131">
        <v>593</v>
      </c>
      <c r="C131" t="s">
        <v>283</v>
      </c>
      <c r="D131">
        <v>306231</v>
      </c>
      <c r="E131" t="s">
        <v>19</v>
      </c>
      <c r="F131" t="s">
        <v>289</v>
      </c>
      <c r="G131" t="s">
        <v>5</v>
      </c>
      <c r="H131" t="s">
        <v>290</v>
      </c>
      <c r="I131">
        <v>10.45</v>
      </c>
      <c r="J131" s="51" t="str">
        <f>IF($I131&lt;50,VLOOKUP($I131,'Look up'!$C$5:$D$1102,2,TRUE),"Over $50")</f>
        <v>Between $10-$12.95</v>
      </c>
      <c r="K131" s="1">
        <v>8.3333333333333301E-2</v>
      </c>
      <c r="L131" s="1">
        <v>45</v>
      </c>
      <c r="M131" s="3">
        <v>-0.99814814814814801</v>
      </c>
      <c r="N131" s="1">
        <v>3.5833333333333299</v>
      </c>
      <c r="O131" s="1">
        <v>285.33333333333297</v>
      </c>
      <c r="P131" s="3">
        <v>-0.98744158878504695</v>
      </c>
      <c r="Q131" s="2">
        <v>401.25</v>
      </c>
      <c r="R131" s="2">
        <v>936.66666666666697</v>
      </c>
      <c r="S131" s="3">
        <v>-0.57161921708185104</v>
      </c>
      <c r="T131" s="2">
        <v>1</v>
      </c>
    </row>
    <row r="132" spans="1:20" x14ac:dyDescent="0.2">
      <c r="A132" t="s">
        <v>3886</v>
      </c>
      <c r="B132">
        <v>593</v>
      </c>
      <c r="C132" t="s">
        <v>283</v>
      </c>
      <c r="D132">
        <v>306231</v>
      </c>
      <c r="E132" t="s">
        <v>19</v>
      </c>
      <c r="F132" t="s">
        <v>291</v>
      </c>
      <c r="G132" t="s">
        <v>5</v>
      </c>
      <c r="H132" t="s">
        <v>292</v>
      </c>
      <c r="I132">
        <v>13.95</v>
      </c>
      <c r="J132" s="51" t="str">
        <f>IF($I132&lt;50,VLOOKUP($I132,'Look up'!$C$5:$D$1102,2,TRUE),"Over $50")</f>
        <v>Between $13-$14.95</v>
      </c>
      <c r="K132" s="1">
        <v>90.5</v>
      </c>
      <c r="N132" s="1">
        <v>1109.4166666666699</v>
      </c>
      <c r="Q132" s="2">
        <v>1949.75</v>
      </c>
      <c r="T132" s="2">
        <v>209</v>
      </c>
    </row>
    <row r="133" spans="1:20" x14ac:dyDescent="0.2">
      <c r="A133" t="s">
        <v>3886</v>
      </c>
      <c r="B133">
        <v>593</v>
      </c>
      <c r="C133" t="s">
        <v>283</v>
      </c>
      <c r="D133">
        <v>306233</v>
      </c>
      <c r="E133" t="s">
        <v>245</v>
      </c>
      <c r="F133" t="s">
        <v>293</v>
      </c>
      <c r="G133" t="s">
        <v>5</v>
      </c>
      <c r="H133" t="s">
        <v>294</v>
      </c>
      <c r="I133">
        <v>7.25</v>
      </c>
      <c r="J133" s="51" t="str">
        <f>IF($I133&lt;50,VLOOKUP($I133,'Look up'!$C$5:$D$1102,2,TRUE),"Over $50")</f>
        <v>Under $10</v>
      </c>
      <c r="L133" s="1">
        <v>8.3333333333333301E-2</v>
      </c>
      <c r="O133" s="1">
        <v>6.4166666666666696</v>
      </c>
      <c r="Q133" s="2">
        <v>8.3333333333333301E-2</v>
      </c>
      <c r="R133" s="2">
        <v>507.58333333333297</v>
      </c>
      <c r="S133" s="3">
        <v>-0.99983582334592003</v>
      </c>
    </row>
    <row r="134" spans="1:20" x14ac:dyDescent="0.2">
      <c r="A134" t="s">
        <v>3886</v>
      </c>
      <c r="B134">
        <v>593</v>
      </c>
      <c r="C134" t="s">
        <v>283</v>
      </c>
      <c r="D134">
        <v>306234</v>
      </c>
      <c r="E134" t="s">
        <v>10</v>
      </c>
      <c r="F134" t="s">
        <v>295</v>
      </c>
      <c r="G134" t="s">
        <v>5</v>
      </c>
      <c r="H134" t="s">
        <v>296</v>
      </c>
      <c r="I134">
        <v>9.75</v>
      </c>
      <c r="J134" s="51" t="str">
        <f>IF($I134&lt;50,VLOOKUP($I134,'Look up'!$C$5:$D$1102,2,TRUE),"Over $50")</f>
        <v>Under $10</v>
      </c>
      <c r="K134" s="1">
        <v>0.16666666666666699</v>
      </c>
      <c r="L134" s="1">
        <v>93.3333333333333</v>
      </c>
      <c r="M134" s="3">
        <v>-0.99821428571428605</v>
      </c>
      <c r="N134" s="1">
        <v>12.0833333333333</v>
      </c>
      <c r="O134" s="1">
        <v>341.16666666666703</v>
      </c>
      <c r="P134" s="3">
        <v>-0.96458231558378105</v>
      </c>
      <c r="Q134" s="2">
        <v>454</v>
      </c>
      <c r="R134" s="2">
        <v>1141.75</v>
      </c>
      <c r="S134" s="3">
        <v>-0.60236479089117601</v>
      </c>
      <c r="T134" s="2">
        <v>3</v>
      </c>
    </row>
    <row r="135" spans="1:20" x14ac:dyDescent="0.2">
      <c r="A135" t="s">
        <v>3886</v>
      </c>
      <c r="B135">
        <v>593</v>
      </c>
      <c r="C135" t="s">
        <v>283</v>
      </c>
      <c r="D135">
        <v>306240</v>
      </c>
      <c r="E135" t="s">
        <v>3</v>
      </c>
      <c r="F135" t="s">
        <v>297</v>
      </c>
      <c r="G135" t="s">
        <v>5</v>
      </c>
      <c r="H135" t="s">
        <v>298</v>
      </c>
      <c r="I135">
        <v>13.2</v>
      </c>
      <c r="J135" s="51" t="str">
        <f>IF($I135&lt;50,VLOOKUP($I135,'Look up'!$C$5:$D$1102,2,TRUE),"Over $50")</f>
        <v>Between $13-$14.95</v>
      </c>
      <c r="K135" s="1">
        <v>-8.3333333333333301E-2</v>
      </c>
      <c r="N135" s="1">
        <v>-8.3333333333333301E-2</v>
      </c>
      <c r="O135" s="1">
        <v>1.25</v>
      </c>
      <c r="P135" s="3">
        <v>-1.06666666666667</v>
      </c>
      <c r="Q135" s="2">
        <v>8.3333333333333301E-2</v>
      </c>
      <c r="R135" s="2">
        <v>36.4166666666667</v>
      </c>
      <c r="S135" s="3">
        <v>-0.99771167048054898</v>
      </c>
      <c r="T135" s="2">
        <v>1</v>
      </c>
    </row>
    <row r="136" spans="1:20" x14ac:dyDescent="0.2">
      <c r="A136" t="s">
        <v>3886</v>
      </c>
      <c r="B136">
        <v>593</v>
      </c>
      <c r="C136" t="s">
        <v>283</v>
      </c>
      <c r="D136">
        <v>306240</v>
      </c>
      <c r="E136" t="s">
        <v>3</v>
      </c>
      <c r="F136" t="s">
        <v>299</v>
      </c>
      <c r="G136" t="s">
        <v>5</v>
      </c>
      <c r="H136" t="s">
        <v>300</v>
      </c>
      <c r="I136">
        <v>14.4</v>
      </c>
      <c r="J136" s="51" t="str">
        <f>IF($I136&lt;50,VLOOKUP($I136,'Look up'!$C$5:$D$1102,2,TRUE),"Over $50")</f>
        <v>Between $13-$14.95</v>
      </c>
      <c r="K136" s="1">
        <v>112.333333333333</v>
      </c>
      <c r="L136" s="1">
        <v>108.333333333333</v>
      </c>
      <c r="M136" s="3">
        <v>3.6923076923076899E-2</v>
      </c>
      <c r="N136" s="1">
        <v>550.58333333333303</v>
      </c>
      <c r="O136" s="1">
        <v>640</v>
      </c>
      <c r="P136" s="3">
        <v>-0.139713541666667</v>
      </c>
      <c r="Q136" s="2">
        <v>1788.5</v>
      </c>
      <c r="R136" s="2">
        <v>2030.8333333333301</v>
      </c>
      <c r="S136" s="3">
        <v>-0.119327041444399</v>
      </c>
      <c r="T136" s="2">
        <v>165</v>
      </c>
    </row>
    <row r="137" spans="1:20" x14ac:dyDescent="0.2">
      <c r="A137" t="s">
        <v>3886</v>
      </c>
      <c r="B137">
        <v>593</v>
      </c>
      <c r="C137" t="s">
        <v>283</v>
      </c>
      <c r="D137">
        <v>309250</v>
      </c>
      <c r="E137" t="s">
        <v>30</v>
      </c>
      <c r="F137" t="s">
        <v>301</v>
      </c>
      <c r="G137" t="s">
        <v>5</v>
      </c>
      <c r="H137" t="s">
        <v>302</v>
      </c>
      <c r="I137">
        <v>11.95</v>
      </c>
      <c r="J137" s="51" t="str">
        <f>IF($I137&lt;50,VLOOKUP($I137,'Look up'!$C$5:$D$1102,2,TRUE),"Over $50")</f>
        <v>Between $10-$12.95</v>
      </c>
      <c r="K137" s="1">
        <v>120</v>
      </c>
      <c r="L137" s="1">
        <v>59.5</v>
      </c>
      <c r="M137" s="3">
        <v>1.01680672268908</v>
      </c>
      <c r="N137" s="1">
        <v>609.91666666666697</v>
      </c>
      <c r="O137" s="1">
        <v>701.41666666666697</v>
      </c>
      <c r="P137" s="3">
        <v>-0.130450279196864</v>
      </c>
      <c r="Q137" s="2">
        <v>1390.75</v>
      </c>
      <c r="R137" s="2">
        <v>2057.75</v>
      </c>
      <c r="S137" s="3">
        <v>-0.32414044466043002</v>
      </c>
      <c r="T137" s="2">
        <v>148</v>
      </c>
    </row>
    <row r="138" spans="1:20" hidden="1" x14ac:dyDescent="0.2">
      <c r="A138" t="s">
        <v>3886</v>
      </c>
      <c r="B138">
        <v>593</v>
      </c>
      <c r="C138" t="s">
        <v>283</v>
      </c>
      <c r="D138">
        <v>309250</v>
      </c>
      <c r="E138" t="s">
        <v>30</v>
      </c>
      <c r="F138" t="s">
        <v>303</v>
      </c>
      <c r="G138" t="s">
        <v>8</v>
      </c>
      <c r="H138" t="s">
        <v>304</v>
      </c>
      <c r="I138">
        <v>19.95</v>
      </c>
      <c r="J138" t="s">
        <v>6452</v>
      </c>
      <c r="K138" s="1">
        <v>228.666666666667</v>
      </c>
      <c r="L138" s="1">
        <v>5</v>
      </c>
      <c r="M138" s="3">
        <v>44.733333333333299</v>
      </c>
      <c r="N138" s="1">
        <v>1015.16666666667</v>
      </c>
      <c r="O138" s="1">
        <v>136.166666666667</v>
      </c>
      <c r="P138" s="3">
        <v>6.4553243574051402</v>
      </c>
      <c r="Q138" s="2">
        <v>2573.5</v>
      </c>
      <c r="R138" s="2">
        <v>3460.8333333333298</v>
      </c>
      <c r="S138" s="3">
        <v>-0.25639296893811703</v>
      </c>
      <c r="T138" s="2">
        <v>185</v>
      </c>
    </row>
    <row r="139" spans="1:20" x14ac:dyDescent="0.2">
      <c r="A139" t="s">
        <v>3886</v>
      </c>
      <c r="B139">
        <v>593</v>
      </c>
      <c r="C139" t="s">
        <v>283</v>
      </c>
      <c r="D139">
        <v>309250</v>
      </c>
      <c r="E139" t="s">
        <v>30</v>
      </c>
      <c r="F139" t="s">
        <v>305</v>
      </c>
      <c r="G139" t="s">
        <v>5</v>
      </c>
      <c r="H139" t="s">
        <v>306</v>
      </c>
      <c r="I139">
        <v>10.45</v>
      </c>
      <c r="J139" s="51" t="str">
        <f>IF($I139&lt;50,VLOOKUP($I139,'Look up'!$C$5:$D$1102,2,TRUE),"Over $50")</f>
        <v>Between $10-$12.95</v>
      </c>
      <c r="L139" s="1">
        <v>44.3333333333333</v>
      </c>
      <c r="N139" s="1">
        <v>0.25</v>
      </c>
      <c r="O139" s="1">
        <v>193.833333333333</v>
      </c>
      <c r="P139" s="3">
        <v>-0.99871023215821197</v>
      </c>
      <c r="Q139" s="2">
        <v>56.25</v>
      </c>
      <c r="R139" s="2">
        <v>470.25</v>
      </c>
      <c r="S139" s="3">
        <v>-0.88038277511961704</v>
      </c>
    </row>
    <row r="140" spans="1:20" x14ac:dyDescent="0.2">
      <c r="A140" t="s">
        <v>3886</v>
      </c>
      <c r="B140">
        <v>593</v>
      </c>
      <c r="C140" t="s">
        <v>283</v>
      </c>
      <c r="D140">
        <v>309252</v>
      </c>
      <c r="E140" t="s">
        <v>36</v>
      </c>
      <c r="F140" t="s">
        <v>307</v>
      </c>
      <c r="G140" t="s">
        <v>5</v>
      </c>
      <c r="H140" t="s">
        <v>308</v>
      </c>
      <c r="I140">
        <v>9.75</v>
      </c>
      <c r="J140" s="51" t="str">
        <f>IF($I140&lt;50,VLOOKUP($I140,'Look up'!$C$5:$D$1102,2,TRUE),"Over $50")</f>
        <v>Under $10</v>
      </c>
      <c r="K140" s="1">
        <v>0.33333333333333298</v>
      </c>
      <c r="L140" s="1">
        <v>42.3333333333333</v>
      </c>
      <c r="M140" s="3">
        <v>-0.99212598425196796</v>
      </c>
      <c r="N140" s="1">
        <v>2.1666666666666701</v>
      </c>
      <c r="O140" s="1">
        <v>204</v>
      </c>
      <c r="P140" s="3">
        <v>-0.98937908496731997</v>
      </c>
      <c r="Q140" s="2">
        <v>83.8333333333333</v>
      </c>
      <c r="R140" s="2">
        <v>583</v>
      </c>
      <c r="S140" s="3">
        <v>-0.85620354488279005</v>
      </c>
      <c r="T140" s="2">
        <v>2</v>
      </c>
    </row>
    <row r="141" spans="1:20" x14ac:dyDescent="0.2">
      <c r="A141" t="s">
        <v>3886</v>
      </c>
      <c r="B141">
        <v>593</v>
      </c>
      <c r="C141" t="s">
        <v>283</v>
      </c>
      <c r="D141">
        <v>309257</v>
      </c>
      <c r="E141" t="s">
        <v>309</v>
      </c>
      <c r="F141" t="s">
        <v>310</v>
      </c>
      <c r="G141" t="s">
        <v>5</v>
      </c>
      <c r="H141" t="s">
        <v>311</v>
      </c>
      <c r="I141">
        <v>17.95</v>
      </c>
      <c r="J141" s="51" t="str">
        <f>IF($I141&lt;50,VLOOKUP($I141,'Look up'!$C$5:$D$1102,2,TRUE),"Over $50")</f>
        <v>Between $17-$19.95</v>
      </c>
      <c r="K141" s="1">
        <v>145.583333333333</v>
      </c>
      <c r="L141" s="1">
        <v>148.583333333333</v>
      </c>
      <c r="M141" s="3">
        <v>-2.0190689848569799E-2</v>
      </c>
      <c r="N141" s="1">
        <v>718.16666666666697</v>
      </c>
      <c r="O141" s="1">
        <v>723.25</v>
      </c>
      <c r="P141" s="3">
        <v>-7.0284594999424398E-3</v>
      </c>
      <c r="Q141" s="2">
        <v>1851.3333333333301</v>
      </c>
      <c r="R141" s="2">
        <v>1934.6666666666699</v>
      </c>
      <c r="S141" s="3">
        <v>-4.3073742246726499E-2</v>
      </c>
      <c r="T141" s="2">
        <v>114</v>
      </c>
    </row>
    <row r="142" spans="1:20" x14ac:dyDescent="0.2">
      <c r="A142" t="s">
        <v>3886</v>
      </c>
      <c r="B142">
        <v>593</v>
      </c>
      <c r="C142" t="s">
        <v>283</v>
      </c>
      <c r="D142">
        <v>309259</v>
      </c>
      <c r="E142" t="s">
        <v>84</v>
      </c>
      <c r="F142" t="s">
        <v>312</v>
      </c>
      <c r="G142" t="s">
        <v>5</v>
      </c>
      <c r="H142" t="s">
        <v>313</v>
      </c>
      <c r="I142">
        <v>14.45</v>
      </c>
      <c r="J142" s="51" t="str">
        <f>IF($I142&lt;50,VLOOKUP($I142,'Look up'!$C$5:$D$1102,2,TRUE),"Over $50")</f>
        <v>Between $13-$14.95</v>
      </c>
      <c r="K142" s="1">
        <v>205.083333333333</v>
      </c>
      <c r="L142" s="1">
        <v>170.166666666667</v>
      </c>
      <c r="M142" s="3">
        <v>0.20519098922624901</v>
      </c>
      <c r="N142" s="1">
        <v>1205.5</v>
      </c>
      <c r="O142" s="1">
        <v>883.75</v>
      </c>
      <c r="P142" s="3">
        <v>0.36407355021216398</v>
      </c>
      <c r="Q142" s="2">
        <v>3037.0833333333298</v>
      </c>
      <c r="R142" s="2">
        <v>3150.0833333333298</v>
      </c>
      <c r="S142" s="3">
        <v>-3.5872066876537698E-2</v>
      </c>
      <c r="T142" s="2">
        <v>164</v>
      </c>
    </row>
    <row r="143" spans="1:20" x14ac:dyDescent="0.2">
      <c r="A143" t="s">
        <v>3886</v>
      </c>
      <c r="B143">
        <v>786</v>
      </c>
      <c r="C143" t="s">
        <v>314</v>
      </c>
      <c r="D143">
        <v>306232</v>
      </c>
      <c r="E143" t="s">
        <v>24</v>
      </c>
      <c r="F143" t="s">
        <v>315</v>
      </c>
      <c r="G143" t="s">
        <v>5</v>
      </c>
      <c r="H143" t="s">
        <v>316</v>
      </c>
      <c r="I143">
        <v>14.8</v>
      </c>
      <c r="J143" s="51" t="str">
        <f>IF($I143&lt;50,VLOOKUP($I143,'Look up'!$C$5:$D$1102,2,TRUE),"Over $50")</f>
        <v>Between $13-$14.95</v>
      </c>
      <c r="K143" s="1">
        <v>134.916666666667</v>
      </c>
      <c r="N143" s="1">
        <v>715.5</v>
      </c>
      <c r="Q143" s="2">
        <v>1957.9166666666699</v>
      </c>
      <c r="T143" s="2">
        <v>150</v>
      </c>
    </row>
    <row r="144" spans="1:20" x14ac:dyDescent="0.2">
      <c r="A144" t="s">
        <v>3886</v>
      </c>
      <c r="B144">
        <v>805</v>
      </c>
      <c r="C144" t="s">
        <v>317</v>
      </c>
      <c r="D144">
        <v>306240</v>
      </c>
      <c r="E144" t="s">
        <v>3</v>
      </c>
      <c r="F144" t="s">
        <v>318</v>
      </c>
      <c r="G144" t="s">
        <v>5</v>
      </c>
      <c r="H144" t="s">
        <v>319</v>
      </c>
      <c r="I144">
        <v>15.9</v>
      </c>
      <c r="J144" s="51" t="str">
        <f>IF($I144&lt;50,VLOOKUP($I144,'Look up'!$C$5:$D$1102,2,TRUE),"Over $50")</f>
        <v>Between $15-$16.95</v>
      </c>
      <c r="K144" s="1">
        <v>26.9166666666667</v>
      </c>
      <c r="L144" s="1">
        <v>28</v>
      </c>
      <c r="M144" s="3">
        <v>-3.8690476190476199E-2</v>
      </c>
      <c r="N144" s="1">
        <v>136.166666666667</v>
      </c>
      <c r="O144" s="1">
        <v>52.5</v>
      </c>
      <c r="P144" s="3">
        <v>1.59365079365079</v>
      </c>
      <c r="Q144" s="2">
        <v>568.08333333333303</v>
      </c>
      <c r="R144" s="2">
        <v>52.5</v>
      </c>
      <c r="S144" s="3">
        <v>9.8206349206349195</v>
      </c>
      <c r="T144" s="2">
        <v>101</v>
      </c>
    </row>
    <row r="145" spans="1:20" x14ac:dyDescent="0.2">
      <c r="A145" t="s">
        <v>3886</v>
      </c>
      <c r="B145">
        <v>878</v>
      </c>
      <c r="C145" t="s">
        <v>321</v>
      </c>
      <c r="D145">
        <v>306240</v>
      </c>
      <c r="E145" t="s">
        <v>3</v>
      </c>
      <c r="F145" t="s">
        <v>322</v>
      </c>
      <c r="G145" t="s">
        <v>5</v>
      </c>
      <c r="H145" t="s">
        <v>323</v>
      </c>
      <c r="I145">
        <v>11</v>
      </c>
      <c r="J145" s="51" t="str">
        <f>IF($I145&lt;50,VLOOKUP($I145,'Look up'!$C$5:$D$1102,2,TRUE),"Over $50")</f>
        <v>Between $10-$12.95</v>
      </c>
      <c r="L145" s="1">
        <v>0.25</v>
      </c>
      <c r="O145" s="1">
        <v>0.33333333333333298</v>
      </c>
      <c r="Q145" s="2">
        <v>0.33333333333333298</v>
      </c>
      <c r="R145" s="2">
        <v>37.3333333333333</v>
      </c>
      <c r="S145" s="3">
        <v>-0.99107142857142905</v>
      </c>
    </row>
    <row r="146" spans="1:20" x14ac:dyDescent="0.2">
      <c r="A146" t="s">
        <v>3886</v>
      </c>
      <c r="B146">
        <v>934</v>
      </c>
      <c r="C146" t="s">
        <v>325</v>
      </c>
      <c r="D146">
        <v>306240</v>
      </c>
      <c r="E146" t="s">
        <v>3</v>
      </c>
      <c r="F146" t="s">
        <v>326</v>
      </c>
      <c r="G146" t="s">
        <v>5</v>
      </c>
      <c r="H146" t="s">
        <v>327</v>
      </c>
      <c r="I146">
        <v>11.3</v>
      </c>
      <c r="J146" s="51" t="str">
        <f>IF($I146&lt;50,VLOOKUP($I146,'Look up'!$C$5:$D$1102,2,TRUE),"Over $50")</f>
        <v>Between $10-$12.95</v>
      </c>
      <c r="K146" s="1">
        <v>1.25</v>
      </c>
      <c r="L146" s="1">
        <v>72.9166666666667</v>
      </c>
      <c r="M146" s="3">
        <v>-0.98285714285714298</v>
      </c>
      <c r="N146" s="1">
        <v>300.5</v>
      </c>
      <c r="O146" s="1">
        <v>404.33333333333297</v>
      </c>
      <c r="P146" s="3">
        <v>-0.25680131904369302</v>
      </c>
      <c r="Q146" s="2">
        <v>957.16666666666697</v>
      </c>
      <c r="R146" s="2">
        <v>1381.9166666666699</v>
      </c>
      <c r="S146" s="3">
        <v>-0.30736296206958902</v>
      </c>
      <c r="T146" s="2">
        <v>4</v>
      </c>
    </row>
    <row r="147" spans="1:20" x14ac:dyDescent="0.2">
      <c r="A147" t="s">
        <v>3886</v>
      </c>
      <c r="B147">
        <v>953</v>
      </c>
      <c r="C147" t="s">
        <v>328</v>
      </c>
      <c r="D147">
        <v>306238</v>
      </c>
      <c r="E147" t="s">
        <v>130</v>
      </c>
      <c r="F147" t="s">
        <v>329</v>
      </c>
      <c r="G147" t="s">
        <v>5</v>
      </c>
      <c r="H147" t="s">
        <v>330</v>
      </c>
      <c r="I147">
        <v>21.4</v>
      </c>
      <c r="J147" s="51" t="str">
        <f>IF($I147&lt;50,VLOOKUP($I147,'Look up'!$C$5:$D$1102,2,TRUE),"Over $50")</f>
        <v>Between $20-$24.95</v>
      </c>
      <c r="K147" s="1">
        <v>66</v>
      </c>
      <c r="L147" s="1">
        <v>62.6666666666667</v>
      </c>
      <c r="M147" s="3">
        <v>5.3191489361702197E-2</v>
      </c>
      <c r="N147" s="1">
        <v>297.08333333333297</v>
      </c>
      <c r="O147" s="1">
        <v>320.33333333333297</v>
      </c>
      <c r="P147" s="3">
        <v>-7.25806451612903E-2</v>
      </c>
      <c r="Q147" s="2">
        <v>938.91666666666697</v>
      </c>
      <c r="R147" s="2">
        <v>1118.0833333333301</v>
      </c>
      <c r="S147" s="3">
        <v>-0.160244465976001</v>
      </c>
      <c r="T147" s="2">
        <v>61</v>
      </c>
    </row>
    <row r="148" spans="1:20" x14ac:dyDescent="0.2">
      <c r="A148" t="s">
        <v>3886</v>
      </c>
      <c r="B148">
        <v>1113</v>
      </c>
      <c r="C148" t="s">
        <v>331</v>
      </c>
      <c r="D148">
        <v>309250</v>
      </c>
      <c r="E148" t="s">
        <v>30</v>
      </c>
      <c r="F148" t="s">
        <v>332</v>
      </c>
      <c r="G148" t="s">
        <v>5</v>
      </c>
      <c r="H148" t="s">
        <v>333</v>
      </c>
      <c r="I148">
        <v>15.05</v>
      </c>
      <c r="J148" s="51" t="str">
        <f>IF($I148&lt;50,VLOOKUP($I148,'Look up'!$C$5:$D$1102,2,TRUE),"Over $50")</f>
        <v>Between $15-$16.95</v>
      </c>
      <c r="K148" s="1">
        <v>169.083333333333</v>
      </c>
      <c r="L148" s="1">
        <v>634.08333333333303</v>
      </c>
      <c r="M148" s="3">
        <v>-0.73334209488763302</v>
      </c>
      <c r="N148" s="1">
        <v>898.83333333333303</v>
      </c>
      <c r="O148" s="1">
        <v>1473</v>
      </c>
      <c r="P148" s="3">
        <v>-0.38979407105679997</v>
      </c>
      <c r="Q148" s="2">
        <v>2568</v>
      </c>
      <c r="R148" s="2">
        <v>4316.5</v>
      </c>
      <c r="S148" s="3">
        <v>-0.40507355496351199</v>
      </c>
      <c r="T148" s="2">
        <v>100</v>
      </c>
    </row>
    <row r="149" spans="1:20" x14ac:dyDescent="0.2">
      <c r="A149" t="s">
        <v>3886</v>
      </c>
      <c r="B149">
        <v>1133</v>
      </c>
      <c r="C149" t="s">
        <v>334</v>
      </c>
      <c r="D149">
        <v>306237</v>
      </c>
      <c r="E149" t="s">
        <v>27</v>
      </c>
      <c r="F149" t="s">
        <v>335</v>
      </c>
      <c r="G149" t="s">
        <v>5</v>
      </c>
      <c r="H149" t="s">
        <v>336</v>
      </c>
      <c r="I149">
        <v>17</v>
      </c>
      <c r="J149" s="51" t="str">
        <f>IF($I149&lt;50,VLOOKUP($I149,'Look up'!$C$5:$D$1102,2,TRUE),"Over $50")</f>
        <v>Between $15-$16.95</v>
      </c>
      <c r="K149" s="1">
        <v>329.16666666666703</v>
      </c>
      <c r="L149" s="1">
        <v>360.08333333333297</v>
      </c>
      <c r="M149" s="3">
        <v>-8.5859754686415102E-2</v>
      </c>
      <c r="N149" s="1">
        <v>1727.8333333333301</v>
      </c>
      <c r="O149" s="1">
        <v>1627.4166666666699</v>
      </c>
      <c r="P149" s="3">
        <v>6.1703108198064301E-2</v>
      </c>
      <c r="Q149" s="2">
        <v>4421</v>
      </c>
      <c r="R149" s="2">
        <v>5050.5</v>
      </c>
      <c r="S149" s="3">
        <v>-0.12464112464112501</v>
      </c>
      <c r="T149" s="2">
        <v>276</v>
      </c>
    </row>
    <row r="150" spans="1:20" x14ac:dyDescent="0.2">
      <c r="A150" t="s">
        <v>3886</v>
      </c>
      <c r="B150">
        <v>1149</v>
      </c>
      <c r="C150" t="s">
        <v>337</v>
      </c>
      <c r="D150">
        <v>306240</v>
      </c>
      <c r="E150" t="s">
        <v>3</v>
      </c>
      <c r="F150" t="s">
        <v>338</v>
      </c>
      <c r="G150" t="s">
        <v>5</v>
      </c>
      <c r="H150" t="s">
        <v>339</v>
      </c>
      <c r="I150">
        <v>12.3</v>
      </c>
      <c r="J150" s="51" t="str">
        <f>IF($I150&lt;50,VLOOKUP($I150,'Look up'!$C$5:$D$1102,2,TRUE),"Over $50")</f>
        <v>Between $10-$12.95</v>
      </c>
      <c r="N150" s="1">
        <v>0</v>
      </c>
      <c r="Q150" s="2">
        <v>0</v>
      </c>
      <c r="R150" s="2">
        <v>-8.3333333333333301E-2</v>
      </c>
      <c r="S150" s="3">
        <v>-1</v>
      </c>
    </row>
    <row r="151" spans="1:20" x14ac:dyDescent="0.2">
      <c r="A151" t="s">
        <v>3886</v>
      </c>
      <c r="B151">
        <v>1358</v>
      </c>
      <c r="C151" t="s">
        <v>340</v>
      </c>
      <c r="D151">
        <v>306231</v>
      </c>
      <c r="E151" t="s">
        <v>19</v>
      </c>
      <c r="F151" t="s">
        <v>341</v>
      </c>
      <c r="G151" t="s">
        <v>5</v>
      </c>
      <c r="H151" t="s">
        <v>342</v>
      </c>
      <c r="I151">
        <v>12.85</v>
      </c>
      <c r="J151" s="51" t="str">
        <f>IF($I151&lt;50,VLOOKUP($I151,'Look up'!$C$5:$D$1102,2,TRUE),"Over $50")</f>
        <v>Between $10-$12.95</v>
      </c>
      <c r="K151" s="1">
        <v>51.1666666666667</v>
      </c>
      <c r="L151" s="1">
        <v>53.8333333333333</v>
      </c>
      <c r="M151" s="3">
        <v>-4.95356037151704E-2</v>
      </c>
      <c r="N151" s="1">
        <v>298.83333333333297</v>
      </c>
      <c r="O151" s="1">
        <v>92</v>
      </c>
      <c r="P151" s="3">
        <v>2.2481884057971002</v>
      </c>
      <c r="Q151" s="2">
        <v>1209.0833333333301</v>
      </c>
      <c r="R151" s="2">
        <v>92</v>
      </c>
      <c r="S151" s="3">
        <v>12.1422101449275</v>
      </c>
      <c r="T151" s="2">
        <v>151</v>
      </c>
    </row>
    <row r="152" spans="1:20" hidden="1" x14ac:dyDescent="0.2">
      <c r="A152" t="s">
        <v>3886</v>
      </c>
      <c r="B152">
        <v>1383</v>
      </c>
      <c r="C152" t="s">
        <v>343</v>
      </c>
      <c r="D152">
        <v>306230</v>
      </c>
      <c r="E152" t="s">
        <v>14</v>
      </c>
      <c r="F152" t="s">
        <v>344</v>
      </c>
      <c r="G152" t="s">
        <v>49</v>
      </c>
      <c r="H152" t="s">
        <v>345</v>
      </c>
      <c r="I152">
        <v>11.85</v>
      </c>
      <c r="J152" t="s">
        <v>6452</v>
      </c>
      <c r="K152" s="1">
        <v>1982.6666666666699</v>
      </c>
      <c r="L152" s="1">
        <v>2029.5</v>
      </c>
      <c r="M152" s="3">
        <v>-2.3076291368974301E-2</v>
      </c>
      <c r="N152" s="1">
        <v>11253.833333333299</v>
      </c>
      <c r="O152" s="1">
        <v>9964.3333333333303</v>
      </c>
      <c r="P152" s="3">
        <v>0.12941156792560099</v>
      </c>
      <c r="Q152" s="2">
        <v>35505.5</v>
      </c>
      <c r="R152" s="2">
        <v>32104</v>
      </c>
      <c r="S152" s="3">
        <v>0.105952529279841</v>
      </c>
      <c r="T152" s="2">
        <v>570</v>
      </c>
    </row>
    <row r="153" spans="1:20" x14ac:dyDescent="0.2">
      <c r="A153" t="s">
        <v>3886</v>
      </c>
      <c r="B153">
        <v>1383</v>
      </c>
      <c r="C153" t="s">
        <v>343</v>
      </c>
      <c r="D153">
        <v>306237</v>
      </c>
      <c r="E153" t="s">
        <v>27</v>
      </c>
      <c r="F153" t="s">
        <v>346</v>
      </c>
      <c r="G153" t="s">
        <v>5</v>
      </c>
      <c r="H153" t="s">
        <v>347</v>
      </c>
      <c r="I153">
        <v>12.2</v>
      </c>
      <c r="J153" s="51" t="str">
        <f>IF($I153&lt;50,VLOOKUP($I153,'Look up'!$C$5:$D$1102,2,TRUE),"Over $50")</f>
        <v>Between $10-$12.95</v>
      </c>
      <c r="K153" s="1">
        <v>947.08333333333303</v>
      </c>
      <c r="L153" s="1">
        <v>335.08333333333297</v>
      </c>
      <c r="M153" s="3">
        <v>1.8264113404625699</v>
      </c>
      <c r="N153" s="1">
        <v>2111.25</v>
      </c>
      <c r="O153" s="1">
        <v>1757.5</v>
      </c>
      <c r="P153" s="3">
        <v>0.20128022759601699</v>
      </c>
      <c r="Q153" s="2">
        <v>5002.1666666666697</v>
      </c>
      <c r="R153" s="2">
        <v>6605.8333333333303</v>
      </c>
      <c r="S153" s="3">
        <v>-0.24276523274883299</v>
      </c>
      <c r="T153" s="2">
        <v>282</v>
      </c>
    </row>
    <row r="154" spans="1:20" x14ac:dyDescent="0.2">
      <c r="A154" t="s">
        <v>3886</v>
      </c>
      <c r="B154">
        <v>1383</v>
      </c>
      <c r="C154" t="s">
        <v>343</v>
      </c>
      <c r="D154">
        <v>306245</v>
      </c>
      <c r="E154" t="s">
        <v>40</v>
      </c>
      <c r="F154" t="s">
        <v>348</v>
      </c>
      <c r="G154" t="s">
        <v>5</v>
      </c>
      <c r="H154" t="s">
        <v>349</v>
      </c>
      <c r="I154">
        <v>8.25</v>
      </c>
      <c r="J154" s="51" t="str">
        <f>IF($I154&lt;50,VLOOKUP($I154,'Look up'!$C$5:$D$1102,2,TRUE),"Over $50")</f>
        <v>Under $10</v>
      </c>
      <c r="L154" s="1">
        <v>0.5</v>
      </c>
      <c r="O154" s="1">
        <v>0.83333333333333304</v>
      </c>
      <c r="Q154" s="2">
        <v>8.3333333333333301E-2</v>
      </c>
      <c r="R154" s="2">
        <v>596.91666666666697</v>
      </c>
      <c r="S154" s="3">
        <v>-0.99986039368979496</v>
      </c>
    </row>
    <row r="155" spans="1:20" hidden="1" x14ac:dyDescent="0.2">
      <c r="A155" t="s">
        <v>3886</v>
      </c>
      <c r="B155">
        <v>1383</v>
      </c>
      <c r="C155" t="s">
        <v>343</v>
      </c>
      <c r="D155">
        <v>309250</v>
      </c>
      <c r="E155" t="s">
        <v>30</v>
      </c>
      <c r="F155" t="s">
        <v>350</v>
      </c>
      <c r="G155" t="s">
        <v>49</v>
      </c>
      <c r="H155" t="s">
        <v>351</v>
      </c>
      <c r="I155">
        <v>12.9</v>
      </c>
      <c r="J155" t="s">
        <v>6452</v>
      </c>
      <c r="K155" s="1">
        <v>635.66666666666697</v>
      </c>
      <c r="L155" s="1">
        <v>852.5</v>
      </c>
      <c r="M155" s="3">
        <v>-0.25434995112414499</v>
      </c>
      <c r="N155" s="1">
        <v>6752.6666666666697</v>
      </c>
      <c r="O155" s="1">
        <v>4743.6666666666697</v>
      </c>
      <c r="P155" s="3">
        <v>0.42351205115592699</v>
      </c>
      <c r="Q155" s="2">
        <v>14781</v>
      </c>
      <c r="R155" s="2">
        <v>10904.833333333299</v>
      </c>
      <c r="S155" s="3">
        <v>0.355454003576396</v>
      </c>
      <c r="T155" s="2">
        <v>356</v>
      </c>
    </row>
    <row r="156" spans="1:20" x14ac:dyDescent="0.2">
      <c r="A156" t="s">
        <v>3886</v>
      </c>
      <c r="B156">
        <v>9625</v>
      </c>
      <c r="C156" t="s">
        <v>352</v>
      </c>
      <c r="D156">
        <v>306234</v>
      </c>
      <c r="E156" t="s">
        <v>10</v>
      </c>
      <c r="F156" t="s">
        <v>353</v>
      </c>
      <c r="G156" t="s">
        <v>5</v>
      </c>
      <c r="H156" t="s">
        <v>4822</v>
      </c>
      <c r="I156">
        <v>14</v>
      </c>
      <c r="J156" s="51" t="str">
        <f>IF($I156&lt;50,VLOOKUP($I156,'Look up'!$C$5:$D$1102,2,TRUE),"Over $50")</f>
        <v>Between $13-$14.95</v>
      </c>
      <c r="K156" s="1">
        <v>114.916666666667</v>
      </c>
      <c r="L156" s="1">
        <v>105.833333333333</v>
      </c>
      <c r="M156" s="3">
        <v>8.5826771653543396E-2</v>
      </c>
      <c r="N156" s="1">
        <v>618.91666666666697</v>
      </c>
      <c r="O156" s="1">
        <v>583.08333333333303</v>
      </c>
      <c r="P156" s="3">
        <v>6.14549092468199E-2</v>
      </c>
      <c r="Q156" s="2">
        <v>1792.0833333333301</v>
      </c>
      <c r="R156" s="2">
        <v>1914.3333333333301</v>
      </c>
      <c r="S156" s="3">
        <v>-6.3860351732543993E-2</v>
      </c>
      <c r="T156" s="2">
        <v>161</v>
      </c>
    </row>
    <row r="157" spans="1:20" x14ac:dyDescent="0.2">
      <c r="A157" t="s">
        <v>3887</v>
      </c>
      <c r="B157">
        <v>9</v>
      </c>
      <c r="C157" t="s">
        <v>354</v>
      </c>
      <c r="D157">
        <v>690030</v>
      </c>
      <c r="E157" t="s">
        <v>138</v>
      </c>
      <c r="F157" t="s">
        <v>356</v>
      </c>
      <c r="G157" t="s">
        <v>5</v>
      </c>
      <c r="H157" t="s">
        <v>357</v>
      </c>
      <c r="I157">
        <v>24.95</v>
      </c>
      <c r="J157" s="51" t="str">
        <f>IF($I157&lt;50,VLOOKUP($I157,'Look up'!$C$5:$D$1102,2,TRUE),"Over $50")</f>
        <v>Between $20-$24.95</v>
      </c>
      <c r="Q157" s="2">
        <v>0</v>
      </c>
      <c r="R157" s="2">
        <v>1.3333333333333299</v>
      </c>
      <c r="S157" s="3">
        <v>-1</v>
      </c>
    </row>
    <row r="158" spans="1:20" x14ac:dyDescent="0.2">
      <c r="A158" t="s">
        <v>3887</v>
      </c>
      <c r="B158">
        <v>9</v>
      </c>
      <c r="C158" t="s">
        <v>354</v>
      </c>
      <c r="D158">
        <v>690040</v>
      </c>
      <c r="E158" t="s">
        <v>358</v>
      </c>
      <c r="F158" t="s">
        <v>359</v>
      </c>
      <c r="G158" t="s">
        <v>5</v>
      </c>
      <c r="H158" t="s">
        <v>360</v>
      </c>
      <c r="I158">
        <v>30.95</v>
      </c>
      <c r="J158" s="51" t="str">
        <f>IF($I158&lt;50,VLOOKUP($I158,'Look up'!$C$5:$D$1102,2,TRUE),"Over $50")</f>
        <v>Between $30-$39.95</v>
      </c>
      <c r="K158" s="1">
        <v>10.8333333333333</v>
      </c>
      <c r="N158" s="1">
        <v>380.83333333333297</v>
      </c>
      <c r="Q158" s="2">
        <v>443.66666666666703</v>
      </c>
      <c r="R158" s="2">
        <v>8.5</v>
      </c>
      <c r="S158" s="3">
        <v>51.196078431372499</v>
      </c>
      <c r="T158" s="2">
        <v>8</v>
      </c>
    </row>
    <row r="159" spans="1:20" x14ac:dyDescent="0.2">
      <c r="A159" t="s">
        <v>3887</v>
      </c>
      <c r="B159">
        <v>9</v>
      </c>
      <c r="C159" t="s">
        <v>354</v>
      </c>
      <c r="D159">
        <v>700020</v>
      </c>
      <c r="E159" t="s">
        <v>27</v>
      </c>
      <c r="F159" t="s">
        <v>361</v>
      </c>
      <c r="G159" t="s">
        <v>5</v>
      </c>
      <c r="H159" t="s">
        <v>362</v>
      </c>
      <c r="I159">
        <v>20.95</v>
      </c>
      <c r="J159" s="51" t="str">
        <f>IF($I159&lt;50,VLOOKUP($I159,'Look up'!$C$5:$D$1102,2,TRUE),"Over $50")</f>
        <v>Between $20-$24.95</v>
      </c>
      <c r="N159" s="1">
        <v>17</v>
      </c>
      <c r="Q159" s="2">
        <v>395.58333333333297</v>
      </c>
      <c r="R159" s="2">
        <v>2.6666666666666701</v>
      </c>
      <c r="S159" s="3">
        <v>147.34375</v>
      </c>
    </row>
    <row r="160" spans="1:20" x14ac:dyDescent="0.2">
      <c r="A160" t="s">
        <v>3887</v>
      </c>
      <c r="B160">
        <v>9</v>
      </c>
      <c r="C160" t="s">
        <v>354</v>
      </c>
      <c r="D160">
        <v>700034</v>
      </c>
      <c r="E160" t="s">
        <v>363</v>
      </c>
      <c r="F160" t="s">
        <v>364</v>
      </c>
      <c r="G160" t="s">
        <v>5</v>
      </c>
      <c r="H160" t="s">
        <v>365</v>
      </c>
      <c r="I160">
        <v>31.95</v>
      </c>
      <c r="J160" s="51" t="str">
        <f>IF($I160&lt;50,VLOOKUP($I160,'Look up'!$C$5:$D$1102,2,TRUE),"Over $50")</f>
        <v>Between $30-$39.95</v>
      </c>
      <c r="L160" s="1">
        <v>0.58333333333333304</v>
      </c>
      <c r="N160" s="1">
        <v>0.16666666666666699</v>
      </c>
      <c r="O160" s="1">
        <v>9.1666666666666696</v>
      </c>
      <c r="P160" s="3">
        <v>-0.98181818181818203</v>
      </c>
      <c r="Q160" s="2">
        <v>4.4166666666666696</v>
      </c>
      <c r="R160" s="2">
        <v>184.25</v>
      </c>
      <c r="S160" s="3">
        <v>-0.97602894617820002</v>
      </c>
    </row>
    <row r="161" spans="1:20" x14ac:dyDescent="0.2">
      <c r="A161" t="s">
        <v>3887</v>
      </c>
      <c r="B161">
        <v>9</v>
      </c>
      <c r="C161" t="s">
        <v>354</v>
      </c>
      <c r="D161">
        <v>700035</v>
      </c>
      <c r="E161" t="s">
        <v>402</v>
      </c>
      <c r="F161" t="s">
        <v>3933</v>
      </c>
      <c r="G161" t="s">
        <v>5</v>
      </c>
      <c r="H161" t="s">
        <v>3934</v>
      </c>
      <c r="I161">
        <v>26.95</v>
      </c>
      <c r="J161" s="51" t="str">
        <f>IF($I161&lt;50,VLOOKUP($I161,'Look up'!$C$5:$D$1102,2,TRUE),"Over $50")</f>
        <v>Between $25-$29.95</v>
      </c>
      <c r="K161" s="1">
        <v>1.6666666666666701</v>
      </c>
      <c r="N161" s="1">
        <v>17.4166666666667</v>
      </c>
      <c r="Q161" s="2">
        <v>193.833333333333</v>
      </c>
      <c r="T161" s="2">
        <v>12</v>
      </c>
    </row>
    <row r="162" spans="1:20" x14ac:dyDescent="0.2">
      <c r="A162" t="s">
        <v>3887</v>
      </c>
      <c r="B162">
        <v>9</v>
      </c>
      <c r="C162" t="s">
        <v>354</v>
      </c>
      <c r="D162">
        <v>700063</v>
      </c>
      <c r="E162" t="s">
        <v>366</v>
      </c>
      <c r="F162" t="s">
        <v>367</v>
      </c>
      <c r="G162" t="s">
        <v>5</v>
      </c>
      <c r="H162" t="s">
        <v>368</v>
      </c>
      <c r="I162">
        <v>24.95</v>
      </c>
      <c r="J162" s="51" t="str">
        <f>IF($I162&lt;50,VLOOKUP($I162,'Look up'!$C$5:$D$1102,2,TRUE),"Over $50")</f>
        <v>Between $20-$24.95</v>
      </c>
      <c r="N162" s="1">
        <v>2.0833333333333299</v>
      </c>
      <c r="Q162" s="2">
        <v>358.08333333333297</v>
      </c>
      <c r="R162" s="2">
        <v>31.75</v>
      </c>
      <c r="S162" s="3">
        <v>10.278215223097099</v>
      </c>
    </row>
    <row r="163" spans="1:20" x14ac:dyDescent="0.2">
      <c r="A163" t="s">
        <v>3887</v>
      </c>
      <c r="B163">
        <v>18</v>
      </c>
      <c r="C163" t="s">
        <v>369</v>
      </c>
      <c r="D163">
        <v>690033</v>
      </c>
      <c r="E163" t="s">
        <v>370</v>
      </c>
      <c r="F163" t="s">
        <v>371</v>
      </c>
      <c r="G163" t="s">
        <v>5</v>
      </c>
      <c r="H163" t="s">
        <v>372</v>
      </c>
      <c r="I163">
        <v>79</v>
      </c>
      <c r="J163" s="51" t="str">
        <f>IF($I163&lt;50,VLOOKUP($I163,'Look up'!$C$5:$D$1102,2,TRUE),"Over $50")</f>
        <v>Over $50</v>
      </c>
      <c r="R163" s="2">
        <v>13.75</v>
      </c>
    </row>
    <row r="164" spans="1:20" x14ac:dyDescent="0.2">
      <c r="A164" t="s">
        <v>3887</v>
      </c>
      <c r="B164">
        <v>18</v>
      </c>
      <c r="C164" t="s">
        <v>369</v>
      </c>
      <c r="D164">
        <v>690033</v>
      </c>
      <c r="E164" t="s">
        <v>370</v>
      </c>
      <c r="F164" t="s">
        <v>373</v>
      </c>
      <c r="G164" t="s">
        <v>5</v>
      </c>
      <c r="H164" t="s">
        <v>374</v>
      </c>
      <c r="I164">
        <v>79</v>
      </c>
      <c r="J164" s="51" t="str">
        <f>IF($I164&lt;50,VLOOKUP($I164,'Look up'!$C$5:$D$1102,2,TRUE),"Over $50")</f>
        <v>Over $50</v>
      </c>
      <c r="O164" s="1">
        <v>0.41666666666666702</v>
      </c>
      <c r="R164" s="2">
        <v>12.25</v>
      </c>
    </row>
    <row r="165" spans="1:20" hidden="1" x14ac:dyDescent="0.2">
      <c r="A165" t="s">
        <v>3887</v>
      </c>
      <c r="B165">
        <v>18</v>
      </c>
      <c r="C165" t="s">
        <v>369</v>
      </c>
      <c r="D165">
        <v>690033</v>
      </c>
      <c r="E165" t="s">
        <v>370</v>
      </c>
      <c r="F165" t="s">
        <v>3935</v>
      </c>
      <c r="G165" t="s">
        <v>160</v>
      </c>
      <c r="H165" t="s">
        <v>375</v>
      </c>
      <c r="I165">
        <v>34</v>
      </c>
      <c r="J165" t="s">
        <v>6452</v>
      </c>
      <c r="N165" s="1">
        <v>8.3333333333333301E-2</v>
      </c>
      <c r="O165" s="1">
        <v>1.9166666666666701</v>
      </c>
      <c r="P165" s="3">
        <v>-0.95652173913043503</v>
      </c>
      <c r="Q165" s="2">
        <v>7.9166666666666696</v>
      </c>
      <c r="R165" s="2">
        <v>1.9166666666666701</v>
      </c>
      <c r="S165" s="3">
        <v>3.1304347826086998</v>
      </c>
    </row>
    <row r="166" spans="1:20" x14ac:dyDescent="0.2">
      <c r="A166" t="s">
        <v>3887</v>
      </c>
      <c r="B166">
        <v>18</v>
      </c>
      <c r="C166" t="s">
        <v>369</v>
      </c>
      <c r="D166">
        <v>700034</v>
      </c>
      <c r="E166" t="s">
        <v>363</v>
      </c>
      <c r="F166" t="s">
        <v>376</v>
      </c>
      <c r="G166" t="s">
        <v>5</v>
      </c>
      <c r="H166" t="s">
        <v>377</v>
      </c>
      <c r="I166">
        <v>77</v>
      </c>
      <c r="J166" s="51" t="str">
        <f>IF($I166&lt;50,VLOOKUP($I166,'Look up'!$C$5:$D$1102,2,TRUE),"Over $50")</f>
        <v>Over $50</v>
      </c>
      <c r="O166" s="1">
        <v>8.3333333333333301E-2</v>
      </c>
      <c r="R166" s="2">
        <v>12.25</v>
      </c>
    </row>
    <row r="167" spans="1:20" x14ac:dyDescent="0.2">
      <c r="A167" t="s">
        <v>3887</v>
      </c>
      <c r="B167">
        <v>18</v>
      </c>
      <c r="C167" t="s">
        <v>369</v>
      </c>
      <c r="D167">
        <v>700034</v>
      </c>
      <c r="E167" t="s">
        <v>363</v>
      </c>
      <c r="F167" t="s">
        <v>3936</v>
      </c>
      <c r="G167" t="s">
        <v>5</v>
      </c>
      <c r="H167" t="s">
        <v>378</v>
      </c>
      <c r="I167">
        <v>90</v>
      </c>
      <c r="J167" s="51" t="str">
        <f>IF($I167&lt;50,VLOOKUP($I167,'Look up'!$C$5:$D$1102,2,TRUE),"Over $50")</f>
        <v>Over $50</v>
      </c>
      <c r="L167" s="1">
        <v>1</v>
      </c>
      <c r="N167" s="1">
        <v>9.8333333333333304</v>
      </c>
      <c r="O167" s="1">
        <v>11.8333333333333</v>
      </c>
      <c r="P167" s="3">
        <v>-0.169014084507042</v>
      </c>
      <c r="Q167" s="2">
        <v>11.8333333333333</v>
      </c>
      <c r="R167" s="2">
        <v>11.8333333333333</v>
      </c>
      <c r="S167" s="3">
        <v>0</v>
      </c>
    </row>
    <row r="168" spans="1:20" hidden="1" x14ac:dyDescent="0.2">
      <c r="A168" t="s">
        <v>3887</v>
      </c>
      <c r="B168">
        <v>18</v>
      </c>
      <c r="C168" t="s">
        <v>369</v>
      </c>
      <c r="D168">
        <v>700034</v>
      </c>
      <c r="E168" t="s">
        <v>363</v>
      </c>
      <c r="F168" t="s">
        <v>379</v>
      </c>
      <c r="G168" t="s">
        <v>8</v>
      </c>
      <c r="H168" t="s">
        <v>380</v>
      </c>
      <c r="I168">
        <v>730</v>
      </c>
      <c r="J168" t="s">
        <v>6452</v>
      </c>
      <c r="O168" s="1">
        <v>1</v>
      </c>
      <c r="R168" s="2">
        <v>1</v>
      </c>
    </row>
    <row r="169" spans="1:20" hidden="1" x14ac:dyDescent="0.2">
      <c r="A169" t="s">
        <v>3887</v>
      </c>
      <c r="B169">
        <v>18</v>
      </c>
      <c r="C169" t="s">
        <v>369</v>
      </c>
      <c r="D169">
        <v>700034</v>
      </c>
      <c r="E169" t="s">
        <v>363</v>
      </c>
      <c r="F169" t="s">
        <v>381</v>
      </c>
      <c r="G169" t="s">
        <v>160</v>
      </c>
      <c r="H169" t="s">
        <v>382</v>
      </c>
      <c r="I169">
        <v>30</v>
      </c>
      <c r="J169" t="s">
        <v>6452</v>
      </c>
      <c r="L169" s="1">
        <v>0.91666666666666696</v>
      </c>
      <c r="O169" s="1">
        <v>2</v>
      </c>
      <c r="R169" s="2">
        <v>2</v>
      </c>
    </row>
    <row r="170" spans="1:20" hidden="1" x14ac:dyDescent="0.2">
      <c r="A170" t="s">
        <v>3887</v>
      </c>
      <c r="B170">
        <v>18</v>
      </c>
      <c r="C170" t="s">
        <v>369</v>
      </c>
      <c r="D170">
        <v>700034</v>
      </c>
      <c r="E170" t="s">
        <v>363</v>
      </c>
      <c r="F170" t="s">
        <v>383</v>
      </c>
      <c r="G170" t="s">
        <v>160</v>
      </c>
      <c r="H170" t="s">
        <v>384</v>
      </c>
      <c r="I170">
        <v>30</v>
      </c>
      <c r="J170" t="s">
        <v>6452</v>
      </c>
      <c r="O170" s="1">
        <v>3.8333333333333299</v>
      </c>
      <c r="R170" s="2">
        <v>3.8333333333333299</v>
      </c>
    </row>
    <row r="171" spans="1:20" x14ac:dyDescent="0.2">
      <c r="A171" t="s">
        <v>3887</v>
      </c>
      <c r="B171">
        <v>19</v>
      </c>
      <c r="C171" t="s">
        <v>385</v>
      </c>
      <c r="D171">
        <v>690033</v>
      </c>
      <c r="E171" t="s">
        <v>370</v>
      </c>
      <c r="F171" t="s">
        <v>386</v>
      </c>
      <c r="G171" t="s">
        <v>5</v>
      </c>
      <c r="H171" t="s">
        <v>387</v>
      </c>
      <c r="I171">
        <v>237</v>
      </c>
      <c r="J171" s="51" t="str">
        <f>IF($I171&lt;50,VLOOKUP($I171,'Look up'!$C$5:$D$1102,2,TRUE),"Over $50")</f>
        <v>Over $50</v>
      </c>
      <c r="O171" s="1">
        <v>2</v>
      </c>
      <c r="R171" s="2">
        <v>19.8333333333333</v>
      </c>
    </row>
    <row r="172" spans="1:20" x14ac:dyDescent="0.2">
      <c r="A172" t="s">
        <v>3887</v>
      </c>
      <c r="B172">
        <v>19</v>
      </c>
      <c r="C172" t="s">
        <v>385</v>
      </c>
      <c r="D172">
        <v>690033</v>
      </c>
      <c r="E172" t="s">
        <v>370</v>
      </c>
      <c r="F172" t="s">
        <v>388</v>
      </c>
      <c r="G172" t="s">
        <v>5</v>
      </c>
      <c r="H172" t="s">
        <v>389</v>
      </c>
      <c r="I172">
        <v>105</v>
      </c>
      <c r="J172" s="51" t="str">
        <f>IF($I172&lt;50,VLOOKUP($I172,'Look up'!$C$5:$D$1102,2,TRUE),"Over $50")</f>
        <v>Over $50</v>
      </c>
      <c r="L172" s="1">
        <v>1.3333333333333299</v>
      </c>
      <c r="O172" s="1">
        <v>6.8333333333333304</v>
      </c>
      <c r="Q172" s="2">
        <v>2</v>
      </c>
      <c r="R172" s="2">
        <v>27.3333333333333</v>
      </c>
      <c r="S172" s="3">
        <v>-0.92682926829268297</v>
      </c>
      <c r="T172" s="2">
        <v>1</v>
      </c>
    </row>
    <row r="173" spans="1:20" x14ac:dyDescent="0.2">
      <c r="A173" t="s">
        <v>3887</v>
      </c>
      <c r="B173">
        <v>19</v>
      </c>
      <c r="C173" t="s">
        <v>385</v>
      </c>
      <c r="D173">
        <v>690033</v>
      </c>
      <c r="E173" t="s">
        <v>370</v>
      </c>
      <c r="F173" t="s">
        <v>390</v>
      </c>
      <c r="G173" t="s">
        <v>5</v>
      </c>
      <c r="H173" t="s">
        <v>391</v>
      </c>
      <c r="I173">
        <v>78</v>
      </c>
      <c r="J173" s="51" t="str">
        <f>IF($I173&lt;50,VLOOKUP($I173,'Look up'!$C$5:$D$1102,2,TRUE),"Over $50")</f>
        <v>Over $50</v>
      </c>
      <c r="K173" s="1">
        <v>8.3333333333333301E-2</v>
      </c>
      <c r="L173" s="1">
        <v>2.3333333333333299</v>
      </c>
      <c r="M173" s="3">
        <v>-0.96428571428571397</v>
      </c>
      <c r="N173" s="1">
        <v>1.0833333333333299</v>
      </c>
      <c r="O173" s="1">
        <v>12.9166666666667</v>
      </c>
      <c r="P173" s="3">
        <v>-0.91612903225806397</v>
      </c>
      <c r="Q173" s="2">
        <v>26.6666666666667</v>
      </c>
      <c r="R173" s="2">
        <v>35.9166666666667</v>
      </c>
      <c r="S173" s="3">
        <v>-0.25754060324826</v>
      </c>
      <c r="T173" s="2">
        <v>2</v>
      </c>
    </row>
    <row r="174" spans="1:20" x14ac:dyDescent="0.2">
      <c r="A174" t="s">
        <v>3887</v>
      </c>
      <c r="B174">
        <v>19</v>
      </c>
      <c r="C174" t="s">
        <v>385</v>
      </c>
      <c r="D174">
        <v>690033</v>
      </c>
      <c r="E174" t="s">
        <v>370</v>
      </c>
      <c r="F174" t="s">
        <v>392</v>
      </c>
      <c r="G174" t="s">
        <v>5</v>
      </c>
      <c r="H174" t="s">
        <v>393</v>
      </c>
      <c r="I174">
        <v>120</v>
      </c>
      <c r="J174" s="51" t="str">
        <f>IF($I174&lt;50,VLOOKUP($I174,'Look up'!$C$5:$D$1102,2,TRUE),"Over $50")</f>
        <v>Over $50</v>
      </c>
      <c r="L174" s="1">
        <v>0.91666666666666696</v>
      </c>
      <c r="N174" s="1">
        <v>1</v>
      </c>
      <c r="O174" s="1">
        <v>0.91666666666666696</v>
      </c>
      <c r="P174" s="3">
        <v>9.0909090909090995E-2</v>
      </c>
      <c r="Q174" s="2">
        <v>8.3333333333333304</v>
      </c>
      <c r="R174" s="2">
        <v>0.91666666666666696</v>
      </c>
      <c r="S174" s="3">
        <v>8.0909090909090899</v>
      </c>
    </row>
    <row r="175" spans="1:20" x14ac:dyDescent="0.2">
      <c r="A175" t="s">
        <v>3887</v>
      </c>
      <c r="B175">
        <v>19</v>
      </c>
      <c r="C175" t="s">
        <v>385</v>
      </c>
      <c r="D175">
        <v>690033</v>
      </c>
      <c r="E175" t="s">
        <v>370</v>
      </c>
      <c r="F175" t="s">
        <v>394</v>
      </c>
      <c r="G175" t="s">
        <v>5</v>
      </c>
      <c r="H175" t="s">
        <v>395</v>
      </c>
      <c r="I175">
        <v>53</v>
      </c>
      <c r="J175" s="51" t="str">
        <f>IF($I175&lt;50,VLOOKUP($I175,'Look up'!$C$5:$D$1102,2,TRUE),"Over $50")</f>
        <v>Over $50</v>
      </c>
      <c r="K175" s="1">
        <v>0.16666666666666699</v>
      </c>
      <c r="L175" s="1">
        <v>1.3333333333333299</v>
      </c>
      <c r="M175" s="3">
        <v>-0.875</v>
      </c>
      <c r="N175" s="1">
        <v>2.9166666666666701</v>
      </c>
      <c r="O175" s="1">
        <v>1.3333333333333299</v>
      </c>
      <c r="P175" s="3">
        <v>1.1875</v>
      </c>
      <c r="Q175" s="2">
        <v>18.0833333333333</v>
      </c>
      <c r="R175" s="2">
        <v>1.3333333333333299</v>
      </c>
      <c r="S175" s="3">
        <v>12.5625</v>
      </c>
      <c r="T175" s="2">
        <v>1</v>
      </c>
    </row>
    <row r="176" spans="1:20" x14ac:dyDescent="0.2">
      <c r="A176" t="s">
        <v>3887</v>
      </c>
      <c r="B176">
        <v>19</v>
      </c>
      <c r="C176" t="s">
        <v>385</v>
      </c>
      <c r="D176">
        <v>700034</v>
      </c>
      <c r="E176" t="s">
        <v>363</v>
      </c>
      <c r="F176" t="s">
        <v>396</v>
      </c>
      <c r="G176" t="s">
        <v>5</v>
      </c>
      <c r="H176" t="s">
        <v>397</v>
      </c>
      <c r="I176">
        <v>40.25</v>
      </c>
      <c r="J176" s="51" t="str">
        <f>IF($I176&lt;50,VLOOKUP($I176,'Look up'!$C$5:$D$1102,2,TRUE),"Over $50")</f>
        <v>Between $40-$49.95</v>
      </c>
      <c r="L176" s="1">
        <v>0.25</v>
      </c>
      <c r="O176" s="1">
        <v>4.0833333333333304</v>
      </c>
      <c r="Q176" s="2">
        <v>1</v>
      </c>
      <c r="R176" s="2">
        <v>98.4166666666667</v>
      </c>
      <c r="S176" s="3">
        <v>-0.98983911939034697</v>
      </c>
    </row>
    <row r="177" spans="1:20" x14ac:dyDescent="0.2">
      <c r="A177" t="s">
        <v>3887</v>
      </c>
      <c r="B177">
        <v>19</v>
      </c>
      <c r="C177" t="s">
        <v>385</v>
      </c>
      <c r="D177">
        <v>700034</v>
      </c>
      <c r="E177" t="s">
        <v>363</v>
      </c>
      <c r="F177" t="s">
        <v>398</v>
      </c>
      <c r="G177" t="s">
        <v>5</v>
      </c>
      <c r="H177" t="s">
        <v>399</v>
      </c>
      <c r="I177">
        <v>120</v>
      </c>
      <c r="J177" s="51" t="str">
        <f>IF($I177&lt;50,VLOOKUP($I177,'Look up'!$C$5:$D$1102,2,TRUE),"Over $50")</f>
        <v>Over $50</v>
      </c>
      <c r="K177" s="1">
        <v>8.3333333333333301E-2</v>
      </c>
      <c r="N177" s="1">
        <v>0.33333333333333298</v>
      </c>
      <c r="Q177" s="2">
        <v>19.1666666666667</v>
      </c>
      <c r="T177" s="2">
        <v>3</v>
      </c>
    </row>
    <row r="178" spans="1:20" x14ac:dyDescent="0.2">
      <c r="A178" t="s">
        <v>3887</v>
      </c>
      <c r="B178">
        <v>19</v>
      </c>
      <c r="C178" t="s">
        <v>385</v>
      </c>
      <c r="D178">
        <v>700034</v>
      </c>
      <c r="E178" t="s">
        <v>363</v>
      </c>
      <c r="F178" t="s">
        <v>400</v>
      </c>
      <c r="G178" t="s">
        <v>5</v>
      </c>
      <c r="H178" t="s">
        <v>401</v>
      </c>
      <c r="I178">
        <v>125</v>
      </c>
      <c r="J178" s="51" t="str">
        <f>IF($I178&lt;50,VLOOKUP($I178,'Look up'!$C$5:$D$1102,2,TRUE),"Over $50")</f>
        <v>Over $50</v>
      </c>
      <c r="L178" s="1">
        <v>5.5833333333333304</v>
      </c>
      <c r="O178" s="1">
        <v>5.5833333333333304</v>
      </c>
      <c r="Q178" s="2">
        <v>4.5</v>
      </c>
      <c r="R178" s="2">
        <v>5.5833333333333304</v>
      </c>
      <c r="S178" s="3">
        <v>-0.19402985074626899</v>
      </c>
    </row>
    <row r="179" spans="1:20" x14ac:dyDescent="0.2">
      <c r="A179" t="s">
        <v>3887</v>
      </c>
      <c r="B179">
        <v>19</v>
      </c>
      <c r="C179" t="s">
        <v>385</v>
      </c>
      <c r="D179">
        <v>700050</v>
      </c>
      <c r="E179" t="s">
        <v>403</v>
      </c>
      <c r="F179" t="s">
        <v>404</v>
      </c>
      <c r="G179" t="s">
        <v>5</v>
      </c>
      <c r="H179" t="s">
        <v>405</v>
      </c>
      <c r="I179">
        <v>22.95</v>
      </c>
      <c r="J179" s="51" t="str">
        <f>IF($I179&lt;50,VLOOKUP($I179,'Look up'!$C$5:$D$1102,2,TRUE),"Over $50")</f>
        <v>Between $20-$24.95</v>
      </c>
      <c r="N179" s="1">
        <v>1.5</v>
      </c>
      <c r="Q179" s="2">
        <v>39.6666666666667</v>
      </c>
    </row>
    <row r="180" spans="1:20" x14ac:dyDescent="0.2">
      <c r="A180" t="s">
        <v>3887</v>
      </c>
      <c r="B180">
        <v>19</v>
      </c>
      <c r="C180" t="s">
        <v>385</v>
      </c>
      <c r="D180">
        <v>700063</v>
      </c>
      <c r="E180" t="s">
        <v>366</v>
      </c>
      <c r="F180" t="s">
        <v>406</v>
      </c>
      <c r="G180" t="s">
        <v>5</v>
      </c>
      <c r="H180" t="s">
        <v>407</v>
      </c>
      <c r="I180">
        <v>11.75</v>
      </c>
      <c r="J180" s="51" t="str">
        <f>IF($I180&lt;50,VLOOKUP($I180,'Look up'!$C$5:$D$1102,2,TRUE),"Over $50")</f>
        <v>Between $10-$12.95</v>
      </c>
      <c r="L180" s="1">
        <v>0</v>
      </c>
      <c r="O180" s="1">
        <v>0</v>
      </c>
      <c r="R180" s="2">
        <v>189.666666666667</v>
      </c>
    </row>
    <row r="181" spans="1:20" x14ac:dyDescent="0.2">
      <c r="A181" t="s">
        <v>3887</v>
      </c>
      <c r="B181">
        <v>19</v>
      </c>
      <c r="C181" t="s">
        <v>385</v>
      </c>
      <c r="D181">
        <v>700063</v>
      </c>
      <c r="E181" t="s">
        <v>366</v>
      </c>
      <c r="F181" t="s">
        <v>408</v>
      </c>
      <c r="G181" t="s">
        <v>5</v>
      </c>
      <c r="H181" t="s">
        <v>409</v>
      </c>
      <c r="I181">
        <v>32.75</v>
      </c>
      <c r="J181" s="51" t="str">
        <f>IF($I181&lt;50,VLOOKUP($I181,'Look up'!$C$5:$D$1102,2,TRUE),"Over $50")</f>
        <v>Between $30-$39.95</v>
      </c>
      <c r="L181" s="1">
        <v>36.8333333333333</v>
      </c>
      <c r="N181" s="1">
        <v>1.1666666666666701</v>
      </c>
      <c r="O181" s="1">
        <v>86.5833333333333</v>
      </c>
      <c r="P181" s="3">
        <v>-0.98652550529355099</v>
      </c>
      <c r="Q181" s="2">
        <v>80.5833333333333</v>
      </c>
      <c r="R181" s="2">
        <v>86.5833333333333</v>
      </c>
      <c r="S181" s="3">
        <v>-6.9297401347449494E-2</v>
      </c>
    </row>
    <row r="182" spans="1:20" x14ac:dyDescent="0.2">
      <c r="A182" t="s">
        <v>3887</v>
      </c>
      <c r="B182">
        <v>19</v>
      </c>
      <c r="C182" t="s">
        <v>385</v>
      </c>
      <c r="D182">
        <v>700065</v>
      </c>
      <c r="E182" t="s">
        <v>410</v>
      </c>
      <c r="F182" t="s">
        <v>411</v>
      </c>
      <c r="G182" t="s">
        <v>5</v>
      </c>
      <c r="H182" t="s">
        <v>412</v>
      </c>
      <c r="I182">
        <v>105</v>
      </c>
      <c r="J182" s="51" t="str">
        <f>IF($I182&lt;50,VLOOKUP($I182,'Look up'!$C$5:$D$1102,2,TRUE),"Over $50")</f>
        <v>Over $50</v>
      </c>
      <c r="K182" s="1">
        <v>8.3333333333333301E-2</v>
      </c>
      <c r="L182" s="1">
        <v>0.16666666666666699</v>
      </c>
      <c r="M182" s="3">
        <v>-0.5</v>
      </c>
      <c r="N182" s="1">
        <v>0.25</v>
      </c>
      <c r="O182" s="1">
        <v>0.25</v>
      </c>
      <c r="P182" s="3">
        <v>0</v>
      </c>
      <c r="Q182" s="2">
        <v>0.58333333333333304</v>
      </c>
      <c r="R182" s="2">
        <v>1.8333333333333299</v>
      </c>
      <c r="S182" s="3">
        <v>-0.68181818181818199</v>
      </c>
    </row>
    <row r="183" spans="1:20" x14ac:dyDescent="0.2">
      <c r="A183" t="s">
        <v>3887</v>
      </c>
      <c r="B183">
        <v>24</v>
      </c>
      <c r="C183" t="s">
        <v>413</v>
      </c>
      <c r="D183">
        <v>690030</v>
      </c>
      <c r="E183" t="s">
        <v>138</v>
      </c>
      <c r="F183" t="s">
        <v>414</v>
      </c>
      <c r="G183" t="s">
        <v>5</v>
      </c>
      <c r="H183" t="s">
        <v>415</v>
      </c>
      <c r="I183">
        <v>32.25</v>
      </c>
      <c r="J183" s="51" t="str">
        <f>IF($I183&lt;50,VLOOKUP($I183,'Look up'!$C$5:$D$1102,2,TRUE),"Over $50")</f>
        <v>Between $30-$39.95</v>
      </c>
      <c r="L183" s="1">
        <v>2.5</v>
      </c>
      <c r="N183" s="1">
        <v>0.16666666666666699</v>
      </c>
      <c r="O183" s="1">
        <v>36.25</v>
      </c>
      <c r="P183" s="3">
        <v>-0.99540229885057496</v>
      </c>
      <c r="Q183" s="2">
        <v>4.4166666666666696</v>
      </c>
      <c r="R183" s="2">
        <v>145.25</v>
      </c>
      <c r="S183" s="3">
        <v>-0.96959265633964398</v>
      </c>
    </row>
    <row r="184" spans="1:20" x14ac:dyDescent="0.2">
      <c r="A184" t="s">
        <v>3887</v>
      </c>
      <c r="B184">
        <v>24</v>
      </c>
      <c r="C184" t="s">
        <v>413</v>
      </c>
      <c r="D184">
        <v>690035</v>
      </c>
      <c r="E184" t="s">
        <v>309</v>
      </c>
      <c r="F184" t="s">
        <v>416</v>
      </c>
      <c r="G184" t="s">
        <v>5</v>
      </c>
      <c r="H184" t="s">
        <v>417</v>
      </c>
      <c r="I184">
        <v>24.95</v>
      </c>
      <c r="J184" s="51" t="str">
        <f>IF($I184&lt;50,VLOOKUP($I184,'Look up'!$C$5:$D$1102,2,TRUE),"Over $50")</f>
        <v>Between $20-$24.95</v>
      </c>
      <c r="O184" s="1">
        <v>10</v>
      </c>
      <c r="Q184" s="2">
        <v>0.33333333333333298</v>
      </c>
      <c r="R184" s="2">
        <v>221.666666666667</v>
      </c>
      <c r="S184" s="3">
        <v>-0.99849624060150399</v>
      </c>
    </row>
    <row r="185" spans="1:20" x14ac:dyDescent="0.2">
      <c r="A185" t="s">
        <v>3887</v>
      </c>
      <c r="B185">
        <v>24</v>
      </c>
      <c r="C185" t="s">
        <v>413</v>
      </c>
      <c r="D185">
        <v>690050</v>
      </c>
      <c r="E185" t="s">
        <v>444</v>
      </c>
      <c r="F185" t="s">
        <v>4823</v>
      </c>
      <c r="G185" t="s">
        <v>5</v>
      </c>
      <c r="H185" t="s">
        <v>4824</v>
      </c>
      <c r="I185">
        <v>85</v>
      </c>
      <c r="J185" s="51" t="str">
        <f>IF($I185&lt;50,VLOOKUP($I185,'Look up'!$C$5:$D$1102,2,TRUE),"Over $50")</f>
        <v>Over $50</v>
      </c>
      <c r="K185" s="1">
        <v>1.4166666666666701</v>
      </c>
      <c r="N185" s="1">
        <v>4.0833333333333304</v>
      </c>
      <c r="Q185" s="2">
        <v>5.6666666666666696</v>
      </c>
      <c r="T185" s="2">
        <v>18</v>
      </c>
    </row>
    <row r="186" spans="1:20" x14ac:dyDescent="0.2">
      <c r="A186" t="s">
        <v>3887</v>
      </c>
      <c r="B186">
        <v>24</v>
      </c>
      <c r="C186" t="s">
        <v>413</v>
      </c>
      <c r="D186">
        <v>700021</v>
      </c>
      <c r="E186" t="s">
        <v>430</v>
      </c>
      <c r="F186" t="s">
        <v>5593</v>
      </c>
      <c r="G186" t="s">
        <v>5</v>
      </c>
      <c r="H186" t="s">
        <v>5594</v>
      </c>
      <c r="I186">
        <v>46.95</v>
      </c>
      <c r="J186" s="51" t="str">
        <f>IF($I186&lt;50,VLOOKUP($I186,'Look up'!$C$5:$D$1102,2,TRUE),"Over $50")</f>
        <v>Between $40-$49.95</v>
      </c>
      <c r="K186" s="1">
        <v>22.8333333333333</v>
      </c>
      <c r="N186" s="1">
        <v>70.25</v>
      </c>
      <c r="Q186" s="2">
        <v>70.25</v>
      </c>
      <c r="T186" s="2">
        <v>35</v>
      </c>
    </row>
    <row r="187" spans="1:20" x14ac:dyDescent="0.2">
      <c r="A187" t="s">
        <v>3887</v>
      </c>
      <c r="B187">
        <v>24</v>
      </c>
      <c r="C187" t="s">
        <v>413</v>
      </c>
      <c r="D187">
        <v>700030</v>
      </c>
      <c r="E187" t="s">
        <v>418</v>
      </c>
      <c r="F187" t="s">
        <v>419</v>
      </c>
      <c r="G187" t="s">
        <v>5</v>
      </c>
      <c r="H187" t="s">
        <v>420</v>
      </c>
      <c r="I187">
        <v>59.95</v>
      </c>
      <c r="J187" s="51" t="str">
        <f>IF($I187&lt;50,VLOOKUP($I187,'Look up'!$C$5:$D$1102,2,TRUE),"Over $50")</f>
        <v>Over $50</v>
      </c>
      <c r="L187" s="1">
        <v>0.5</v>
      </c>
      <c r="O187" s="1">
        <v>14.75</v>
      </c>
      <c r="Q187" s="2">
        <v>0.83333333333333304</v>
      </c>
      <c r="R187" s="2">
        <v>38.9166666666667</v>
      </c>
      <c r="S187" s="3">
        <v>-0.97858672376873701</v>
      </c>
    </row>
    <row r="188" spans="1:20" x14ac:dyDescent="0.2">
      <c r="A188" t="s">
        <v>3887</v>
      </c>
      <c r="B188">
        <v>24</v>
      </c>
      <c r="C188" t="s">
        <v>413</v>
      </c>
      <c r="D188">
        <v>700034</v>
      </c>
      <c r="E188" t="s">
        <v>363</v>
      </c>
      <c r="F188" t="s">
        <v>5125</v>
      </c>
      <c r="G188" t="s">
        <v>5</v>
      </c>
      <c r="H188" t="s">
        <v>421</v>
      </c>
      <c r="I188">
        <v>47</v>
      </c>
      <c r="J188" s="51" t="str">
        <f>IF($I188&lt;50,VLOOKUP($I188,'Look up'!$C$5:$D$1102,2,TRUE),"Over $50")</f>
        <v>Between $40-$49.95</v>
      </c>
      <c r="K188" s="1">
        <v>8.3333333333333301E-2</v>
      </c>
      <c r="L188" s="1">
        <v>8</v>
      </c>
      <c r="M188" s="3">
        <v>-0.98958333333333304</v>
      </c>
      <c r="N188" s="1">
        <v>1.25</v>
      </c>
      <c r="O188" s="1">
        <v>10.4166666666667</v>
      </c>
      <c r="P188" s="3">
        <v>-0.88</v>
      </c>
      <c r="Q188" s="2">
        <v>29.25</v>
      </c>
      <c r="R188" s="2">
        <v>10.4166666666667</v>
      </c>
      <c r="S188" s="3">
        <v>1.8080000000000001</v>
      </c>
      <c r="T188" s="2">
        <v>1</v>
      </c>
    </row>
    <row r="189" spans="1:20" x14ac:dyDescent="0.2">
      <c r="A189" t="s">
        <v>3887</v>
      </c>
      <c r="B189">
        <v>24</v>
      </c>
      <c r="C189" t="s">
        <v>413</v>
      </c>
      <c r="D189">
        <v>700063</v>
      </c>
      <c r="E189" t="s">
        <v>366</v>
      </c>
      <c r="F189" t="s">
        <v>422</v>
      </c>
      <c r="G189" t="s">
        <v>5</v>
      </c>
      <c r="H189" t="s">
        <v>423</v>
      </c>
      <c r="I189">
        <v>16.95</v>
      </c>
      <c r="J189" s="51" t="str">
        <f>IF($I189&lt;50,VLOOKUP($I189,'Look up'!$C$5:$D$1102,2,TRUE),"Over $50")</f>
        <v>Between $15-$16.95</v>
      </c>
      <c r="L189" s="1">
        <v>0.16666666666666699</v>
      </c>
      <c r="O189" s="1">
        <v>2.1666666666666701</v>
      </c>
      <c r="Q189" s="2">
        <v>8.3333333333333301E-2</v>
      </c>
      <c r="R189" s="2">
        <v>492.83333333333297</v>
      </c>
      <c r="S189" s="3">
        <v>-0.99983090970578303</v>
      </c>
    </row>
    <row r="190" spans="1:20" x14ac:dyDescent="0.2">
      <c r="A190" t="s">
        <v>3887</v>
      </c>
      <c r="B190">
        <v>24</v>
      </c>
      <c r="C190" t="s">
        <v>413</v>
      </c>
      <c r="D190">
        <v>700063</v>
      </c>
      <c r="E190" t="s">
        <v>366</v>
      </c>
      <c r="F190" t="s">
        <v>424</v>
      </c>
      <c r="G190" t="s">
        <v>5</v>
      </c>
      <c r="H190" t="s">
        <v>425</v>
      </c>
      <c r="I190">
        <v>20.75</v>
      </c>
      <c r="J190" s="51" t="str">
        <f>IF($I190&lt;50,VLOOKUP($I190,'Look up'!$C$5:$D$1102,2,TRUE),"Over $50")</f>
        <v>Between $20-$24.95</v>
      </c>
      <c r="K190" s="1">
        <v>0.75</v>
      </c>
      <c r="L190" s="1">
        <v>51.9166666666667</v>
      </c>
      <c r="M190" s="3">
        <v>-0.985553772070626</v>
      </c>
      <c r="N190" s="1">
        <v>4.1666666666666696</v>
      </c>
      <c r="O190" s="1">
        <v>53.9166666666667</v>
      </c>
      <c r="P190" s="3">
        <v>-0.92272024729520896</v>
      </c>
      <c r="Q190" s="2">
        <v>343.33333333333297</v>
      </c>
      <c r="R190" s="2">
        <v>53.9166666666667</v>
      </c>
      <c r="S190" s="3">
        <v>5.3678516228748103</v>
      </c>
      <c r="T190" s="2">
        <v>4</v>
      </c>
    </row>
    <row r="191" spans="1:20" x14ac:dyDescent="0.2">
      <c r="A191" t="s">
        <v>3887</v>
      </c>
      <c r="B191">
        <v>24</v>
      </c>
      <c r="C191" t="s">
        <v>413</v>
      </c>
      <c r="D191">
        <v>700063</v>
      </c>
      <c r="E191" t="s">
        <v>366</v>
      </c>
      <c r="F191" t="s">
        <v>5595</v>
      </c>
      <c r="G191" t="s">
        <v>5</v>
      </c>
      <c r="H191" t="s">
        <v>426</v>
      </c>
      <c r="I191">
        <v>20.95</v>
      </c>
      <c r="J191" s="51" t="str">
        <f>IF($I191&lt;50,VLOOKUP($I191,'Look up'!$C$5:$D$1102,2,TRUE),"Over $50")</f>
        <v>Between $20-$24.95</v>
      </c>
      <c r="K191" s="1">
        <v>1.1666666666666701</v>
      </c>
      <c r="L191" s="1">
        <v>0</v>
      </c>
      <c r="N191" s="1">
        <v>7.5833333333333304</v>
      </c>
      <c r="O191" s="1">
        <v>0</v>
      </c>
      <c r="Q191" s="2">
        <v>396.83333333333297</v>
      </c>
      <c r="R191" s="2">
        <v>57.6666666666667</v>
      </c>
      <c r="S191" s="3">
        <v>5.8815028901734099</v>
      </c>
      <c r="T191" s="2">
        <v>3</v>
      </c>
    </row>
    <row r="192" spans="1:20" x14ac:dyDescent="0.2">
      <c r="A192" t="s">
        <v>3887</v>
      </c>
      <c r="B192">
        <v>31</v>
      </c>
      <c r="C192" t="s">
        <v>427</v>
      </c>
      <c r="D192">
        <v>700020</v>
      </c>
      <c r="E192" t="s">
        <v>27</v>
      </c>
      <c r="F192" t="s">
        <v>428</v>
      </c>
      <c r="G192" t="s">
        <v>5</v>
      </c>
      <c r="H192" t="s">
        <v>429</v>
      </c>
      <c r="I192">
        <v>66.95</v>
      </c>
      <c r="J192" s="51" t="str">
        <f>IF($I192&lt;50,VLOOKUP($I192,'Look up'!$C$5:$D$1102,2,TRUE),"Over $50")</f>
        <v>Over $50</v>
      </c>
      <c r="Q192" s="2">
        <v>38.8333333333333</v>
      </c>
    </row>
    <row r="193" spans="1:20" x14ac:dyDescent="0.2">
      <c r="A193" t="s">
        <v>3887</v>
      </c>
      <c r="B193">
        <v>31</v>
      </c>
      <c r="C193" t="s">
        <v>427</v>
      </c>
      <c r="D193">
        <v>700021</v>
      </c>
      <c r="E193" t="s">
        <v>430</v>
      </c>
      <c r="F193" t="s">
        <v>431</v>
      </c>
      <c r="G193" t="s">
        <v>5</v>
      </c>
      <c r="H193" t="s">
        <v>432</v>
      </c>
      <c r="I193">
        <v>22.95</v>
      </c>
      <c r="J193" s="51" t="str">
        <f>IF($I193&lt;50,VLOOKUP($I193,'Look up'!$C$5:$D$1102,2,TRUE),"Over $50")</f>
        <v>Between $20-$24.95</v>
      </c>
      <c r="N193" s="1">
        <v>0</v>
      </c>
      <c r="Q193" s="2">
        <v>0</v>
      </c>
      <c r="R193" s="2">
        <v>444.75</v>
      </c>
      <c r="S193" s="3">
        <v>-1</v>
      </c>
    </row>
    <row r="194" spans="1:20" x14ac:dyDescent="0.2">
      <c r="A194" t="s">
        <v>3887</v>
      </c>
      <c r="B194">
        <v>72</v>
      </c>
      <c r="C194" t="s">
        <v>2</v>
      </c>
      <c r="D194">
        <v>690033</v>
      </c>
      <c r="E194" t="s">
        <v>370</v>
      </c>
      <c r="F194" t="s">
        <v>433</v>
      </c>
      <c r="G194" t="s">
        <v>5</v>
      </c>
      <c r="H194" t="s">
        <v>434</v>
      </c>
      <c r="I194">
        <v>102</v>
      </c>
      <c r="J194" s="51" t="str">
        <f>IF($I194&lt;50,VLOOKUP($I194,'Look up'!$C$5:$D$1102,2,TRUE),"Over $50")</f>
        <v>Over $50</v>
      </c>
      <c r="K194" s="1">
        <v>2.1666666666666701</v>
      </c>
      <c r="L194" s="1">
        <v>1.0833333333333299</v>
      </c>
      <c r="M194" s="3">
        <v>1</v>
      </c>
      <c r="N194" s="1">
        <v>7.5833333333333304</v>
      </c>
      <c r="O194" s="1">
        <v>1.0833333333333299</v>
      </c>
      <c r="P194" s="3">
        <v>6</v>
      </c>
      <c r="Q194" s="2">
        <v>33.1666666666667</v>
      </c>
      <c r="R194" s="2">
        <v>1.0833333333333299</v>
      </c>
      <c r="S194" s="3">
        <v>29.615384615384599</v>
      </c>
      <c r="T194" s="2">
        <v>16</v>
      </c>
    </row>
    <row r="195" spans="1:20" x14ac:dyDescent="0.2">
      <c r="A195" t="s">
        <v>3887</v>
      </c>
      <c r="B195">
        <v>72</v>
      </c>
      <c r="C195" t="s">
        <v>2</v>
      </c>
      <c r="D195">
        <v>690033</v>
      </c>
      <c r="E195" t="s">
        <v>370</v>
      </c>
      <c r="F195" t="s">
        <v>435</v>
      </c>
      <c r="G195" t="s">
        <v>5</v>
      </c>
      <c r="H195" t="s">
        <v>436</v>
      </c>
      <c r="I195">
        <v>33.75</v>
      </c>
      <c r="J195" s="51" t="str">
        <f>IF($I195&lt;50,VLOOKUP($I195,'Look up'!$C$5:$D$1102,2,TRUE),"Over $50")</f>
        <v>Between $30-$39.95</v>
      </c>
      <c r="Q195" s="2">
        <v>8.3333333333333301E-2</v>
      </c>
      <c r="R195" s="2">
        <v>0.25</v>
      </c>
      <c r="S195" s="3">
        <v>-0.66666666666666696</v>
      </c>
    </row>
    <row r="196" spans="1:20" x14ac:dyDescent="0.2">
      <c r="A196" t="s">
        <v>3887</v>
      </c>
      <c r="B196">
        <v>72</v>
      </c>
      <c r="C196" t="s">
        <v>2</v>
      </c>
      <c r="D196">
        <v>690033</v>
      </c>
      <c r="E196" t="s">
        <v>370</v>
      </c>
      <c r="F196" t="s">
        <v>4590</v>
      </c>
      <c r="G196" t="s">
        <v>5</v>
      </c>
      <c r="H196" t="s">
        <v>437</v>
      </c>
      <c r="I196">
        <v>103</v>
      </c>
      <c r="J196" s="51" t="str">
        <f>IF($I196&lt;50,VLOOKUP($I196,'Look up'!$C$5:$D$1102,2,TRUE),"Over $50")</f>
        <v>Over $50</v>
      </c>
      <c r="K196" s="1">
        <v>10.1666666666667</v>
      </c>
      <c r="L196" s="1">
        <v>2.3333333333333299</v>
      </c>
      <c r="M196" s="3">
        <v>3.3571428571428599</v>
      </c>
      <c r="N196" s="1">
        <v>13.1666666666667</v>
      </c>
      <c r="O196" s="1">
        <v>8.25</v>
      </c>
      <c r="P196" s="3">
        <v>0.59595959595959602</v>
      </c>
      <c r="Q196" s="2">
        <v>17.6666666666667</v>
      </c>
      <c r="R196" s="2">
        <v>15</v>
      </c>
      <c r="S196" s="3">
        <v>0.17777777777777801</v>
      </c>
      <c r="T196" s="2">
        <v>10</v>
      </c>
    </row>
    <row r="197" spans="1:20" x14ac:dyDescent="0.2">
      <c r="A197" t="s">
        <v>3887</v>
      </c>
      <c r="B197">
        <v>72</v>
      </c>
      <c r="C197" t="s">
        <v>2</v>
      </c>
      <c r="D197">
        <v>690035</v>
      </c>
      <c r="E197" t="s">
        <v>309</v>
      </c>
      <c r="F197" t="s">
        <v>438</v>
      </c>
      <c r="G197" t="s">
        <v>5</v>
      </c>
      <c r="H197" t="s">
        <v>439</v>
      </c>
      <c r="I197">
        <v>20.75</v>
      </c>
      <c r="J197" s="51" t="str">
        <f>IF($I197&lt;50,VLOOKUP($I197,'Look up'!$C$5:$D$1102,2,TRUE),"Over $50")</f>
        <v>Between $20-$24.95</v>
      </c>
      <c r="K197" s="1">
        <v>0</v>
      </c>
      <c r="L197" s="1">
        <v>12.6666666666667</v>
      </c>
      <c r="M197" s="3">
        <v>-1</v>
      </c>
      <c r="N197" s="1">
        <v>8.3333333333333301E-2</v>
      </c>
      <c r="O197" s="1">
        <v>12.6666666666667</v>
      </c>
      <c r="P197" s="3">
        <v>-0.99342105263157898</v>
      </c>
      <c r="Q197" s="2">
        <v>237.75</v>
      </c>
      <c r="R197" s="2">
        <v>12.6666666666667</v>
      </c>
      <c r="S197" s="3">
        <v>17.769736842105299</v>
      </c>
    </row>
    <row r="198" spans="1:20" x14ac:dyDescent="0.2">
      <c r="A198" t="s">
        <v>3887</v>
      </c>
      <c r="B198">
        <v>72</v>
      </c>
      <c r="C198" t="s">
        <v>2</v>
      </c>
      <c r="D198">
        <v>690035</v>
      </c>
      <c r="E198" t="s">
        <v>309</v>
      </c>
      <c r="F198" t="s">
        <v>440</v>
      </c>
      <c r="G198" t="s">
        <v>5</v>
      </c>
      <c r="H198" t="s">
        <v>441</v>
      </c>
      <c r="I198">
        <v>33.75</v>
      </c>
      <c r="J198" s="51" t="str">
        <f>IF($I198&lt;50,VLOOKUP($I198,'Look up'!$C$5:$D$1102,2,TRUE),"Over $50")</f>
        <v>Between $30-$39.95</v>
      </c>
      <c r="L198" s="1">
        <v>1.4166666666666701</v>
      </c>
      <c r="O198" s="1">
        <v>31.8333333333333</v>
      </c>
      <c r="Q198" s="2">
        <v>5.6666666666666696</v>
      </c>
      <c r="R198" s="2">
        <v>119.833333333333</v>
      </c>
      <c r="S198" s="3">
        <v>-0.95271210013908203</v>
      </c>
    </row>
    <row r="199" spans="1:20" x14ac:dyDescent="0.2">
      <c r="A199" t="s">
        <v>3887</v>
      </c>
      <c r="B199">
        <v>72</v>
      </c>
      <c r="C199" t="s">
        <v>2</v>
      </c>
      <c r="D199">
        <v>690035</v>
      </c>
      <c r="E199" t="s">
        <v>309</v>
      </c>
      <c r="F199" t="s">
        <v>442</v>
      </c>
      <c r="G199" t="s">
        <v>5</v>
      </c>
      <c r="H199" t="s">
        <v>443</v>
      </c>
      <c r="I199">
        <v>22.95</v>
      </c>
      <c r="J199" s="51" t="str">
        <f>IF($I199&lt;50,VLOOKUP($I199,'Look up'!$C$5:$D$1102,2,TRUE),"Over $50")</f>
        <v>Between $20-$24.95</v>
      </c>
      <c r="K199" s="1">
        <v>0.66666666666666696</v>
      </c>
      <c r="N199" s="1">
        <v>6.3333333333333304</v>
      </c>
      <c r="Q199" s="2">
        <v>398.66666666666703</v>
      </c>
      <c r="T199" s="2">
        <v>2</v>
      </c>
    </row>
    <row r="200" spans="1:20" x14ac:dyDescent="0.2">
      <c r="A200" t="s">
        <v>3887</v>
      </c>
      <c r="B200">
        <v>72</v>
      </c>
      <c r="C200" t="s">
        <v>2</v>
      </c>
      <c r="D200">
        <v>690050</v>
      </c>
      <c r="E200" t="s">
        <v>444</v>
      </c>
      <c r="F200" t="s">
        <v>445</v>
      </c>
      <c r="G200" t="s">
        <v>5</v>
      </c>
      <c r="H200" t="s">
        <v>446</v>
      </c>
      <c r="I200">
        <v>69</v>
      </c>
      <c r="J200" s="51" t="str">
        <f>IF($I200&lt;50,VLOOKUP($I200,'Look up'!$C$5:$D$1102,2,TRUE),"Over $50")</f>
        <v>Over $50</v>
      </c>
      <c r="L200" s="1">
        <v>1.5</v>
      </c>
      <c r="O200" s="1">
        <v>1.5</v>
      </c>
      <c r="Q200" s="2">
        <v>1.4166666666666701</v>
      </c>
      <c r="R200" s="2">
        <v>1.5</v>
      </c>
      <c r="S200" s="3">
        <v>-5.5555555555555497E-2</v>
      </c>
    </row>
    <row r="201" spans="1:20" x14ac:dyDescent="0.2">
      <c r="A201" t="s">
        <v>3887</v>
      </c>
      <c r="B201">
        <v>72</v>
      </c>
      <c r="C201" t="s">
        <v>2</v>
      </c>
      <c r="D201">
        <v>700021</v>
      </c>
      <c r="E201" t="s">
        <v>430</v>
      </c>
      <c r="F201" t="s">
        <v>447</v>
      </c>
      <c r="G201" t="s">
        <v>5</v>
      </c>
      <c r="H201" t="s">
        <v>448</v>
      </c>
      <c r="I201">
        <v>194</v>
      </c>
      <c r="J201" s="51" t="str">
        <f>IF($I201&lt;50,VLOOKUP($I201,'Look up'!$C$5:$D$1102,2,TRUE),"Over $50")</f>
        <v>Over $50</v>
      </c>
      <c r="L201" s="1">
        <v>0.16666666666666699</v>
      </c>
      <c r="N201" s="1">
        <v>0.33333333333333298</v>
      </c>
      <c r="O201" s="1">
        <v>6.9166666666666696</v>
      </c>
      <c r="P201" s="3">
        <v>-0.95180722891566305</v>
      </c>
      <c r="Q201" s="2">
        <v>2.5833333333333299</v>
      </c>
      <c r="R201" s="2">
        <v>12.75</v>
      </c>
      <c r="S201" s="3">
        <v>-0.79738562091503296</v>
      </c>
    </row>
    <row r="202" spans="1:20" x14ac:dyDescent="0.2">
      <c r="A202" t="s">
        <v>3887</v>
      </c>
      <c r="B202">
        <v>72</v>
      </c>
      <c r="C202" t="s">
        <v>2</v>
      </c>
      <c r="D202">
        <v>700025</v>
      </c>
      <c r="E202" t="s">
        <v>449</v>
      </c>
      <c r="F202" t="s">
        <v>450</v>
      </c>
      <c r="G202" t="s">
        <v>5</v>
      </c>
      <c r="H202" t="s">
        <v>451</v>
      </c>
      <c r="I202">
        <v>83</v>
      </c>
      <c r="J202" s="51" t="str">
        <f>IF($I202&lt;50,VLOOKUP($I202,'Look up'!$C$5:$D$1102,2,TRUE),"Over $50")</f>
        <v>Over $50</v>
      </c>
      <c r="L202" s="1">
        <v>0.16666666666666699</v>
      </c>
      <c r="O202" s="1">
        <v>6.9166666666666696</v>
      </c>
      <c r="Q202" s="2">
        <v>0.75</v>
      </c>
      <c r="R202" s="2">
        <v>58.5833333333333</v>
      </c>
      <c r="S202" s="3">
        <v>-0.98719772403982897</v>
      </c>
    </row>
    <row r="203" spans="1:20" x14ac:dyDescent="0.2">
      <c r="A203" t="s">
        <v>3887</v>
      </c>
      <c r="B203">
        <v>72</v>
      </c>
      <c r="C203" t="s">
        <v>2</v>
      </c>
      <c r="D203">
        <v>700034</v>
      </c>
      <c r="E203" t="s">
        <v>363</v>
      </c>
      <c r="F203" t="s">
        <v>452</v>
      </c>
      <c r="G203" t="s">
        <v>5</v>
      </c>
      <c r="H203" t="s">
        <v>453</v>
      </c>
      <c r="I203">
        <v>120</v>
      </c>
      <c r="J203" s="51" t="str">
        <f>IF($I203&lt;50,VLOOKUP($I203,'Look up'!$C$5:$D$1102,2,TRUE),"Over $50")</f>
        <v>Over $50</v>
      </c>
      <c r="K203" s="1">
        <v>0.25</v>
      </c>
      <c r="L203" s="1">
        <v>1.4166666666666701</v>
      </c>
      <c r="M203" s="3">
        <v>-0.82352941176470595</v>
      </c>
      <c r="N203" s="1">
        <v>4.0833333333333304</v>
      </c>
      <c r="O203" s="1">
        <v>1.4166666666666701</v>
      </c>
      <c r="P203" s="3">
        <v>1.8823529411764699</v>
      </c>
      <c r="Q203" s="2">
        <v>22.4166666666667</v>
      </c>
      <c r="R203" s="2">
        <v>1.4166666666666701</v>
      </c>
      <c r="S203" s="3">
        <v>14.823529411764699</v>
      </c>
      <c r="T203" s="2">
        <v>15</v>
      </c>
    </row>
    <row r="204" spans="1:20" x14ac:dyDescent="0.2">
      <c r="A204" t="s">
        <v>3887</v>
      </c>
      <c r="B204">
        <v>72</v>
      </c>
      <c r="C204" t="s">
        <v>2</v>
      </c>
      <c r="D204">
        <v>700034</v>
      </c>
      <c r="E204" t="s">
        <v>363</v>
      </c>
      <c r="F204" t="s">
        <v>454</v>
      </c>
      <c r="G204" t="s">
        <v>5</v>
      </c>
      <c r="H204" t="s">
        <v>455</v>
      </c>
      <c r="I204">
        <v>250</v>
      </c>
      <c r="J204" s="51" t="str">
        <f>IF($I204&lt;50,VLOOKUP($I204,'Look up'!$C$5:$D$1102,2,TRUE),"Over $50")</f>
        <v>Over $50</v>
      </c>
      <c r="N204" s="1">
        <v>2.5833333333333299</v>
      </c>
      <c r="Q204" s="2">
        <v>9.5833333333333304</v>
      </c>
      <c r="T204" s="2">
        <v>1</v>
      </c>
    </row>
    <row r="205" spans="1:20" x14ac:dyDescent="0.2">
      <c r="A205" t="s">
        <v>3887</v>
      </c>
      <c r="B205">
        <v>72</v>
      </c>
      <c r="C205" t="s">
        <v>2</v>
      </c>
      <c r="D205">
        <v>700034</v>
      </c>
      <c r="E205" t="s">
        <v>363</v>
      </c>
      <c r="F205" t="s">
        <v>456</v>
      </c>
      <c r="G205" t="s">
        <v>5</v>
      </c>
      <c r="H205" t="s">
        <v>457</v>
      </c>
      <c r="I205">
        <v>98</v>
      </c>
      <c r="J205" s="51" t="str">
        <f>IF($I205&lt;50,VLOOKUP($I205,'Look up'!$C$5:$D$1102,2,TRUE),"Over $50")</f>
        <v>Over $50</v>
      </c>
      <c r="Q205" s="2">
        <v>13.9166666666667</v>
      </c>
    </row>
    <row r="206" spans="1:20" x14ac:dyDescent="0.2">
      <c r="A206" t="s">
        <v>3887</v>
      </c>
      <c r="B206">
        <v>72</v>
      </c>
      <c r="C206" t="s">
        <v>2</v>
      </c>
      <c r="D206">
        <v>700035</v>
      </c>
      <c r="E206" t="s">
        <v>402</v>
      </c>
      <c r="F206" t="s">
        <v>458</v>
      </c>
      <c r="G206" t="s">
        <v>5</v>
      </c>
      <c r="H206" t="s">
        <v>459</v>
      </c>
      <c r="I206">
        <v>22.95</v>
      </c>
      <c r="J206" s="51" t="str">
        <f>IF($I206&lt;50,VLOOKUP($I206,'Look up'!$C$5:$D$1102,2,TRUE),"Over $50")</f>
        <v>Between $20-$24.95</v>
      </c>
      <c r="L206" s="1">
        <v>85.25</v>
      </c>
      <c r="N206" s="1">
        <v>8.3333333333333301E-2</v>
      </c>
      <c r="O206" s="1">
        <v>100</v>
      </c>
      <c r="P206" s="3">
        <v>-0.99916666666666698</v>
      </c>
      <c r="Q206" s="2">
        <v>99</v>
      </c>
      <c r="R206" s="2">
        <v>100</v>
      </c>
      <c r="S206" s="3">
        <v>-0.01</v>
      </c>
    </row>
    <row r="207" spans="1:20" x14ac:dyDescent="0.2">
      <c r="A207" t="s">
        <v>3887</v>
      </c>
      <c r="B207">
        <v>72</v>
      </c>
      <c r="C207" t="s">
        <v>2</v>
      </c>
      <c r="D207">
        <v>700035</v>
      </c>
      <c r="E207" t="s">
        <v>402</v>
      </c>
      <c r="F207" t="s">
        <v>4825</v>
      </c>
      <c r="G207" t="s">
        <v>5</v>
      </c>
      <c r="H207" t="s">
        <v>4826</v>
      </c>
      <c r="I207">
        <v>22.75</v>
      </c>
      <c r="J207" s="51" t="str">
        <f>IF($I207&lt;50,VLOOKUP($I207,'Look up'!$C$5:$D$1102,2,TRUE),"Over $50")</f>
        <v>Between $20-$24.95</v>
      </c>
      <c r="K207" s="1">
        <v>5.9166666666666696</v>
      </c>
      <c r="N207" s="1">
        <v>102.333333333333</v>
      </c>
      <c r="Q207" s="2">
        <v>208.166666666667</v>
      </c>
      <c r="T207" s="2">
        <v>30</v>
      </c>
    </row>
    <row r="208" spans="1:20" x14ac:dyDescent="0.2">
      <c r="A208" t="s">
        <v>3887</v>
      </c>
      <c r="B208">
        <v>72</v>
      </c>
      <c r="C208" t="s">
        <v>2</v>
      </c>
      <c r="D208">
        <v>700050</v>
      </c>
      <c r="E208" t="s">
        <v>403</v>
      </c>
      <c r="F208" t="s">
        <v>460</v>
      </c>
      <c r="G208" t="s">
        <v>5</v>
      </c>
      <c r="H208" t="s">
        <v>461</v>
      </c>
      <c r="I208">
        <v>14.75</v>
      </c>
      <c r="J208" s="51" t="str">
        <f>IF($I208&lt;50,VLOOKUP($I208,'Look up'!$C$5:$D$1102,2,TRUE),"Over $50")</f>
        <v>Between $13-$14.95</v>
      </c>
      <c r="L208" s="1">
        <v>96.1666666666667</v>
      </c>
      <c r="O208" s="1">
        <v>343.16666666666703</v>
      </c>
      <c r="Q208" s="2">
        <v>158.166666666667</v>
      </c>
      <c r="R208" s="2">
        <v>573.08333333333303</v>
      </c>
      <c r="S208" s="3">
        <v>-0.724007561436673</v>
      </c>
    </row>
    <row r="209" spans="1:20" x14ac:dyDescent="0.2">
      <c r="A209" t="s">
        <v>3887</v>
      </c>
      <c r="B209">
        <v>72</v>
      </c>
      <c r="C209" t="s">
        <v>2</v>
      </c>
      <c r="D209">
        <v>700063</v>
      </c>
      <c r="E209" t="s">
        <v>366</v>
      </c>
      <c r="F209" t="s">
        <v>462</v>
      </c>
      <c r="G209" t="s">
        <v>5</v>
      </c>
      <c r="H209" t="s">
        <v>463</v>
      </c>
      <c r="I209">
        <v>22.95</v>
      </c>
      <c r="J209" s="51" t="str">
        <f>IF($I209&lt;50,VLOOKUP($I209,'Look up'!$C$5:$D$1102,2,TRUE),"Over $50")</f>
        <v>Between $20-$24.95</v>
      </c>
      <c r="K209" s="1">
        <v>25.8333333333333</v>
      </c>
      <c r="L209" s="1">
        <v>128.166666666667</v>
      </c>
      <c r="M209" s="3">
        <v>-0.79843953185955796</v>
      </c>
      <c r="N209" s="1">
        <v>495.08333333333297</v>
      </c>
      <c r="O209" s="1">
        <v>404.83333333333297</v>
      </c>
      <c r="P209" s="3">
        <v>0.22293124742692499</v>
      </c>
      <c r="Q209" s="2">
        <v>857.75</v>
      </c>
      <c r="R209" s="2">
        <v>1029.5833333333301</v>
      </c>
      <c r="S209" s="3">
        <v>-0.16689599352488901</v>
      </c>
      <c r="T209" s="2">
        <v>66</v>
      </c>
    </row>
    <row r="210" spans="1:20" x14ac:dyDescent="0.2">
      <c r="A210" t="s">
        <v>3887</v>
      </c>
      <c r="B210">
        <v>72</v>
      </c>
      <c r="C210" t="s">
        <v>2</v>
      </c>
      <c r="D210">
        <v>700063</v>
      </c>
      <c r="E210" t="s">
        <v>366</v>
      </c>
      <c r="F210" t="s">
        <v>4591</v>
      </c>
      <c r="G210" t="s">
        <v>5</v>
      </c>
      <c r="H210" t="s">
        <v>464</v>
      </c>
      <c r="I210">
        <v>18.95</v>
      </c>
      <c r="J210" s="51" t="str">
        <f>IF($I210&lt;50,VLOOKUP($I210,'Look up'!$C$5:$D$1102,2,TRUE),"Over $50")</f>
        <v>Between $17-$19.95</v>
      </c>
      <c r="K210" s="1">
        <v>147.166666666667</v>
      </c>
      <c r="L210" s="1">
        <v>84.1666666666667</v>
      </c>
      <c r="M210" s="3">
        <v>0.74851485148514796</v>
      </c>
      <c r="N210" s="1">
        <v>794.91666666666697</v>
      </c>
      <c r="O210" s="1">
        <v>145.916666666667</v>
      </c>
      <c r="P210" s="3">
        <v>4.4477441462021696</v>
      </c>
      <c r="Q210" s="2">
        <v>1544.25</v>
      </c>
      <c r="R210" s="2">
        <v>1091.5833333333301</v>
      </c>
      <c r="S210" s="3">
        <v>0.41468814413313998</v>
      </c>
      <c r="T210" s="2">
        <v>183</v>
      </c>
    </row>
    <row r="211" spans="1:20" x14ac:dyDescent="0.2">
      <c r="A211" t="s">
        <v>3887</v>
      </c>
      <c r="B211">
        <v>72</v>
      </c>
      <c r="C211" t="s">
        <v>2</v>
      </c>
      <c r="D211">
        <v>700063</v>
      </c>
      <c r="E211" t="s">
        <v>366</v>
      </c>
      <c r="F211" t="s">
        <v>465</v>
      </c>
      <c r="G211" t="s">
        <v>5</v>
      </c>
      <c r="H211" t="s">
        <v>466</v>
      </c>
      <c r="I211">
        <v>24.75</v>
      </c>
      <c r="J211" s="51" t="str">
        <f>IF($I211&lt;50,VLOOKUP($I211,'Look up'!$C$5:$D$1102,2,TRUE),"Over $50")</f>
        <v>Between $20-$24.95</v>
      </c>
      <c r="L211" s="1">
        <v>1</v>
      </c>
      <c r="N211" s="1">
        <v>5.0833333333333304</v>
      </c>
      <c r="O211" s="1">
        <v>1.3333333333333299</v>
      </c>
      <c r="P211" s="3">
        <v>2.8125</v>
      </c>
      <c r="Q211" s="2">
        <v>7.0833333333333304</v>
      </c>
      <c r="R211" s="2">
        <v>116.916666666667</v>
      </c>
      <c r="S211" s="3">
        <v>-0.93941553813257295</v>
      </c>
    </row>
    <row r="212" spans="1:20" x14ac:dyDescent="0.2">
      <c r="A212" t="s">
        <v>3887</v>
      </c>
      <c r="B212">
        <v>72</v>
      </c>
      <c r="C212" t="s">
        <v>2</v>
      </c>
      <c r="D212">
        <v>700065</v>
      </c>
      <c r="E212" t="s">
        <v>410</v>
      </c>
      <c r="F212" t="s">
        <v>468</v>
      </c>
      <c r="G212" t="s">
        <v>5</v>
      </c>
      <c r="H212" t="s">
        <v>469</v>
      </c>
      <c r="I212">
        <v>100</v>
      </c>
      <c r="J212" s="51" t="str">
        <f>IF($I212&lt;50,VLOOKUP($I212,'Look up'!$C$5:$D$1102,2,TRUE),"Over $50")</f>
        <v>Over $50</v>
      </c>
      <c r="K212" s="1">
        <v>8.3333333333333301E-2</v>
      </c>
      <c r="L212" s="1">
        <v>5.6666666666666696</v>
      </c>
      <c r="M212" s="3">
        <v>-0.98529411764705899</v>
      </c>
      <c r="N212" s="1">
        <v>0.91666666666666696</v>
      </c>
      <c r="O212" s="1">
        <v>6.3333333333333304</v>
      </c>
      <c r="P212" s="3">
        <v>-0.85526315789473695</v>
      </c>
      <c r="Q212" s="2">
        <v>13.5833333333333</v>
      </c>
      <c r="R212" s="2">
        <v>6.3333333333333304</v>
      </c>
      <c r="S212" s="3">
        <v>1.1447368421052599</v>
      </c>
    </row>
    <row r="213" spans="1:20" x14ac:dyDescent="0.2">
      <c r="A213" t="s">
        <v>3887</v>
      </c>
      <c r="B213">
        <v>74</v>
      </c>
      <c r="C213" t="s">
        <v>9</v>
      </c>
      <c r="D213">
        <v>690010</v>
      </c>
      <c r="E213" t="s">
        <v>355</v>
      </c>
      <c r="F213" t="s">
        <v>470</v>
      </c>
      <c r="G213" t="s">
        <v>5</v>
      </c>
      <c r="H213" t="s">
        <v>471</v>
      </c>
      <c r="I213">
        <v>37.950000000000003</v>
      </c>
      <c r="J213" s="51" t="str">
        <f>IF($I213&lt;50,VLOOKUP($I213,'Look up'!$C$5:$D$1102,2,TRUE),"Over $50")</f>
        <v>Between $30-$39.95</v>
      </c>
      <c r="L213" s="1">
        <v>1.5</v>
      </c>
      <c r="O213" s="1">
        <v>7.0833333333333304</v>
      </c>
      <c r="Q213" s="2">
        <v>0.16666666666666699</v>
      </c>
      <c r="R213" s="2">
        <v>97.6666666666667</v>
      </c>
      <c r="S213" s="3">
        <v>-0.99829351535836197</v>
      </c>
    </row>
    <row r="214" spans="1:20" x14ac:dyDescent="0.2">
      <c r="A214" t="s">
        <v>3887</v>
      </c>
      <c r="B214">
        <v>74</v>
      </c>
      <c r="C214" t="s">
        <v>9</v>
      </c>
      <c r="D214">
        <v>690010</v>
      </c>
      <c r="E214" t="s">
        <v>355</v>
      </c>
      <c r="F214" t="s">
        <v>472</v>
      </c>
      <c r="G214" t="s">
        <v>5</v>
      </c>
      <c r="H214" t="s">
        <v>473</v>
      </c>
      <c r="I214">
        <v>35.950000000000003</v>
      </c>
      <c r="J214" s="51" t="str">
        <f>IF($I214&lt;50,VLOOKUP($I214,'Look up'!$C$5:$D$1102,2,TRUE),"Over $50")</f>
        <v>Between $30-$39.95</v>
      </c>
      <c r="L214" s="1">
        <v>1.6666666666666701</v>
      </c>
      <c r="N214" s="1">
        <v>8.3333333333333301E-2</v>
      </c>
      <c r="O214" s="1">
        <v>26.0833333333333</v>
      </c>
      <c r="P214" s="3">
        <v>-0.996805111821086</v>
      </c>
      <c r="Q214" s="2">
        <v>2.4166666666666701</v>
      </c>
      <c r="R214" s="2">
        <v>190.25</v>
      </c>
      <c r="S214" s="3">
        <v>-0.98729741568112095</v>
      </c>
    </row>
    <row r="215" spans="1:20" x14ac:dyDescent="0.2">
      <c r="A215" t="s">
        <v>3887</v>
      </c>
      <c r="B215">
        <v>74</v>
      </c>
      <c r="C215" t="s">
        <v>9</v>
      </c>
      <c r="D215">
        <v>690010</v>
      </c>
      <c r="E215" t="s">
        <v>355</v>
      </c>
      <c r="F215" t="s">
        <v>474</v>
      </c>
      <c r="G215" t="s">
        <v>5</v>
      </c>
      <c r="H215" t="s">
        <v>475</v>
      </c>
      <c r="I215">
        <v>38</v>
      </c>
      <c r="J215" s="51" t="str">
        <f>IF($I215&lt;50,VLOOKUP($I215,'Look up'!$C$5:$D$1102,2,TRUE),"Over $50")</f>
        <v>Between $30-$39.95</v>
      </c>
      <c r="L215" s="1">
        <v>2.9166666666666701</v>
      </c>
      <c r="O215" s="1">
        <v>16.5833333333333</v>
      </c>
      <c r="Q215" s="2">
        <v>8.25</v>
      </c>
      <c r="R215" s="2">
        <v>31.6666666666667</v>
      </c>
      <c r="S215" s="3">
        <v>-0.73947368421052595</v>
      </c>
    </row>
    <row r="216" spans="1:20" x14ac:dyDescent="0.2">
      <c r="A216" t="s">
        <v>3887</v>
      </c>
      <c r="B216">
        <v>74</v>
      </c>
      <c r="C216" t="s">
        <v>9</v>
      </c>
      <c r="D216">
        <v>690010</v>
      </c>
      <c r="E216" t="s">
        <v>355</v>
      </c>
      <c r="F216" t="s">
        <v>3937</v>
      </c>
      <c r="G216" t="s">
        <v>5</v>
      </c>
      <c r="H216" t="s">
        <v>3938</v>
      </c>
      <c r="I216">
        <v>28.75</v>
      </c>
      <c r="J216" s="51" t="str">
        <f>IF($I216&lt;50,VLOOKUP($I216,'Look up'!$C$5:$D$1102,2,TRUE),"Over $50")</f>
        <v>Between $25-$29.95</v>
      </c>
      <c r="K216" s="1">
        <v>1.6666666666666701</v>
      </c>
      <c r="N216" s="1">
        <v>40</v>
      </c>
      <c r="Q216" s="2">
        <v>191.5</v>
      </c>
      <c r="T216" s="2">
        <v>18</v>
      </c>
    </row>
    <row r="217" spans="1:20" x14ac:dyDescent="0.2">
      <c r="A217" t="s">
        <v>3887</v>
      </c>
      <c r="B217">
        <v>74</v>
      </c>
      <c r="C217" t="s">
        <v>9</v>
      </c>
      <c r="D217">
        <v>690010</v>
      </c>
      <c r="E217" t="s">
        <v>355</v>
      </c>
      <c r="F217" t="s">
        <v>476</v>
      </c>
      <c r="G217" t="s">
        <v>5</v>
      </c>
      <c r="H217" t="s">
        <v>477</v>
      </c>
      <c r="I217">
        <v>40</v>
      </c>
      <c r="J217" s="51" t="str">
        <f>IF($I217&lt;50,VLOOKUP($I217,'Look up'!$C$5:$D$1102,2,TRUE),"Over $50")</f>
        <v>Between $40-$49.95</v>
      </c>
      <c r="L217" s="1">
        <v>7.5833333333333304</v>
      </c>
      <c r="N217" s="1">
        <v>8.3333333333333301E-2</v>
      </c>
      <c r="O217" s="1">
        <v>7.5833333333333304</v>
      </c>
      <c r="P217" s="3">
        <v>-0.98901098901098905</v>
      </c>
      <c r="Q217" s="2">
        <v>2.3333333333333299</v>
      </c>
      <c r="R217" s="2">
        <v>7.5833333333333304</v>
      </c>
      <c r="S217" s="3">
        <v>-0.69230769230769196</v>
      </c>
    </row>
    <row r="218" spans="1:20" x14ac:dyDescent="0.2">
      <c r="A218" t="s">
        <v>3887</v>
      </c>
      <c r="B218">
        <v>74</v>
      </c>
      <c r="C218" t="s">
        <v>9</v>
      </c>
      <c r="D218">
        <v>690010</v>
      </c>
      <c r="E218" t="s">
        <v>355</v>
      </c>
      <c r="F218" t="s">
        <v>6026</v>
      </c>
      <c r="G218" t="s">
        <v>5</v>
      </c>
      <c r="H218" t="s">
        <v>6027</v>
      </c>
      <c r="I218">
        <v>19.95</v>
      </c>
      <c r="J218" s="51" t="str">
        <f>IF($I218&lt;50,VLOOKUP($I218,'Look up'!$C$5:$D$1102,2,TRUE),"Over $50")</f>
        <v>Between $17-$19.95</v>
      </c>
      <c r="K218" s="1">
        <v>14.6666666666667</v>
      </c>
      <c r="N218" s="1">
        <v>14.6666666666667</v>
      </c>
      <c r="Q218" s="2">
        <v>14.6666666666667</v>
      </c>
      <c r="T218" s="2">
        <v>144</v>
      </c>
    </row>
    <row r="219" spans="1:20" x14ac:dyDescent="0.2">
      <c r="A219" t="s">
        <v>3887</v>
      </c>
      <c r="B219">
        <v>74</v>
      </c>
      <c r="C219" t="s">
        <v>9</v>
      </c>
      <c r="D219">
        <v>690020</v>
      </c>
      <c r="E219" t="s">
        <v>478</v>
      </c>
      <c r="F219" t="s">
        <v>479</v>
      </c>
      <c r="G219" t="s">
        <v>5</v>
      </c>
      <c r="H219" t="s">
        <v>480</v>
      </c>
      <c r="I219">
        <v>895</v>
      </c>
      <c r="J219" s="51" t="str">
        <f>IF($I219&lt;50,VLOOKUP($I219,'Look up'!$C$5:$D$1102,2,TRUE),"Over $50")</f>
        <v>Over $50</v>
      </c>
      <c r="Q219" s="2">
        <v>0.16666666666666699</v>
      </c>
      <c r="R219" s="2">
        <v>0.16666666666666699</v>
      </c>
      <c r="S219" s="3">
        <v>0</v>
      </c>
    </row>
    <row r="220" spans="1:20" x14ac:dyDescent="0.2">
      <c r="A220" t="s">
        <v>3887</v>
      </c>
      <c r="B220">
        <v>74</v>
      </c>
      <c r="C220" t="s">
        <v>9</v>
      </c>
      <c r="D220">
        <v>690020</v>
      </c>
      <c r="E220" t="s">
        <v>478</v>
      </c>
      <c r="F220" t="s">
        <v>481</v>
      </c>
      <c r="G220" t="s">
        <v>5</v>
      </c>
      <c r="H220" t="s">
        <v>482</v>
      </c>
      <c r="I220">
        <v>224.85</v>
      </c>
      <c r="J220" s="51" t="str">
        <f>IF($I220&lt;50,VLOOKUP($I220,'Look up'!$C$5:$D$1102,2,TRUE),"Over $50")</f>
        <v>Over $50</v>
      </c>
      <c r="N220" s="1">
        <v>0.16666666666666699</v>
      </c>
      <c r="Q220" s="2">
        <v>0.66666666666666696</v>
      </c>
      <c r="R220" s="2">
        <v>0.16666666666666699</v>
      </c>
      <c r="S220" s="3">
        <v>3</v>
      </c>
    </row>
    <row r="221" spans="1:20" x14ac:dyDescent="0.2">
      <c r="A221" t="s">
        <v>3887</v>
      </c>
      <c r="B221">
        <v>74</v>
      </c>
      <c r="C221" t="s">
        <v>9</v>
      </c>
      <c r="D221">
        <v>690020</v>
      </c>
      <c r="E221" t="s">
        <v>478</v>
      </c>
      <c r="F221" t="s">
        <v>2571</v>
      </c>
      <c r="G221" t="s">
        <v>5</v>
      </c>
      <c r="H221" t="s">
        <v>2572</v>
      </c>
      <c r="I221">
        <v>139.85</v>
      </c>
      <c r="J221" s="51" t="str">
        <f>IF($I221&lt;50,VLOOKUP($I221,'Look up'!$C$5:$D$1102,2,TRUE),"Over $50")</f>
        <v>Over $50</v>
      </c>
      <c r="L221" s="1">
        <v>0.5</v>
      </c>
      <c r="O221" s="1">
        <v>0.66666666666666696</v>
      </c>
      <c r="R221" s="2">
        <v>1.8333333333333299</v>
      </c>
    </row>
    <row r="222" spans="1:20" x14ac:dyDescent="0.2">
      <c r="A222" t="s">
        <v>3887</v>
      </c>
      <c r="B222">
        <v>74</v>
      </c>
      <c r="C222" t="s">
        <v>9</v>
      </c>
      <c r="D222">
        <v>690020</v>
      </c>
      <c r="E222" t="s">
        <v>478</v>
      </c>
      <c r="F222" t="s">
        <v>483</v>
      </c>
      <c r="G222" t="s">
        <v>5</v>
      </c>
      <c r="H222" t="s">
        <v>484</v>
      </c>
      <c r="I222">
        <v>16.95</v>
      </c>
      <c r="J222" s="51" t="str">
        <f>IF($I222&lt;50,VLOOKUP($I222,'Look up'!$C$5:$D$1102,2,TRUE),"Over $50")</f>
        <v>Between $15-$16.95</v>
      </c>
      <c r="L222" s="1">
        <v>0.25</v>
      </c>
      <c r="O222" s="1">
        <v>6.5</v>
      </c>
      <c r="Q222" s="2">
        <v>8.3333333333333301E-2</v>
      </c>
      <c r="R222" s="2">
        <v>248.416666666667</v>
      </c>
      <c r="S222" s="3">
        <v>-0.99966454209996702</v>
      </c>
    </row>
    <row r="223" spans="1:20" x14ac:dyDescent="0.2">
      <c r="A223" t="s">
        <v>3887</v>
      </c>
      <c r="B223">
        <v>74</v>
      </c>
      <c r="C223" t="s">
        <v>9</v>
      </c>
      <c r="D223">
        <v>690020</v>
      </c>
      <c r="E223" t="s">
        <v>478</v>
      </c>
      <c r="F223" t="s">
        <v>485</v>
      </c>
      <c r="G223" t="s">
        <v>5</v>
      </c>
      <c r="H223" t="s">
        <v>486</v>
      </c>
      <c r="I223">
        <v>58</v>
      </c>
      <c r="J223" s="51" t="str">
        <f>IF($I223&lt;50,VLOOKUP($I223,'Look up'!$C$5:$D$1102,2,TRUE),"Over $50")</f>
        <v>Over $50</v>
      </c>
      <c r="R223" s="2">
        <v>6.6666666666666696</v>
      </c>
    </row>
    <row r="224" spans="1:20" x14ac:dyDescent="0.2">
      <c r="A224" t="s">
        <v>3887</v>
      </c>
      <c r="B224">
        <v>74</v>
      </c>
      <c r="C224" t="s">
        <v>9</v>
      </c>
      <c r="D224">
        <v>690020</v>
      </c>
      <c r="E224" t="s">
        <v>478</v>
      </c>
      <c r="F224" t="s">
        <v>487</v>
      </c>
      <c r="G224" t="s">
        <v>5</v>
      </c>
      <c r="H224" t="s">
        <v>488</v>
      </c>
      <c r="I224">
        <v>575</v>
      </c>
      <c r="J224" s="51" t="str">
        <f>IF($I224&lt;50,VLOOKUP($I224,'Look up'!$C$5:$D$1102,2,TRUE),"Over $50")</f>
        <v>Over $50</v>
      </c>
      <c r="O224" s="1">
        <v>1.8333333333333299</v>
      </c>
      <c r="Q224" s="2">
        <v>0.16666666666666699</v>
      </c>
      <c r="R224" s="2">
        <v>1.8333333333333299</v>
      </c>
      <c r="S224" s="3">
        <v>-0.90909090909090895</v>
      </c>
    </row>
    <row r="225" spans="1:20" x14ac:dyDescent="0.2">
      <c r="A225" t="s">
        <v>3887</v>
      </c>
      <c r="B225">
        <v>74</v>
      </c>
      <c r="C225" t="s">
        <v>9</v>
      </c>
      <c r="D225">
        <v>690020</v>
      </c>
      <c r="E225" t="s">
        <v>478</v>
      </c>
      <c r="F225" t="s">
        <v>489</v>
      </c>
      <c r="G225" t="s">
        <v>5</v>
      </c>
      <c r="H225" t="s">
        <v>490</v>
      </c>
      <c r="I225">
        <v>575</v>
      </c>
      <c r="J225" s="51" t="str">
        <f>IF($I225&lt;50,VLOOKUP($I225,'Look up'!$C$5:$D$1102,2,TRUE),"Over $50")</f>
        <v>Over $50</v>
      </c>
      <c r="O225" s="1">
        <v>1.1666666666666701</v>
      </c>
      <c r="Q225" s="2">
        <v>0.16666666666666699</v>
      </c>
      <c r="R225" s="2">
        <v>1.1666666666666701</v>
      </c>
      <c r="S225" s="3">
        <v>-0.85714285714285698</v>
      </c>
      <c r="T225" s="2">
        <v>1</v>
      </c>
    </row>
    <row r="226" spans="1:20" hidden="1" x14ac:dyDescent="0.2">
      <c r="A226" t="s">
        <v>3887</v>
      </c>
      <c r="B226">
        <v>74</v>
      </c>
      <c r="C226" t="s">
        <v>9</v>
      </c>
      <c r="D226">
        <v>690020</v>
      </c>
      <c r="E226" t="s">
        <v>478</v>
      </c>
      <c r="F226" t="s">
        <v>491</v>
      </c>
      <c r="G226" t="s">
        <v>8</v>
      </c>
      <c r="H226" t="s">
        <v>492</v>
      </c>
      <c r="I226">
        <v>1100</v>
      </c>
      <c r="J226" t="s">
        <v>6452</v>
      </c>
      <c r="O226" s="1">
        <v>0.66666666666666696</v>
      </c>
      <c r="R226" s="2">
        <v>0.66666666666666696</v>
      </c>
      <c r="T226" s="2">
        <v>1</v>
      </c>
    </row>
    <row r="227" spans="1:20" x14ac:dyDescent="0.2">
      <c r="A227" t="s">
        <v>3887</v>
      </c>
      <c r="B227">
        <v>74</v>
      </c>
      <c r="C227" t="s">
        <v>9</v>
      </c>
      <c r="D227">
        <v>690020</v>
      </c>
      <c r="E227" t="s">
        <v>478</v>
      </c>
      <c r="F227" t="s">
        <v>493</v>
      </c>
      <c r="G227" t="s">
        <v>5</v>
      </c>
      <c r="H227" t="s">
        <v>494</v>
      </c>
      <c r="I227">
        <v>43</v>
      </c>
      <c r="J227" s="51" t="str">
        <f>IF($I227&lt;50,VLOOKUP($I227,'Look up'!$C$5:$D$1102,2,TRUE),"Over $50")</f>
        <v>Between $40-$49.95</v>
      </c>
      <c r="K227" s="1">
        <v>0.16666666666666699</v>
      </c>
      <c r="N227" s="1">
        <v>1.5</v>
      </c>
      <c r="Q227" s="2">
        <v>39.6666666666667</v>
      </c>
      <c r="T227" s="2">
        <v>1</v>
      </c>
    </row>
    <row r="228" spans="1:20" x14ac:dyDescent="0.2">
      <c r="A228" t="s">
        <v>3887</v>
      </c>
      <c r="B228">
        <v>74</v>
      </c>
      <c r="C228" t="s">
        <v>9</v>
      </c>
      <c r="D228">
        <v>690020</v>
      </c>
      <c r="E228" t="s">
        <v>478</v>
      </c>
      <c r="F228" t="s">
        <v>495</v>
      </c>
      <c r="G228" t="s">
        <v>5</v>
      </c>
      <c r="H228" t="s">
        <v>496</v>
      </c>
      <c r="I228">
        <v>200</v>
      </c>
      <c r="J228" s="51" t="str">
        <f>IF($I228&lt;50,VLOOKUP($I228,'Look up'!$C$5:$D$1102,2,TRUE),"Over $50")</f>
        <v>Over $50</v>
      </c>
      <c r="N228" s="1">
        <v>0.83333333333333304</v>
      </c>
      <c r="Q228" s="2">
        <v>4.5</v>
      </c>
      <c r="T228" s="2">
        <v>4</v>
      </c>
    </row>
    <row r="229" spans="1:20" x14ac:dyDescent="0.2">
      <c r="A229" t="s">
        <v>3887</v>
      </c>
      <c r="B229">
        <v>74</v>
      </c>
      <c r="C229" t="s">
        <v>9</v>
      </c>
      <c r="D229">
        <v>690025</v>
      </c>
      <c r="E229" t="s">
        <v>497</v>
      </c>
      <c r="F229" t="s">
        <v>498</v>
      </c>
      <c r="G229" t="s">
        <v>5</v>
      </c>
      <c r="H229" t="s">
        <v>499</v>
      </c>
      <c r="I229">
        <v>716.25</v>
      </c>
      <c r="J229" s="51" t="str">
        <f>IF($I229&lt;50,VLOOKUP($I229,'Look up'!$C$5:$D$1102,2,TRUE),"Over $50")</f>
        <v>Over $50</v>
      </c>
      <c r="Q229" s="2">
        <v>0.16666666666666699</v>
      </c>
    </row>
    <row r="230" spans="1:20" hidden="1" x14ac:dyDescent="0.2">
      <c r="A230" t="s">
        <v>3887</v>
      </c>
      <c r="B230">
        <v>74</v>
      </c>
      <c r="C230" t="s">
        <v>9</v>
      </c>
      <c r="D230">
        <v>690025</v>
      </c>
      <c r="E230" t="s">
        <v>497</v>
      </c>
      <c r="F230" t="s">
        <v>500</v>
      </c>
      <c r="G230" t="s">
        <v>8</v>
      </c>
      <c r="H230" t="s">
        <v>501</v>
      </c>
      <c r="I230">
        <v>1999</v>
      </c>
      <c r="J230" t="s">
        <v>6452</v>
      </c>
      <c r="T230" s="2">
        <v>1</v>
      </c>
    </row>
    <row r="231" spans="1:20" hidden="1" x14ac:dyDescent="0.2">
      <c r="A231" t="s">
        <v>3887</v>
      </c>
      <c r="B231">
        <v>74</v>
      </c>
      <c r="C231" t="s">
        <v>9</v>
      </c>
      <c r="D231">
        <v>690025</v>
      </c>
      <c r="E231" t="s">
        <v>497</v>
      </c>
      <c r="F231" t="s">
        <v>502</v>
      </c>
      <c r="G231" t="s">
        <v>8</v>
      </c>
      <c r="H231" t="s">
        <v>503</v>
      </c>
      <c r="I231">
        <v>2299</v>
      </c>
      <c r="J231" t="s">
        <v>6452</v>
      </c>
      <c r="T231" s="2">
        <v>1</v>
      </c>
    </row>
    <row r="232" spans="1:20" x14ac:dyDescent="0.2">
      <c r="A232" t="s">
        <v>3887</v>
      </c>
      <c r="B232">
        <v>74</v>
      </c>
      <c r="C232" t="s">
        <v>9</v>
      </c>
      <c r="D232">
        <v>690025</v>
      </c>
      <c r="E232" t="s">
        <v>497</v>
      </c>
      <c r="F232" t="s">
        <v>504</v>
      </c>
      <c r="G232" t="s">
        <v>5</v>
      </c>
      <c r="H232" t="s">
        <v>505</v>
      </c>
      <c r="I232">
        <v>1429</v>
      </c>
      <c r="J232" s="51" t="str">
        <f>IF($I232&lt;50,VLOOKUP($I232,'Look up'!$C$5:$D$1102,2,TRUE),"Over $50")</f>
        <v>Over $50</v>
      </c>
      <c r="L232" s="1">
        <v>0.16666666666666699</v>
      </c>
      <c r="O232" s="1">
        <v>0.16666666666666699</v>
      </c>
      <c r="R232" s="2">
        <v>0.16666666666666699</v>
      </c>
    </row>
    <row r="233" spans="1:20" hidden="1" x14ac:dyDescent="0.2">
      <c r="A233" t="s">
        <v>3887</v>
      </c>
      <c r="B233">
        <v>74</v>
      </c>
      <c r="C233" t="s">
        <v>9</v>
      </c>
      <c r="D233">
        <v>690025</v>
      </c>
      <c r="E233" t="s">
        <v>497</v>
      </c>
      <c r="F233" t="s">
        <v>5126</v>
      </c>
      <c r="G233" t="s">
        <v>160</v>
      </c>
      <c r="H233" t="s">
        <v>5127</v>
      </c>
      <c r="I233">
        <v>25.85</v>
      </c>
      <c r="J233" t="s">
        <v>6452</v>
      </c>
      <c r="K233" s="1">
        <v>8.3333333333333301E-2</v>
      </c>
      <c r="L233" s="1">
        <v>8.0833333333333304</v>
      </c>
      <c r="M233" s="3">
        <v>-0.98969072164948502</v>
      </c>
      <c r="N233" s="1">
        <v>8.3333333333333301E-2</v>
      </c>
      <c r="O233" s="1">
        <v>22.25</v>
      </c>
      <c r="P233" s="3">
        <v>-0.99625468164793995</v>
      </c>
      <c r="Q233" s="2">
        <v>7.8333333333333304</v>
      </c>
      <c r="R233" s="2">
        <v>22.25</v>
      </c>
      <c r="S233" s="3">
        <v>-0.64794007490636696</v>
      </c>
    </row>
    <row r="234" spans="1:20" x14ac:dyDescent="0.2">
      <c r="A234" t="s">
        <v>3887</v>
      </c>
      <c r="B234">
        <v>74</v>
      </c>
      <c r="C234" t="s">
        <v>9</v>
      </c>
      <c r="D234">
        <v>690025</v>
      </c>
      <c r="E234" t="s">
        <v>497</v>
      </c>
      <c r="F234" t="s">
        <v>506</v>
      </c>
      <c r="G234" t="s">
        <v>5</v>
      </c>
      <c r="H234" t="s">
        <v>507</v>
      </c>
      <c r="I234">
        <v>270</v>
      </c>
      <c r="J234" s="51" t="str">
        <f>IF($I234&lt;50,VLOOKUP($I234,'Look up'!$C$5:$D$1102,2,TRUE),"Over $50")</f>
        <v>Over $50</v>
      </c>
      <c r="L234" s="1">
        <v>0.16666666666666699</v>
      </c>
      <c r="N234" s="1">
        <v>1</v>
      </c>
      <c r="O234" s="1">
        <v>1.1666666666666701</v>
      </c>
      <c r="P234" s="3">
        <v>-0.14285714285714299</v>
      </c>
      <c r="Q234" s="2">
        <v>3.5</v>
      </c>
      <c r="R234" s="2">
        <v>4.3333333333333304</v>
      </c>
      <c r="S234" s="3">
        <v>-0.19230769230769201</v>
      </c>
      <c r="T234" s="2">
        <v>1</v>
      </c>
    </row>
    <row r="235" spans="1:20" hidden="1" x14ac:dyDescent="0.2">
      <c r="A235" t="s">
        <v>3887</v>
      </c>
      <c r="B235">
        <v>74</v>
      </c>
      <c r="C235" t="s">
        <v>9</v>
      </c>
      <c r="D235">
        <v>690025</v>
      </c>
      <c r="E235" t="s">
        <v>497</v>
      </c>
      <c r="F235" t="s">
        <v>508</v>
      </c>
      <c r="G235" t="s">
        <v>8</v>
      </c>
      <c r="H235" t="s">
        <v>509</v>
      </c>
      <c r="I235">
        <v>530</v>
      </c>
      <c r="J235" t="s">
        <v>6452</v>
      </c>
      <c r="N235" s="1">
        <v>0.16666666666666699</v>
      </c>
      <c r="Q235" s="2">
        <v>1.5</v>
      </c>
      <c r="R235" s="2">
        <v>0.66666666666666696</v>
      </c>
      <c r="S235" s="3">
        <v>1.25</v>
      </c>
      <c r="T235" s="2">
        <v>2</v>
      </c>
    </row>
    <row r="236" spans="1:20" x14ac:dyDescent="0.2">
      <c r="A236" t="s">
        <v>3887</v>
      </c>
      <c r="B236">
        <v>74</v>
      </c>
      <c r="C236" t="s">
        <v>9</v>
      </c>
      <c r="D236">
        <v>690025</v>
      </c>
      <c r="E236" t="s">
        <v>497</v>
      </c>
      <c r="F236" t="s">
        <v>5128</v>
      </c>
      <c r="G236" t="s">
        <v>5</v>
      </c>
      <c r="H236" t="s">
        <v>5129</v>
      </c>
      <c r="I236">
        <v>399</v>
      </c>
      <c r="J236" s="51" t="str">
        <f>IF($I236&lt;50,VLOOKUP($I236,'Look up'!$C$5:$D$1102,2,TRUE),"Over $50")</f>
        <v>Over $50</v>
      </c>
      <c r="K236" s="1">
        <v>0.66666666666666696</v>
      </c>
      <c r="N236" s="1">
        <v>1</v>
      </c>
      <c r="Q236" s="2">
        <v>1</v>
      </c>
    </row>
    <row r="237" spans="1:20" x14ac:dyDescent="0.2">
      <c r="A237" t="s">
        <v>3887</v>
      </c>
      <c r="B237">
        <v>74</v>
      </c>
      <c r="C237" t="s">
        <v>9</v>
      </c>
      <c r="D237">
        <v>690025</v>
      </c>
      <c r="E237" t="s">
        <v>497</v>
      </c>
      <c r="F237" t="s">
        <v>5130</v>
      </c>
      <c r="G237" t="s">
        <v>5</v>
      </c>
      <c r="H237" t="s">
        <v>5131</v>
      </c>
      <c r="I237">
        <v>245</v>
      </c>
      <c r="J237" s="51" t="str">
        <f>IF($I237&lt;50,VLOOKUP($I237,'Look up'!$C$5:$D$1102,2,TRUE),"Over $50")</f>
        <v>Over $50</v>
      </c>
      <c r="N237" s="1">
        <v>3</v>
      </c>
      <c r="Q237" s="2">
        <v>3</v>
      </c>
    </row>
    <row r="238" spans="1:20" x14ac:dyDescent="0.2">
      <c r="A238" t="s">
        <v>3887</v>
      </c>
      <c r="B238">
        <v>74</v>
      </c>
      <c r="C238" t="s">
        <v>9</v>
      </c>
      <c r="D238">
        <v>690025</v>
      </c>
      <c r="E238" t="s">
        <v>497</v>
      </c>
      <c r="F238" t="s">
        <v>5132</v>
      </c>
      <c r="G238" t="s">
        <v>5</v>
      </c>
      <c r="H238" t="s">
        <v>5133</v>
      </c>
      <c r="I238">
        <v>275</v>
      </c>
      <c r="J238" s="51" t="str">
        <f>IF($I238&lt;50,VLOOKUP($I238,'Look up'!$C$5:$D$1102,2,TRUE),"Over $50")</f>
        <v>Over $50</v>
      </c>
      <c r="N238" s="1">
        <v>1</v>
      </c>
      <c r="Q238" s="2">
        <v>1</v>
      </c>
      <c r="T238" s="2">
        <v>1</v>
      </c>
    </row>
    <row r="239" spans="1:20" x14ac:dyDescent="0.2">
      <c r="A239" t="s">
        <v>3887</v>
      </c>
      <c r="B239">
        <v>74</v>
      </c>
      <c r="C239" t="s">
        <v>9</v>
      </c>
      <c r="D239">
        <v>690025</v>
      </c>
      <c r="E239" t="s">
        <v>497</v>
      </c>
      <c r="F239" t="s">
        <v>5134</v>
      </c>
      <c r="G239" t="s">
        <v>5</v>
      </c>
      <c r="H239" t="s">
        <v>5135</v>
      </c>
      <c r="I239">
        <v>399</v>
      </c>
      <c r="J239" s="51" t="str">
        <f>IF($I239&lt;50,VLOOKUP($I239,'Look up'!$C$5:$D$1102,2,TRUE),"Over $50")</f>
        <v>Over $50</v>
      </c>
      <c r="N239" s="1">
        <v>0.83333333333333304</v>
      </c>
      <c r="Q239" s="2">
        <v>0.83333333333333304</v>
      </c>
      <c r="T239" s="2">
        <v>1</v>
      </c>
    </row>
    <row r="240" spans="1:20" x14ac:dyDescent="0.2">
      <c r="A240" t="s">
        <v>3887</v>
      </c>
      <c r="B240">
        <v>74</v>
      </c>
      <c r="C240" t="s">
        <v>9</v>
      </c>
      <c r="D240">
        <v>690050</v>
      </c>
      <c r="E240" t="s">
        <v>444</v>
      </c>
      <c r="F240" t="s">
        <v>510</v>
      </c>
      <c r="G240" t="s">
        <v>5</v>
      </c>
      <c r="H240" t="s">
        <v>511</v>
      </c>
      <c r="I240">
        <v>47</v>
      </c>
      <c r="J240" s="51" t="str">
        <f>IF($I240&lt;50,VLOOKUP($I240,'Look up'!$C$5:$D$1102,2,TRUE),"Over $50")</f>
        <v>Between $40-$49.95</v>
      </c>
      <c r="L240" s="1">
        <v>0.16666666666666699</v>
      </c>
      <c r="N240" s="1">
        <v>2.8333333333333299</v>
      </c>
      <c r="O240" s="1">
        <v>7.5</v>
      </c>
      <c r="P240" s="3">
        <v>-0.62222222222222201</v>
      </c>
      <c r="Q240" s="2">
        <v>6.5</v>
      </c>
      <c r="R240" s="2">
        <v>18.6666666666667</v>
      </c>
      <c r="S240" s="3">
        <v>-0.65178571428571397</v>
      </c>
      <c r="T240" s="2">
        <v>1</v>
      </c>
    </row>
    <row r="241" spans="1:20" x14ac:dyDescent="0.2">
      <c r="A241" t="s">
        <v>3887</v>
      </c>
      <c r="B241">
        <v>74</v>
      </c>
      <c r="C241" t="s">
        <v>9</v>
      </c>
      <c r="D241">
        <v>700015</v>
      </c>
      <c r="E241" t="s">
        <v>69</v>
      </c>
      <c r="F241" t="s">
        <v>512</v>
      </c>
      <c r="G241" t="s">
        <v>5</v>
      </c>
      <c r="H241" t="s">
        <v>513</v>
      </c>
      <c r="I241">
        <v>14.75</v>
      </c>
      <c r="J241" s="51" t="str">
        <f>IF($I241&lt;50,VLOOKUP($I241,'Look up'!$C$5:$D$1102,2,TRUE),"Over $50")</f>
        <v>Between $13-$14.95</v>
      </c>
      <c r="L241" s="1">
        <v>56.5</v>
      </c>
      <c r="O241" s="1">
        <v>187.833333333333</v>
      </c>
      <c r="Q241" s="2">
        <v>110</v>
      </c>
      <c r="R241" s="2">
        <v>187.833333333333</v>
      </c>
      <c r="S241" s="3">
        <v>-0.41437444543034602</v>
      </c>
    </row>
    <row r="242" spans="1:20" x14ac:dyDescent="0.2">
      <c r="A242" t="s">
        <v>3887</v>
      </c>
      <c r="B242">
        <v>74</v>
      </c>
      <c r="C242" t="s">
        <v>9</v>
      </c>
      <c r="D242">
        <v>700020</v>
      </c>
      <c r="E242" t="s">
        <v>27</v>
      </c>
      <c r="F242" t="s">
        <v>514</v>
      </c>
      <c r="G242" t="s">
        <v>5</v>
      </c>
      <c r="H242" t="s">
        <v>515</v>
      </c>
      <c r="I242">
        <v>23.95</v>
      </c>
      <c r="J242" s="51" t="str">
        <f>IF($I242&lt;50,VLOOKUP($I242,'Look up'!$C$5:$D$1102,2,TRUE),"Over $50")</f>
        <v>Between $20-$24.95</v>
      </c>
      <c r="L242" s="1">
        <v>8.3333333333333301E-2</v>
      </c>
      <c r="O242" s="1">
        <v>7.6666666666666696</v>
      </c>
      <c r="Q242" s="2">
        <v>0.25</v>
      </c>
      <c r="R242" s="2">
        <v>497.83333333333297</v>
      </c>
      <c r="S242" s="3">
        <v>-0.99949782390358199</v>
      </c>
    </row>
    <row r="243" spans="1:20" x14ac:dyDescent="0.2">
      <c r="A243" t="s">
        <v>3887</v>
      </c>
      <c r="B243">
        <v>74</v>
      </c>
      <c r="C243" t="s">
        <v>9</v>
      </c>
      <c r="D243">
        <v>700020</v>
      </c>
      <c r="E243" t="s">
        <v>27</v>
      </c>
      <c r="F243" t="s">
        <v>516</v>
      </c>
      <c r="G243" t="s">
        <v>5</v>
      </c>
      <c r="H243" t="s">
        <v>517</v>
      </c>
      <c r="I243">
        <v>262</v>
      </c>
      <c r="J243" s="51" t="str">
        <f>IF($I243&lt;50,VLOOKUP($I243,'Look up'!$C$5:$D$1102,2,TRUE),"Over $50")</f>
        <v>Over $50</v>
      </c>
      <c r="K243" s="1">
        <v>0.25</v>
      </c>
      <c r="L243" s="1">
        <v>0.25</v>
      </c>
      <c r="M243" s="3">
        <v>0</v>
      </c>
      <c r="N243" s="1">
        <v>3.1666666666666701</v>
      </c>
      <c r="O243" s="1">
        <v>0.25</v>
      </c>
      <c r="P243" s="3">
        <v>11.6666666666667</v>
      </c>
      <c r="Q243" s="2">
        <v>13.75</v>
      </c>
      <c r="R243" s="2">
        <v>0.25</v>
      </c>
      <c r="S243" s="3">
        <v>54</v>
      </c>
      <c r="T243" s="2">
        <v>9</v>
      </c>
    </row>
    <row r="244" spans="1:20" hidden="1" x14ac:dyDescent="0.2">
      <c r="A244" t="s">
        <v>3887</v>
      </c>
      <c r="B244">
        <v>74</v>
      </c>
      <c r="C244" t="s">
        <v>9</v>
      </c>
      <c r="D244">
        <v>700020</v>
      </c>
      <c r="E244" t="s">
        <v>27</v>
      </c>
      <c r="F244" t="s">
        <v>518</v>
      </c>
      <c r="G244" t="s">
        <v>8</v>
      </c>
      <c r="H244" t="s">
        <v>519</v>
      </c>
      <c r="I244">
        <v>325</v>
      </c>
      <c r="J244" t="s">
        <v>6452</v>
      </c>
      <c r="Q244" s="2">
        <v>0.16666666666666699</v>
      </c>
    </row>
    <row r="245" spans="1:20" x14ac:dyDescent="0.2">
      <c r="A245" t="s">
        <v>3887</v>
      </c>
      <c r="B245">
        <v>74</v>
      </c>
      <c r="C245" t="s">
        <v>9</v>
      </c>
      <c r="D245">
        <v>700020</v>
      </c>
      <c r="E245" t="s">
        <v>27</v>
      </c>
      <c r="F245" t="s">
        <v>520</v>
      </c>
      <c r="G245" t="s">
        <v>5</v>
      </c>
      <c r="H245" t="s">
        <v>521</v>
      </c>
      <c r="I245">
        <v>895.85</v>
      </c>
      <c r="J245" s="51" t="str">
        <f>IF($I245&lt;50,VLOOKUP($I245,'Look up'!$C$5:$D$1102,2,TRUE),"Over $50")</f>
        <v>Over $50</v>
      </c>
      <c r="N245" s="1">
        <v>0.16666666666666699</v>
      </c>
      <c r="O245" s="1">
        <v>2</v>
      </c>
      <c r="P245" s="3">
        <v>-0.91666666666666696</v>
      </c>
      <c r="Q245" s="2">
        <v>2.1666666666666701</v>
      </c>
      <c r="R245" s="2">
        <v>7</v>
      </c>
      <c r="S245" s="3">
        <v>-0.69047619047619102</v>
      </c>
      <c r="T245" s="2">
        <v>3</v>
      </c>
    </row>
    <row r="246" spans="1:20" x14ac:dyDescent="0.2">
      <c r="A246" t="s">
        <v>3887</v>
      </c>
      <c r="B246">
        <v>74</v>
      </c>
      <c r="C246" t="s">
        <v>9</v>
      </c>
      <c r="D246">
        <v>700020</v>
      </c>
      <c r="E246" t="s">
        <v>27</v>
      </c>
      <c r="F246" t="s">
        <v>522</v>
      </c>
      <c r="G246" t="s">
        <v>5</v>
      </c>
      <c r="H246" t="s">
        <v>523</v>
      </c>
      <c r="I246">
        <v>124.85</v>
      </c>
      <c r="J246" s="51" t="str">
        <f>IF($I246&lt;50,VLOOKUP($I246,'Look up'!$C$5:$D$1102,2,TRUE),"Over $50")</f>
        <v>Over $50</v>
      </c>
      <c r="L246" s="1">
        <v>0.16666666666666699</v>
      </c>
      <c r="O246" s="1">
        <v>0.16666666666666699</v>
      </c>
      <c r="R246" s="2">
        <v>0.5</v>
      </c>
    </row>
    <row r="247" spans="1:20" x14ac:dyDescent="0.2">
      <c r="A247" t="s">
        <v>3887</v>
      </c>
      <c r="B247">
        <v>74</v>
      </c>
      <c r="C247" t="s">
        <v>9</v>
      </c>
      <c r="D247">
        <v>700020</v>
      </c>
      <c r="E247" t="s">
        <v>27</v>
      </c>
      <c r="F247" t="s">
        <v>524</v>
      </c>
      <c r="G247" t="s">
        <v>5</v>
      </c>
      <c r="H247" t="s">
        <v>525</v>
      </c>
      <c r="I247">
        <v>19.95</v>
      </c>
      <c r="J247" s="51" t="str">
        <f>IF($I247&lt;50,VLOOKUP($I247,'Look up'!$C$5:$D$1102,2,TRUE),"Over $50")</f>
        <v>Between $17-$19.95</v>
      </c>
      <c r="L247" s="1">
        <v>8.3333333333333301E-2</v>
      </c>
      <c r="N247" s="1">
        <v>12.1666666666667</v>
      </c>
      <c r="O247" s="1">
        <v>3.3333333333333299</v>
      </c>
      <c r="P247" s="3">
        <v>2.65</v>
      </c>
      <c r="Q247" s="2">
        <v>497.08333333333297</v>
      </c>
      <c r="R247" s="2">
        <v>503.58333333333297</v>
      </c>
      <c r="S247" s="3">
        <v>-1.29074962766838E-2</v>
      </c>
      <c r="T247" s="2">
        <v>1</v>
      </c>
    </row>
    <row r="248" spans="1:20" x14ac:dyDescent="0.2">
      <c r="A248" t="s">
        <v>3887</v>
      </c>
      <c r="B248">
        <v>74</v>
      </c>
      <c r="C248" t="s">
        <v>9</v>
      </c>
      <c r="D248">
        <v>700020</v>
      </c>
      <c r="E248" t="s">
        <v>27</v>
      </c>
      <c r="F248" t="s">
        <v>526</v>
      </c>
      <c r="G248" t="s">
        <v>5</v>
      </c>
      <c r="H248" t="s">
        <v>527</v>
      </c>
      <c r="I248">
        <v>54.95</v>
      </c>
      <c r="J248" s="51" t="str">
        <f>IF($I248&lt;50,VLOOKUP($I248,'Look up'!$C$5:$D$1102,2,TRUE),"Over $50")</f>
        <v>Over $50</v>
      </c>
      <c r="L248" s="1">
        <v>0.25</v>
      </c>
      <c r="O248" s="1">
        <v>3.0833333333333299</v>
      </c>
      <c r="Q248" s="2">
        <v>0.25</v>
      </c>
      <c r="R248" s="2">
        <v>98.25</v>
      </c>
      <c r="S248" s="3">
        <v>-0.99745547073791396</v>
      </c>
    </row>
    <row r="249" spans="1:20" x14ac:dyDescent="0.2">
      <c r="A249" t="s">
        <v>3887</v>
      </c>
      <c r="B249">
        <v>74</v>
      </c>
      <c r="C249" t="s">
        <v>9</v>
      </c>
      <c r="D249">
        <v>700020</v>
      </c>
      <c r="E249" t="s">
        <v>27</v>
      </c>
      <c r="F249" t="s">
        <v>528</v>
      </c>
      <c r="G249" t="s">
        <v>5</v>
      </c>
      <c r="H249" t="s">
        <v>529</v>
      </c>
      <c r="I249">
        <v>1043</v>
      </c>
      <c r="J249" s="51" t="str">
        <f>IF($I249&lt;50,VLOOKUP($I249,'Look up'!$C$5:$D$1102,2,TRUE),"Over $50")</f>
        <v>Over $50</v>
      </c>
      <c r="O249" s="1">
        <v>2.6666666666666701</v>
      </c>
      <c r="Q249" s="2">
        <v>0.33333333333333298</v>
      </c>
      <c r="R249" s="2">
        <v>4</v>
      </c>
      <c r="S249" s="3">
        <v>-0.91666666666666696</v>
      </c>
      <c r="T249" s="2">
        <v>2</v>
      </c>
    </row>
    <row r="250" spans="1:20" x14ac:dyDescent="0.2">
      <c r="A250" t="s">
        <v>3887</v>
      </c>
      <c r="B250">
        <v>74</v>
      </c>
      <c r="C250" t="s">
        <v>9</v>
      </c>
      <c r="D250">
        <v>700020</v>
      </c>
      <c r="E250" t="s">
        <v>27</v>
      </c>
      <c r="F250" t="s">
        <v>4827</v>
      </c>
      <c r="G250" t="s">
        <v>5</v>
      </c>
      <c r="H250" t="s">
        <v>4828</v>
      </c>
      <c r="I250">
        <v>31.95</v>
      </c>
      <c r="J250" s="51" t="str">
        <f>IF($I250&lt;50,VLOOKUP($I250,'Look up'!$C$5:$D$1102,2,TRUE),"Over $50")</f>
        <v>Between $30-$39.95</v>
      </c>
      <c r="Q250" s="2">
        <v>348</v>
      </c>
      <c r="T250" s="2">
        <v>16</v>
      </c>
    </row>
    <row r="251" spans="1:20" x14ac:dyDescent="0.2">
      <c r="A251" t="s">
        <v>3887</v>
      </c>
      <c r="B251">
        <v>74</v>
      </c>
      <c r="C251" t="s">
        <v>9</v>
      </c>
      <c r="D251">
        <v>700020</v>
      </c>
      <c r="E251" t="s">
        <v>27</v>
      </c>
      <c r="F251" t="s">
        <v>530</v>
      </c>
      <c r="G251" t="s">
        <v>5</v>
      </c>
      <c r="H251" t="s">
        <v>531</v>
      </c>
      <c r="I251">
        <v>2345</v>
      </c>
      <c r="J251" s="51" t="str">
        <f>IF($I251&lt;50,VLOOKUP($I251,'Look up'!$C$5:$D$1102,2,TRUE),"Over $50")</f>
        <v>Over $50</v>
      </c>
      <c r="N251" s="1">
        <v>0.16666666666666699</v>
      </c>
      <c r="Q251" s="2">
        <v>1</v>
      </c>
      <c r="T251" s="2">
        <v>3</v>
      </c>
    </row>
    <row r="252" spans="1:20" x14ac:dyDescent="0.2">
      <c r="A252" t="s">
        <v>3887</v>
      </c>
      <c r="B252">
        <v>74</v>
      </c>
      <c r="C252" t="s">
        <v>9</v>
      </c>
      <c r="D252">
        <v>700020</v>
      </c>
      <c r="E252" t="s">
        <v>27</v>
      </c>
      <c r="F252" t="s">
        <v>3939</v>
      </c>
      <c r="G252" t="s">
        <v>5</v>
      </c>
      <c r="H252" t="s">
        <v>3940</v>
      </c>
      <c r="I252">
        <v>275</v>
      </c>
      <c r="J252" s="51" t="str">
        <f>IF($I252&lt;50,VLOOKUP($I252,'Look up'!$C$5:$D$1102,2,TRUE),"Over $50")</f>
        <v>Over $50</v>
      </c>
      <c r="Q252" s="2">
        <v>1</v>
      </c>
    </row>
    <row r="253" spans="1:20" x14ac:dyDescent="0.2">
      <c r="A253" t="s">
        <v>3887</v>
      </c>
      <c r="B253">
        <v>74</v>
      </c>
      <c r="C253" t="s">
        <v>9</v>
      </c>
      <c r="D253">
        <v>700021</v>
      </c>
      <c r="E253" t="s">
        <v>430</v>
      </c>
      <c r="F253" t="s">
        <v>532</v>
      </c>
      <c r="G253" t="s">
        <v>5</v>
      </c>
      <c r="H253" t="s">
        <v>533</v>
      </c>
      <c r="I253">
        <v>77</v>
      </c>
      <c r="J253" s="51" t="str">
        <f>IF($I253&lt;50,VLOOKUP($I253,'Look up'!$C$5:$D$1102,2,TRUE),"Over $50")</f>
        <v>Over $50</v>
      </c>
      <c r="Q253" s="2">
        <v>0.33333333333333298</v>
      </c>
      <c r="R253" s="2">
        <v>12.3333333333333</v>
      </c>
      <c r="S253" s="3">
        <v>-0.97297297297297303</v>
      </c>
    </row>
    <row r="254" spans="1:20" x14ac:dyDescent="0.2">
      <c r="A254" t="s">
        <v>3887</v>
      </c>
      <c r="B254">
        <v>74</v>
      </c>
      <c r="C254" t="s">
        <v>9</v>
      </c>
      <c r="D254">
        <v>700021</v>
      </c>
      <c r="E254" t="s">
        <v>430</v>
      </c>
      <c r="F254" t="s">
        <v>6028</v>
      </c>
      <c r="G254" t="s">
        <v>5</v>
      </c>
      <c r="H254" t="s">
        <v>6029</v>
      </c>
      <c r="I254">
        <v>55.95</v>
      </c>
      <c r="J254" s="51" t="str">
        <f>IF($I254&lt;50,VLOOKUP($I254,'Look up'!$C$5:$D$1102,2,TRUE),"Over $50")</f>
        <v>Over $50</v>
      </c>
      <c r="T254" s="2">
        <v>1</v>
      </c>
    </row>
    <row r="255" spans="1:20" x14ac:dyDescent="0.2">
      <c r="A255" t="s">
        <v>3887</v>
      </c>
      <c r="B255">
        <v>74</v>
      </c>
      <c r="C255" t="s">
        <v>9</v>
      </c>
      <c r="D255">
        <v>700021</v>
      </c>
      <c r="E255" t="s">
        <v>430</v>
      </c>
      <c r="F255" t="s">
        <v>534</v>
      </c>
      <c r="G255" t="s">
        <v>5</v>
      </c>
      <c r="H255" t="s">
        <v>535</v>
      </c>
      <c r="I255">
        <v>510</v>
      </c>
      <c r="J255" s="51" t="str">
        <f>IF($I255&lt;50,VLOOKUP($I255,'Look up'!$C$5:$D$1102,2,TRUE),"Over $50")</f>
        <v>Over $50</v>
      </c>
      <c r="N255" s="1">
        <v>4</v>
      </c>
      <c r="Q255" s="2">
        <v>9.9166666666666696</v>
      </c>
    </row>
    <row r="256" spans="1:20" x14ac:dyDescent="0.2">
      <c r="A256" t="s">
        <v>3887</v>
      </c>
      <c r="B256">
        <v>74</v>
      </c>
      <c r="C256" t="s">
        <v>9</v>
      </c>
      <c r="D256">
        <v>700021</v>
      </c>
      <c r="E256" t="s">
        <v>430</v>
      </c>
      <c r="F256" t="s">
        <v>536</v>
      </c>
      <c r="G256" t="s">
        <v>5</v>
      </c>
      <c r="H256" t="s">
        <v>537</v>
      </c>
      <c r="I256">
        <v>200</v>
      </c>
      <c r="J256" s="51" t="str">
        <f>IF($I256&lt;50,VLOOKUP($I256,'Look up'!$C$5:$D$1102,2,TRUE),"Over $50")</f>
        <v>Over $50</v>
      </c>
      <c r="K256" s="1">
        <v>0.25</v>
      </c>
      <c r="L256" s="1">
        <v>0.16666666666666699</v>
      </c>
      <c r="M256" s="3">
        <v>0.5</v>
      </c>
      <c r="N256" s="1">
        <v>0.75</v>
      </c>
      <c r="O256" s="1">
        <v>1.1666666666666701</v>
      </c>
      <c r="P256" s="3">
        <v>-0.35714285714285698</v>
      </c>
      <c r="Q256" s="2">
        <v>2.75</v>
      </c>
      <c r="R256" s="2">
        <v>11</v>
      </c>
      <c r="S256" s="3">
        <v>-0.75</v>
      </c>
      <c r="T256" s="2">
        <v>1</v>
      </c>
    </row>
    <row r="257" spans="1:20" x14ac:dyDescent="0.2">
      <c r="A257" t="s">
        <v>3887</v>
      </c>
      <c r="B257">
        <v>74</v>
      </c>
      <c r="C257" t="s">
        <v>9</v>
      </c>
      <c r="D257">
        <v>700021</v>
      </c>
      <c r="E257" t="s">
        <v>430</v>
      </c>
      <c r="F257" t="s">
        <v>538</v>
      </c>
      <c r="G257" t="s">
        <v>5</v>
      </c>
      <c r="H257" t="s">
        <v>539</v>
      </c>
      <c r="I257">
        <v>143</v>
      </c>
      <c r="J257" s="51" t="str">
        <f>IF($I257&lt;50,VLOOKUP($I257,'Look up'!$C$5:$D$1102,2,TRUE),"Over $50")</f>
        <v>Over $50</v>
      </c>
      <c r="O257" s="1">
        <v>0.16666666666666699</v>
      </c>
      <c r="Q257" s="2">
        <v>8.3333333333333301E-2</v>
      </c>
      <c r="R257" s="2">
        <v>10.5</v>
      </c>
      <c r="S257" s="3">
        <v>-0.99206349206349198</v>
      </c>
    </row>
    <row r="258" spans="1:20" x14ac:dyDescent="0.2">
      <c r="A258" t="s">
        <v>3887</v>
      </c>
      <c r="B258">
        <v>74</v>
      </c>
      <c r="C258" t="s">
        <v>9</v>
      </c>
      <c r="D258">
        <v>700021</v>
      </c>
      <c r="E258" t="s">
        <v>430</v>
      </c>
      <c r="F258" t="s">
        <v>540</v>
      </c>
      <c r="G258" t="s">
        <v>5</v>
      </c>
      <c r="H258" t="s">
        <v>4829</v>
      </c>
      <c r="I258">
        <v>259</v>
      </c>
      <c r="J258" s="51" t="str">
        <f>IF($I258&lt;50,VLOOKUP($I258,'Look up'!$C$5:$D$1102,2,TRUE),"Over $50")</f>
        <v>Over $50</v>
      </c>
      <c r="K258" s="1">
        <v>2.1666666666666701</v>
      </c>
      <c r="N258" s="1">
        <v>6.1666666666666696</v>
      </c>
      <c r="Q258" s="2">
        <v>22.3333333333333</v>
      </c>
      <c r="T258" s="2">
        <v>6</v>
      </c>
    </row>
    <row r="259" spans="1:20" x14ac:dyDescent="0.2">
      <c r="A259" t="s">
        <v>3887</v>
      </c>
      <c r="B259">
        <v>74</v>
      </c>
      <c r="C259" t="s">
        <v>9</v>
      </c>
      <c r="D259">
        <v>700021</v>
      </c>
      <c r="E259" t="s">
        <v>430</v>
      </c>
      <c r="F259" t="s">
        <v>4680</v>
      </c>
      <c r="G259" t="s">
        <v>5</v>
      </c>
      <c r="H259" t="s">
        <v>4681</v>
      </c>
      <c r="I259">
        <v>159</v>
      </c>
      <c r="J259" s="51" t="str">
        <f>IF($I259&lt;50,VLOOKUP($I259,'Look up'!$C$5:$D$1102,2,TRUE),"Over $50")</f>
        <v>Over $50</v>
      </c>
      <c r="K259" s="1">
        <v>8.3333333333333301E-2</v>
      </c>
      <c r="N259" s="1">
        <v>4.75</v>
      </c>
      <c r="Q259" s="2">
        <v>9</v>
      </c>
      <c r="T259" s="2">
        <v>3</v>
      </c>
    </row>
    <row r="260" spans="1:20" x14ac:dyDescent="0.2">
      <c r="A260" t="s">
        <v>3887</v>
      </c>
      <c r="B260">
        <v>74</v>
      </c>
      <c r="C260" t="s">
        <v>9</v>
      </c>
      <c r="D260">
        <v>700021</v>
      </c>
      <c r="E260" t="s">
        <v>430</v>
      </c>
      <c r="F260" t="s">
        <v>541</v>
      </c>
      <c r="G260" t="s">
        <v>5</v>
      </c>
      <c r="H260" t="s">
        <v>4830</v>
      </c>
      <c r="I260">
        <v>139</v>
      </c>
      <c r="J260" s="51" t="str">
        <f>IF($I260&lt;50,VLOOKUP($I260,'Look up'!$C$5:$D$1102,2,TRUE),"Over $50")</f>
        <v>Over $50</v>
      </c>
      <c r="K260" s="1">
        <v>1</v>
      </c>
      <c r="N260" s="1">
        <v>1</v>
      </c>
      <c r="Q260" s="2">
        <v>1</v>
      </c>
      <c r="R260" s="2">
        <v>19.9166666666667</v>
      </c>
      <c r="S260" s="3">
        <v>-0.94979079497908003</v>
      </c>
      <c r="T260" s="2">
        <v>4</v>
      </c>
    </row>
    <row r="261" spans="1:20" x14ac:dyDescent="0.2">
      <c r="A261" t="s">
        <v>3887</v>
      </c>
      <c r="B261">
        <v>74</v>
      </c>
      <c r="C261" t="s">
        <v>9</v>
      </c>
      <c r="D261">
        <v>700021</v>
      </c>
      <c r="E261" t="s">
        <v>430</v>
      </c>
      <c r="F261" t="s">
        <v>542</v>
      </c>
      <c r="G261" t="s">
        <v>5</v>
      </c>
      <c r="H261" t="s">
        <v>543</v>
      </c>
      <c r="I261">
        <v>137.94999999999999</v>
      </c>
      <c r="J261" s="51" t="str">
        <f>IF($I261&lt;50,VLOOKUP($I261,'Look up'!$C$5:$D$1102,2,TRUE),"Over $50")</f>
        <v>Over $50</v>
      </c>
      <c r="N261" s="1">
        <v>0.83333333333333304</v>
      </c>
      <c r="Q261" s="2">
        <v>29</v>
      </c>
    </row>
    <row r="262" spans="1:20" x14ac:dyDescent="0.2">
      <c r="A262" t="s">
        <v>3887</v>
      </c>
      <c r="B262">
        <v>74</v>
      </c>
      <c r="C262" t="s">
        <v>9</v>
      </c>
      <c r="D262">
        <v>700021</v>
      </c>
      <c r="E262" t="s">
        <v>430</v>
      </c>
      <c r="F262" t="s">
        <v>544</v>
      </c>
      <c r="G262" t="s">
        <v>5</v>
      </c>
      <c r="H262" t="s">
        <v>545</v>
      </c>
      <c r="I262">
        <v>190</v>
      </c>
      <c r="J262" s="51" t="str">
        <f>IF($I262&lt;50,VLOOKUP($I262,'Look up'!$C$5:$D$1102,2,TRUE),"Over $50")</f>
        <v>Over $50</v>
      </c>
      <c r="K262" s="1">
        <v>0.91666666666666696</v>
      </c>
      <c r="L262" s="1">
        <v>0.33333333333333298</v>
      </c>
      <c r="M262" s="3">
        <v>1.75</v>
      </c>
      <c r="N262" s="1">
        <v>2.5</v>
      </c>
      <c r="O262" s="1">
        <v>0.33333333333333298</v>
      </c>
      <c r="P262" s="3">
        <v>6.5</v>
      </c>
      <c r="Q262" s="2">
        <v>24.5833333333333</v>
      </c>
      <c r="R262" s="2">
        <v>0.33333333333333298</v>
      </c>
      <c r="S262" s="3">
        <v>72.75</v>
      </c>
      <c r="T262" s="2">
        <v>4</v>
      </c>
    </row>
    <row r="263" spans="1:20" x14ac:dyDescent="0.2">
      <c r="A263" t="s">
        <v>3887</v>
      </c>
      <c r="B263">
        <v>74</v>
      </c>
      <c r="C263" t="s">
        <v>9</v>
      </c>
      <c r="D263">
        <v>700021</v>
      </c>
      <c r="E263" t="s">
        <v>430</v>
      </c>
      <c r="F263" t="s">
        <v>546</v>
      </c>
      <c r="G263" t="s">
        <v>5</v>
      </c>
      <c r="H263" t="s">
        <v>547</v>
      </c>
      <c r="I263">
        <v>159.85</v>
      </c>
      <c r="J263" s="51" t="str">
        <f>IF($I263&lt;50,VLOOKUP($I263,'Look up'!$C$5:$D$1102,2,TRUE),"Over $50")</f>
        <v>Over $50</v>
      </c>
      <c r="L263" s="1">
        <v>0.16666666666666699</v>
      </c>
      <c r="O263" s="1">
        <v>0.33333333333333298</v>
      </c>
      <c r="Q263" s="2">
        <v>0.16666666666666699</v>
      </c>
      <c r="R263" s="2">
        <v>13.1666666666667</v>
      </c>
      <c r="S263" s="3">
        <v>-0.987341772151899</v>
      </c>
    </row>
    <row r="264" spans="1:20" x14ac:dyDescent="0.2">
      <c r="A264" t="s">
        <v>3887</v>
      </c>
      <c r="B264">
        <v>74</v>
      </c>
      <c r="C264" t="s">
        <v>9</v>
      </c>
      <c r="D264">
        <v>700021</v>
      </c>
      <c r="E264" t="s">
        <v>430</v>
      </c>
      <c r="F264" t="s">
        <v>548</v>
      </c>
      <c r="G264" t="s">
        <v>5</v>
      </c>
      <c r="H264" t="s">
        <v>549</v>
      </c>
      <c r="I264">
        <v>955.85</v>
      </c>
      <c r="J264" s="51" t="str">
        <f>IF($I264&lt;50,VLOOKUP($I264,'Look up'!$C$5:$D$1102,2,TRUE),"Over $50")</f>
        <v>Over $50</v>
      </c>
      <c r="L264" s="1">
        <v>0.66666666666666696</v>
      </c>
      <c r="O264" s="1">
        <v>1.6666666666666701</v>
      </c>
      <c r="Q264" s="2">
        <v>1.3333333333333299</v>
      </c>
      <c r="R264" s="2">
        <v>6.6666666666666696</v>
      </c>
      <c r="S264" s="3">
        <v>-0.8</v>
      </c>
    </row>
    <row r="265" spans="1:20" x14ac:dyDescent="0.2">
      <c r="A265" t="s">
        <v>3887</v>
      </c>
      <c r="B265">
        <v>74</v>
      </c>
      <c r="C265" t="s">
        <v>9</v>
      </c>
      <c r="D265">
        <v>700021</v>
      </c>
      <c r="E265" t="s">
        <v>430</v>
      </c>
      <c r="F265" t="s">
        <v>6030</v>
      </c>
      <c r="G265" t="s">
        <v>5</v>
      </c>
      <c r="H265" t="s">
        <v>5596</v>
      </c>
      <c r="I265">
        <v>149.85</v>
      </c>
      <c r="J265" s="51" t="str">
        <f>IF($I265&lt;50,VLOOKUP($I265,'Look up'!$C$5:$D$1102,2,TRUE),"Over $50")</f>
        <v>Over $50</v>
      </c>
      <c r="O265" s="1">
        <v>0</v>
      </c>
      <c r="R265" s="2">
        <v>0</v>
      </c>
    </row>
    <row r="266" spans="1:20" x14ac:dyDescent="0.2">
      <c r="A266" t="s">
        <v>3887</v>
      </c>
      <c r="B266">
        <v>74</v>
      </c>
      <c r="C266" t="s">
        <v>9</v>
      </c>
      <c r="D266">
        <v>700021</v>
      </c>
      <c r="E266" t="s">
        <v>430</v>
      </c>
      <c r="F266" t="s">
        <v>550</v>
      </c>
      <c r="G266" t="s">
        <v>5</v>
      </c>
      <c r="H266" t="s">
        <v>551</v>
      </c>
      <c r="I266">
        <v>1230</v>
      </c>
      <c r="J266" s="51" t="str">
        <f>IF($I266&lt;50,VLOOKUP($I266,'Look up'!$C$5:$D$1102,2,TRUE),"Over $50")</f>
        <v>Over $50</v>
      </c>
      <c r="R266" s="2">
        <v>4.8333333333333304</v>
      </c>
    </row>
    <row r="267" spans="1:20" x14ac:dyDescent="0.2">
      <c r="A267" t="s">
        <v>3887</v>
      </c>
      <c r="B267">
        <v>74</v>
      </c>
      <c r="C267" t="s">
        <v>9</v>
      </c>
      <c r="D267">
        <v>700021</v>
      </c>
      <c r="E267" t="s">
        <v>430</v>
      </c>
      <c r="F267" t="s">
        <v>552</v>
      </c>
      <c r="G267" t="s">
        <v>5</v>
      </c>
      <c r="H267" t="s">
        <v>553</v>
      </c>
      <c r="I267">
        <v>99.95</v>
      </c>
      <c r="J267" s="51" t="str">
        <f>IF($I267&lt;50,VLOOKUP($I267,'Look up'!$C$5:$D$1102,2,TRUE),"Over $50")</f>
        <v>Over $50</v>
      </c>
      <c r="O267" s="1">
        <v>2</v>
      </c>
      <c r="Q267" s="2">
        <v>0.5</v>
      </c>
      <c r="R267" s="2">
        <v>9.3333333333333304</v>
      </c>
      <c r="S267" s="3">
        <v>-0.94642857142857095</v>
      </c>
      <c r="T267" s="2">
        <v>1</v>
      </c>
    </row>
    <row r="268" spans="1:20" x14ac:dyDescent="0.2">
      <c r="A268" t="s">
        <v>3887</v>
      </c>
      <c r="B268">
        <v>74</v>
      </c>
      <c r="C268" t="s">
        <v>9</v>
      </c>
      <c r="D268">
        <v>700021</v>
      </c>
      <c r="E268" t="s">
        <v>430</v>
      </c>
      <c r="F268" t="s">
        <v>554</v>
      </c>
      <c r="G268" t="s">
        <v>5</v>
      </c>
      <c r="H268" t="s">
        <v>555</v>
      </c>
      <c r="I268">
        <v>130</v>
      </c>
      <c r="J268" s="51" t="str">
        <f>IF($I268&lt;50,VLOOKUP($I268,'Look up'!$C$5:$D$1102,2,TRUE),"Over $50")</f>
        <v>Over $50</v>
      </c>
      <c r="L268" s="1">
        <v>0.41666666666666702</v>
      </c>
      <c r="N268" s="1">
        <v>8.3333333333333301E-2</v>
      </c>
      <c r="O268" s="1">
        <v>3</v>
      </c>
      <c r="P268" s="3">
        <v>-0.97222222222222199</v>
      </c>
      <c r="Q268" s="2">
        <v>0.58333333333333304</v>
      </c>
      <c r="R268" s="2">
        <v>19.1666666666667</v>
      </c>
      <c r="S268" s="3">
        <v>-0.96956521739130397</v>
      </c>
    </row>
    <row r="269" spans="1:20" x14ac:dyDescent="0.2">
      <c r="A269" t="s">
        <v>3887</v>
      </c>
      <c r="B269">
        <v>74</v>
      </c>
      <c r="C269" t="s">
        <v>9</v>
      </c>
      <c r="D269">
        <v>700021</v>
      </c>
      <c r="E269" t="s">
        <v>430</v>
      </c>
      <c r="F269" t="s">
        <v>556</v>
      </c>
      <c r="G269" t="s">
        <v>5</v>
      </c>
      <c r="H269" t="s">
        <v>557</v>
      </c>
      <c r="I269">
        <v>433</v>
      </c>
      <c r="J269" s="51" t="str">
        <f>IF($I269&lt;50,VLOOKUP($I269,'Look up'!$C$5:$D$1102,2,TRUE),"Over $50")</f>
        <v>Over $50</v>
      </c>
      <c r="K269" s="1">
        <v>0.5</v>
      </c>
      <c r="N269" s="1">
        <v>1.6666666666666701</v>
      </c>
      <c r="Q269" s="2">
        <v>7.8333333333333304</v>
      </c>
      <c r="T269" s="2">
        <v>3</v>
      </c>
    </row>
    <row r="270" spans="1:20" x14ac:dyDescent="0.2">
      <c r="A270" t="s">
        <v>3887</v>
      </c>
      <c r="B270">
        <v>74</v>
      </c>
      <c r="C270" t="s">
        <v>9</v>
      </c>
      <c r="D270">
        <v>700021</v>
      </c>
      <c r="E270" t="s">
        <v>430</v>
      </c>
      <c r="F270" t="s">
        <v>2858</v>
      </c>
      <c r="G270" t="s">
        <v>5</v>
      </c>
      <c r="H270" t="s">
        <v>5136</v>
      </c>
      <c r="I270">
        <v>140</v>
      </c>
      <c r="J270" s="51" t="str">
        <f>IF($I270&lt;50,VLOOKUP($I270,'Look up'!$C$5:$D$1102,2,TRUE),"Over $50")</f>
        <v>Over $50</v>
      </c>
      <c r="L270" s="1">
        <v>23.3333333333333</v>
      </c>
      <c r="O270" s="1">
        <v>47.6666666666667</v>
      </c>
      <c r="Q270" s="2">
        <v>7.8333333333333304</v>
      </c>
      <c r="R270" s="2">
        <v>47.6666666666667</v>
      </c>
      <c r="S270" s="3">
        <v>-0.83566433566433596</v>
      </c>
      <c r="T270" s="2">
        <v>1</v>
      </c>
    </row>
    <row r="271" spans="1:20" x14ac:dyDescent="0.2">
      <c r="A271" t="s">
        <v>3887</v>
      </c>
      <c r="B271">
        <v>74</v>
      </c>
      <c r="C271" t="s">
        <v>9</v>
      </c>
      <c r="D271">
        <v>700021</v>
      </c>
      <c r="E271" t="s">
        <v>430</v>
      </c>
      <c r="F271" t="s">
        <v>558</v>
      </c>
      <c r="G271" t="s">
        <v>5</v>
      </c>
      <c r="H271" t="s">
        <v>559</v>
      </c>
      <c r="I271">
        <v>175.95</v>
      </c>
      <c r="J271" s="51" t="str">
        <f>IF($I271&lt;50,VLOOKUP($I271,'Look up'!$C$5:$D$1102,2,TRUE),"Over $50")</f>
        <v>Over $50</v>
      </c>
      <c r="O271" s="1">
        <v>0.91666666666666696</v>
      </c>
      <c r="Q271" s="2">
        <v>0.66666666666666696</v>
      </c>
      <c r="R271" s="2">
        <v>4.3333333333333304</v>
      </c>
      <c r="S271" s="3">
        <v>-0.84615384615384603</v>
      </c>
    </row>
    <row r="272" spans="1:20" x14ac:dyDescent="0.2">
      <c r="A272" t="s">
        <v>3887</v>
      </c>
      <c r="B272">
        <v>74</v>
      </c>
      <c r="C272" t="s">
        <v>9</v>
      </c>
      <c r="D272">
        <v>700021</v>
      </c>
      <c r="E272" t="s">
        <v>430</v>
      </c>
      <c r="F272" t="s">
        <v>560</v>
      </c>
      <c r="G272" t="s">
        <v>5</v>
      </c>
      <c r="H272" t="s">
        <v>561</v>
      </c>
      <c r="I272">
        <v>1470</v>
      </c>
      <c r="J272" s="51" t="str">
        <f>IF($I272&lt;50,VLOOKUP($I272,'Look up'!$C$5:$D$1102,2,TRUE),"Over $50")</f>
        <v>Over $50</v>
      </c>
      <c r="L272" s="1">
        <v>0.5</v>
      </c>
      <c r="O272" s="1">
        <v>1.8333333333333299</v>
      </c>
      <c r="Q272" s="2">
        <v>1</v>
      </c>
      <c r="R272" s="2">
        <v>3.6666666666666701</v>
      </c>
      <c r="S272" s="3">
        <v>-0.72727272727272696</v>
      </c>
      <c r="T272" s="2">
        <v>2</v>
      </c>
    </row>
    <row r="273" spans="1:20" x14ac:dyDescent="0.2">
      <c r="A273" t="s">
        <v>3887</v>
      </c>
      <c r="B273">
        <v>74</v>
      </c>
      <c r="C273" t="s">
        <v>9</v>
      </c>
      <c r="D273">
        <v>700021</v>
      </c>
      <c r="E273" t="s">
        <v>430</v>
      </c>
      <c r="F273" t="s">
        <v>562</v>
      </c>
      <c r="G273" t="s">
        <v>5</v>
      </c>
      <c r="H273" t="s">
        <v>563</v>
      </c>
      <c r="I273">
        <v>222</v>
      </c>
      <c r="J273" s="51" t="str">
        <f>IF($I273&lt;50,VLOOKUP($I273,'Look up'!$C$5:$D$1102,2,TRUE),"Over $50")</f>
        <v>Over $50</v>
      </c>
      <c r="K273" s="1">
        <v>0.41666666666666702</v>
      </c>
      <c r="N273" s="1">
        <v>4.1666666666666696</v>
      </c>
      <c r="Q273" s="2">
        <v>17.5</v>
      </c>
      <c r="T273" s="2">
        <v>8</v>
      </c>
    </row>
    <row r="274" spans="1:20" x14ac:dyDescent="0.2">
      <c r="A274" t="s">
        <v>3887</v>
      </c>
      <c r="B274">
        <v>74</v>
      </c>
      <c r="C274" t="s">
        <v>9</v>
      </c>
      <c r="D274">
        <v>700021</v>
      </c>
      <c r="E274" t="s">
        <v>430</v>
      </c>
      <c r="F274" t="s">
        <v>564</v>
      </c>
      <c r="G274" t="s">
        <v>5</v>
      </c>
      <c r="H274" t="s">
        <v>565</v>
      </c>
      <c r="I274">
        <v>210</v>
      </c>
      <c r="J274" s="51" t="str">
        <f>IF($I274&lt;50,VLOOKUP($I274,'Look up'!$C$5:$D$1102,2,TRUE),"Over $50")</f>
        <v>Over $50</v>
      </c>
      <c r="L274" s="1">
        <v>-8.3333333333333301E-2</v>
      </c>
      <c r="O274" s="1">
        <v>0.25</v>
      </c>
      <c r="Q274" s="2">
        <v>0.16666666666666699</v>
      </c>
      <c r="R274" s="2">
        <v>9.6666666666666696</v>
      </c>
      <c r="S274" s="3">
        <v>-0.98275862068965503</v>
      </c>
    </row>
    <row r="275" spans="1:20" hidden="1" x14ac:dyDescent="0.2">
      <c r="A275" t="s">
        <v>3887</v>
      </c>
      <c r="B275">
        <v>74</v>
      </c>
      <c r="C275" t="s">
        <v>9</v>
      </c>
      <c r="D275">
        <v>700021</v>
      </c>
      <c r="E275" t="s">
        <v>430</v>
      </c>
      <c r="F275" t="s">
        <v>566</v>
      </c>
      <c r="G275" t="s">
        <v>567</v>
      </c>
      <c r="H275" t="s">
        <v>568</v>
      </c>
      <c r="I275">
        <v>500</v>
      </c>
      <c r="J275" t="s">
        <v>6452</v>
      </c>
      <c r="R275" s="2">
        <v>4</v>
      </c>
    </row>
    <row r="276" spans="1:20" x14ac:dyDescent="0.2">
      <c r="A276" t="s">
        <v>3887</v>
      </c>
      <c r="B276">
        <v>74</v>
      </c>
      <c r="C276" t="s">
        <v>9</v>
      </c>
      <c r="D276">
        <v>700021</v>
      </c>
      <c r="E276" t="s">
        <v>430</v>
      </c>
      <c r="F276" t="s">
        <v>569</v>
      </c>
      <c r="G276" t="s">
        <v>5</v>
      </c>
      <c r="H276" t="s">
        <v>570</v>
      </c>
      <c r="I276">
        <v>545</v>
      </c>
      <c r="J276" s="51" t="str">
        <f>IF($I276&lt;50,VLOOKUP($I276,'Look up'!$C$5:$D$1102,2,TRUE),"Over $50")</f>
        <v>Over $50</v>
      </c>
      <c r="R276" s="2">
        <v>3.5</v>
      </c>
    </row>
    <row r="277" spans="1:20" x14ac:dyDescent="0.2">
      <c r="A277" t="s">
        <v>3887</v>
      </c>
      <c r="B277">
        <v>74</v>
      </c>
      <c r="C277" t="s">
        <v>9</v>
      </c>
      <c r="D277">
        <v>700021</v>
      </c>
      <c r="E277" t="s">
        <v>430</v>
      </c>
      <c r="F277" t="s">
        <v>571</v>
      </c>
      <c r="G277" t="s">
        <v>5</v>
      </c>
      <c r="H277" t="s">
        <v>572</v>
      </c>
      <c r="I277">
        <v>325</v>
      </c>
      <c r="J277" s="51" t="str">
        <f>IF($I277&lt;50,VLOOKUP($I277,'Look up'!$C$5:$D$1102,2,TRUE),"Over $50")</f>
        <v>Over $50</v>
      </c>
      <c r="L277" s="1">
        <v>1</v>
      </c>
      <c r="O277" s="1">
        <v>3</v>
      </c>
      <c r="Q277" s="2">
        <v>1.1666666666666701</v>
      </c>
      <c r="R277" s="2">
        <v>11.6666666666667</v>
      </c>
      <c r="S277" s="3">
        <v>-0.9</v>
      </c>
    </row>
    <row r="278" spans="1:20" x14ac:dyDescent="0.2">
      <c r="A278" t="s">
        <v>3887</v>
      </c>
      <c r="B278">
        <v>74</v>
      </c>
      <c r="C278" t="s">
        <v>9</v>
      </c>
      <c r="D278">
        <v>700021</v>
      </c>
      <c r="E278" t="s">
        <v>430</v>
      </c>
      <c r="F278" t="s">
        <v>573</v>
      </c>
      <c r="G278" t="s">
        <v>5</v>
      </c>
      <c r="H278" t="s">
        <v>4831</v>
      </c>
      <c r="I278">
        <v>449</v>
      </c>
      <c r="J278" s="51" t="str">
        <f>IF($I278&lt;50,VLOOKUP($I278,'Look up'!$C$5:$D$1102,2,TRUE),"Over $50")</f>
        <v>Over $50</v>
      </c>
      <c r="L278" s="1">
        <v>0.33333333333333298</v>
      </c>
      <c r="O278" s="1">
        <v>1.75</v>
      </c>
      <c r="R278" s="2">
        <v>9.25</v>
      </c>
    </row>
    <row r="279" spans="1:20" x14ac:dyDescent="0.2">
      <c r="A279" t="s">
        <v>3887</v>
      </c>
      <c r="B279">
        <v>74</v>
      </c>
      <c r="C279" t="s">
        <v>9</v>
      </c>
      <c r="D279">
        <v>700021</v>
      </c>
      <c r="E279" t="s">
        <v>430</v>
      </c>
      <c r="F279" t="s">
        <v>574</v>
      </c>
      <c r="G279" t="s">
        <v>5</v>
      </c>
      <c r="H279" t="s">
        <v>575</v>
      </c>
      <c r="I279">
        <v>255</v>
      </c>
      <c r="J279" s="51" t="str">
        <f>IF($I279&lt;50,VLOOKUP($I279,'Look up'!$C$5:$D$1102,2,TRUE),"Over $50")</f>
        <v>Over $50</v>
      </c>
      <c r="L279" s="1">
        <v>1.5</v>
      </c>
      <c r="O279" s="1">
        <v>8.3333333333333304</v>
      </c>
      <c r="Q279" s="2">
        <v>3.5</v>
      </c>
      <c r="R279" s="2">
        <v>14.8333333333333</v>
      </c>
      <c r="S279" s="3">
        <v>-0.76404494382022503</v>
      </c>
    </row>
    <row r="280" spans="1:20" x14ac:dyDescent="0.2">
      <c r="A280" t="s">
        <v>3887</v>
      </c>
      <c r="B280">
        <v>74</v>
      </c>
      <c r="C280" t="s">
        <v>9</v>
      </c>
      <c r="D280">
        <v>700021</v>
      </c>
      <c r="E280" t="s">
        <v>430</v>
      </c>
      <c r="F280" t="s">
        <v>576</v>
      </c>
      <c r="G280" t="s">
        <v>5</v>
      </c>
      <c r="H280" t="s">
        <v>577</v>
      </c>
      <c r="I280">
        <v>440</v>
      </c>
      <c r="J280" s="51" t="str">
        <f>IF($I280&lt;50,VLOOKUP($I280,'Look up'!$C$5:$D$1102,2,TRUE),"Over $50")</f>
        <v>Over $50</v>
      </c>
      <c r="O280" s="1">
        <v>1.75</v>
      </c>
      <c r="Q280" s="2">
        <v>0.25</v>
      </c>
      <c r="R280" s="2">
        <v>1.75</v>
      </c>
      <c r="S280" s="3">
        <v>-0.85714285714285698</v>
      </c>
    </row>
    <row r="281" spans="1:20" x14ac:dyDescent="0.2">
      <c r="A281" t="s">
        <v>3887</v>
      </c>
      <c r="B281">
        <v>74</v>
      </c>
      <c r="C281" t="s">
        <v>9</v>
      </c>
      <c r="D281">
        <v>700021</v>
      </c>
      <c r="E281" t="s">
        <v>430</v>
      </c>
      <c r="F281" t="s">
        <v>578</v>
      </c>
      <c r="G281" t="s">
        <v>5</v>
      </c>
      <c r="H281" t="s">
        <v>579</v>
      </c>
      <c r="I281">
        <v>455</v>
      </c>
      <c r="J281" s="51" t="str">
        <f>IF($I281&lt;50,VLOOKUP($I281,'Look up'!$C$5:$D$1102,2,TRUE),"Over $50")</f>
        <v>Over $50</v>
      </c>
      <c r="O281" s="1">
        <v>6.8333333333333304</v>
      </c>
      <c r="Q281" s="2">
        <v>0.16666666666666699</v>
      </c>
      <c r="R281" s="2">
        <v>6.8333333333333304</v>
      </c>
      <c r="S281" s="3">
        <v>-0.97560975609756095</v>
      </c>
    </row>
    <row r="282" spans="1:20" hidden="1" x14ac:dyDescent="0.2">
      <c r="A282" t="s">
        <v>3887</v>
      </c>
      <c r="B282">
        <v>74</v>
      </c>
      <c r="C282" t="s">
        <v>9</v>
      </c>
      <c r="D282">
        <v>700021</v>
      </c>
      <c r="E282" t="s">
        <v>430</v>
      </c>
      <c r="F282" t="s">
        <v>580</v>
      </c>
      <c r="G282" t="s">
        <v>567</v>
      </c>
      <c r="H282" t="s">
        <v>581</v>
      </c>
      <c r="I282">
        <v>1410</v>
      </c>
      <c r="J282" t="s">
        <v>6452</v>
      </c>
      <c r="O282" s="1">
        <v>1</v>
      </c>
      <c r="Q282" s="2">
        <v>1</v>
      </c>
      <c r="R282" s="2">
        <v>2</v>
      </c>
      <c r="S282" s="3">
        <v>-0.5</v>
      </c>
    </row>
    <row r="283" spans="1:20" hidden="1" x14ac:dyDescent="0.2">
      <c r="A283" t="s">
        <v>3887</v>
      </c>
      <c r="B283">
        <v>74</v>
      </c>
      <c r="C283" t="s">
        <v>9</v>
      </c>
      <c r="D283">
        <v>700021</v>
      </c>
      <c r="E283" t="s">
        <v>430</v>
      </c>
      <c r="F283" t="s">
        <v>582</v>
      </c>
      <c r="G283" t="s">
        <v>8</v>
      </c>
      <c r="H283" t="s">
        <v>583</v>
      </c>
      <c r="I283">
        <v>950</v>
      </c>
      <c r="J283" t="s">
        <v>6452</v>
      </c>
      <c r="L283" s="1">
        <v>0.16666666666666699</v>
      </c>
      <c r="N283" s="1">
        <v>1</v>
      </c>
      <c r="O283" s="1">
        <v>3.6666666666666701</v>
      </c>
      <c r="P283" s="3">
        <v>-0.72727272727272696</v>
      </c>
      <c r="Q283" s="2">
        <v>1.8333333333333299</v>
      </c>
      <c r="R283" s="2">
        <v>6.1666666666666696</v>
      </c>
      <c r="S283" s="3">
        <v>-0.70270270270270296</v>
      </c>
      <c r="T283" s="2">
        <v>4</v>
      </c>
    </row>
    <row r="284" spans="1:20" hidden="1" x14ac:dyDescent="0.2">
      <c r="A284" t="s">
        <v>3887</v>
      </c>
      <c r="B284">
        <v>74</v>
      </c>
      <c r="C284" t="s">
        <v>9</v>
      </c>
      <c r="D284">
        <v>700021</v>
      </c>
      <c r="E284" t="s">
        <v>430</v>
      </c>
      <c r="F284" t="s">
        <v>584</v>
      </c>
      <c r="G284" t="s">
        <v>567</v>
      </c>
      <c r="H284" t="s">
        <v>585</v>
      </c>
      <c r="I284">
        <v>2030</v>
      </c>
      <c r="J284" t="s">
        <v>6452</v>
      </c>
      <c r="R284" s="2">
        <v>6</v>
      </c>
    </row>
    <row r="285" spans="1:20" hidden="1" x14ac:dyDescent="0.2">
      <c r="A285" t="s">
        <v>3887</v>
      </c>
      <c r="B285">
        <v>74</v>
      </c>
      <c r="C285" t="s">
        <v>9</v>
      </c>
      <c r="D285">
        <v>700021</v>
      </c>
      <c r="E285" t="s">
        <v>430</v>
      </c>
      <c r="F285" t="s">
        <v>586</v>
      </c>
      <c r="G285" t="s">
        <v>587</v>
      </c>
      <c r="H285" t="s">
        <v>588</v>
      </c>
      <c r="I285">
        <v>3970</v>
      </c>
      <c r="J285" t="s">
        <v>6452</v>
      </c>
      <c r="R285" s="2">
        <v>1</v>
      </c>
    </row>
    <row r="286" spans="1:20" hidden="1" x14ac:dyDescent="0.2">
      <c r="A286" t="s">
        <v>3887</v>
      </c>
      <c r="B286">
        <v>74</v>
      </c>
      <c r="C286" t="s">
        <v>9</v>
      </c>
      <c r="D286">
        <v>700021</v>
      </c>
      <c r="E286" t="s">
        <v>430</v>
      </c>
      <c r="F286" t="s">
        <v>589</v>
      </c>
      <c r="G286" t="s">
        <v>8</v>
      </c>
      <c r="H286" t="s">
        <v>590</v>
      </c>
      <c r="I286">
        <v>510</v>
      </c>
      <c r="J286" t="s">
        <v>6452</v>
      </c>
      <c r="K286" s="1">
        <v>-0.33333333333333298</v>
      </c>
      <c r="L286" s="1">
        <v>0.33333333333333298</v>
      </c>
      <c r="M286" s="3">
        <v>-2</v>
      </c>
      <c r="N286" s="1">
        <v>-0.33333333333333298</v>
      </c>
      <c r="O286" s="1">
        <v>2.5</v>
      </c>
      <c r="P286" s="3">
        <v>-1.13333333333333</v>
      </c>
      <c r="Q286" s="2">
        <v>4.3333333333333304</v>
      </c>
      <c r="R286" s="2">
        <v>3.5</v>
      </c>
      <c r="S286" s="3">
        <v>0.238095238095238</v>
      </c>
      <c r="T286" s="2">
        <v>3</v>
      </c>
    </row>
    <row r="287" spans="1:20" hidden="1" x14ac:dyDescent="0.2">
      <c r="A287" t="s">
        <v>3887</v>
      </c>
      <c r="B287">
        <v>74</v>
      </c>
      <c r="C287" t="s">
        <v>9</v>
      </c>
      <c r="D287">
        <v>700021</v>
      </c>
      <c r="E287" t="s">
        <v>430</v>
      </c>
      <c r="F287" t="s">
        <v>591</v>
      </c>
      <c r="G287" t="s">
        <v>567</v>
      </c>
      <c r="H287" t="s">
        <v>592</v>
      </c>
      <c r="I287">
        <v>1150</v>
      </c>
      <c r="J287" t="s">
        <v>6452</v>
      </c>
      <c r="O287" s="1">
        <v>2</v>
      </c>
      <c r="Q287" s="2">
        <v>1</v>
      </c>
      <c r="R287" s="2">
        <v>5</v>
      </c>
      <c r="S287" s="3">
        <v>-0.8</v>
      </c>
    </row>
    <row r="288" spans="1:20" hidden="1" x14ac:dyDescent="0.2">
      <c r="A288" t="s">
        <v>3887</v>
      </c>
      <c r="B288">
        <v>74</v>
      </c>
      <c r="C288" t="s">
        <v>9</v>
      </c>
      <c r="D288">
        <v>700021</v>
      </c>
      <c r="E288" t="s">
        <v>430</v>
      </c>
      <c r="F288" t="s">
        <v>5137</v>
      </c>
      <c r="G288" t="s">
        <v>587</v>
      </c>
      <c r="H288" t="s">
        <v>5138</v>
      </c>
      <c r="I288">
        <v>2200</v>
      </c>
      <c r="J288" t="s">
        <v>6452</v>
      </c>
      <c r="T288" s="2">
        <v>1</v>
      </c>
    </row>
    <row r="289" spans="1:20" hidden="1" x14ac:dyDescent="0.2">
      <c r="A289" t="s">
        <v>3887</v>
      </c>
      <c r="B289">
        <v>74</v>
      </c>
      <c r="C289" t="s">
        <v>9</v>
      </c>
      <c r="D289">
        <v>700021</v>
      </c>
      <c r="E289" t="s">
        <v>430</v>
      </c>
      <c r="F289" t="s">
        <v>593</v>
      </c>
      <c r="G289" t="s">
        <v>594</v>
      </c>
      <c r="H289" t="s">
        <v>595</v>
      </c>
      <c r="I289">
        <v>5975</v>
      </c>
      <c r="J289" t="s">
        <v>6452</v>
      </c>
      <c r="R289" s="2">
        <v>1</v>
      </c>
    </row>
    <row r="290" spans="1:20" x14ac:dyDescent="0.2">
      <c r="A290" t="s">
        <v>3887</v>
      </c>
      <c r="B290">
        <v>74</v>
      </c>
      <c r="C290" t="s">
        <v>9</v>
      </c>
      <c r="D290">
        <v>700021</v>
      </c>
      <c r="E290" t="s">
        <v>430</v>
      </c>
      <c r="F290" t="s">
        <v>596</v>
      </c>
      <c r="G290" t="s">
        <v>5</v>
      </c>
      <c r="H290" t="s">
        <v>597</v>
      </c>
      <c r="I290">
        <v>80.849999999999994</v>
      </c>
      <c r="J290" s="51" t="str">
        <f>IF($I290&lt;50,VLOOKUP($I290,'Look up'!$C$5:$D$1102,2,TRUE),"Over $50")</f>
        <v>Over $50</v>
      </c>
      <c r="N290" s="1">
        <v>0.16666666666666699</v>
      </c>
      <c r="Q290" s="2">
        <v>12.6666666666667</v>
      </c>
      <c r="T290" s="2">
        <v>1</v>
      </c>
    </row>
    <row r="291" spans="1:20" x14ac:dyDescent="0.2">
      <c r="A291" t="s">
        <v>3887</v>
      </c>
      <c r="B291">
        <v>74</v>
      </c>
      <c r="C291" t="s">
        <v>9</v>
      </c>
      <c r="D291">
        <v>700021</v>
      </c>
      <c r="E291" t="s">
        <v>430</v>
      </c>
      <c r="F291" t="s">
        <v>598</v>
      </c>
      <c r="G291" t="s">
        <v>5</v>
      </c>
      <c r="H291" t="s">
        <v>599</v>
      </c>
      <c r="I291">
        <v>85.85</v>
      </c>
      <c r="J291" s="51" t="str">
        <f>IF($I291&lt;50,VLOOKUP($I291,'Look up'!$C$5:$D$1102,2,TRUE),"Over $50")</f>
        <v>Over $50</v>
      </c>
      <c r="N291" s="1">
        <v>0.83333333333333304</v>
      </c>
      <c r="Q291" s="2">
        <v>9.0833333333333304</v>
      </c>
      <c r="T291" s="2">
        <v>2</v>
      </c>
    </row>
    <row r="292" spans="1:20" x14ac:dyDescent="0.2">
      <c r="A292" t="s">
        <v>3887</v>
      </c>
      <c r="B292">
        <v>74</v>
      </c>
      <c r="C292" t="s">
        <v>9</v>
      </c>
      <c r="D292">
        <v>700021</v>
      </c>
      <c r="E292" t="s">
        <v>430</v>
      </c>
      <c r="F292" t="s">
        <v>600</v>
      </c>
      <c r="G292" t="s">
        <v>5</v>
      </c>
      <c r="H292" t="s">
        <v>601</v>
      </c>
      <c r="I292">
        <v>69.849999999999994</v>
      </c>
      <c r="J292" s="51" t="str">
        <f>IF($I292&lt;50,VLOOKUP($I292,'Look up'!$C$5:$D$1102,2,TRUE),"Over $50")</f>
        <v>Over $50</v>
      </c>
      <c r="N292" s="1">
        <v>21.8333333333333</v>
      </c>
      <c r="Q292" s="2">
        <v>38.8333333333333</v>
      </c>
      <c r="T292" s="2">
        <v>4</v>
      </c>
    </row>
    <row r="293" spans="1:20" x14ac:dyDescent="0.2">
      <c r="A293" t="s">
        <v>3887</v>
      </c>
      <c r="B293">
        <v>74</v>
      </c>
      <c r="C293" t="s">
        <v>9</v>
      </c>
      <c r="D293">
        <v>700021</v>
      </c>
      <c r="E293" t="s">
        <v>430</v>
      </c>
      <c r="F293" t="s">
        <v>602</v>
      </c>
      <c r="G293" t="s">
        <v>5</v>
      </c>
      <c r="H293" t="s">
        <v>603</v>
      </c>
      <c r="I293">
        <v>129.85</v>
      </c>
      <c r="J293" s="51" t="str">
        <f>IF($I293&lt;50,VLOOKUP($I293,'Look up'!$C$5:$D$1102,2,TRUE),"Over $50")</f>
        <v>Over $50</v>
      </c>
      <c r="N293" s="1">
        <v>0.66666666666666696</v>
      </c>
      <c r="Q293" s="2">
        <v>18.1666666666667</v>
      </c>
      <c r="T293" s="2">
        <v>2</v>
      </c>
    </row>
    <row r="294" spans="1:20" x14ac:dyDescent="0.2">
      <c r="A294" t="s">
        <v>3887</v>
      </c>
      <c r="B294">
        <v>74</v>
      </c>
      <c r="C294" t="s">
        <v>9</v>
      </c>
      <c r="D294">
        <v>700021</v>
      </c>
      <c r="E294" t="s">
        <v>430</v>
      </c>
      <c r="F294" t="s">
        <v>604</v>
      </c>
      <c r="G294" t="s">
        <v>5</v>
      </c>
      <c r="H294" t="s">
        <v>605</v>
      </c>
      <c r="I294">
        <v>149.85</v>
      </c>
      <c r="J294" s="51" t="str">
        <f>IF($I294&lt;50,VLOOKUP($I294,'Look up'!$C$5:$D$1102,2,TRUE),"Over $50")</f>
        <v>Over $50</v>
      </c>
      <c r="K294" s="1">
        <v>8.3333333333333301E-2</v>
      </c>
      <c r="N294" s="1">
        <v>0.41666666666666702</v>
      </c>
      <c r="Q294" s="2">
        <v>9</v>
      </c>
      <c r="T294" s="2">
        <v>3</v>
      </c>
    </row>
    <row r="295" spans="1:20" x14ac:dyDescent="0.2">
      <c r="A295" t="s">
        <v>3887</v>
      </c>
      <c r="B295">
        <v>74</v>
      </c>
      <c r="C295" t="s">
        <v>9</v>
      </c>
      <c r="D295">
        <v>700021</v>
      </c>
      <c r="E295" t="s">
        <v>430</v>
      </c>
      <c r="F295" t="s">
        <v>606</v>
      </c>
      <c r="G295" t="s">
        <v>5</v>
      </c>
      <c r="H295" t="s">
        <v>607</v>
      </c>
      <c r="I295">
        <v>100.85</v>
      </c>
      <c r="J295" s="51" t="str">
        <f>IF($I295&lt;50,VLOOKUP($I295,'Look up'!$C$5:$D$1102,2,TRUE),"Over $50")</f>
        <v>Over $50</v>
      </c>
      <c r="K295" s="1">
        <v>1.25</v>
      </c>
      <c r="N295" s="1">
        <v>7.8333333333333304</v>
      </c>
      <c r="Q295" s="2">
        <v>12.5833333333333</v>
      </c>
      <c r="T295" s="2">
        <v>5</v>
      </c>
    </row>
    <row r="296" spans="1:20" x14ac:dyDescent="0.2">
      <c r="A296" t="s">
        <v>3887</v>
      </c>
      <c r="B296">
        <v>74</v>
      </c>
      <c r="C296" t="s">
        <v>9</v>
      </c>
      <c r="D296">
        <v>700021</v>
      </c>
      <c r="E296" t="s">
        <v>430</v>
      </c>
      <c r="F296" t="s">
        <v>608</v>
      </c>
      <c r="G296" t="s">
        <v>5</v>
      </c>
      <c r="H296" t="s">
        <v>609</v>
      </c>
      <c r="I296">
        <v>70.849999999999994</v>
      </c>
      <c r="J296" s="51" t="str">
        <f>IF($I296&lt;50,VLOOKUP($I296,'Look up'!$C$5:$D$1102,2,TRUE),"Over $50")</f>
        <v>Over $50</v>
      </c>
      <c r="K296" s="1">
        <v>0.16666666666666699</v>
      </c>
      <c r="N296" s="1">
        <v>1.5</v>
      </c>
      <c r="Q296" s="2">
        <v>14.5</v>
      </c>
      <c r="T296" s="2">
        <v>3</v>
      </c>
    </row>
    <row r="297" spans="1:20" x14ac:dyDescent="0.2">
      <c r="A297" t="s">
        <v>3887</v>
      </c>
      <c r="B297">
        <v>74</v>
      </c>
      <c r="C297" t="s">
        <v>9</v>
      </c>
      <c r="D297">
        <v>700021</v>
      </c>
      <c r="E297" t="s">
        <v>430</v>
      </c>
      <c r="F297" t="s">
        <v>610</v>
      </c>
      <c r="G297" t="s">
        <v>5</v>
      </c>
      <c r="H297" t="s">
        <v>611</v>
      </c>
      <c r="I297">
        <v>91.85</v>
      </c>
      <c r="J297" s="51" t="str">
        <f>IF($I297&lt;50,VLOOKUP($I297,'Look up'!$C$5:$D$1102,2,TRUE),"Over $50")</f>
        <v>Over $50</v>
      </c>
      <c r="K297" s="1">
        <v>8.3333333333333301E-2</v>
      </c>
      <c r="N297" s="1">
        <v>8.3333333333333301E-2</v>
      </c>
      <c r="Q297" s="2">
        <v>9.25</v>
      </c>
      <c r="T297" s="2">
        <v>2</v>
      </c>
    </row>
    <row r="298" spans="1:20" x14ac:dyDescent="0.2">
      <c r="A298" t="s">
        <v>3887</v>
      </c>
      <c r="B298">
        <v>74</v>
      </c>
      <c r="C298" t="s">
        <v>9</v>
      </c>
      <c r="D298">
        <v>700021</v>
      </c>
      <c r="E298" t="s">
        <v>430</v>
      </c>
      <c r="F298" t="s">
        <v>612</v>
      </c>
      <c r="G298" t="s">
        <v>5</v>
      </c>
      <c r="H298" t="s">
        <v>613</v>
      </c>
      <c r="I298">
        <v>70.849999999999994</v>
      </c>
      <c r="J298" s="51" t="str">
        <f>IF($I298&lt;50,VLOOKUP($I298,'Look up'!$C$5:$D$1102,2,TRUE),"Over $50")</f>
        <v>Over $50</v>
      </c>
      <c r="N298" s="1">
        <v>1.6666666666666701</v>
      </c>
      <c r="Q298" s="2">
        <v>19.6666666666667</v>
      </c>
      <c r="T298" s="2">
        <v>1</v>
      </c>
    </row>
    <row r="299" spans="1:20" x14ac:dyDescent="0.2">
      <c r="A299" t="s">
        <v>3887</v>
      </c>
      <c r="B299">
        <v>74</v>
      </c>
      <c r="C299" t="s">
        <v>9</v>
      </c>
      <c r="D299">
        <v>700021</v>
      </c>
      <c r="E299" t="s">
        <v>430</v>
      </c>
      <c r="F299" t="s">
        <v>614</v>
      </c>
      <c r="G299" t="s">
        <v>5</v>
      </c>
      <c r="H299" t="s">
        <v>615</v>
      </c>
      <c r="I299">
        <v>179.85</v>
      </c>
      <c r="J299" s="51" t="str">
        <f>IF($I299&lt;50,VLOOKUP($I299,'Look up'!$C$5:$D$1102,2,TRUE),"Over $50")</f>
        <v>Over $50</v>
      </c>
      <c r="N299" s="1">
        <v>0.33333333333333298</v>
      </c>
      <c r="Q299" s="2">
        <v>9.8333333333333304</v>
      </c>
      <c r="T299" s="2">
        <v>1</v>
      </c>
    </row>
    <row r="300" spans="1:20" x14ac:dyDescent="0.2">
      <c r="A300" t="s">
        <v>3887</v>
      </c>
      <c r="B300">
        <v>74</v>
      </c>
      <c r="C300" t="s">
        <v>9</v>
      </c>
      <c r="D300">
        <v>700021</v>
      </c>
      <c r="E300" t="s">
        <v>430</v>
      </c>
      <c r="F300" t="s">
        <v>4252</v>
      </c>
      <c r="G300" t="s">
        <v>5</v>
      </c>
      <c r="H300" t="s">
        <v>4253</v>
      </c>
      <c r="I300">
        <v>1330</v>
      </c>
      <c r="J300" s="51" t="str">
        <f>IF($I300&lt;50,VLOOKUP($I300,'Look up'!$C$5:$D$1102,2,TRUE),"Over $50")</f>
        <v>Over $50</v>
      </c>
      <c r="K300" s="1">
        <v>0.33333333333333298</v>
      </c>
      <c r="N300" s="1">
        <v>0.83333333333333304</v>
      </c>
      <c r="Q300" s="2">
        <v>4.8333333333333304</v>
      </c>
      <c r="T300" s="2">
        <v>4</v>
      </c>
    </row>
    <row r="301" spans="1:20" x14ac:dyDescent="0.2">
      <c r="A301" t="s">
        <v>3887</v>
      </c>
      <c r="B301">
        <v>74</v>
      </c>
      <c r="C301" t="s">
        <v>9</v>
      </c>
      <c r="D301">
        <v>700021</v>
      </c>
      <c r="E301" t="s">
        <v>430</v>
      </c>
      <c r="F301" t="s">
        <v>616</v>
      </c>
      <c r="G301" t="s">
        <v>5</v>
      </c>
      <c r="H301" t="s">
        <v>617</v>
      </c>
      <c r="I301">
        <v>499</v>
      </c>
      <c r="J301" s="51" t="str">
        <f>IF($I301&lt;50,VLOOKUP($I301,'Look up'!$C$5:$D$1102,2,TRUE),"Over $50")</f>
        <v>Over $50</v>
      </c>
      <c r="N301" s="1">
        <v>0.33333333333333298</v>
      </c>
      <c r="Q301" s="2">
        <v>2.1666666666666701</v>
      </c>
      <c r="T301" s="2">
        <v>1</v>
      </c>
    </row>
    <row r="302" spans="1:20" x14ac:dyDescent="0.2">
      <c r="A302" t="s">
        <v>3887</v>
      </c>
      <c r="B302">
        <v>74</v>
      </c>
      <c r="C302" t="s">
        <v>9</v>
      </c>
      <c r="D302">
        <v>700021</v>
      </c>
      <c r="E302" t="s">
        <v>430</v>
      </c>
      <c r="F302" t="s">
        <v>618</v>
      </c>
      <c r="G302" t="s">
        <v>5</v>
      </c>
      <c r="H302" t="s">
        <v>619</v>
      </c>
      <c r="I302">
        <v>525</v>
      </c>
      <c r="J302" s="51" t="str">
        <f>IF($I302&lt;50,VLOOKUP($I302,'Look up'!$C$5:$D$1102,2,TRUE),"Over $50")</f>
        <v>Over $50</v>
      </c>
      <c r="K302" s="1">
        <v>0.16666666666666699</v>
      </c>
      <c r="N302" s="1">
        <v>0.66666666666666696</v>
      </c>
      <c r="O302" s="1">
        <v>0.5</v>
      </c>
      <c r="P302" s="3">
        <v>0.33333333333333298</v>
      </c>
      <c r="Q302" s="2">
        <v>3.5</v>
      </c>
      <c r="R302" s="2">
        <v>0.5</v>
      </c>
      <c r="S302" s="3">
        <v>6</v>
      </c>
      <c r="T302" s="2">
        <v>1</v>
      </c>
    </row>
    <row r="303" spans="1:20" x14ac:dyDescent="0.2">
      <c r="A303" t="s">
        <v>3887</v>
      </c>
      <c r="B303">
        <v>74</v>
      </c>
      <c r="C303" t="s">
        <v>9</v>
      </c>
      <c r="D303">
        <v>700021</v>
      </c>
      <c r="E303" t="s">
        <v>430</v>
      </c>
      <c r="F303" t="s">
        <v>620</v>
      </c>
      <c r="G303" t="s">
        <v>5</v>
      </c>
      <c r="H303" t="s">
        <v>621</v>
      </c>
      <c r="I303">
        <v>525</v>
      </c>
      <c r="J303" s="51" t="str">
        <f>IF($I303&lt;50,VLOOKUP($I303,'Look up'!$C$5:$D$1102,2,TRUE),"Over $50")</f>
        <v>Over $50</v>
      </c>
      <c r="L303" s="1">
        <v>1</v>
      </c>
      <c r="O303" s="1">
        <v>3.1666666666666701</v>
      </c>
      <c r="Q303" s="2">
        <v>0.66666666666666696</v>
      </c>
      <c r="R303" s="2">
        <v>3.1666666666666701</v>
      </c>
      <c r="S303" s="3">
        <v>-0.78947368421052599</v>
      </c>
    </row>
    <row r="304" spans="1:20" hidden="1" x14ac:dyDescent="0.2">
      <c r="A304" t="s">
        <v>3887</v>
      </c>
      <c r="B304">
        <v>74</v>
      </c>
      <c r="C304" t="s">
        <v>9</v>
      </c>
      <c r="D304">
        <v>700021</v>
      </c>
      <c r="E304" t="s">
        <v>430</v>
      </c>
      <c r="F304" t="s">
        <v>622</v>
      </c>
      <c r="G304" t="s">
        <v>8</v>
      </c>
      <c r="H304" t="s">
        <v>623</v>
      </c>
      <c r="I304">
        <v>1100</v>
      </c>
      <c r="J304" t="s">
        <v>6452</v>
      </c>
      <c r="K304" s="1">
        <v>0.16666666666666699</v>
      </c>
      <c r="N304" s="1">
        <v>0.66666666666666696</v>
      </c>
      <c r="O304" s="1">
        <v>0.5</v>
      </c>
      <c r="P304" s="3">
        <v>0.33333333333333298</v>
      </c>
      <c r="Q304" s="2">
        <v>1.3333333333333299</v>
      </c>
      <c r="R304" s="2">
        <v>0.5</v>
      </c>
      <c r="S304" s="3">
        <v>1.6666666666666701</v>
      </c>
      <c r="T304" s="2">
        <v>1</v>
      </c>
    </row>
    <row r="305" spans="1:20" hidden="1" x14ac:dyDescent="0.2">
      <c r="A305" t="s">
        <v>3887</v>
      </c>
      <c r="B305">
        <v>74</v>
      </c>
      <c r="C305" t="s">
        <v>9</v>
      </c>
      <c r="D305">
        <v>700021</v>
      </c>
      <c r="E305" t="s">
        <v>430</v>
      </c>
      <c r="F305" t="s">
        <v>624</v>
      </c>
      <c r="G305" t="s">
        <v>567</v>
      </c>
      <c r="H305" t="s">
        <v>625</v>
      </c>
      <c r="I305">
        <v>2300</v>
      </c>
      <c r="J305" t="s">
        <v>6452</v>
      </c>
      <c r="Q305" s="2">
        <v>4</v>
      </c>
    </row>
    <row r="306" spans="1:20" x14ac:dyDescent="0.2">
      <c r="A306" t="s">
        <v>3887</v>
      </c>
      <c r="B306">
        <v>74</v>
      </c>
      <c r="C306" t="s">
        <v>9</v>
      </c>
      <c r="D306">
        <v>700021</v>
      </c>
      <c r="E306" t="s">
        <v>430</v>
      </c>
      <c r="F306" t="s">
        <v>626</v>
      </c>
      <c r="G306" t="s">
        <v>5</v>
      </c>
      <c r="H306" t="s">
        <v>627</v>
      </c>
      <c r="I306">
        <v>3200</v>
      </c>
      <c r="J306" s="51" t="str">
        <f>IF($I306&lt;50,VLOOKUP($I306,'Look up'!$C$5:$D$1102,2,TRUE),"Over $50")</f>
        <v>Over $50</v>
      </c>
      <c r="L306" s="1">
        <v>0.33333333333333298</v>
      </c>
      <c r="O306" s="1">
        <v>1.3333333333333299</v>
      </c>
      <c r="Q306" s="2">
        <v>0.66666666666666696</v>
      </c>
      <c r="R306" s="2">
        <v>1.3333333333333299</v>
      </c>
      <c r="S306" s="3">
        <v>-0.5</v>
      </c>
    </row>
    <row r="307" spans="1:20" hidden="1" x14ac:dyDescent="0.2">
      <c r="A307" t="s">
        <v>3887</v>
      </c>
      <c r="B307">
        <v>74</v>
      </c>
      <c r="C307" t="s">
        <v>9</v>
      </c>
      <c r="D307">
        <v>700021</v>
      </c>
      <c r="E307" t="s">
        <v>430</v>
      </c>
      <c r="F307" t="s">
        <v>628</v>
      </c>
      <c r="G307" t="s">
        <v>8</v>
      </c>
      <c r="H307" t="s">
        <v>629</v>
      </c>
      <c r="I307">
        <v>6400</v>
      </c>
      <c r="J307" t="s">
        <v>6452</v>
      </c>
      <c r="O307" s="1">
        <v>2</v>
      </c>
      <c r="Q307" s="2">
        <v>1</v>
      </c>
      <c r="R307" s="2">
        <v>2</v>
      </c>
      <c r="S307" s="3">
        <v>-0.5</v>
      </c>
      <c r="T307" s="2">
        <v>3</v>
      </c>
    </row>
    <row r="308" spans="1:20" x14ac:dyDescent="0.2">
      <c r="A308" t="s">
        <v>3887</v>
      </c>
      <c r="B308">
        <v>74</v>
      </c>
      <c r="C308" t="s">
        <v>9</v>
      </c>
      <c r="D308">
        <v>700021</v>
      </c>
      <c r="E308" t="s">
        <v>430</v>
      </c>
      <c r="F308" t="s">
        <v>630</v>
      </c>
      <c r="G308" t="s">
        <v>5</v>
      </c>
      <c r="H308" t="s">
        <v>631</v>
      </c>
      <c r="I308">
        <v>2400</v>
      </c>
      <c r="J308" s="51" t="str">
        <f>IF($I308&lt;50,VLOOKUP($I308,'Look up'!$C$5:$D$1102,2,TRUE),"Over $50")</f>
        <v>Over $50</v>
      </c>
      <c r="N308" s="1">
        <v>0.33333333333333298</v>
      </c>
      <c r="O308" s="1">
        <v>0.66666666666666696</v>
      </c>
      <c r="P308" s="3">
        <v>-0.5</v>
      </c>
      <c r="Q308" s="2">
        <v>2.3333333333333299</v>
      </c>
      <c r="R308" s="2">
        <v>0.66666666666666696</v>
      </c>
      <c r="S308" s="3">
        <v>2.5</v>
      </c>
      <c r="T308" s="2">
        <v>2</v>
      </c>
    </row>
    <row r="309" spans="1:20" x14ac:dyDescent="0.2">
      <c r="A309" t="s">
        <v>3887</v>
      </c>
      <c r="B309">
        <v>74</v>
      </c>
      <c r="C309" t="s">
        <v>9</v>
      </c>
      <c r="D309">
        <v>700021</v>
      </c>
      <c r="E309" t="s">
        <v>430</v>
      </c>
      <c r="F309" t="s">
        <v>632</v>
      </c>
      <c r="G309" t="s">
        <v>5</v>
      </c>
      <c r="H309" t="s">
        <v>633</v>
      </c>
      <c r="I309">
        <v>2100</v>
      </c>
      <c r="J309" s="51" t="str">
        <f>IF($I309&lt;50,VLOOKUP($I309,'Look up'!$C$5:$D$1102,2,TRUE),"Over $50")</f>
        <v>Over $50</v>
      </c>
      <c r="L309" s="1">
        <v>1</v>
      </c>
      <c r="O309" s="1">
        <v>3</v>
      </c>
      <c r="Q309" s="2">
        <v>3</v>
      </c>
      <c r="R309" s="2">
        <v>3</v>
      </c>
      <c r="S309" s="3">
        <v>0</v>
      </c>
    </row>
    <row r="310" spans="1:20" x14ac:dyDescent="0.2">
      <c r="A310" t="s">
        <v>3887</v>
      </c>
      <c r="B310">
        <v>74</v>
      </c>
      <c r="C310" t="s">
        <v>9</v>
      </c>
      <c r="D310">
        <v>700021</v>
      </c>
      <c r="E310" t="s">
        <v>430</v>
      </c>
      <c r="F310" t="s">
        <v>634</v>
      </c>
      <c r="G310" t="s">
        <v>5</v>
      </c>
      <c r="H310" t="s">
        <v>635</v>
      </c>
      <c r="I310">
        <v>1300</v>
      </c>
      <c r="J310" s="51" t="str">
        <f>IF($I310&lt;50,VLOOKUP($I310,'Look up'!$C$5:$D$1102,2,TRUE),"Over $50")</f>
        <v>Over $50</v>
      </c>
      <c r="K310" s="1">
        <v>0.66666666666666696</v>
      </c>
      <c r="L310" s="1">
        <v>1.3333333333333299</v>
      </c>
      <c r="M310" s="3">
        <v>-0.5</v>
      </c>
      <c r="N310" s="1">
        <v>0.66666666666666696</v>
      </c>
      <c r="O310" s="1">
        <v>3</v>
      </c>
      <c r="P310" s="3">
        <v>-0.77777777777777801</v>
      </c>
      <c r="Q310" s="2">
        <v>3.6666666666666701</v>
      </c>
      <c r="R310" s="2">
        <v>3</v>
      </c>
      <c r="S310" s="3">
        <v>0.22222222222222199</v>
      </c>
      <c r="T310" s="2">
        <v>1</v>
      </c>
    </row>
    <row r="311" spans="1:20" x14ac:dyDescent="0.2">
      <c r="A311" t="s">
        <v>3887</v>
      </c>
      <c r="B311">
        <v>74</v>
      </c>
      <c r="C311" t="s">
        <v>9</v>
      </c>
      <c r="D311">
        <v>700021</v>
      </c>
      <c r="E311" t="s">
        <v>430</v>
      </c>
      <c r="F311" t="s">
        <v>636</v>
      </c>
      <c r="G311" t="s">
        <v>5</v>
      </c>
      <c r="H311" t="s">
        <v>637</v>
      </c>
      <c r="I311">
        <v>1300</v>
      </c>
      <c r="J311" s="51" t="str">
        <f>IF($I311&lt;50,VLOOKUP($I311,'Look up'!$C$5:$D$1102,2,TRUE),"Over $50")</f>
        <v>Over $50</v>
      </c>
      <c r="N311" s="1">
        <v>0.33333333333333298</v>
      </c>
      <c r="O311" s="1">
        <v>4.3333333333333304</v>
      </c>
      <c r="P311" s="3">
        <v>-0.92307692307692302</v>
      </c>
      <c r="Q311" s="2">
        <v>3.3333333333333299</v>
      </c>
      <c r="R311" s="2">
        <v>4.3333333333333304</v>
      </c>
      <c r="S311" s="3">
        <v>-0.230769230769231</v>
      </c>
      <c r="T311" s="2">
        <v>1</v>
      </c>
    </row>
    <row r="312" spans="1:20" x14ac:dyDescent="0.2">
      <c r="A312" t="s">
        <v>3887</v>
      </c>
      <c r="B312">
        <v>74</v>
      </c>
      <c r="C312" t="s">
        <v>9</v>
      </c>
      <c r="D312">
        <v>700021</v>
      </c>
      <c r="E312" t="s">
        <v>430</v>
      </c>
      <c r="F312" t="s">
        <v>3941</v>
      </c>
      <c r="G312" t="s">
        <v>5</v>
      </c>
      <c r="H312" t="s">
        <v>3942</v>
      </c>
      <c r="I312">
        <v>225</v>
      </c>
      <c r="J312" s="51" t="str">
        <f>IF($I312&lt;50,VLOOKUP($I312,'Look up'!$C$5:$D$1102,2,TRUE),"Over $50")</f>
        <v>Over $50</v>
      </c>
      <c r="N312" s="1">
        <v>0.58333333333333304</v>
      </c>
      <c r="Q312" s="2">
        <v>3</v>
      </c>
    </row>
    <row r="313" spans="1:20" x14ac:dyDescent="0.2">
      <c r="A313" t="s">
        <v>3887</v>
      </c>
      <c r="B313">
        <v>74</v>
      </c>
      <c r="C313" t="s">
        <v>9</v>
      </c>
      <c r="D313">
        <v>700021</v>
      </c>
      <c r="E313" t="s">
        <v>430</v>
      </c>
      <c r="F313" t="s">
        <v>3943</v>
      </c>
      <c r="G313" t="s">
        <v>5</v>
      </c>
      <c r="H313" t="s">
        <v>3944</v>
      </c>
      <c r="I313">
        <v>295</v>
      </c>
      <c r="J313" s="51" t="str">
        <f>IF($I313&lt;50,VLOOKUP($I313,'Look up'!$C$5:$D$1102,2,TRUE),"Over $50")</f>
        <v>Over $50</v>
      </c>
      <c r="Q313" s="2">
        <v>5.6666666666666696</v>
      </c>
      <c r="T313" s="2">
        <v>1</v>
      </c>
    </row>
    <row r="314" spans="1:20" x14ac:dyDescent="0.2">
      <c r="A314" t="s">
        <v>3887</v>
      </c>
      <c r="B314">
        <v>74</v>
      </c>
      <c r="C314" t="s">
        <v>9</v>
      </c>
      <c r="D314">
        <v>700021</v>
      </c>
      <c r="E314" t="s">
        <v>430</v>
      </c>
      <c r="F314" t="s">
        <v>3945</v>
      </c>
      <c r="G314" t="s">
        <v>5</v>
      </c>
      <c r="H314" t="s">
        <v>3946</v>
      </c>
      <c r="I314">
        <v>345</v>
      </c>
      <c r="J314" s="51" t="str">
        <f>IF($I314&lt;50,VLOOKUP($I314,'Look up'!$C$5:$D$1102,2,TRUE),"Over $50")</f>
        <v>Over $50</v>
      </c>
      <c r="Q314" s="2">
        <v>0.66666666666666696</v>
      </c>
    </row>
    <row r="315" spans="1:20" x14ac:dyDescent="0.2">
      <c r="A315" t="s">
        <v>3887</v>
      </c>
      <c r="B315">
        <v>74</v>
      </c>
      <c r="C315" t="s">
        <v>9</v>
      </c>
      <c r="D315">
        <v>700021</v>
      </c>
      <c r="E315" t="s">
        <v>430</v>
      </c>
      <c r="F315" t="s">
        <v>3947</v>
      </c>
      <c r="G315" t="s">
        <v>5</v>
      </c>
      <c r="H315" t="s">
        <v>3948</v>
      </c>
      <c r="I315">
        <v>795</v>
      </c>
      <c r="J315" s="51" t="str">
        <f>IF($I315&lt;50,VLOOKUP($I315,'Look up'!$C$5:$D$1102,2,TRUE),"Over $50")</f>
        <v>Over $50</v>
      </c>
      <c r="K315" s="1">
        <v>0.66666666666666696</v>
      </c>
      <c r="N315" s="1">
        <v>1</v>
      </c>
      <c r="Q315" s="2">
        <v>4.5</v>
      </c>
      <c r="T315" s="2">
        <v>1</v>
      </c>
    </row>
    <row r="316" spans="1:20" x14ac:dyDescent="0.2">
      <c r="A316" t="s">
        <v>3887</v>
      </c>
      <c r="B316">
        <v>74</v>
      </c>
      <c r="C316" t="s">
        <v>9</v>
      </c>
      <c r="D316">
        <v>700021</v>
      </c>
      <c r="E316" t="s">
        <v>430</v>
      </c>
      <c r="F316" t="s">
        <v>3949</v>
      </c>
      <c r="G316" t="s">
        <v>5</v>
      </c>
      <c r="H316" t="s">
        <v>3950</v>
      </c>
      <c r="I316">
        <v>325</v>
      </c>
      <c r="J316" s="51" t="str">
        <f>IF($I316&lt;50,VLOOKUP($I316,'Look up'!$C$5:$D$1102,2,TRUE),"Over $50")</f>
        <v>Over $50</v>
      </c>
      <c r="Q316" s="2">
        <v>1.3333333333333299</v>
      </c>
    </row>
    <row r="317" spans="1:20" x14ac:dyDescent="0.2">
      <c r="A317" t="s">
        <v>3887</v>
      </c>
      <c r="B317">
        <v>74</v>
      </c>
      <c r="C317" t="s">
        <v>9</v>
      </c>
      <c r="D317">
        <v>700021</v>
      </c>
      <c r="E317" t="s">
        <v>430</v>
      </c>
      <c r="F317" t="s">
        <v>3951</v>
      </c>
      <c r="G317" t="s">
        <v>5</v>
      </c>
      <c r="H317" t="s">
        <v>3952</v>
      </c>
      <c r="I317">
        <v>2695</v>
      </c>
      <c r="J317" s="51" t="str">
        <f>IF($I317&lt;50,VLOOKUP($I317,'Look up'!$C$5:$D$1102,2,TRUE),"Over $50")</f>
        <v>Over $50</v>
      </c>
      <c r="Q317" s="2">
        <v>1</v>
      </c>
    </row>
    <row r="318" spans="1:20" x14ac:dyDescent="0.2">
      <c r="A318" t="s">
        <v>3887</v>
      </c>
      <c r="B318">
        <v>74</v>
      </c>
      <c r="C318" t="s">
        <v>9</v>
      </c>
      <c r="D318">
        <v>700021</v>
      </c>
      <c r="E318" t="s">
        <v>430</v>
      </c>
      <c r="F318" t="s">
        <v>3953</v>
      </c>
      <c r="G318" t="s">
        <v>5</v>
      </c>
      <c r="H318" t="s">
        <v>3954</v>
      </c>
      <c r="I318">
        <v>2195</v>
      </c>
      <c r="J318" s="51" t="str">
        <f>IF($I318&lt;50,VLOOKUP($I318,'Look up'!$C$5:$D$1102,2,TRUE),"Over $50")</f>
        <v>Over $50</v>
      </c>
      <c r="N318" s="1">
        <v>0.33333333333333298</v>
      </c>
      <c r="Q318" s="2">
        <v>1</v>
      </c>
    </row>
    <row r="319" spans="1:20" x14ac:dyDescent="0.2">
      <c r="A319" t="s">
        <v>3887</v>
      </c>
      <c r="B319">
        <v>74</v>
      </c>
      <c r="C319" t="s">
        <v>9</v>
      </c>
      <c r="D319">
        <v>700021</v>
      </c>
      <c r="E319" t="s">
        <v>430</v>
      </c>
      <c r="F319" t="s">
        <v>3955</v>
      </c>
      <c r="G319" t="s">
        <v>5</v>
      </c>
      <c r="H319" t="s">
        <v>3956</v>
      </c>
      <c r="I319">
        <v>695</v>
      </c>
      <c r="J319" s="51" t="str">
        <f>IF($I319&lt;50,VLOOKUP($I319,'Look up'!$C$5:$D$1102,2,TRUE),"Over $50")</f>
        <v>Over $50</v>
      </c>
      <c r="N319" s="1">
        <v>0.5</v>
      </c>
      <c r="Q319" s="2">
        <v>1</v>
      </c>
    </row>
    <row r="320" spans="1:20" x14ac:dyDescent="0.2">
      <c r="A320" t="s">
        <v>3887</v>
      </c>
      <c r="B320">
        <v>74</v>
      </c>
      <c r="C320" t="s">
        <v>9</v>
      </c>
      <c r="D320">
        <v>700021</v>
      </c>
      <c r="E320" t="s">
        <v>430</v>
      </c>
      <c r="F320" t="s">
        <v>638</v>
      </c>
      <c r="G320" t="s">
        <v>5</v>
      </c>
      <c r="H320" t="s">
        <v>639</v>
      </c>
      <c r="I320">
        <v>475</v>
      </c>
      <c r="J320" s="51" t="str">
        <f>IF($I320&lt;50,VLOOKUP($I320,'Look up'!$C$5:$D$1102,2,TRUE),"Over $50")</f>
        <v>Over $50</v>
      </c>
      <c r="N320" s="1">
        <v>0.66666666666666696</v>
      </c>
      <c r="O320" s="1">
        <v>0</v>
      </c>
      <c r="Q320" s="2">
        <v>2</v>
      </c>
      <c r="R320" s="2">
        <v>0</v>
      </c>
    </row>
    <row r="321" spans="1:20" x14ac:dyDescent="0.2">
      <c r="A321" t="s">
        <v>3887</v>
      </c>
      <c r="B321">
        <v>74</v>
      </c>
      <c r="C321" t="s">
        <v>9</v>
      </c>
      <c r="D321">
        <v>700021</v>
      </c>
      <c r="E321" t="s">
        <v>430</v>
      </c>
      <c r="F321" t="s">
        <v>3957</v>
      </c>
      <c r="G321" t="s">
        <v>5</v>
      </c>
      <c r="H321" t="s">
        <v>3958</v>
      </c>
      <c r="I321">
        <v>2495</v>
      </c>
      <c r="J321" s="51" t="str">
        <f>IF($I321&lt;50,VLOOKUP($I321,'Look up'!$C$5:$D$1102,2,TRUE),"Over $50")</f>
        <v>Over $50</v>
      </c>
      <c r="K321" s="1">
        <v>0.16666666666666699</v>
      </c>
      <c r="N321" s="1">
        <v>0.5</v>
      </c>
      <c r="Q321" s="2">
        <v>2</v>
      </c>
    </row>
    <row r="322" spans="1:20" x14ac:dyDescent="0.2">
      <c r="A322" t="s">
        <v>3887</v>
      </c>
      <c r="B322">
        <v>74</v>
      </c>
      <c r="C322" t="s">
        <v>9</v>
      </c>
      <c r="D322">
        <v>700021</v>
      </c>
      <c r="E322" t="s">
        <v>430</v>
      </c>
      <c r="F322" t="s">
        <v>3959</v>
      </c>
      <c r="G322" t="s">
        <v>5</v>
      </c>
      <c r="H322" t="s">
        <v>3960</v>
      </c>
      <c r="I322">
        <v>475</v>
      </c>
      <c r="J322" s="51" t="str">
        <f>IF($I322&lt;50,VLOOKUP($I322,'Look up'!$C$5:$D$1102,2,TRUE),"Over $50")</f>
        <v>Over $50</v>
      </c>
      <c r="Q322" s="2">
        <v>6.8333333333333304</v>
      </c>
    </row>
    <row r="323" spans="1:20" x14ac:dyDescent="0.2">
      <c r="A323" t="s">
        <v>3887</v>
      </c>
      <c r="B323">
        <v>74</v>
      </c>
      <c r="C323" t="s">
        <v>9</v>
      </c>
      <c r="D323">
        <v>700021</v>
      </c>
      <c r="E323" t="s">
        <v>430</v>
      </c>
      <c r="F323" t="s">
        <v>3961</v>
      </c>
      <c r="G323" t="s">
        <v>5</v>
      </c>
      <c r="H323" t="s">
        <v>3962</v>
      </c>
      <c r="I323">
        <v>445</v>
      </c>
      <c r="J323" s="51" t="str">
        <f>IF($I323&lt;50,VLOOKUP($I323,'Look up'!$C$5:$D$1102,2,TRUE),"Over $50")</f>
        <v>Over $50</v>
      </c>
      <c r="Q323" s="2">
        <v>2</v>
      </c>
    </row>
    <row r="324" spans="1:20" x14ac:dyDescent="0.2">
      <c r="A324" t="s">
        <v>3887</v>
      </c>
      <c r="B324">
        <v>74</v>
      </c>
      <c r="C324" t="s">
        <v>9</v>
      </c>
      <c r="D324">
        <v>700021</v>
      </c>
      <c r="E324" t="s">
        <v>430</v>
      </c>
      <c r="F324" t="s">
        <v>3963</v>
      </c>
      <c r="G324" t="s">
        <v>5</v>
      </c>
      <c r="H324" t="s">
        <v>3964</v>
      </c>
      <c r="I324">
        <v>595</v>
      </c>
      <c r="J324" s="51" t="str">
        <f>IF($I324&lt;50,VLOOKUP($I324,'Look up'!$C$5:$D$1102,2,TRUE),"Over $50")</f>
        <v>Over $50</v>
      </c>
      <c r="N324" s="1">
        <v>8.3333333333333301E-2</v>
      </c>
      <c r="Q324" s="2">
        <v>2</v>
      </c>
    </row>
    <row r="325" spans="1:20" x14ac:dyDescent="0.2">
      <c r="A325" t="s">
        <v>3887</v>
      </c>
      <c r="B325">
        <v>74</v>
      </c>
      <c r="C325" t="s">
        <v>9</v>
      </c>
      <c r="D325">
        <v>700021</v>
      </c>
      <c r="E325" t="s">
        <v>430</v>
      </c>
      <c r="F325" t="s">
        <v>4832</v>
      </c>
      <c r="G325" t="s">
        <v>5</v>
      </c>
      <c r="H325" t="s">
        <v>6031</v>
      </c>
      <c r="I325">
        <v>315</v>
      </c>
      <c r="J325" s="51" t="str">
        <f>IF($I325&lt;50,VLOOKUP($I325,'Look up'!$C$5:$D$1102,2,TRUE),"Over $50")</f>
        <v>Over $50</v>
      </c>
      <c r="Q325" s="2">
        <v>1.8333333333333299</v>
      </c>
    </row>
    <row r="326" spans="1:20" x14ac:dyDescent="0.2">
      <c r="A326" t="s">
        <v>3887</v>
      </c>
      <c r="B326">
        <v>74</v>
      </c>
      <c r="C326" t="s">
        <v>9</v>
      </c>
      <c r="D326">
        <v>700021</v>
      </c>
      <c r="E326" t="s">
        <v>430</v>
      </c>
      <c r="F326" t="s">
        <v>640</v>
      </c>
      <c r="G326" t="s">
        <v>5</v>
      </c>
      <c r="H326" t="s">
        <v>641</v>
      </c>
      <c r="I326">
        <v>210</v>
      </c>
      <c r="J326" s="51" t="str">
        <f>IF($I326&lt;50,VLOOKUP($I326,'Look up'!$C$5:$D$1102,2,TRUE),"Over $50")</f>
        <v>Over $50</v>
      </c>
      <c r="Q326" s="2">
        <v>10</v>
      </c>
    </row>
    <row r="327" spans="1:20" x14ac:dyDescent="0.2">
      <c r="A327" t="s">
        <v>3887</v>
      </c>
      <c r="B327">
        <v>74</v>
      </c>
      <c r="C327" t="s">
        <v>9</v>
      </c>
      <c r="D327">
        <v>700021</v>
      </c>
      <c r="E327" t="s">
        <v>430</v>
      </c>
      <c r="F327" t="s">
        <v>3965</v>
      </c>
      <c r="G327" t="s">
        <v>5</v>
      </c>
      <c r="H327" t="s">
        <v>3966</v>
      </c>
      <c r="I327">
        <v>2850</v>
      </c>
      <c r="J327" s="51" t="str">
        <f>IF($I327&lt;50,VLOOKUP($I327,'Look up'!$C$5:$D$1102,2,TRUE),"Over $50")</f>
        <v>Over $50</v>
      </c>
      <c r="K327" s="1">
        <v>0.33333333333333298</v>
      </c>
      <c r="N327" s="1">
        <v>1.5</v>
      </c>
      <c r="Q327" s="2">
        <v>5.1666666666666696</v>
      </c>
      <c r="T327" s="2">
        <v>3</v>
      </c>
    </row>
    <row r="328" spans="1:20" x14ac:dyDescent="0.2">
      <c r="A328" t="s">
        <v>3887</v>
      </c>
      <c r="B328">
        <v>74</v>
      </c>
      <c r="C328" t="s">
        <v>9</v>
      </c>
      <c r="D328">
        <v>700021</v>
      </c>
      <c r="E328" t="s">
        <v>430</v>
      </c>
      <c r="F328" t="s">
        <v>3967</v>
      </c>
      <c r="G328" t="s">
        <v>5</v>
      </c>
      <c r="H328" t="s">
        <v>3968</v>
      </c>
      <c r="I328">
        <v>2400</v>
      </c>
      <c r="J328" s="51" t="str">
        <f>IF($I328&lt;50,VLOOKUP($I328,'Look up'!$C$5:$D$1102,2,TRUE),"Over $50")</f>
        <v>Over $50</v>
      </c>
      <c r="K328" s="1">
        <v>0.33333333333333298</v>
      </c>
      <c r="N328" s="1">
        <v>1.3333333333333299</v>
      </c>
      <c r="Q328" s="2">
        <v>6</v>
      </c>
      <c r="T328" s="2">
        <v>3</v>
      </c>
    </row>
    <row r="329" spans="1:20" x14ac:dyDescent="0.2">
      <c r="A329" t="s">
        <v>3887</v>
      </c>
      <c r="B329">
        <v>74</v>
      </c>
      <c r="C329" t="s">
        <v>9</v>
      </c>
      <c r="D329">
        <v>700021</v>
      </c>
      <c r="E329" t="s">
        <v>430</v>
      </c>
      <c r="F329" t="s">
        <v>642</v>
      </c>
      <c r="G329" t="s">
        <v>5</v>
      </c>
      <c r="H329" t="s">
        <v>643</v>
      </c>
      <c r="I329">
        <v>5500</v>
      </c>
      <c r="J329" s="51" t="str">
        <f>IF($I329&lt;50,VLOOKUP($I329,'Look up'!$C$5:$D$1102,2,TRUE),"Over $50")</f>
        <v>Over $50</v>
      </c>
      <c r="K329" s="1">
        <v>0.33333333333333298</v>
      </c>
      <c r="N329" s="1">
        <v>1.5</v>
      </c>
      <c r="Q329" s="2">
        <v>4</v>
      </c>
      <c r="T329" s="2">
        <v>4</v>
      </c>
    </row>
    <row r="330" spans="1:20" hidden="1" x14ac:dyDescent="0.2">
      <c r="A330" t="s">
        <v>3887</v>
      </c>
      <c r="B330">
        <v>74</v>
      </c>
      <c r="C330" t="s">
        <v>9</v>
      </c>
      <c r="D330">
        <v>700021</v>
      </c>
      <c r="E330" t="s">
        <v>430</v>
      </c>
      <c r="F330" t="s">
        <v>5417</v>
      </c>
      <c r="G330" t="s">
        <v>8</v>
      </c>
      <c r="H330" t="s">
        <v>5418</v>
      </c>
      <c r="I330">
        <v>9990</v>
      </c>
      <c r="J330" t="s">
        <v>6452</v>
      </c>
      <c r="N330" s="1">
        <v>2</v>
      </c>
      <c r="Q330" s="2">
        <v>2</v>
      </c>
      <c r="T330" s="2">
        <v>1</v>
      </c>
    </row>
    <row r="331" spans="1:20" hidden="1" x14ac:dyDescent="0.2">
      <c r="A331" t="s">
        <v>3887</v>
      </c>
      <c r="B331">
        <v>74</v>
      </c>
      <c r="C331" t="s">
        <v>9</v>
      </c>
      <c r="D331">
        <v>700021</v>
      </c>
      <c r="E331" t="s">
        <v>430</v>
      </c>
      <c r="F331" t="s">
        <v>5139</v>
      </c>
      <c r="G331" t="s">
        <v>8</v>
      </c>
      <c r="H331" t="s">
        <v>5140</v>
      </c>
      <c r="I331">
        <v>5500</v>
      </c>
      <c r="J331" t="s">
        <v>6452</v>
      </c>
      <c r="N331" s="1">
        <v>3</v>
      </c>
      <c r="Q331" s="2">
        <v>3</v>
      </c>
      <c r="T331" s="2">
        <v>1</v>
      </c>
    </row>
    <row r="332" spans="1:20" x14ac:dyDescent="0.2">
      <c r="A332" t="s">
        <v>3887</v>
      </c>
      <c r="B332">
        <v>74</v>
      </c>
      <c r="C332" t="s">
        <v>9</v>
      </c>
      <c r="D332">
        <v>700021</v>
      </c>
      <c r="E332" t="s">
        <v>430</v>
      </c>
      <c r="F332" t="s">
        <v>5141</v>
      </c>
      <c r="G332" t="s">
        <v>5</v>
      </c>
      <c r="H332" t="s">
        <v>5142</v>
      </c>
      <c r="I332">
        <v>3250</v>
      </c>
      <c r="J332" s="51" t="str">
        <f>IF($I332&lt;50,VLOOKUP($I332,'Look up'!$C$5:$D$1102,2,TRUE),"Over $50")</f>
        <v>Over $50</v>
      </c>
      <c r="N332" s="1">
        <v>1</v>
      </c>
      <c r="Q332" s="2">
        <v>1</v>
      </c>
    </row>
    <row r="333" spans="1:20" x14ac:dyDescent="0.2">
      <c r="A333" t="s">
        <v>3887</v>
      </c>
      <c r="B333">
        <v>74</v>
      </c>
      <c r="C333" t="s">
        <v>9</v>
      </c>
      <c r="D333">
        <v>700021</v>
      </c>
      <c r="E333" t="s">
        <v>430</v>
      </c>
      <c r="F333" t="s">
        <v>5143</v>
      </c>
      <c r="G333" t="s">
        <v>5</v>
      </c>
      <c r="H333" t="s">
        <v>5144</v>
      </c>
      <c r="I333">
        <v>3100</v>
      </c>
      <c r="J333" s="51" t="str">
        <f>IF($I333&lt;50,VLOOKUP($I333,'Look up'!$C$5:$D$1102,2,TRUE),"Over $50")</f>
        <v>Over $50</v>
      </c>
      <c r="K333" s="1">
        <v>0.33333333333333298</v>
      </c>
      <c r="N333" s="1">
        <v>0.5</v>
      </c>
      <c r="Q333" s="2">
        <v>0.5</v>
      </c>
      <c r="T333" s="2">
        <v>1</v>
      </c>
    </row>
    <row r="334" spans="1:20" x14ac:dyDescent="0.2">
      <c r="A334" t="s">
        <v>3887</v>
      </c>
      <c r="B334">
        <v>74</v>
      </c>
      <c r="C334" t="s">
        <v>9</v>
      </c>
      <c r="D334">
        <v>700021</v>
      </c>
      <c r="E334" t="s">
        <v>430</v>
      </c>
      <c r="F334" t="s">
        <v>5145</v>
      </c>
      <c r="G334" t="s">
        <v>5</v>
      </c>
      <c r="H334" t="s">
        <v>5146</v>
      </c>
      <c r="I334">
        <v>1990</v>
      </c>
      <c r="J334" s="51" t="str">
        <f>IF($I334&lt;50,VLOOKUP($I334,'Look up'!$C$5:$D$1102,2,TRUE),"Over $50")</f>
        <v>Over $50</v>
      </c>
      <c r="K334" s="1">
        <v>0.16666666666666699</v>
      </c>
      <c r="N334" s="1">
        <v>0.66666666666666696</v>
      </c>
      <c r="Q334" s="2">
        <v>0.66666666666666696</v>
      </c>
      <c r="T334" s="2">
        <v>1</v>
      </c>
    </row>
    <row r="335" spans="1:20" x14ac:dyDescent="0.2">
      <c r="A335" t="s">
        <v>3887</v>
      </c>
      <c r="B335">
        <v>74</v>
      </c>
      <c r="C335" t="s">
        <v>9</v>
      </c>
      <c r="D335">
        <v>700021</v>
      </c>
      <c r="E335" t="s">
        <v>430</v>
      </c>
      <c r="F335" t="s">
        <v>5147</v>
      </c>
      <c r="G335" t="s">
        <v>5</v>
      </c>
      <c r="H335" t="s">
        <v>5148</v>
      </c>
      <c r="I335">
        <v>325</v>
      </c>
      <c r="J335" s="51" t="str">
        <f>IF($I335&lt;50,VLOOKUP($I335,'Look up'!$C$5:$D$1102,2,TRUE),"Over $50")</f>
        <v>Over $50</v>
      </c>
      <c r="N335" s="1">
        <v>2</v>
      </c>
      <c r="Q335" s="2">
        <v>2</v>
      </c>
    </row>
    <row r="336" spans="1:20" x14ac:dyDescent="0.2">
      <c r="A336" t="s">
        <v>3887</v>
      </c>
      <c r="B336">
        <v>74</v>
      </c>
      <c r="C336" t="s">
        <v>9</v>
      </c>
      <c r="D336">
        <v>700021</v>
      </c>
      <c r="E336" t="s">
        <v>430</v>
      </c>
      <c r="F336" t="s">
        <v>6032</v>
      </c>
      <c r="G336" t="s">
        <v>5</v>
      </c>
      <c r="H336" t="s">
        <v>6033</v>
      </c>
      <c r="I336">
        <v>23.95</v>
      </c>
      <c r="J336" s="51" t="str">
        <f>IF($I336&lt;50,VLOOKUP($I336,'Look up'!$C$5:$D$1102,2,TRUE),"Over $50")</f>
        <v>Between $20-$24.95</v>
      </c>
      <c r="K336" s="1">
        <v>1.1666666666666701</v>
      </c>
      <c r="N336" s="1">
        <v>1.1666666666666701</v>
      </c>
      <c r="Q336" s="2">
        <v>1.1666666666666701</v>
      </c>
      <c r="T336" s="2">
        <v>112</v>
      </c>
    </row>
    <row r="337" spans="1:20" x14ac:dyDescent="0.2">
      <c r="A337" t="s">
        <v>3887</v>
      </c>
      <c r="B337">
        <v>74</v>
      </c>
      <c r="C337" t="s">
        <v>9</v>
      </c>
      <c r="D337">
        <v>700021</v>
      </c>
      <c r="E337" t="s">
        <v>430</v>
      </c>
      <c r="F337" t="s">
        <v>6034</v>
      </c>
      <c r="G337" t="s">
        <v>5</v>
      </c>
      <c r="H337" t="s">
        <v>6035</v>
      </c>
      <c r="I337">
        <v>51.95</v>
      </c>
      <c r="J337" s="51" t="str">
        <f>IF($I337&lt;50,VLOOKUP($I337,'Look up'!$C$5:$D$1102,2,TRUE),"Over $50")</f>
        <v>Over $50</v>
      </c>
      <c r="K337" s="1">
        <v>4.9166666666666696</v>
      </c>
      <c r="N337" s="1">
        <v>4.9166666666666696</v>
      </c>
      <c r="Q337" s="2">
        <v>4.9166666666666696</v>
      </c>
      <c r="T337" s="2">
        <v>53</v>
      </c>
    </row>
    <row r="338" spans="1:20" x14ac:dyDescent="0.2">
      <c r="A338" t="s">
        <v>3887</v>
      </c>
      <c r="B338">
        <v>74</v>
      </c>
      <c r="C338" t="s">
        <v>9</v>
      </c>
      <c r="D338">
        <v>700021</v>
      </c>
      <c r="E338" t="s">
        <v>430</v>
      </c>
      <c r="F338" t="s">
        <v>644</v>
      </c>
      <c r="G338" t="s">
        <v>5</v>
      </c>
      <c r="H338" t="s">
        <v>645</v>
      </c>
      <c r="I338">
        <v>160</v>
      </c>
      <c r="J338" s="51" t="str">
        <f>IF($I338&lt;50,VLOOKUP($I338,'Look up'!$C$5:$D$1102,2,TRUE),"Over $50")</f>
        <v>Over $50</v>
      </c>
      <c r="L338" s="1">
        <v>8.3333333333333301E-2</v>
      </c>
      <c r="N338" s="1">
        <v>0.66666666666666696</v>
      </c>
      <c r="O338" s="1">
        <v>1.9166666666666701</v>
      </c>
      <c r="P338" s="3">
        <v>-0.65217391304347805</v>
      </c>
      <c r="Q338" s="2">
        <v>3.1666666666666701</v>
      </c>
      <c r="R338" s="2">
        <v>10.5</v>
      </c>
      <c r="S338" s="3">
        <v>-0.69841269841269904</v>
      </c>
    </row>
    <row r="339" spans="1:20" x14ac:dyDescent="0.2">
      <c r="A339" t="s">
        <v>3887</v>
      </c>
      <c r="B339">
        <v>74</v>
      </c>
      <c r="C339" t="s">
        <v>9</v>
      </c>
      <c r="D339">
        <v>700025</v>
      </c>
      <c r="E339" t="s">
        <v>449</v>
      </c>
      <c r="F339" t="s">
        <v>646</v>
      </c>
      <c r="G339" t="s">
        <v>5</v>
      </c>
      <c r="H339" t="s">
        <v>5419</v>
      </c>
      <c r="I339">
        <v>152</v>
      </c>
      <c r="J339" s="51" t="str">
        <f>IF($I339&lt;50,VLOOKUP($I339,'Look up'!$C$5:$D$1102,2,TRUE),"Over $50")</f>
        <v>Over $50</v>
      </c>
      <c r="R339" s="2">
        <v>9.8333333333333304</v>
      </c>
      <c r="T339" s="2">
        <v>1</v>
      </c>
    </row>
    <row r="340" spans="1:20" x14ac:dyDescent="0.2">
      <c r="A340" t="s">
        <v>3887</v>
      </c>
      <c r="B340">
        <v>74</v>
      </c>
      <c r="C340" t="s">
        <v>9</v>
      </c>
      <c r="D340">
        <v>700025</v>
      </c>
      <c r="E340" t="s">
        <v>449</v>
      </c>
      <c r="F340" t="s">
        <v>647</v>
      </c>
      <c r="G340" t="s">
        <v>5</v>
      </c>
      <c r="H340" t="s">
        <v>648</v>
      </c>
      <c r="I340">
        <v>302</v>
      </c>
      <c r="J340" s="51" t="str">
        <f>IF($I340&lt;50,VLOOKUP($I340,'Look up'!$C$5:$D$1102,2,TRUE),"Over $50")</f>
        <v>Over $50</v>
      </c>
      <c r="K340" s="1">
        <v>0.83333333333333304</v>
      </c>
      <c r="L340" s="1">
        <v>3.9166666666666701</v>
      </c>
      <c r="M340" s="3">
        <v>-0.78723404255319096</v>
      </c>
      <c r="N340" s="1">
        <v>1.9166666666666701</v>
      </c>
      <c r="O340" s="1">
        <v>4</v>
      </c>
      <c r="P340" s="3">
        <v>-0.52083333333333304</v>
      </c>
      <c r="Q340" s="2">
        <v>7.0833333333333304</v>
      </c>
      <c r="R340" s="2">
        <v>4</v>
      </c>
      <c r="S340" s="3">
        <v>0.77083333333333304</v>
      </c>
      <c r="T340" s="2">
        <v>5</v>
      </c>
    </row>
    <row r="341" spans="1:20" x14ac:dyDescent="0.2">
      <c r="A341" t="s">
        <v>3887</v>
      </c>
      <c r="B341">
        <v>74</v>
      </c>
      <c r="C341" t="s">
        <v>9</v>
      </c>
      <c r="D341">
        <v>700025</v>
      </c>
      <c r="E341" t="s">
        <v>449</v>
      </c>
      <c r="F341" t="s">
        <v>649</v>
      </c>
      <c r="G341" t="s">
        <v>5</v>
      </c>
      <c r="H341" t="s">
        <v>650</v>
      </c>
      <c r="I341">
        <v>189.75</v>
      </c>
      <c r="J341" s="51" t="str">
        <f>IF($I341&lt;50,VLOOKUP($I341,'Look up'!$C$5:$D$1102,2,TRUE),"Over $50")</f>
        <v>Over $50</v>
      </c>
      <c r="O341" s="1">
        <v>0.83333333333333304</v>
      </c>
      <c r="Q341" s="2">
        <v>0.5</v>
      </c>
      <c r="R341" s="2">
        <v>3.8333333333333299</v>
      </c>
      <c r="S341" s="3">
        <v>-0.86956521739130399</v>
      </c>
    </row>
    <row r="342" spans="1:20" x14ac:dyDescent="0.2">
      <c r="A342" t="s">
        <v>3887</v>
      </c>
      <c r="B342">
        <v>74</v>
      </c>
      <c r="C342" t="s">
        <v>9</v>
      </c>
      <c r="D342">
        <v>700025</v>
      </c>
      <c r="E342" t="s">
        <v>449</v>
      </c>
      <c r="F342" t="s">
        <v>651</v>
      </c>
      <c r="G342" t="s">
        <v>5</v>
      </c>
      <c r="H342" t="s">
        <v>652</v>
      </c>
      <c r="I342">
        <v>148</v>
      </c>
      <c r="J342" s="51" t="str">
        <f>IF($I342&lt;50,VLOOKUP($I342,'Look up'!$C$5:$D$1102,2,TRUE),"Over $50")</f>
        <v>Over $50</v>
      </c>
      <c r="K342" s="1">
        <v>0.16666666666666699</v>
      </c>
      <c r="N342" s="1">
        <v>2.0833333333333299</v>
      </c>
      <c r="Q342" s="2">
        <v>14.1666666666667</v>
      </c>
      <c r="T342" s="2">
        <v>2</v>
      </c>
    </row>
    <row r="343" spans="1:20" x14ac:dyDescent="0.2">
      <c r="A343" t="s">
        <v>3887</v>
      </c>
      <c r="B343">
        <v>74</v>
      </c>
      <c r="C343" t="s">
        <v>9</v>
      </c>
      <c r="D343">
        <v>700025</v>
      </c>
      <c r="E343" t="s">
        <v>449</v>
      </c>
      <c r="F343" t="s">
        <v>653</v>
      </c>
      <c r="G343" t="s">
        <v>5</v>
      </c>
      <c r="H343" t="s">
        <v>654</v>
      </c>
      <c r="I343">
        <v>110</v>
      </c>
      <c r="J343" s="51" t="str">
        <f>IF($I343&lt;50,VLOOKUP($I343,'Look up'!$C$5:$D$1102,2,TRUE),"Over $50")</f>
        <v>Over $50</v>
      </c>
      <c r="O343" s="1">
        <v>0.41666666666666702</v>
      </c>
      <c r="R343" s="2">
        <v>10.8333333333333</v>
      </c>
    </row>
    <row r="344" spans="1:20" x14ac:dyDescent="0.2">
      <c r="A344" t="s">
        <v>3887</v>
      </c>
      <c r="B344">
        <v>74</v>
      </c>
      <c r="C344" t="s">
        <v>9</v>
      </c>
      <c r="D344">
        <v>700025</v>
      </c>
      <c r="E344" t="s">
        <v>449</v>
      </c>
      <c r="F344" t="s">
        <v>655</v>
      </c>
      <c r="G344" t="s">
        <v>5</v>
      </c>
      <c r="H344" t="s">
        <v>656</v>
      </c>
      <c r="I344">
        <v>158</v>
      </c>
      <c r="J344" s="51" t="str">
        <f>IF($I344&lt;50,VLOOKUP($I344,'Look up'!$C$5:$D$1102,2,TRUE),"Over $50")</f>
        <v>Over $50</v>
      </c>
      <c r="L344" s="1">
        <v>0.25</v>
      </c>
      <c r="N344" s="1">
        <v>0.16666666666666699</v>
      </c>
      <c r="O344" s="1">
        <v>0.66666666666666696</v>
      </c>
      <c r="P344" s="3">
        <v>-0.75</v>
      </c>
      <c r="Q344" s="2">
        <v>1.1666666666666701</v>
      </c>
      <c r="R344" s="2">
        <v>8.1666666666666696</v>
      </c>
      <c r="S344" s="3">
        <v>-0.85714285714285698</v>
      </c>
    </row>
    <row r="345" spans="1:20" x14ac:dyDescent="0.2">
      <c r="A345" t="s">
        <v>3887</v>
      </c>
      <c r="B345">
        <v>74</v>
      </c>
      <c r="C345" t="s">
        <v>9</v>
      </c>
      <c r="D345">
        <v>700025</v>
      </c>
      <c r="E345" t="s">
        <v>449</v>
      </c>
      <c r="F345" t="s">
        <v>4539</v>
      </c>
      <c r="G345" t="s">
        <v>5</v>
      </c>
      <c r="H345" t="s">
        <v>5149</v>
      </c>
      <c r="I345">
        <v>256</v>
      </c>
      <c r="J345" s="51" t="str">
        <f>IF($I345&lt;50,VLOOKUP($I345,'Look up'!$C$5:$D$1102,2,TRUE),"Over $50")</f>
        <v>Over $50</v>
      </c>
      <c r="N345" s="1">
        <v>4.1666666666666696</v>
      </c>
      <c r="Q345" s="2">
        <v>68.5</v>
      </c>
      <c r="T345" s="2">
        <v>2</v>
      </c>
    </row>
    <row r="346" spans="1:20" x14ac:dyDescent="0.2">
      <c r="A346" t="s">
        <v>3887</v>
      </c>
      <c r="B346">
        <v>74</v>
      </c>
      <c r="C346" t="s">
        <v>9</v>
      </c>
      <c r="D346">
        <v>700025</v>
      </c>
      <c r="E346" t="s">
        <v>449</v>
      </c>
      <c r="F346" t="s">
        <v>657</v>
      </c>
      <c r="G346" t="s">
        <v>5</v>
      </c>
      <c r="H346" t="s">
        <v>658</v>
      </c>
      <c r="I346">
        <v>47.75</v>
      </c>
      <c r="J346" s="51" t="str">
        <f>IF($I346&lt;50,VLOOKUP($I346,'Look up'!$C$5:$D$1102,2,TRUE),"Over $50")</f>
        <v>Between $40-$49.95</v>
      </c>
      <c r="Q346" s="2">
        <v>8.3333333333333301E-2</v>
      </c>
      <c r="R346" s="2">
        <v>53.8333333333333</v>
      </c>
      <c r="S346" s="3">
        <v>-0.99845201238390102</v>
      </c>
    </row>
    <row r="347" spans="1:20" x14ac:dyDescent="0.2">
      <c r="A347" t="s">
        <v>3887</v>
      </c>
      <c r="B347">
        <v>74</v>
      </c>
      <c r="C347" t="s">
        <v>9</v>
      </c>
      <c r="D347">
        <v>700025</v>
      </c>
      <c r="E347" t="s">
        <v>449</v>
      </c>
      <c r="F347" t="s">
        <v>659</v>
      </c>
      <c r="G347" t="s">
        <v>5</v>
      </c>
      <c r="H347" t="s">
        <v>660</v>
      </c>
      <c r="I347">
        <v>450.25</v>
      </c>
      <c r="J347" s="51" t="str">
        <f>IF($I347&lt;50,VLOOKUP($I347,'Look up'!$C$5:$D$1102,2,TRUE),"Over $50")</f>
        <v>Over $50</v>
      </c>
      <c r="O347" s="1">
        <v>0.16666666666666699</v>
      </c>
      <c r="R347" s="2">
        <v>0.25</v>
      </c>
      <c r="T347" s="2">
        <v>1</v>
      </c>
    </row>
    <row r="348" spans="1:20" x14ac:dyDescent="0.2">
      <c r="A348" t="s">
        <v>3887</v>
      </c>
      <c r="B348">
        <v>74</v>
      </c>
      <c r="C348" t="s">
        <v>9</v>
      </c>
      <c r="D348">
        <v>700025</v>
      </c>
      <c r="E348" t="s">
        <v>449</v>
      </c>
      <c r="F348" t="s">
        <v>661</v>
      </c>
      <c r="G348" t="s">
        <v>5</v>
      </c>
      <c r="H348" t="s">
        <v>662</v>
      </c>
      <c r="I348">
        <v>62.95</v>
      </c>
      <c r="J348" s="51" t="str">
        <f>IF($I348&lt;50,VLOOKUP($I348,'Look up'!$C$5:$D$1102,2,TRUE),"Over $50")</f>
        <v>Over $50</v>
      </c>
      <c r="L348" s="1">
        <v>1.0833333333333299</v>
      </c>
      <c r="O348" s="1">
        <v>18.8333333333333</v>
      </c>
      <c r="Q348" s="2">
        <v>0.66666666666666696</v>
      </c>
      <c r="R348" s="2">
        <v>96.9166666666667</v>
      </c>
      <c r="S348" s="3">
        <v>-0.99312123817712805</v>
      </c>
    </row>
    <row r="349" spans="1:20" x14ac:dyDescent="0.2">
      <c r="A349" t="s">
        <v>3887</v>
      </c>
      <c r="B349">
        <v>74</v>
      </c>
      <c r="C349" t="s">
        <v>9</v>
      </c>
      <c r="D349">
        <v>700025</v>
      </c>
      <c r="E349" t="s">
        <v>449</v>
      </c>
      <c r="F349" t="s">
        <v>663</v>
      </c>
      <c r="G349" t="s">
        <v>5</v>
      </c>
      <c r="H349" t="s">
        <v>4833</v>
      </c>
      <c r="I349">
        <v>375</v>
      </c>
      <c r="J349" s="51" t="str">
        <f>IF($I349&lt;50,VLOOKUP($I349,'Look up'!$C$5:$D$1102,2,TRUE),"Over $50")</f>
        <v>Over $50</v>
      </c>
      <c r="K349" s="1">
        <v>1</v>
      </c>
      <c r="N349" s="1">
        <v>1</v>
      </c>
      <c r="Q349" s="2">
        <v>19.8333333333333</v>
      </c>
    </row>
    <row r="350" spans="1:20" x14ac:dyDescent="0.2">
      <c r="A350" t="s">
        <v>3887</v>
      </c>
      <c r="B350">
        <v>74</v>
      </c>
      <c r="C350" t="s">
        <v>9</v>
      </c>
      <c r="D350">
        <v>700025</v>
      </c>
      <c r="E350" t="s">
        <v>449</v>
      </c>
      <c r="F350" t="s">
        <v>3969</v>
      </c>
      <c r="G350" t="s">
        <v>5</v>
      </c>
      <c r="H350" t="s">
        <v>3970</v>
      </c>
      <c r="I350">
        <v>34.950000000000003</v>
      </c>
      <c r="J350" s="51" t="str">
        <f>IF($I350&lt;50,VLOOKUP($I350,'Look up'!$C$5:$D$1102,2,TRUE),"Over $50")</f>
        <v>Between $30-$39.95</v>
      </c>
      <c r="K350" s="1">
        <v>0.58333333333333304</v>
      </c>
      <c r="N350" s="1">
        <v>4.5</v>
      </c>
      <c r="Q350" s="2">
        <v>235.833333333333</v>
      </c>
      <c r="T350" s="2">
        <v>3</v>
      </c>
    </row>
    <row r="351" spans="1:20" x14ac:dyDescent="0.2">
      <c r="A351" t="s">
        <v>3887</v>
      </c>
      <c r="B351">
        <v>74</v>
      </c>
      <c r="C351" t="s">
        <v>9</v>
      </c>
      <c r="D351">
        <v>700025</v>
      </c>
      <c r="E351" t="s">
        <v>449</v>
      </c>
      <c r="F351" t="s">
        <v>3971</v>
      </c>
      <c r="G351" t="s">
        <v>5</v>
      </c>
      <c r="H351" t="s">
        <v>3972</v>
      </c>
      <c r="I351">
        <v>295</v>
      </c>
      <c r="J351" s="51" t="str">
        <f>IF($I351&lt;50,VLOOKUP($I351,'Look up'!$C$5:$D$1102,2,TRUE),"Over $50")</f>
        <v>Over $50</v>
      </c>
      <c r="Q351" s="2">
        <v>1</v>
      </c>
    </row>
    <row r="352" spans="1:20" x14ac:dyDescent="0.2">
      <c r="A352" t="s">
        <v>3887</v>
      </c>
      <c r="B352">
        <v>74</v>
      </c>
      <c r="C352" t="s">
        <v>9</v>
      </c>
      <c r="D352">
        <v>700025</v>
      </c>
      <c r="E352" t="s">
        <v>449</v>
      </c>
      <c r="F352" t="s">
        <v>3973</v>
      </c>
      <c r="G352" t="s">
        <v>5</v>
      </c>
      <c r="H352" t="s">
        <v>3974</v>
      </c>
      <c r="I352">
        <v>375</v>
      </c>
      <c r="J352" s="51" t="str">
        <f>IF($I352&lt;50,VLOOKUP($I352,'Look up'!$C$5:$D$1102,2,TRUE),"Over $50")</f>
        <v>Over $50</v>
      </c>
      <c r="Q352" s="2">
        <v>3</v>
      </c>
    </row>
    <row r="353" spans="1:20" x14ac:dyDescent="0.2">
      <c r="A353" t="s">
        <v>3887</v>
      </c>
      <c r="B353">
        <v>74</v>
      </c>
      <c r="C353" t="s">
        <v>9</v>
      </c>
      <c r="D353">
        <v>700025</v>
      </c>
      <c r="E353" t="s">
        <v>449</v>
      </c>
      <c r="F353" t="s">
        <v>3975</v>
      </c>
      <c r="G353" t="s">
        <v>5</v>
      </c>
      <c r="H353" t="s">
        <v>3976</v>
      </c>
      <c r="I353">
        <v>545</v>
      </c>
      <c r="J353" s="51" t="str">
        <f>IF($I353&lt;50,VLOOKUP($I353,'Look up'!$C$5:$D$1102,2,TRUE),"Over $50")</f>
        <v>Over $50</v>
      </c>
      <c r="N353" s="1">
        <v>0.33333333333333298</v>
      </c>
      <c r="Q353" s="2">
        <v>1</v>
      </c>
    </row>
    <row r="354" spans="1:20" x14ac:dyDescent="0.2">
      <c r="A354" t="s">
        <v>3887</v>
      </c>
      <c r="B354">
        <v>74</v>
      </c>
      <c r="C354" t="s">
        <v>9</v>
      </c>
      <c r="D354">
        <v>700025</v>
      </c>
      <c r="E354" t="s">
        <v>449</v>
      </c>
      <c r="F354" t="s">
        <v>3977</v>
      </c>
      <c r="G354" t="s">
        <v>5</v>
      </c>
      <c r="H354" t="s">
        <v>3978</v>
      </c>
      <c r="I354">
        <v>645</v>
      </c>
      <c r="J354" s="51" t="str">
        <f>IF($I354&lt;50,VLOOKUP($I354,'Look up'!$C$5:$D$1102,2,TRUE),"Over $50")</f>
        <v>Over $50</v>
      </c>
      <c r="N354" s="1">
        <v>0.16666666666666699</v>
      </c>
      <c r="Q354" s="2">
        <v>0.83333333333333304</v>
      </c>
    </row>
    <row r="355" spans="1:20" x14ac:dyDescent="0.2">
      <c r="A355" t="s">
        <v>3887</v>
      </c>
      <c r="B355">
        <v>74</v>
      </c>
      <c r="C355" t="s">
        <v>9</v>
      </c>
      <c r="D355">
        <v>700025</v>
      </c>
      <c r="E355" t="s">
        <v>449</v>
      </c>
      <c r="F355" t="s">
        <v>3979</v>
      </c>
      <c r="G355" t="s">
        <v>5</v>
      </c>
      <c r="H355" t="s">
        <v>4834</v>
      </c>
      <c r="I355">
        <v>699</v>
      </c>
      <c r="J355" s="51" t="str">
        <f>IF($I355&lt;50,VLOOKUP($I355,'Look up'!$C$5:$D$1102,2,TRUE),"Over $50")</f>
        <v>Over $50</v>
      </c>
      <c r="K355" s="1">
        <v>0.33333333333333298</v>
      </c>
      <c r="N355" s="1">
        <v>0.5</v>
      </c>
      <c r="Q355" s="2">
        <v>6.6666666666666696</v>
      </c>
      <c r="T355" s="2">
        <v>2</v>
      </c>
    </row>
    <row r="356" spans="1:20" x14ac:dyDescent="0.2">
      <c r="A356" t="s">
        <v>3887</v>
      </c>
      <c r="B356">
        <v>74</v>
      </c>
      <c r="C356" t="s">
        <v>9</v>
      </c>
      <c r="D356">
        <v>700025</v>
      </c>
      <c r="E356" t="s">
        <v>449</v>
      </c>
      <c r="F356" t="s">
        <v>4835</v>
      </c>
      <c r="G356" t="s">
        <v>5</v>
      </c>
      <c r="H356" t="s">
        <v>4836</v>
      </c>
      <c r="I356">
        <v>479</v>
      </c>
      <c r="J356" s="51" t="str">
        <f>IF($I356&lt;50,VLOOKUP($I356,'Look up'!$C$5:$D$1102,2,TRUE),"Over $50")</f>
        <v>Over $50</v>
      </c>
      <c r="Q356" s="2">
        <v>1.8333333333333299</v>
      </c>
      <c r="T356" s="2">
        <v>1</v>
      </c>
    </row>
    <row r="357" spans="1:20" hidden="1" x14ac:dyDescent="0.2">
      <c r="A357" t="s">
        <v>3887</v>
      </c>
      <c r="B357">
        <v>74</v>
      </c>
      <c r="C357" t="s">
        <v>9</v>
      </c>
      <c r="D357">
        <v>700025</v>
      </c>
      <c r="E357" t="s">
        <v>449</v>
      </c>
      <c r="F357" t="s">
        <v>3980</v>
      </c>
      <c r="G357" t="s">
        <v>8</v>
      </c>
      <c r="H357" t="s">
        <v>3981</v>
      </c>
      <c r="I357">
        <v>950</v>
      </c>
      <c r="J357" t="s">
        <v>6452</v>
      </c>
      <c r="N357" s="1">
        <v>0.33333333333333298</v>
      </c>
      <c r="Q357" s="2">
        <v>1</v>
      </c>
    </row>
    <row r="358" spans="1:20" x14ac:dyDescent="0.2">
      <c r="A358" t="s">
        <v>3887</v>
      </c>
      <c r="B358">
        <v>74</v>
      </c>
      <c r="C358" t="s">
        <v>9</v>
      </c>
      <c r="D358">
        <v>700025</v>
      </c>
      <c r="E358" t="s">
        <v>449</v>
      </c>
      <c r="F358" t="s">
        <v>3982</v>
      </c>
      <c r="G358" t="s">
        <v>5</v>
      </c>
      <c r="H358" t="s">
        <v>3983</v>
      </c>
      <c r="I358">
        <v>625</v>
      </c>
      <c r="J358" s="51" t="str">
        <f>IF($I358&lt;50,VLOOKUP($I358,'Look up'!$C$5:$D$1102,2,TRUE),"Over $50")</f>
        <v>Over $50</v>
      </c>
      <c r="Q358" s="2">
        <v>1.6666666666666701</v>
      </c>
      <c r="T358" s="2">
        <v>1</v>
      </c>
    </row>
    <row r="359" spans="1:20" x14ac:dyDescent="0.2">
      <c r="A359" t="s">
        <v>3887</v>
      </c>
      <c r="B359">
        <v>74</v>
      </c>
      <c r="C359" t="s">
        <v>9</v>
      </c>
      <c r="D359">
        <v>700025</v>
      </c>
      <c r="E359" t="s">
        <v>449</v>
      </c>
      <c r="F359" t="s">
        <v>664</v>
      </c>
      <c r="G359" t="s">
        <v>5</v>
      </c>
      <c r="H359" t="s">
        <v>665</v>
      </c>
      <c r="I359">
        <v>350</v>
      </c>
      <c r="J359" s="51" t="str">
        <f>IF($I359&lt;50,VLOOKUP($I359,'Look up'!$C$5:$D$1102,2,TRUE),"Over $50")</f>
        <v>Over $50</v>
      </c>
      <c r="K359" s="1">
        <v>0.16666666666666699</v>
      </c>
      <c r="N359" s="1">
        <v>1.5</v>
      </c>
      <c r="Q359" s="2">
        <v>3.8333333333333299</v>
      </c>
      <c r="T359" s="2">
        <v>2</v>
      </c>
    </row>
    <row r="360" spans="1:20" hidden="1" x14ac:dyDescent="0.2">
      <c r="A360" t="s">
        <v>3887</v>
      </c>
      <c r="B360">
        <v>74</v>
      </c>
      <c r="C360" t="s">
        <v>9</v>
      </c>
      <c r="D360">
        <v>700025</v>
      </c>
      <c r="E360" t="s">
        <v>449</v>
      </c>
      <c r="F360" t="s">
        <v>5420</v>
      </c>
      <c r="G360" t="s">
        <v>8</v>
      </c>
      <c r="H360" t="s">
        <v>5421</v>
      </c>
      <c r="I360">
        <v>1750</v>
      </c>
      <c r="J360" t="s">
        <v>6452</v>
      </c>
      <c r="N360" s="1">
        <v>4</v>
      </c>
      <c r="Q360" s="2">
        <v>4</v>
      </c>
      <c r="T360" s="2">
        <v>1</v>
      </c>
    </row>
    <row r="361" spans="1:20" x14ac:dyDescent="0.2">
      <c r="A361" t="s">
        <v>3887</v>
      </c>
      <c r="B361">
        <v>74</v>
      </c>
      <c r="C361" t="s">
        <v>9</v>
      </c>
      <c r="D361">
        <v>700025</v>
      </c>
      <c r="E361" t="s">
        <v>449</v>
      </c>
      <c r="F361" t="s">
        <v>5150</v>
      </c>
      <c r="G361" t="s">
        <v>5</v>
      </c>
      <c r="H361" t="s">
        <v>5151</v>
      </c>
      <c r="I361">
        <v>995</v>
      </c>
      <c r="J361" s="51" t="str">
        <f>IF($I361&lt;50,VLOOKUP($I361,'Look up'!$C$5:$D$1102,2,TRUE),"Over $50")</f>
        <v>Over $50</v>
      </c>
      <c r="N361" s="1">
        <v>1</v>
      </c>
      <c r="Q361" s="2">
        <v>1</v>
      </c>
    </row>
    <row r="362" spans="1:20" x14ac:dyDescent="0.2">
      <c r="A362" t="s">
        <v>3887</v>
      </c>
      <c r="B362">
        <v>74</v>
      </c>
      <c r="C362" t="s">
        <v>9</v>
      </c>
      <c r="D362">
        <v>700025</v>
      </c>
      <c r="E362" t="s">
        <v>449</v>
      </c>
      <c r="F362" t="s">
        <v>5152</v>
      </c>
      <c r="G362" t="s">
        <v>5</v>
      </c>
      <c r="H362" t="s">
        <v>5153</v>
      </c>
      <c r="I362">
        <v>350</v>
      </c>
      <c r="J362" s="51" t="str">
        <f>IF($I362&lt;50,VLOOKUP($I362,'Look up'!$C$5:$D$1102,2,TRUE),"Over $50")</f>
        <v>Over $50</v>
      </c>
      <c r="K362" s="1">
        <v>0.33333333333333298</v>
      </c>
      <c r="N362" s="1">
        <v>0.5</v>
      </c>
      <c r="Q362" s="2">
        <v>0.5</v>
      </c>
      <c r="T362" s="2">
        <v>1</v>
      </c>
    </row>
    <row r="363" spans="1:20" x14ac:dyDescent="0.2">
      <c r="A363" t="s">
        <v>3887</v>
      </c>
      <c r="B363">
        <v>74</v>
      </c>
      <c r="C363" t="s">
        <v>9</v>
      </c>
      <c r="D363">
        <v>700025</v>
      </c>
      <c r="E363" t="s">
        <v>449</v>
      </c>
      <c r="F363" t="s">
        <v>5154</v>
      </c>
      <c r="G363" t="s">
        <v>5</v>
      </c>
      <c r="H363" t="s">
        <v>5155</v>
      </c>
      <c r="I363">
        <v>1900</v>
      </c>
      <c r="J363" s="51" t="str">
        <f>IF($I363&lt;50,VLOOKUP($I363,'Look up'!$C$5:$D$1102,2,TRUE),"Over $50")</f>
        <v>Over $50</v>
      </c>
      <c r="N363" s="1">
        <v>0.66666666666666696</v>
      </c>
      <c r="Q363" s="2">
        <v>0.66666666666666696</v>
      </c>
      <c r="T363" s="2">
        <v>1</v>
      </c>
    </row>
    <row r="364" spans="1:20" x14ac:dyDescent="0.2">
      <c r="A364" t="s">
        <v>3887</v>
      </c>
      <c r="B364">
        <v>74</v>
      </c>
      <c r="C364" t="s">
        <v>9</v>
      </c>
      <c r="D364">
        <v>700025</v>
      </c>
      <c r="E364" t="s">
        <v>449</v>
      </c>
      <c r="F364" t="s">
        <v>5156</v>
      </c>
      <c r="G364" t="s">
        <v>5</v>
      </c>
      <c r="H364" t="s">
        <v>5157</v>
      </c>
      <c r="I364">
        <v>899</v>
      </c>
      <c r="J364" s="51" t="str">
        <f>IF($I364&lt;50,VLOOKUP($I364,'Look up'!$C$5:$D$1102,2,TRUE),"Over $50")</f>
        <v>Over $50</v>
      </c>
      <c r="K364" s="1">
        <v>0.66666666666666696</v>
      </c>
      <c r="N364" s="1">
        <v>1</v>
      </c>
      <c r="Q364" s="2">
        <v>1</v>
      </c>
    </row>
    <row r="365" spans="1:20" x14ac:dyDescent="0.2">
      <c r="A365" t="s">
        <v>3887</v>
      </c>
      <c r="B365">
        <v>74</v>
      </c>
      <c r="C365" t="s">
        <v>9</v>
      </c>
      <c r="D365">
        <v>700025</v>
      </c>
      <c r="E365" t="s">
        <v>449</v>
      </c>
      <c r="F365" t="s">
        <v>5158</v>
      </c>
      <c r="G365" t="s">
        <v>5</v>
      </c>
      <c r="H365" t="s">
        <v>5159</v>
      </c>
      <c r="I365">
        <v>799</v>
      </c>
      <c r="J365" s="51" t="str">
        <f>IF($I365&lt;50,VLOOKUP($I365,'Look up'!$C$5:$D$1102,2,TRUE),"Over $50")</f>
        <v>Over $50</v>
      </c>
      <c r="N365" s="1">
        <v>2</v>
      </c>
      <c r="Q365" s="2">
        <v>2</v>
      </c>
      <c r="T365" s="2">
        <v>1</v>
      </c>
    </row>
    <row r="366" spans="1:20" x14ac:dyDescent="0.2">
      <c r="A366" t="s">
        <v>3887</v>
      </c>
      <c r="B366">
        <v>74</v>
      </c>
      <c r="C366" t="s">
        <v>9</v>
      </c>
      <c r="D366">
        <v>700025</v>
      </c>
      <c r="E366" t="s">
        <v>449</v>
      </c>
      <c r="F366" t="s">
        <v>666</v>
      </c>
      <c r="G366" t="s">
        <v>5</v>
      </c>
      <c r="H366" t="s">
        <v>667</v>
      </c>
      <c r="I366">
        <v>63</v>
      </c>
      <c r="J366" s="51" t="str">
        <f>IF($I366&lt;50,VLOOKUP($I366,'Look up'!$C$5:$D$1102,2,TRUE),"Over $50")</f>
        <v>Over $50</v>
      </c>
      <c r="K366" s="1">
        <v>-8.3333333333333301E-2</v>
      </c>
      <c r="N366" s="1">
        <v>-8.3333333333333301E-2</v>
      </c>
      <c r="Q366" s="2">
        <v>49.8333333333333</v>
      </c>
      <c r="T366" s="2">
        <v>1</v>
      </c>
    </row>
    <row r="367" spans="1:20" x14ac:dyDescent="0.2">
      <c r="A367" t="s">
        <v>3887</v>
      </c>
      <c r="B367">
        <v>74</v>
      </c>
      <c r="C367" t="s">
        <v>9</v>
      </c>
      <c r="D367">
        <v>700025</v>
      </c>
      <c r="E367" t="s">
        <v>449</v>
      </c>
      <c r="F367" t="s">
        <v>668</v>
      </c>
      <c r="G367" t="s">
        <v>5</v>
      </c>
      <c r="H367" t="s">
        <v>669</v>
      </c>
      <c r="I367">
        <v>85</v>
      </c>
      <c r="J367" s="51" t="str">
        <f>IF($I367&lt;50,VLOOKUP($I367,'Look up'!$C$5:$D$1102,2,TRUE),"Over $50")</f>
        <v>Over $50</v>
      </c>
      <c r="L367" s="1">
        <v>8.3333333333333301E-2</v>
      </c>
      <c r="O367" s="1">
        <v>0.16666666666666699</v>
      </c>
      <c r="Q367" s="2">
        <v>0.91666666666666696</v>
      </c>
      <c r="R367" s="2">
        <v>29</v>
      </c>
      <c r="S367" s="3">
        <v>-0.96839080459770099</v>
      </c>
    </row>
    <row r="368" spans="1:20" x14ac:dyDescent="0.2">
      <c r="A368" t="s">
        <v>3887</v>
      </c>
      <c r="B368">
        <v>74</v>
      </c>
      <c r="C368" t="s">
        <v>9</v>
      </c>
      <c r="D368">
        <v>700034</v>
      </c>
      <c r="E368" t="s">
        <v>363</v>
      </c>
      <c r="F368" t="s">
        <v>670</v>
      </c>
      <c r="G368" t="s">
        <v>5</v>
      </c>
      <c r="H368" t="s">
        <v>671</v>
      </c>
      <c r="I368">
        <v>147</v>
      </c>
      <c r="J368" s="51" t="str">
        <f>IF($I368&lt;50,VLOOKUP($I368,'Look up'!$C$5:$D$1102,2,TRUE),"Over $50")</f>
        <v>Over $50</v>
      </c>
      <c r="O368" s="1">
        <v>9.1666666666666696</v>
      </c>
      <c r="Q368" s="2">
        <v>0.83333333333333304</v>
      </c>
      <c r="R368" s="2">
        <v>9.1666666666666696</v>
      </c>
      <c r="S368" s="3">
        <v>-0.90909090909090895</v>
      </c>
    </row>
    <row r="369" spans="1:20" x14ac:dyDescent="0.2">
      <c r="A369" t="s">
        <v>3887</v>
      </c>
      <c r="B369">
        <v>74</v>
      </c>
      <c r="C369" t="s">
        <v>9</v>
      </c>
      <c r="D369">
        <v>700050</v>
      </c>
      <c r="E369" t="s">
        <v>403</v>
      </c>
      <c r="F369" t="s">
        <v>672</v>
      </c>
      <c r="G369" t="s">
        <v>5</v>
      </c>
      <c r="H369" t="s">
        <v>673</v>
      </c>
      <c r="I369">
        <v>15.75</v>
      </c>
      <c r="J369" s="51" t="str">
        <f>IF($I369&lt;50,VLOOKUP($I369,'Look up'!$C$5:$D$1102,2,TRUE),"Over $50")</f>
        <v>Between $15-$16.95</v>
      </c>
      <c r="K369" s="1">
        <v>0.25</v>
      </c>
      <c r="L369" s="1">
        <v>77.6666666666667</v>
      </c>
      <c r="M369" s="3">
        <v>-0.99678111587982798</v>
      </c>
      <c r="N369" s="1">
        <v>2.5833333333333299</v>
      </c>
      <c r="O369" s="1">
        <v>173</v>
      </c>
      <c r="P369" s="3">
        <v>-0.98506743737957603</v>
      </c>
      <c r="Q369" s="2">
        <v>203.25</v>
      </c>
      <c r="R369" s="2">
        <v>173</v>
      </c>
      <c r="S369" s="3">
        <v>0.17485549132948</v>
      </c>
      <c r="T369" s="2">
        <v>2</v>
      </c>
    </row>
    <row r="370" spans="1:20" x14ac:dyDescent="0.2">
      <c r="A370" t="s">
        <v>3887</v>
      </c>
      <c r="B370">
        <v>74</v>
      </c>
      <c r="C370" t="s">
        <v>9</v>
      </c>
      <c r="D370">
        <v>700060</v>
      </c>
      <c r="E370" t="s">
        <v>674</v>
      </c>
      <c r="F370" t="s">
        <v>675</v>
      </c>
      <c r="G370" t="s">
        <v>5</v>
      </c>
      <c r="H370" t="s">
        <v>676</v>
      </c>
      <c r="I370">
        <v>37.25</v>
      </c>
      <c r="J370" s="51" t="str">
        <f>IF($I370&lt;50,VLOOKUP($I370,'Look up'!$C$5:$D$1102,2,TRUE),"Over $50")</f>
        <v>Between $30-$39.95</v>
      </c>
      <c r="K370" s="1">
        <v>5.8333333333333304</v>
      </c>
      <c r="N370" s="1">
        <v>28</v>
      </c>
      <c r="Q370" s="2">
        <v>185.833333333333</v>
      </c>
      <c r="R370" s="2">
        <v>14</v>
      </c>
      <c r="S370" s="3">
        <v>12.273809523809501</v>
      </c>
      <c r="T370" s="2">
        <v>12</v>
      </c>
    </row>
    <row r="371" spans="1:20" x14ac:dyDescent="0.2">
      <c r="A371" t="s">
        <v>3887</v>
      </c>
      <c r="B371">
        <v>74</v>
      </c>
      <c r="C371" t="s">
        <v>9</v>
      </c>
      <c r="D371">
        <v>700060</v>
      </c>
      <c r="E371" t="s">
        <v>674</v>
      </c>
      <c r="F371" t="s">
        <v>677</v>
      </c>
      <c r="G371" t="s">
        <v>5</v>
      </c>
      <c r="H371" t="s">
        <v>678</v>
      </c>
      <c r="I371">
        <v>89</v>
      </c>
      <c r="J371" s="51" t="str">
        <f>IF($I371&lt;50,VLOOKUP($I371,'Look up'!$C$5:$D$1102,2,TRUE),"Over $50")</f>
        <v>Over $50</v>
      </c>
      <c r="L371" s="1">
        <v>4.5</v>
      </c>
      <c r="O371" s="1">
        <v>15.6666666666667</v>
      </c>
      <c r="Q371" s="2">
        <v>1.6666666666666701</v>
      </c>
      <c r="R371" s="2">
        <v>17</v>
      </c>
      <c r="S371" s="3">
        <v>-0.90196078431372595</v>
      </c>
    </row>
    <row r="372" spans="1:20" x14ac:dyDescent="0.2">
      <c r="A372" t="s">
        <v>3887</v>
      </c>
      <c r="B372">
        <v>74</v>
      </c>
      <c r="C372" t="s">
        <v>9</v>
      </c>
      <c r="D372">
        <v>700060</v>
      </c>
      <c r="E372" t="s">
        <v>674</v>
      </c>
      <c r="F372" t="s">
        <v>679</v>
      </c>
      <c r="G372" t="s">
        <v>5</v>
      </c>
      <c r="H372" t="s">
        <v>680</v>
      </c>
      <c r="I372">
        <v>24.95</v>
      </c>
      <c r="J372" s="51" t="str">
        <f>IF($I372&lt;50,VLOOKUP($I372,'Look up'!$C$5:$D$1102,2,TRUE),"Over $50")</f>
        <v>Between $20-$24.95</v>
      </c>
      <c r="K372" s="1">
        <v>13.25</v>
      </c>
      <c r="N372" s="1">
        <v>235.833333333333</v>
      </c>
      <c r="O372" s="1">
        <v>5.4166666666666696</v>
      </c>
      <c r="P372" s="3">
        <v>42.538461538461497</v>
      </c>
      <c r="Q372" s="2">
        <v>235.833333333333</v>
      </c>
      <c r="R372" s="2">
        <v>272.75</v>
      </c>
      <c r="S372" s="3">
        <v>-0.13534983195844799</v>
      </c>
      <c r="T372" s="2">
        <v>25</v>
      </c>
    </row>
    <row r="373" spans="1:20" x14ac:dyDescent="0.2">
      <c r="A373" t="s">
        <v>3887</v>
      </c>
      <c r="B373">
        <v>74</v>
      </c>
      <c r="C373" t="s">
        <v>9</v>
      </c>
      <c r="D373">
        <v>700063</v>
      </c>
      <c r="E373" t="s">
        <v>366</v>
      </c>
      <c r="F373" t="s">
        <v>4837</v>
      </c>
      <c r="G373" t="s">
        <v>5</v>
      </c>
      <c r="H373" t="s">
        <v>681</v>
      </c>
      <c r="I373">
        <v>17.95</v>
      </c>
      <c r="J373" s="51" t="str">
        <f>IF($I373&lt;50,VLOOKUP($I373,'Look up'!$C$5:$D$1102,2,TRUE),"Over $50")</f>
        <v>Between $17-$19.95</v>
      </c>
      <c r="K373" s="1">
        <v>134.916666666667</v>
      </c>
      <c r="L373" s="1">
        <v>-8.3333333333333301E-2</v>
      </c>
      <c r="M373" s="3">
        <v>-1620</v>
      </c>
      <c r="N373" s="1">
        <v>679</v>
      </c>
      <c r="O373" s="1">
        <v>3.0833333333333299</v>
      </c>
      <c r="P373" s="3">
        <v>219.216216216216</v>
      </c>
      <c r="Q373" s="2">
        <v>2079.9166666666702</v>
      </c>
      <c r="R373" s="2">
        <v>412.16666666666703</v>
      </c>
      <c r="S373" s="3">
        <v>4.0463000404367202</v>
      </c>
      <c r="T373" s="2">
        <v>216</v>
      </c>
    </row>
    <row r="374" spans="1:20" x14ac:dyDescent="0.2">
      <c r="A374" t="s">
        <v>3887</v>
      </c>
      <c r="B374">
        <v>74</v>
      </c>
      <c r="C374" t="s">
        <v>9</v>
      </c>
      <c r="D374">
        <v>700063</v>
      </c>
      <c r="E374" t="s">
        <v>366</v>
      </c>
      <c r="F374" t="s">
        <v>4838</v>
      </c>
      <c r="G374" t="s">
        <v>5</v>
      </c>
      <c r="H374" t="s">
        <v>682</v>
      </c>
      <c r="I374">
        <v>16.95</v>
      </c>
      <c r="J374" s="51" t="str">
        <f>IF($I374&lt;50,VLOOKUP($I374,'Look up'!$C$5:$D$1102,2,TRUE),"Over $50")</f>
        <v>Between $15-$16.95</v>
      </c>
      <c r="K374" s="1">
        <v>178.583333333333</v>
      </c>
      <c r="N374" s="1">
        <v>237.25</v>
      </c>
      <c r="O374" s="1">
        <v>1.0833333333333299</v>
      </c>
      <c r="P374" s="3">
        <v>218</v>
      </c>
      <c r="Q374" s="2">
        <v>858.16666666666697</v>
      </c>
      <c r="R374" s="2">
        <v>126</v>
      </c>
      <c r="S374" s="3">
        <v>5.81084656084656</v>
      </c>
      <c r="T374" s="2">
        <v>229</v>
      </c>
    </row>
    <row r="375" spans="1:20" x14ac:dyDescent="0.2">
      <c r="A375" t="s">
        <v>3887</v>
      </c>
      <c r="B375">
        <v>74</v>
      </c>
      <c r="C375" t="s">
        <v>9</v>
      </c>
      <c r="D375">
        <v>700063</v>
      </c>
      <c r="E375" t="s">
        <v>366</v>
      </c>
      <c r="F375" t="s">
        <v>5422</v>
      </c>
      <c r="G375" t="s">
        <v>5</v>
      </c>
      <c r="H375" t="s">
        <v>5423</v>
      </c>
      <c r="I375">
        <v>17.95</v>
      </c>
      <c r="J375" s="51" t="str">
        <f>IF($I375&lt;50,VLOOKUP($I375,'Look up'!$C$5:$D$1102,2,TRUE),"Over $50")</f>
        <v>Between $17-$19.95</v>
      </c>
      <c r="K375" s="1">
        <v>9.3333333333333304</v>
      </c>
      <c r="N375" s="1">
        <v>99.3333333333333</v>
      </c>
      <c r="Q375" s="2">
        <v>1577.5833333333301</v>
      </c>
      <c r="R375" s="2">
        <v>0</v>
      </c>
      <c r="T375" s="2">
        <v>16</v>
      </c>
    </row>
    <row r="376" spans="1:20" x14ac:dyDescent="0.2">
      <c r="A376" t="s">
        <v>3887</v>
      </c>
      <c r="B376">
        <v>74</v>
      </c>
      <c r="C376" t="s">
        <v>9</v>
      </c>
      <c r="D376">
        <v>700063</v>
      </c>
      <c r="E376" t="s">
        <v>366</v>
      </c>
      <c r="F376" t="s">
        <v>683</v>
      </c>
      <c r="G376" t="s">
        <v>5</v>
      </c>
      <c r="H376" t="s">
        <v>684</v>
      </c>
      <c r="I376">
        <v>15.95</v>
      </c>
      <c r="J376" s="51" t="str">
        <f>IF($I376&lt;50,VLOOKUP($I376,'Look up'!$C$5:$D$1102,2,TRUE),"Over $50")</f>
        <v>Between $15-$16.95</v>
      </c>
      <c r="K376" s="1">
        <v>7.3333333333333304</v>
      </c>
      <c r="L376" s="1">
        <v>0.16666666666666699</v>
      </c>
      <c r="M376" s="3">
        <v>43</v>
      </c>
      <c r="N376" s="1">
        <v>487</v>
      </c>
      <c r="O376" s="1">
        <v>2.4166666666666701</v>
      </c>
      <c r="P376" s="3">
        <v>200.51724137931001</v>
      </c>
      <c r="Q376" s="2">
        <v>487</v>
      </c>
      <c r="R376" s="2">
        <v>555.25</v>
      </c>
      <c r="S376" s="3">
        <v>-0.122917604682575</v>
      </c>
      <c r="T376" s="2">
        <v>24</v>
      </c>
    </row>
    <row r="377" spans="1:20" x14ac:dyDescent="0.2">
      <c r="A377" t="s">
        <v>3887</v>
      </c>
      <c r="B377">
        <v>74</v>
      </c>
      <c r="C377" t="s">
        <v>9</v>
      </c>
      <c r="D377">
        <v>700063</v>
      </c>
      <c r="E377" t="s">
        <v>366</v>
      </c>
      <c r="F377" t="s">
        <v>685</v>
      </c>
      <c r="G377" t="s">
        <v>5</v>
      </c>
      <c r="H377" t="s">
        <v>686</v>
      </c>
      <c r="I377">
        <v>29.95</v>
      </c>
      <c r="J377" s="51" t="str">
        <f>IF($I377&lt;50,VLOOKUP($I377,'Look up'!$C$5:$D$1102,2,TRUE),"Over $50")</f>
        <v>Between $25-$29.95</v>
      </c>
      <c r="L377" s="1">
        <v>0.83333333333333304</v>
      </c>
      <c r="N377" s="1">
        <v>0</v>
      </c>
      <c r="O377" s="1">
        <v>16.4166666666667</v>
      </c>
      <c r="P377" s="3">
        <v>-1</v>
      </c>
      <c r="Q377" s="2">
        <v>0.75</v>
      </c>
      <c r="R377" s="2">
        <v>696.91666666666697</v>
      </c>
      <c r="S377" s="3">
        <v>-0.99892383116106698</v>
      </c>
    </row>
    <row r="378" spans="1:20" x14ac:dyDescent="0.2">
      <c r="A378" t="s">
        <v>3887</v>
      </c>
      <c r="B378">
        <v>74</v>
      </c>
      <c r="C378" t="s">
        <v>9</v>
      </c>
      <c r="D378">
        <v>700063</v>
      </c>
      <c r="E378" t="s">
        <v>366</v>
      </c>
      <c r="F378" t="s">
        <v>4254</v>
      </c>
      <c r="G378" t="s">
        <v>5</v>
      </c>
      <c r="H378" t="s">
        <v>4255</v>
      </c>
      <c r="I378">
        <v>35</v>
      </c>
      <c r="J378" s="51" t="str">
        <f>IF($I378&lt;50,VLOOKUP($I378,'Look up'!$C$5:$D$1102,2,TRUE),"Over $50")</f>
        <v>Between $30-$39.95</v>
      </c>
      <c r="N378" s="1">
        <v>0.83333333333333304</v>
      </c>
      <c r="Q378" s="2">
        <v>49.9166666666667</v>
      </c>
    </row>
    <row r="379" spans="1:20" x14ac:dyDescent="0.2">
      <c r="A379" t="s">
        <v>3887</v>
      </c>
      <c r="B379">
        <v>74</v>
      </c>
      <c r="C379" t="s">
        <v>9</v>
      </c>
      <c r="D379">
        <v>700063</v>
      </c>
      <c r="E379" t="s">
        <v>366</v>
      </c>
      <c r="F379" t="s">
        <v>4592</v>
      </c>
      <c r="G379" t="s">
        <v>5</v>
      </c>
      <c r="H379" t="s">
        <v>4593</v>
      </c>
      <c r="I379">
        <v>22.95</v>
      </c>
      <c r="J379" s="51" t="str">
        <f>IF($I379&lt;50,VLOOKUP($I379,'Look up'!$C$5:$D$1102,2,TRUE),"Over $50")</f>
        <v>Between $20-$24.95</v>
      </c>
      <c r="K379" s="1">
        <v>2.75</v>
      </c>
      <c r="N379" s="1">
        <v>54.75</v>
      </c>
      <c r="Q379" s="2">
        <v>689.83333333333303</v>
      </c>
      <c r="T379" s="2">
        <v>16</v>
      </c>
    </row>
    <row r="380" spans="1:20" x14ac:dyDescent="0.2">
      <c r="A380" t="s">
        <v>3887</v>
      </c>
      <c r="B380">
        <v>74</v>
      </c>
      <c r="C380" t="s">
        <v>9</v>
      </c>
      <c r="D380">
        <v>700063</v>
      </c>
      <c r="E380" t="s">
        <v>366</v>
      </c>
      <c r="F380" t="s">
        <v>6036</v>
      </c>
      <c r="G380" t="s">
        <v>5</v>
      </c>
      <c r="H380" t="s">
        <v>6037</v>
      </c>
      <c r="I380">
        <v>40</v>
      </c>
      <c r="J380" s="51" t="str">
        <f>IF($I380&lt;50,VLOOKUP($I380,'Look up'!$C$5:$D$1102,2,TRUE),"Over $50")</f>
        <v>Between $40-$49.95</v>
      </c>
      <c r="K380" s="1">
        <v>13.8333333333333</v>
      </c>
      <c r="N380" s="1">
        <v>16</v>
      </c>
      <c r="Q380" s="2">
        <v>16</v>
      </c>
      <c r="T380" s="2">
        <v>12</v>
      </c>
    </row>
    <row r="381" spans="1:20" x14ac:dyDescent="0.2">
      <c r="A381" t="s">
        <v>3887</v>
      </c>
      <c r="B381">
        <v>74</v>
      </c>
      <c r="C381" t="s">
        <v>9</v>
      </c>
      <c r="D381">
        <v>700063</v>
      </c>
      <c r="E381" t="s">
        <v>366</v>
      </c>
      <c r="F381" t="s">
        <v>687</v>
      </c>
      <c r="G381" t="s">
        <v>5</v>
      </c>
      <c r="H381" t="s">
        <v>688</v>
      </c>
      <c r="I381">
        <v>17.75</v>
      </c>
      <c r="J381" s="51" t="str">
        <f>IF($I381&lt;50,VLOOKUP($I381,'Look up'!$C$5:$D$1102,2,TRUE),"Over $50")</f>
        <v>Between $17-$19.95</v>
      </c>
      <c r="L381" s="1">
        <v>65.25</v>
      </c>
      <c r="O381" s="1">
        <v>127.333333333333</v>
      </c>
      <c r="Q381" s="2">
        <v>119.166666666667</v>
      </c>
      <c r="R381" s="2">
        <v>127.333333333333</v>
      </c>
      <c r="S381" s="3">
        <v>-6.4136125654450205E-2</v>
      </c>
    </row>
    <row r="382" spans="1:20" x14ac:dyDescent="0.2">
      <c r="A382" t="s">
        <v>3887</v>
      </c>
      <c r="B382">
        <v>74</v>
      </c>
      <c r="C382" t="s">
        <v>9</v>
      </c>
      <c r="D382">
        <v>700063</v>
      </c>
      <c r="E382" t="s">
        <v>366</v>
      </c>
      <c r="F382" t="s">
        <v>4682</v>
      </c>
      <c r="G382" t="s">
        <v>5</v>
      </c>
      <c r="H382" t="s">
        <v>689</v>
      </c>
      <c r="I382">
        <v>17.95</v>
      </c>
      <c r="J382" s="51" t="str">
        <f>IF($I382&lt;50,VLOOKUP($I382,'Look up'!$C$5:$D$1102,2,TRUE),"Over $50")</f>
        <v>Between $17-$19.95</v>
      </c>
      <c r="K382" s="1">
        <v>168</v>
      </c>
      <c r="N382" s="1">
        <v>191.833333333333</v>
      </c>
      <c r="O382" s="1">
        <v>1.1666666666666701</v>
      </c>
      <c r="P382" s="3">
        <v>163.42857142857099</v>
      </c>
      <c r="Q382" s="2">
        <v>191.833333333333</v>
      </c>
      <c r="R382" s="2">
        <v>498.58333333333297</v>
      </c>
      <c r="S382" s="3">
        <v>-0.61524318903560105</v>
      </c>
      <c r="T382" s="2">
        <v>154</v>
      </c>
    </row>
    <row r="383" spans="1:20" x14ac:dyDescent="0.2">
      <c r="A383" t="s">
        <v>3887</v>
      </c>
      <c r="B383">
        <v>74</v>
      </c>
      <c r="C383" t="s">
        <v>9</v>
      </c>
      <c r="D383">
        <v>700065</v>
      </c>
      <c r="E383" t="s">
        <v>410</v>
      </c>
      <c r="F383" t="s">
        <v>690</v>
      </c>
      <c r="G383" t="s">
        <v>5</v>
      </c>
      <c r="H383" t="s">
        <v>691</v>
      </c>
      <c r="I383">
        <v>45.75</v>
      </c>
      <c r="J383" s="51" t="str">
        <f>IF($I383&lt;50,VLOOKUP($I383,'Look up'!$C$5:$D$1102,2,TRUE),"Over $50")</f>
        <v>Between $40-$49.95</v>
      </c>
      <c r="L383" s="1">
        <v>26.9166666666667</v>
      </c>
      <c r="N383" s="1">
        <v>0.16666666666666699</v>
      </c>
      <c r="O383" s="1">
        <v>60.4166666666667</v>
      </c>
      <c r="P383" s="3">
        <v>-0.99724137931034496</v>
      </c>
      <c r="Q383" s="2">
        <v>66.0833333333333</v>
      </c>
      <c r="R383" s="2">
        <v>145.5</v>
      </c>
      <c r="S383" s="3">
        <v>-0.54581901489118001</v>
      </c>
    </row>
    <row r="384" spans="1:20" x14ac:dyDescent="0.2">
      <c r="A384" t="s">
        <v>3887</v>
      </c>
      <c r="B384">
        <v>74</v>
      </c>
      <c r="C384" t="s">
        <v>9</v>
      </c>
      <c r="D384">
        <v>700065</v>
      </c>
      <c r="E384" t="s">
        <v>410</v>
      </c>
      <c r="F384" t="s">
        <v>692</v>
      </c>
      <c r="G384" t="s">
        <v>5</v>
      </c>
      <c r="H384" t="s">
        <v>693</v>
      </c>
      <c r="I384">
        <v>61.95</v>
      </c>
      <c r="J384" s="51" t="str">
        <f>IF($I384&lt;50,VLOOKUP($I384,'Look up'!$C$5:$D$1102,2,TRUE),"Over $50")</f>
        <v>Over $50</v>
      </c>
      <c r="L384" s="1">
        <v>0.41666666666666702</v>
      </c>
      <c r="O384" s="1">
        <v>6.25</v>
      </c>
      <c r="Q384" s="2">
        <v>0.41666666666666702</v>
      </c>
      <c r="R384" s="2">
        <v>160.833333333333</v>
      </c>
      <c r="S384" s="3">
        <v>-0.99740932642487101</v>
      </c>
    </row>
    <row r="385" spans="1:20" x14ac:dyDescent="0.2">
      <c r="A385" t="s">
        <v>3887</v>
      </c>
      <c r="B385">
        <v>74</v>
      </c>
      <c r="C385" t="s">
        <v>9</v>
      </c>
      <c r="D385">
        <v>700065</v>
      </c>
      <c r="E385" t="s">
        <v>410</v>
      </c>
      <c r="F385" t="s">
        <v>4839</v>
      </c>
      <c r="G385" t="s">
        <v>5</v>
      </c>
      <c r="H385" t="s">
        <v>4840</v>
      </c>
      <c r="I385">
        <v>59</v>
      </c>
      <c r="J385" s="51" t="str">
        <f>IF($I385&lt;50,VLOOKUP($I385,'Look up'!$C$5:$D$1102,2,TRUE),"Over $50")</f>
        <v>Over $50</v>
      </c>
      <c r="O385" s="1">
        <v>2</v>
      </c>
      <c r="R385" s="2">
        <v>30</v>
      </c>
    </row>
    <row r="386" spans="1:20" x14ac:dyDescent="0.2">
      <c r="A386" t="s">
        <v>3887</v>
      </c>
      <c r="B386">
        <v>74</v>
      </c>
      <c r="C386" t="s">
        <v>9</v>
      </c>
      <c r="D386">
        <v>700065</v>
      </c>
      <c r="E386" t="s">
        <v>410</v>
      </c>
      <c r="F386" t="s">
        <v>694</v>
      </c>
      <c r="G386" t="s">
        <v>5</v>
      </c>
      <c r="H386" t="s">
        <v>695</v>
      </c>
      <c r="I386">
        <v>78</v>
      </c>
      <c r="J386" s="51" t="str">
        <f>IF($I386&lt;50,VLOOKUP($I386,'Look up'!$C$5:$D$1102,2,TRUE),"Over $50")</f>
        <v>Over $50</v>
      </c>
      <c r="O386" s="1">
        <v>0.33333333333333298</v>
      </c>
      <c r="R386" s="2">
        <v>18.9166666666667</v>
      </c>
    </row>
    <row r="387" spans="1:20" x14ac:dyDescent="0.2">
      <c r="A387" t="s">
        <v>3887</v>
      </c>
      <c r="B387">
        <v>74</v>
      </c>
      <c r="C387" t="s">
        <v>9</v>
      </c>
      <c r="D387">
        <v>700065</v>
      </c>
      <c r="E387" t="s">
        <v>410</v>
      </c>
      <c r="F387" t="s">
        <v>696</v>
      </c>
      <c r="G387" t="s">
        <v>5</v>
      </c>
      <c r="H387" t="s">
        <v>697</v>
      </c>
      <c r="I387">
        <v>140</v>
      </c>
      <c r="J387" s="51" t="str">
        <f>IF($I387&lt;50,VLOOKUP($I387,'Look up'!$C$5:$D$1102,2,TRUE),"Over $50")</f>
        <v>Over $50</v>
      </c>
      <c r="K387" s="1">
        <v>8.3333333333333301E-2</v>
      </c>
      <c r="L387" s="1">
        <v>0.41666666666666702</v>
      </c>
      <c r="M387" s="3">
        <v>-0.8</v>
      </c>
      <c r="N387" s="1">
        <v>2.5</v>
      </c>
      <c r="O387" s="1">
        <v>3.3333333333333299</v>
      </c>
      <c r="P387" s="3">
        <v>-0.25</v>
      </c>
      <c r="Q387" s="2">
        <v>16.5</v>
      </c>
      <c r="R387" s="2">
        <v>19.0833333333333</v>
      </c>
      <c r="S387" s="3">
        <v>-0.13537117903930099</v>
      </c>
      <c r="T387" s="2">
        <v>6</v>
      </c>
    </row>
    <row r="388" spans="1:20" x14ac:dyDescent="0.2">
      <c r="A388" t="s">
        <v>3887</v>
      </c>
      <c r="B388">
        <v>74</v>
      </c>
      <c r="C388" t="s">
        <v>9</v>
      </c>
      <c r="D388">
        <v>700065</v>
      </c>
      <c r="E388" t="s">
        <v>410</v>
      </c>
      <c r="F388" t="s">
        <v>3984</v>
      </c>
      <c r="G388" t="s">
        <v>5</v>
      </c>
      <c r="H388" t="s">
        <v>3985</v>
      </c>
      <c r="I388">
        <v>70.95</v>
      </c>
      <c r="J388" s="51" t="str">
        <f>IF($I388&lt;50,VLOOKUP($I388,'Look up'!$C$5:$D$1102,2,TRUE),"Over $50")</f>
        <v>Over $50</v>
      </c>
      <c r="K388" s="1">
        <v>6.5833333333333304</v>
      </c>
      <c r="L388" s="1">
        <v>13.4166666666667</v>
      </c>
      <c r="M388" s="3">
        <v>-0.50931677018633503</v>
      </c>
      <c r="N388" s="1">
        <v>76.5</v>
      </c>
      <c r="O388" s="1">
        <v>60.5833333333333</v>
      </c>
      <c r="P388" s="3">
        <v>0.26272352132049498</v>
      </c>
      <c r="Q388" s="2">
        <v>103.666666666667</v>
      </c>
      <c r="R388" s="2">
        <v>76.5</v>
      </c>
      <c r="S388" s="3">
        <v>0.355119825708061</v>
      </c>
      <c r="T388" s="2">
        <v>21</v>
      </c>
    </row>
    <row r="389" spans="1:20" x14ac:dyDescent="0.2">
      <c r="A389" t="s">
        <v>3887</v>
      </c>
      <c r="B389">
        <v>74</v>
      </c>
      <c r="C389" t="s">
        <v>9</v>
      </c>
      <c r="D389">
        <v>700065</v>
      </c>
      <c r="E389" t="s">
        <v>410</v>
      </c>
      <c r="F389" t="s">
        <v>698</v>
      </c>
      <c r="G389" t="s">
        <v>5</v>
      </c>
      <c r="H389" t="s">
        <v>699</v>
      </c>
      <c r="I389">
        <v>41.95</v>
      </c>
      <c r="J389" s="51" t="str">
        <f>IF($I389&lt;50,VLOOKUP($I389,'Look up'!$C$5:$D$1102,2,TRUE),"Over $50")</f>
        <v>Between $40-$49.95</v>
      </c>
      <c r="Q389" s="2">
        <v>99.0833333333333</v>
      </c>
    </row>
    <row r="390" spans="1:20" x14ac:dyDescent="0.2">
      <c r="A390" t="s">
        <v>3887</v>
      </c>
      <c r="B390">
        <v>74</v>
      </c>
      <c r="C390" t="s">
        <v>9</v>
      </c>
      <c r="D390">
        <v>700065</v>
      </c>
      <c r="E390" t="s">
        <v>410</v>
      </c>
      <c r="F390" t="s">
        <v>700</v>
      </c>
      <c r="G390" t="s">
        <v>5</v>
      </c>
      <c r="H390" t="s">
        <v>701</v>
      </c>
      <c r="I390">
        <v>97</v>
      </c>
      <c r="J390" s="51" t="str">
        <f>IF($I390&lt;50,VLOOKUP($I390,'Look up'!$C$5:$D$1102,2,TRUE),"Over $50")</f>
        <v>Over $50</v>
      </c>
      <c r="K390" s="1">
        <v>8.3333333333333301E-2</v>
      </c>
      <c r="L390" s="1">
        <v>1.0833333333333299</v>
      </c>
      <c r="M390" s="3">
        <v>-0.92307692307692302</v>
      </c>
      <c r="N390" s="1">
        <v>0.91666666666666696</v>
      </c>
      <c r="O390" s="1">
        <v>1.0833333333333299</v>
      </c>
      <c r="P390" s="3">
        <v>-0.15384615384615399</v>
      </c>
      <c r="Q390" s="2">
        <v>22.9166666666667</v>
      </c>
      <c r="R390" s="2">
        <v>1.0833333333333299</v>
      </c>
      <c r="S390" s="3">
        <v>20.153846153846199</v>
      </c>
      <c r="T390" s="2">
        <v>5</v>
      </c>
    </row>
    <row r="391" spans="1:20" x14ac:dyDescent="0.2">
      <c r="A391" t="s">
        <v>3887</v>
      </c>
      <c r="B391">
        <v>74</v>
      </c>
      <c r="C391" t="s">
        <v>9</v>
      </c>
      <c r="D391">
        <v>700065</v>
      </c>
      <c r="E391" t="s">
        <v>410</v>
      </c>
      <c r="F391" t="s">
        <v>702</v>
      </c>
      <c r="G391" t="s">
        <v>5</v>
      </c>
      <c r="H391" t="s">
        <v>703</v>
      </c>
      <c r="I391">
        <v>159</v>
      </c>
      <c r="J391" s="51" t="str">
        <f>IF($I391&lt;50,VLOOKUP($I391,'Look up'!$C$5:$D$1102,2,TRUE),"Over $50")</f>
        <v>Over $50</v>
      </c>
      <c r="N391" s="1">
        <v>3.6666666666666701</v>
      </c>
      <c r="Q391" s="2">
        <v>38.6666666666667</v>
      </c>
      <c r="T391" s="2">
        <v>3</v>
      </c>
    </row>
    <row r="392" spans="1:20" x14ac:dyDescent="0.2">
      <c r="A392" t="s">
        <v>3887</v>
      </c>
      <c r="B392">
        <v>99</v>
      </c>
      <c r="C392" t="s">
        <v>704</v>
      </c>
      <c r="D392">
        <v>690020</v>
      </c>
      <c r="E392" t="s">
        <v>478</v>
      </c>
      <c r="F392" t="s">
        <v>705</v>
      </c>
      <c r="G392" t="s">
        <v>5</v>
      </c>
      <c r="H392" t="s">
        <v>706</v>
      </c>
      <c r="I392">
        <v>70.849999999999994</v>
      </c>
      <c r="J392" s="51" t="str">
        <f>IF($I392&lt;50,VLOOKUP($I392,'Look up'!$C$5:$D$1102,2,TRUE),"Over $50")</f>
        <v>Over $50</v>
      </c>
      <c r="K392" s="1">
        <v>0.75</v>
      </c>
      <c r="N392" s="1">
        <v>3.1666666666666701</v>
      </c>
      <c r="Q392" s="2">
        <v>7.5833333333333304</v>
      </c>
      <c r="T392" s="2">
        <v>6</v>
      </c>
    </row>
    <row r="393" spans="1:20" x14ac:dyDescent="0.2">
      <c r="A393" t="s">
        <v>3887</v>
      </c>
      <c r="B393">
        <v>99</v>
      </c>
      <c r="C393" t="s">
        <v>704</v>
      </c>
      <c r="D393">
        <v>690020</v>
      </c>
      <c r="E393" t="s">
        <v>478</v>
      </c>
      <c r="F393" t="s">
        <v>707</v>
      </c>
      <c r="G393" t="s">
        <v>5</v>
      </c>
      <c r="H393" t="s">
        <v>708</v>
      </c>
      <c r="I393">
        <v>79.849999999999994</v>
      </c>
      <c r="J393" s="51" t="str">
        <f>IF($I393&lt;50,VLOOKUP($I393,'Look up'!$C$5:$D$1102,2,TRUE),"Over $50")</f>
        <v>Over $50</v>
      </c>
      <c r="K393" s="1">
        <v>8.3333333333333301E-2</v>
      </c>
      <c r="N393" s="1">
        <v>2.6666666666666701</v>
      </c>
      <c r="Q393" s="2">
        <v>6.9166666666666696</v>
      </c>
      <c r="T393" s="2">
        <v>4</v>
      </c>
    </row>
    <row r="394" spans="1:20" x14ac:dyDescent="0.2">
      <c r="A394" t="s">
        <v>3887</v>
      </c>
      <c r="B394">
        <v>99</v>
      </c>
      <c r="C394" t="s">
        <v>704</v>
      </c>
      <c r="D394">
        <v>690020</v>
      </c>
      <c r="E394" t="s">
        <v>478</v>
      </c>
      <c r="F394" t="s">
        <v>709</v>
      </c>
      <c r="G394" t="s">
        <v>5</v>
      </c>
      <c r="H394" t="s">
        <v>710</v>
      </c>
      <c r="I394">
        <v>95.85</v>
      </c>
      <c r="J394" s="51" t="str">
        <f>IF($I394&lt;50,VLOOKUP($I394,'Look up'!$C$5:$D$1102,2,TRUE),"Over $50")</f>
        <v>Over $50</v>
      </c>
      <c r="Q394" s="2">
        <v>3.8333333333333299</v>
      </c>
      <c r="T394" s="2">
        <v>1</v>
      </c>
    </row>
    <row r="395" spans="1:20" x14ac:dyDescent="0.2">
      <c r="A395" t="s">
        <v>3887</v>
      </c>
      <c r="B395">
        <v>99</v>
      </c>
      <c r="C395" t="s">
        <v>704</v>
      </c>
      <c r="D395">
        <v>690020</v>
      </c>
      <c r="E395" t="s">
        <v>478</v>
      </c>
      <c r="F395" t="s">
        <v>711</v>
      </c>
      <c r="G395" t="s">
        <v>5</v>
      </c>
      <c r="H395" t="s">
        <v>712</v>
      </c>
      <c r="I395">
        <v>125.85</v>
      </c>
      <c r="J395" s="51" t="str">
        <f>IF($I395&lt;50,VLOOKUP($I395,'Look up'!$C$5:$D$1102,2,TRUE),"Over $50")</f>
        <v>Over $50</v>
      </c>
      <c r="N395" s="1">
        <v>0.33333333333333298</v>
      </c>
      <c r="Q395" s="2">
        <v>2</v>
      </c>
      <c r="T395" s="2">
        <v>1</v>
      </c>
    </row>
    <row r="396" spans="1:20" x14ac:dyDescent="0.2">
      <c r="A396" t="s">
        <v>3887</v>
      </c>
      <c r="B396">
        <v>99</v>
      </c>
      <c r="C396" t="s">
        <v>704</v>
      </c>
      <c r="D396">
        <v>690020</v>
      </c>
      <c r="E396" t="s">
        <v>478</v>
      </c>
      <c r="F396" t="s">
        <v>713</v>
      </c>
      <c r="G396" t="s">
        <v>5</v>
      </c>
      <c r="H396" t="s">
        <v>714</v>
      </c>
      <c r="I396">
        <v>255.85</v>
      </c>
      <c r="J396" s="51" t="str">
        <f>IF($I396&lt;50,VLOOKUP($I396,'Look up'!$C$5:$D$1102,2,TRUE),"Over $50")</f>
        <v>Over $50</v>
      </c>
      <c r="K396" s="1">
        <v>8.3333333333333301E-2</v>
      </c>
      <c r="N396" s="1">
        <v>8.3333333333333301E-2</v>
      </c>
      <c r="Q396" s="2">
        <v>0.75</v>
      </c>
      <c r="T396" s="2">
        <v>1</v>
      </c>
    </row>
    <row r="397" spans="1:20" x14ac:dyDescent="0.2">
      <c r="A397" t="s">
        <v>3887</v>
      </c>
      <c r="B397">
        <v>99</v>
      </c>
      <c r="C397" t="s">
        <v>704</v>
      </c>
      <c r="D397">
        <v>690025</v>
      </c>
      <c r="E397" t="s">
        <v>497</v>
      </c>
      <c r="F397" t="s">
        <v>715</v>
      </c>
      <c r="G397" t="s">
        <v>5</v>
      </c>
      <c r="H397" t="s">
        <v>716</v>
      </c>
      <c r="I397">
        <v>169.95</v>
      </c>
      <c r="J397" s="51" t="str">
        <f>IF($I397&lt;50,VLOOKUP($I397,'Look up'!$C$5:$D$1102,2,TRUE),"Over $50")</f>
        <v>Over $50</v>
      </c>
      <c r="L397" s="1">
        <v>0.16666666666666699</v>
      </c>
      <c r="O397" s="1">
        <v>0.25</v>
      </c>
      <c r="R397" s="2">
        <v>0.25</v>
      </c>
    </row>
    <row r="398" spans="1:20" hidden="1" x14ac:dyDescent="0.2">
      <c r="A398" t="s">
        <v>3887</v>
      </c>
      <c r="B398">
        <v>99</v>
      </c>
      <c r="C398" t="s">
        <v>704</v>
      </c>
      <c r="D398">
        <v>690025</v>
      </c>
      <c r="E398" t="s">
        <v>497</v>
      </c>
      <c r="F398" t="s">
        <v>6038</v>
      </c>
      <c r="G398" t="s">
        <v>160</v>
      </c>
      <c r="H398" t="s">
        <v>6039</v>
      </c>
      <c r="I398">
        <v>32.950000000000003</v>
      </c>
      <c r="J398" t="s">
        <v>6452</v>
      </c>
      <c r="K398" s="1">
        <v>7.4166666666666696</v>
      </c>
      <c r="N398" s="1">
        <v>10.1666666666667</v>
      </c>
      <c r="Q398" s="2">
        <v>10.1666666666667</v>
      </c>
      <c r="T398" s="2">
        <v>10</v>
      </c>
    </row>
    <row r="399" spans="1:20" hidden="1" x14ac:dyDescent="0.2">
      <c r="A399" t="s">
        <v>3887</v>
      </c>
      <c r="B399">
        <v>99</v>
      </c>
      <c r="C399" t="s">
        <v>704</v>
      </c>
      <c r="D399">
        <v>690025</v>
      </c>
      <c r="E399" t="s">
        <v>497</v>
      </c>
      <c r="F399" t="s">
        <v>4841</v>
      </c>
      <c r="G399" t="s">
        <v>160</v>
      </c>
      <c r="H399" t="s">
        <v>4842</v>
      </c>
      <c r="I399">
        <v>25</v>
      </c>
      <c r="J399" t="s">
        <v>6452</v>
      </c>
      <c r="K399" s="1">
        <v>0.83333333333333304</v>
      </c>
      <c r="N399" s="1">
        <v>8.9166666666666696</v>
      </c>
      <c r="Q399" s="2">
        <v>17.0833333333333</v>
      </c>
      <c r="T399" s="2">
        <v>5</v>
      </c>
    </row>
    <row r="400" spans="1:20" x14ac:dyDescent="0.2">
      <c r="A400" t="s">
        <v>3887</v>
      </c>
      <c r="B400">
        <v>99</v>
      </c>
      <c r="C400" t="s">
        <v>704</v>
      </c>
      <c r="D400">
        <v>690030</v>
      </c>
      <c r="E400" t="s">
        <v>138</v>
      </c>
      <c r="F400" t="s">
        <v>3986</v>
      </c>
      <c r="G400" t="s">
        <v>5</v>
      </c>
      <c r="H400" t="s">
        <v>3987</v>
      </c>
      <c r="I400">
        <v>105</v>
      </c>
      <c r="J400" s="51" t="str">
        <f>IF($I400&lt;50,VLOOKUP($I400,'Look up'!$C$5:$D$1102,2,TRUE),"Over $50")</f>
        <v>Over $50</v>
      </c>
      <c r="N400" s="1">
        <v>1.25</v>
      </c>
      <c r="Q400" s="2">
        <v>3.8333333333333299</v>
      </c>
      <c r="T400" s="2">
        <v>2</v>
      </c>
    </row>
    <row r="401" spans="1:20" x14ac:dyDescent="0.2">
      <c r="A401" t="s">
        <v>3887</v>
      </c>
      <c r="B401">
        <v>99</v>
      </c>
      <c r="C401" t="s">
        <v>704</v>
      </c>
      <c r="D401">
        <v>690030</v>
      </c>
      <c r="E401" t="s">
        <v>138</v>
      </c>
      <c r="F401" t="s">
        <v>717</v>
      </c>
      <c r="G401" t="s">
        <v>5</v>
      </c>
      <c r="H401" t="s">
        <v>718</v>
      </c>
      <c r="I401">
        <v>38</v>
      </c>
      <c r="J401" s="51" t="str">
        <f>IF($I401&lt;50,VLOOKUP($I401,'Look up'!$C$5:$D$1102,2,TRUE),"Over $50")</f>
        <v>Between $30-$39.95</v>
      </c>
      <c r="O401" s="1">
        <v>8.3333333333333301E-2</v>
      </c>
      <c r="R401" s="2">
        <v>0.5</v>
      </c>
    </row>
    <row r="402" spans="1:20" x14ac:dyDescent="0.2">
      <c r="A402" t="s">
        <v>3887</v>
      </c>
      <c r="B402">
        <v>99</v>
      </c>
      <c r="C402" t="s">
        <v>704</v>
      </c>
      <c r="D402">
        <v>690033</v>
      </c>
      <c r="E402" t="s">
        <v>370</v>
      </c>
      <c r="F402" t="s">
        <v>6040</v>
      </c>
      <c r="G402" t="s">
        <v>5</v>
      </c>
      <c r="H402" t="s">
        <v>6041</v>
      </c>
      <c r="I402">
        <v>134</v>
      </c>
      <c r="J402" s="51" t="str">
        <f>IF($I402&lt;50,VLOOKUP($I402,'Look up'!$C$5:$D$1102,2,TRUE),"Over $50")</f>
        <v>Over $50</v>
      </c>
      <c r="Q402" s="2">
        <v>4.9166666666666696</v>
      </c>
    </row>
    <row r="403" spans="1:20" x14ac:dyDescent="0.2">
      <c r="A403" t="s">
        <v>3887</v>
      </c>
      <c r="B403">
        <v>99</v>
      </c>
      <c r="C403" t="s">
        <v>704</v>
      </c>
      <c r="D403">
        <v>690033</v>
      </c>
      <c r="E403" t="s">
        <v>370</v>
      </c>
      <c r="F403" t="s">
        <v>719</v>
      </c>
      <c r="G403" t="s">
        <v>5</v>
      </c>
      <c r="H403" t="s">
        <v>720</v>
      </c>
      <c r="I403">
        <v>80</v>
      </c>
      <c r="J403" s="51" t="str">
        <f>IF($I403&lt;50,VLOOKUP($I403,'Look up'!$C$5:$D$1102,2,TRUE),"Over $50")</f>
        <v>Over $50</v>
      </c>
      <c r="R403" s="2">
        <v>3.0833333333333299</v>
      </c>
    </row>
    <row r="404" spans="1:20" x14ac:dyDescent="0.2">
      <c r="A404" t="s">
        <v>3887</v>
      </c>
      <c r="B404">
        <v>99</v>
      </c>
      <c r="C404" t="s">
        <v>704</v>
      </c>
      <c r="D404">
        <v>690033</v>
      </c>
      <c r="E404" t="s">
        <v>370</v>
      </c>
      <c r="F404" t="s">
        <v>721</v>
      </c>
      <c r="G404" t="s">
        <v>5</v>
      </c>
      <c r="H404" t="s">
        <v>722</v>
      </c>
      <c r="I404">
        <v>43.75</v>
      </c>
      <c r="J404" s="51" t="str">
        <f>IF($I404&lt;50,VLOOKUP($I404,'Look up'!$C$5:$D$1102,2,TRUE),"Over $50")</f>
        <v>Between $40-$49.95</v>
      </c>
      <c r="K404" s="1">
        <v>0.25</v>
      </c>
      <c r="L404" s="1">
        <v>8.1666666666666696</v>
      </c>
      <c r="M404" s="3">
        <v>-0.969387755102041</v>
      </c>
      <c r="N404" s="1">
        <v>0.83333333333333304</v>
      </c>
      <c r="O404" s="1">
        <v>64.75</v>
      </c>
      <c r="P404" s="3">
        <v>-0.98712998712998701</v>
      </c>
      <c r="Q404" s="2">
        <v>19</v>
      </c>
      <c r="R404" s="2">
        <v>79.1666666666667</v>
      </c>
      <c r="S404" s="3">
        <v>-0.76</v>
      </c>
      <c r="T404" s="2">
        <v>1</v>
      </c>
    </row>
    <row r="405" spans="1:20" x14ac:dyDescent="0.2">
      <c r="A405" t="s">
        <v>3887</v>
      </c>
      <c r="B405">
        <v>99</v>
      </c>
      <c r="C405" t="s">
        <v>704</v>
      </c>
      <c r="D405">
        <v>690040</v>
      </c>
      <c r="E405" t="s">
        <v>358</v>
      </c>
      <c r="F405" t="s">
        <v>723</v>
      </c>
      <c r="G405" t="s">
        <v>5</v>
      </c>
      <c r="H405" t="s">
        <v>724</v>
      </c>
      <c r="I405">
        <v>20.95</v>
      </c>
      <c r="J405" s="51" t="str">
        <f>IF($I405&lt;50,VLOOKUP($I405,'Look up'!$C$5:$D$1102,2,TRUE),"Over $50")</f>
        <v>Between $20-$24.95</v>
      </c>
      <c r="N405" s="1">
        <v>18.3333333333333</v>
      </c>
      <c r="O405" s="1">
        <v>0.83333333333333304</v>
      </c>
      <c r="P405" s="3">
        <v>21</v>
      </c>
      <c r="Q405" s="2">
        <v>198.416666666667</v>
      </c>
      <c r="R405" s="2">
        <v>199.916666666667</v>
      </c>
      <c r="S405" s="3">
        <v>-7.5031263026260897E-3</v>
      </c>
    </row>
    <row r="406" spans="1:20" x14ac:dyDescent="0.2">
      <c r="A406" t="s">
        <v>3887</v>
      </c>
      <c r="B406">
        <v>99</v>
      </c>
      <c r="C406" t="s">
        <v>704</v>
      </c>
      <c r="D406">
        <v>690050</v>
      </c>
      <c r="E406" t="s">
        <v>444</v>
      </c>
      <c r="F406" t="s">
        <v>5160</v>
      </c>
      <c r="G406" t="s">
        <v>5</v>
      </c>
      <c r="H406" t="s">
        <v>5161</v>
      </c>
      <c r="I406">
        <v>50</v>
      </c>
      <c r="J406" s="51" t="str">
        <f>IF($I406&lt;50,VLOOKUP($I406,'Look up'!$C$5:$D$1102,2,TRUE),"Over $50")</f>
        <v>Over $50</v>
      </c>
      <c r="K406" s="1">
        <v>0.5</v>
      </c>
      <c r="N406" s="1">
        <v>24.25</v>
      </c>
      <c r="Q406" s="2">
        <v>24.25</v>
      </c>
      <c r="T406" s="2">
        <v>2</v>
      </c>
    </row>
    <row r="407" spans="1:20" x14ac:dyDescent="0.2">
      <c r="A407" t="s">
        <v>3887</v>
      </c>
      <c r="B407">
        <v>99</v>
      </c>
      <c r="C407" t="s">
        <v>704</v>
      </c>
      <c r="D407">
        <v>700020</v>
      </c>
      <c r="E407" t="s">
        <v>27</v>
      </c>
      <c r="F407" t="s">
        <v>725</v>
      </c>
      <c r="G407" t="s">
        <v>5</v>
      </c>
      <c r="H407" t="s">
        <v>726</v>
      </c>
      <c r="I407">
        <v>119.85</v>
      </c>
      <c r="J407" s="51" t="str">
        <f>IF($I407&lt;50,VLOOKUP($I407,'Look up'!$C$5:$D$1102,2,TRUE),"Over $50")</f>
        <v>Over $50</v>
      </c>
      <c r="N407" s="1">
        <v>0.58333333333333304</v>
      </c>
      <c r="Q407" s="2">
        <v>4.8333333333333304</v>
      </c>
      <c r="T407" s="2">
        <v>1</v>
      </c>
    </row>
    <row r="408" spans="1:20" x14ac:dyDescent="0.2">
      <c r="A408" t="s">
        <v>3887</v>
      </c>
      <c r="B408">
        <v>99</v>
      </c>
      <c r="C408" t="s">
        <v>704</v>
      </c>
      <c r="D408">
        <v>700020</v>
      </c>
      <c r="E408" t="s">
        <v>27</v>
      </c>
      <c r="F408" t="s">
        <v>3988</v>
      </c>
      <c r="G408" t="s">
        <v>5</v>
      </c>
      <c r="H408" t="s">
        <v>3989</v>
      </c>
      <c r="I408">
        <v>345</v>
      </c>
      <c r="J408" s="51" t="str">
        <f>IF($I408&lt;50,VLOOKUP($I408,'Look up'!$C$5:$D$1102,2,TRUE),"Over $50")</f>
        <v>Over $50</v>
      </c>
      <c r="Q408" s="2">
        <v>2.9166666666666701</v>
      </c>
      <c r="T408" s="2">
        <v>1</v>
      </c>
    </row>
    <row r="409" spans="1:20" x14ac:dyDescent="0.2">
      <c r="A409" t="s">
        <v>3887</v>
      </c>
      <c r="B409">
        <v>99</v>
      </c>
      <c r="C409" t="s">
        <v>704</v>
      </c>
      <c r="D409">
        <v>700020</v>
      </c>
      <c r="E409" t="s">
        <v>27</v>
      </c>
      <c r="F409" t="s">
        <v>4843</v>
      </c>
      <c r="G409" t="s">
        <v>5</v>
      </c>
      <c r="H409" t="s">
        <v>4844</v>
      </c>
      <c r="I409">
        <v>950</v>
      </c>
      <c r="J409" s="51" t="str">
        <f>IF($I409&lt;50,VLOOKUP($I409,'Look up'!$C$5:$D$1102,2,TRUE),"Over $50")</f>
        <v>Over $50</v>
      </c>
      <c r="K409" s="1">
        <v>0.5</v>
      </c>
      <c r="N409" s="1">
        <v>0.58333333333333304</v>
      </c>
      <c r="Q409" s="2">
        <v>0.91666666666666696</v>
      </c>
      <c r="T409" s="2">
        <v>1</v>
      </c>
    </row>
    <row r="410" spans="1:20" x14ac:dyDescent="0.2">
      <c r="A410" t="s">
        <v>3887</v>
      </c>
      <c r="B410">
        <v>99</v>
      </c>
      <c r="C410" t="s">
        <v>704</v>
      </c>
      <c r="D410">
        <v>700021</v>
      </c>
      <c r="E410" t="s">
        <v>430</v>
      </c>
      <c r="F410" t="s">
        <v>727</v>
      </c>
      <c r="G410" t="s">
        <v>5</v>
      </c>
      <c r="H410" t="s">
        <v>728</v>
      </c>
      <c r="I410">
        <v>132</v>
      </c>
      <c r="J410" s="51" t="str">
        <f>IF($I410&lt;50,VLOOKUP($I410,'Look up'!$C$5:$D$1102,2,TRUE),"Over $50")</f>
        <v>Over $50</v>
      </c>
      <c r="L410" s="1">
        <v>0.16666666666666699</v>
      </c>
      <c r="N410" s="1">
        <v>2.9166666666666701</v>
      </c>
      <c r="O410" s="1">
        <v>13.75</v>
      </c>
      <c r="P410" s="3">
        <v>-0.78787878787878796</v>
      </c>
      <c r="Q410" s="2">
        <v>22.5833333333333</v>
      </c>
      <c r="R410" s="2">
        <v>14.75</v>
      </c>
      <c r="S410" s="3">
        <v>0.53107344632768405</v>
      </c>
    </row>
    <row r="411" spans="1:20" x14ac:dyDescent="0.2">
      <c r="A411" t="s">
        <v>3887</v>
      </c>
      <c r="B411">
        <v>99</v>
      </c>
      <c r="C411" t="s">
        <v>704</v>
      </c>
      <c r="D411">
        <v>700021</v>
      </c>
      <c r="E411" t="s">
        <v>430</v>
      </c>
      <c r="F411" t="s">
        <v>5162</v>
      </c>
      <c r="G411" t="s">
        <v>5</v>
      </c>
      <c r="H411" t="s">
        <v>5163</v>
      </c>
      <c r="I411">
        <v>1750</v>
      </c>
      <c r="J411" s="51" t="str">
        <f>IF($I411&lt;50,VLOOKUP($I411,'Look up'!$C$5:$D$1102,2,TRUE),"Over $50")</f>
        <v>Over $50</v>
      </c>
      <c r="K411" s="1">
        <v>-8.3333333333333301E-2</v>
      </c>
      <c r="N411" s="1">
        <v>0</v>
      </c>
      <c r="Q411" s="2">
        <v>0</v>
      </c>
      <c r="T411" s="2">
        <v>2</v>
      </c>
    </row>
    <row r="412" spans="1:20" x14ac:dyDescent="0.2">
      <c r="A412" t="s">
        <v>3887</v>
      </c>
      <c r="B412">
        <v>99</v>
      </c>
      <c r="C412" t="s">
        <v>704</v>
      </c>
      <c r="D412">
        <v>700021</v>
      </c>
      <c r="E412" t="s">
        <v>430</v>
      </c>
      <c r="F412" t="s">
        <v>2344</v>
      </c>
      <c r="G412" t="s">
        <v>5</v>
      </c>
      <c r="H412" t="s">
        <v>2345</v>
      </c>
      <c r="I412">
        <v>44.95</v>
      </c>
      <c r="J412" s="51" t="str">
        <f>IF($I412&lt;50,VLOOKUP($I412,'Look up'!$C$5:$D$1102,2,TRUE),"Over $50")</f>
        <v>Between $40-$49.95</v>
      </c>
      <c r="K412" s="1">
        <v>0.25</v>
      </c>
      <c r="L412" s="1">
        <v>1.75</v>
      </c>
      <c r="M412" s="3">
        <v>-0.85714285714285698</v>
      </c>
      <c r="N412" s="1">
        <v>10.3333333333333</v>
      </c>
      <c r="O412" s="1">
        <v>36</v>
      </c>
      <c r="P412" s="3">
        <v>-0.71296296296296302</v>
      </c>
      <c r="Q412" s="2">
        <v>110.5</v>
      </c>
      <c r="R412" s="2">
        <v>36.1666666666667</v>
      </c>
      <c r="S412" s="3">
        <v>2.0552995391705098</v>
      </c>
      <c r="T412" s="2">
        <v>3</v>
      </c>
    </row>
    <row r="413" spans="1:20" x14ac:dyDescent="0.2">
      <c r="A413" t="s">
        <v>3887</v>
      </c>
      <c r="B413">
        <v>99</v>
      </c>
      <c r="C413" t="s">
        <v>704</v>
      </c>
      <c r="D413">
        <v>700021</v>
      </c>
      <c r="E413" t="s">
        <v>430</v>
      </c>
      <c r="F413" t="s">
        <v>4845</v>
      </c>
      <c r="G413" t="s">
        <v>5</v>
      </c>
      <c r="H413" t="s">
        <v>4846</v>
      </c>
      <c r="I413">
        <v>2100</v>
      </c>
      <c r="J413" s="51" t="str">
        <f>IF($I413&lt;50,VLOOKUP($I413,'Look up'!$C$5:$D$1102,2,TRUE),"Over $50")</f>
        <v>Over $50</v>
      </c>
      <c r="R413" s="2">
        <v>8.3333333333333301E-2</v>
      </c>
    </row>
    <row r="414" spans="1:20" x14ac:dyDescent="0.2">
      <c r="A414" t="s">
        <v>3887</v>
      </c>
      <c r="B414">
        <v>99</v>
      </c>
      <c r="C414" t="s">
        <v>704</v>
      </c>
      <c r="D414">
        <v>700021</v>
      </c>
      <c r="E414" t="s">
        <v>430</v>
      </c>
      <c r="F414" t="s">
        <v>729</v>
      </c>
      <c r="G414" t="s">
        <v>5</v>
      </c>
      <c r="H414" t="s">
        <v>4594</v>
      </c>
      <c r="I414">
        <v>88</v>
      </c>
      <c r="J414" s="51" t="str">
        <f>IF($I414&lt;50,VLOOKUP($I414,'Look up'!$C$5:$D$1102,2,TRUE),"Over $50")</f>
        <v>Over $50</v>
      </c>
      <c r="L414" s="1">
        <v>6.8333333333333304</v>
      </c>
      <c r="O414" s="1">
        <v>26.8333333333333</v>
      </c>
      <c r="Q414" s="2">
        <v>20.6666666666667</v>
      </c>
      <c r="R414" s="2">
        <v>26.8333333333333</v>
      </c>
      <c r="S414" s="3">
        <v>-0.229813664596273</v>
      </c>
    </row>
    <row r="415" spans="1:20" x14ac:dyDescent="0.2">
      <c r="A415" t="s">
        <v>3887</v>
      </c>
      <c r="B415">
        <v>99</v>
      </c>
      <c r="C415" t="s">
        <v>704</v>
      </c>
      <c r="D415">
        <v>700021</v>
      </c>
      <c r="E415" t="s">
        <v>430</v>
      </c>
      <c r="F415" t="s">
        <v>730</v>
      </c>
      <c r="G415" t="s">
        <v>5</v>
      </c>
      <c r="H415" t="s">
        <v>731</v>
      </c>
      <c r="I415">
        <v>69.95</v>
      </c>
      <c r="J415" s="51" t="str">
        <f>IF($I415&lt;50,VLOOKUP($I415,'Look up'!$C$5:$D$1102,2,TRUE),"Over $50")</f>
        <v>Over $50</v>
      </c>
      <c r="N415" s="1">
        <v>0.16666666666666699</v>
      </c>
      <c r="Q415" s="2">
        <v>196.666666666667</v>
      </c>
      <c r="R415" s="2">
        <v>199</v>
      </c>
      <c r="S415" s="3">
        <v>-1.1725293132328399E-2</v>
      </c>
    </row>
    <row r="416" spans="1:20" x14ac:dyDescent="0.2">
      <c r="A416" t="s">
        <v>3887</v>
      </c>
      <c r="B416">
        <v>99</v>
      </c>
      <c r="C416" t="s">
        <v>704</v>
      </c>
      <c r="D416">
        <v>700021</v>
      </c>
      <c r="E416" t="s">
        <v>430</v>
      </c>
      <c r="F416" t="s">
        <v>732</v>
      </c>
      <c r="G416" t="s">
        <v>5</v>
      </c>
      <c r="H416" t="s">
        <v>733</v>
      </c>
      <c r="I416">
        <v>40.950000000000003</v>
      </c>
      <c r="J416" s="51" t="str">
        <f>IF($I416&lt;50,VLOOKUP($I416,'Look up'!$C$5:$D$1102,2,TRUE),"Over $50")</f>
        <v>Between $40-$49.95</v>
      </c>
      <c r="L416" s="1">
        <v>20.75</v>
      </c>
      <c r="O416" s="1">
        <v>20.75</v>
      </c>
      <c r="Q416" s="2">
        <v>125.666666666667</v>
      </c>
      <c r="R416" s="2">
        <v>21.3333333333333</v>
      </c>
      <c r="S416" s="3">
        <v>4.890625</v>
      </c>
    </row>
    <row r="417" spans="1:20" x14ac:dyDescent="0.2">
      <c r="A417" t="s">
        <v>3887</v>
      </c>
      <c r="B417">
        <v>99</v>
      </c>
      <c r="C417" t="s">
        <v>704</v>
      </c>
      <c r="D417">
        <v>700021</v>
      </c>
      <c r="E417" t="s">
        <v>430</v>
      </c>
      <c r="F417" t="s">
        <v>4847</v>
      </c>
      <c r="G417" t="s">
        <v>5</v>
      </c>
      <c r="H417" t="s">
        <v>4848</v>
      </c>
      <c r="I417">
        <v>199</v>
      </c>
      <c r="J417" s="51" t="str">
        <f>IF($I417&lt;50,VLOOKUP($I417,'Look up'!$C$5:$D$1102,2,TRUE),"Over $50")</f>
        <v>Over $50</v>
      </c>
      <c r="R417" s="2">
        <v>3</v>
      </c>
    </row>
    <row r="418" spans="1:20" x14ac:dyDescent="0.2">
      <c r="A418" t="s">
        <v>3887</v>
      </c>
      <c r="B418">
        <v>99</v>
      </c>
      <c r="C418" t="s">
        <v>704</v>
      </c>
      <c r="D418">
        <v>700021</v>
      </c>
      <c r="E418" t="s">
        <v>430</v>
      </c>
      <c r="F418" t="s">
        <v>734</v>
      </c>
      <c r="G418" t="s">
        <v>5</v>
      </c>
      <c r="H418" t="s">
        <v>735</v>
      </c>
      <c r="I418">
        <v>33.85</v>
      </c>
      <c r="J418" s="51" t="str">
        <f>IF($I418&lt;50,VLOOKUP($I418,'Look up'!$C$5:$D$1102,2,TRUE),"Over $50")</f>
        <v>Between $30-$39.95</v>
      </c>
      <c r="N418" s="1">
        <v>1.6666666666666701</v>
      </c>
      <c r="Q418" s="2">
        <v>48.5833333333333</v>
      </c>
      <c r="T418" s="2">
        <v>1</v>
      </c>
    </row>
    <row r="419" spans="1:20" x14ac:dyDescent="0.2">
      <c r="A419" t="s">
        <v>3887</v>
      </c>
      <c r="B419">
        <v>99</v>
      </c>
      <c r="C419" t="s">
        <v>704</v>
      </c>
      <c r="D419">
        <v>700021</v>
      </c>
      <c r="E419" t="s">
        <v>430</v>
      </c>
      <c r="F419" t="s">
        <v>736</v>
      </c>
      <c r="G419" t="s">
        <v>5</v>
      </c>
      <c r="H419" t="s">
        <v>737</v>
      </c>
      <c r="I419">
        <v>39.85</v>
      </c>
      <c r="J419" s="51" t="str">
        <f>IF($I419&lt;50,VLOOKUP($I419,'Look up'!$C$5:$D$1102,2,TRUE),"Over $50")</f>
        <v>Between $30-$39.95</v>
      </c>
      <c r="K419" s="1">
        <v>0.25</v>
      </c>
      <c r="N419" s="1">
        <v>0.75</v>
      </c>
      <c r="Q419" s="2">
        <v>9.3333333333333304</v>
      </c>
      <c r="T419" s="2">
        <v>2</v>
      </c>
    </row>
    <row r="420" spans="1:20" x14ac:dyDescent="0.2">
      <c r="A420" t="s">
        <v>3887</v>
      </c>
      <c r="B420">
        <v>99</v>
      </c>
      <c r="C420" t="s">
        <v>704</v>
      </c>
      <c r="D420">
        <v>700021</v>
      </c>
      <c r="E420" t="s">
        <v>430</v>
      </c>
      <c r="F420" t="s">
        <v>738</v>
      </c>
      <c r="G420" t="s">
        <v>5</v>
      </c>
      <c r="H420" t="s">
        <v>739</v>
      </c>
      <c r="I420">
        <v>39.85</v>
      </c>
      <c r="J420" s="51" t="str">
        <f>IF($I420&lt;50,VLOOKUP($I420,'Look up'!$C$5:$D$1102,2,TRUE),"Over $50")</f>
        <v>Between $30-$39.95</v>
      </c>
      <c r="K420" s="1">
        <v>8.3333333333333301E-2</v>
      </c>
      <c r="N420" s="1">
        <v>0.83333333333333304</v>
      </c>
      <c r="Q420" s="2">
        <v>6.5</v>
      </c>
      <c r="T420" s="2">
        <v>3</v>
      </c>
    </row>
    <row r="421" spans="1:20" x14ac:dyDescent="0.2">
      <c r="A421" t="s">
        <v>3887</v>
      </c>
      <c r="B421">
        <v>99</v>
      </c>
      <c r="C421" t="s">
        <v>704</v>
      </c>
      <c r="D421">
        <v>700021</v>
      </c>
      <c r="E421" t="s">
        <v>430</v>
      </c>
      <c r="F421" t="s">
        <v>740</v>
      </c>
      <c r="G421" t="s">
        <v>5</v>
      </c>
      <c r="H421" t="s">
        <v>741</v>
      </c>
      <c r="I421">
        <v>76.849999999999994</v>
      </c>
      <c r="J421" s="51" t="str">
        <f>IF($I421&lt;50,VLOOKUP($I421,'Look up'!$C$5:$D$1102,2,TRUE),"Over $50")</f>
        <v>Over $50</v>
      </c>
      <c r="Q421" s="2">
        <v>9.8333333333333304</v>
      </c>
      <c r="T421" s="2">
        <v>1</v>
      </c>
    </row>
    <row r="422" spans="1:20" x14ac:dyDescent="0.2">
      <c r="A422" t="s">
        <v>3887</v>
      </c>
      <c r="B422">
        <v>99</v>
      </c>
      <c r="C422" t="s">
        <v>704</v>
      </c>
      <c r="D422">
        <v>700021</v>
      </c>
      <c r="E422" t="s">
        <v>430</v>
      </c>
      <c r="F422" t="s">
        <v>742</v>
      </c>
      <c r="G422" t="s">
        <v>5</v>
      </c>
      <c r="H422" t="s">
        <v>743</v>
      </c>
      <c r="I422">
        <v>55.85</v>
      </c>
      <c r="J422" s="51" t="str">
        <f>IF($I422&lt;50,VLOOKUP($I422,'Look up'!$C$5:$D$1102,2,TRUE),"Over $50")</f>
        <v>Over $50</v>
      </c>
      <c r="K422" s="1">
        <v>8.3333333333333301E-2</v>
      </c>
      <c r="N422" s="1">
        <v>0.58333333333333304</v>
      </c>
      <c r="Q422" s="2">
        <v>14.6666666666667</v>
      </c>
      <c r="T422" s="2">
        <v>2</v>
      </c>
    </row>
    <row r="423" spans="1:20" x14ac:dyDescent="0.2">
      <c r="A423" t="s">
        <v>3887</v>
      </c>
      <c r="B423">
        <v>99</v>
      </c>
      <c r="C423" t="s">
        <v>704</v>
      </c>
      <c r="D423">
        <v>700021</v>
      </c>
      <c r="E423" t="s">
        <v>430</v>
      </c>
      <c r="F423" t="s">
        <v>744</v>
      </c>
      <c r="G423" t="s">
        <v>5</v>
      </c>
      <c r="H423" t="s">
        <v>745</v>
      </c>
      <c r="I423">
        <v>70.849999999999994</v>
      </c>
      <c r="J423" s="51" t="str">
        <f>IF($I423&lt;50,VLOOKUP($I423,'Look up'!$C$5:$D$1102,2,TRUE),"Over $50")</f>
        <v>Over $50</v>
      </c>
      <c r="N423" s="1">
        <v>2.25</v>
      </c>
      <c r="Q423" s="2">
        <v>9.6666666666666696</v>
      </c>
      <c r="T423" s="2">
        <v>1</v>
      </c>
    </row>
    <row r="424" spans="1:20" x14ac:dyDescent="0.2">
      <c r="A424" t="s">
        <v>3887</v>
      </c>
      <c r="B424">
        <v>99</v>
      </c>
      <c r="C424" t="s">
        <v>704</v>
      </c>
      <c r="D424">
        <v>700021</v>
      </c>
      <c r="E424" t="s">
        <v>430</v>
      </c>
      <c r="F424" t="s">
        <v>746</v>
      </c>
      <c r="G424" t="s">
        <v>5</v>
      </c>
      <c r="H424" t="s">
        <v>747</v>
      </c>
      <c r="I424">
        <v>115.85</v>
      </c>
      <c r="J424" s="51" t="str">
        <f>IF($I424&lt;50,VLOOKUP($I424,'Look up'!$C$5:$D$1102,2,TRUE),"Over $50")</f>
        <v>Over $50</v>
      </c>
      <c r="Q424" s="2">
        <v>4.8333333333333304</v>
      </c>
      <c r="T424" s="2">
        <v>1</v>
      </c>
    </row>
    <row r="425" spans="1:20" x14ac:dyDescent="0.2">
      <c r="A425" t="s">
        <v>3887</v>
      </c>
      <c r="B425">
        <v>99</v>
      </c>
      <c r="C425" t="s">
        <v>704</v>
      </c>
      <c r="D425">
        <v>700021</v>
      </c>
      <c r="E425" t="s">
        <v>430</v>
      </c>
      <c r="F425" t="s">
        <v>748</v>
      </c>
      <c r="G425" t="s">
        <v>5</v>
      </c>
      <c r="H425" t="s">
        <v>749</v>
      </c>
      <c r="I425">
        <v>165.85</v>
      </c>
      <c r="J425" s="51" t="str">
        <f>IF($I425&lt;50,VLOOKUP($I425,'Look up'!$C$5:$D$1102,2,TRUE),"Over $50")</f>
        <v>Over $50</v>
      </c>
      <c r="Q425" s="2">
        <v>1.5833333333333299</v>
      </c>
    </row>
    <row r="426" spans="1:20" x14ac:dyDescent="0.2">
      <c r="A426" t="s">
        <v>3887</v>
      </c>
      <c r="B426">
        <v>99</v>
      </c>
      <c r="C426" t="s">
        <v>704</v>
      </c>
      <c r="D426">
        <v>700021</v>
      </c>
      <c r="E426" t="s">
        <v>430</v>
      </c>
      <c r="F426" t="s">
        <v>750</v>
      </c>
      <c r="G426" t="s">
        <v>5</v>
      </c>
      <c r="H426" t="s">
        <v>751</v>
      </c>
      <c r="I426">
        <v>210.85</v>
      </c>
      <c r="J426" s="51" t="str">
        <f>IF($I426&lt;50,VLOOKUP($I426,'Look up'!$C$5:$D$1102,2,TRUE),"Over $50")</f>
        <v>Over $50</v>
      </c>
      <c r="N426" s="1">
        <v>0.25</v>
      </c>
      <c r="Q426" s="2">
        <v>2</v>
      </c>
    </row>
    <row r="427" spans="1:20" x14ac:dyDescent="0.2">
      <c r="A427" t="s">
        <v>3887</v>
      </c>
      <c r="B427">
        <v>99</v>
      </c>
      <c r="C427" t="s">
        <v>704</v>
      </c>
      <c r="D427">
        <v>700021</v>
      </c>
      <c r="E427" t="s">
        <v>430</v>
      </c>
      <c r="F427" t="s">
        <v>4849</v>
      </c>
      <c r="G427" t="s">
        <v>5</v>
      </c>
      <c r="H427" t="s">
        <v>4850</v>
      </c>
      <c r="I427">
        <v>239</v>
      </c>
      <c r="J427" s="51" t="str">
        <f>IF($I427&lt;50,VLOOKUP($I427,'Look up'!$C$5:$D$1102,2,TRUE),"Over $50")</f>
        <v>Over $50</v>
      </c>
      <c r="K427" s="1">
        <v>-0.16666666666666699</v>
      </c>
      <c r="N427" s="1">
        <v>1.25</v>
      </c>
      <c r="Q427" s="2">
        <v>4.0833333333333304</v>
      </c>
      <c r="T427" s="2">
        <v>3</v>
      </c>
    </row>
    <row r="428" spans="1:20" x14ac:dyDescent="0.2">
      <c r="A428" t="s">
        <v>3887</v>
      </c>
      <c r="B428">
        <v>99</v>
      </c>
      <c r="C428" t="s">
        <v>704</v>
      </c>
      <c r="D428">
        <v>700021</v>
      </c>
      <c r="E428" t="s">
        <v>430</v>
      </c>
      <c r="F428" t="s">
        <v>752</v>
      </c>
      <c r="G428" t="s">
        <v>5</v>
      </c>
      <c r="H428" t="s">
        <v>753</v>
      </c>
      <c r="I428">
        <v>240.85</v>
      </c>
      <c r="J428" s="51" t="str">
        <f>IF($I428&lt;50,VLOOKUP($I428,'Look up'!$C$5:$D$1102,2,TRUE),"Over $50")</f>
        <v>Over $50</v>
      </c>
      <c r="N428" s="1">
        <v>0.83333333333333304</v>
      </c>
      <c r="Q428" s="2">
        <v>4</v>
      </c>
    </row>
    <row r="429" spans="1:20" x14ac:dyDescent="0.2">
      <c r="A429" t="s">
        <v>3887</v>
      </c>
      <c r="B429">
        <v>99</v>
      </c>
      <c r="C429" t="s">
        <v>704</v>
      </c>
      <c r="D429">
        <v>700021</v>
      </c>
      <c r="E429" t="s">
        <v>430</v>
      </c>
      <c r="F429" t="s">
        <v>754</v>
      </c>
      <c r="G429" t="s">
        <v>5</v>
      </c>
      <c r="H429" t="s">
        <v>755</v>
      </c>
      <c r="I429">
        <v>85.85</v>
      </c>
      <c r="J429" s="51" t="str">
        <f>IF($I429&lt;50,VLOOKUP($I429,'Look up'!$C$5:$D$1102,2,TRUE),"Over $50")</f>
        <v>Over $50</v>
      </c>
      <c r="K429" s="1">
        <v>8.3333333333333301E-2</v>
      </c>
      <c r="N429" s="1">
        <v>8.3333333333333301E-2</v>
      </c>
      <c r="Q429" s="2">
        <v>4.9166666666666696</v>
      </c>
    </row>
    <row r="430" spans="1:20" x14ac:dyDescent="0.2">
      <c r="A430" t="s">
        <v>3887</v>
      </c>
      <c r="B430">
        <v>99</v>
      </c>
      <c r="C430" t="s">
        <v>704</v>
      </c>
      <c r="D430">
        <v>700021</v>
      </c>
      <c r="E430" t="s">
        <v>430</v>
      </c>
      <c r="F430" t="s">
        <v>756</v>
      </c>
      <c r="G430" t="s">
        <v>5</v>
      </c>
      <c r="H430" t="s">
        <v>5164</v>
      </c>
      <c r="I430">
        <v>150.85</v>
      </c>
      <c r="J430" s="51" t="str">
        <f>IF($I430&lt;50,VLOOKUP($I430,'Look up'!$C$5:$D$1102,2,TRUE),"Over $50")</f>
        <v>Over $50</v>
      </c>
      <c r="K430" s="1">
        <v>8.3333333333333301E-2</v>
      </c>
      <c r="N430" s="1">
        <v>0.25</v>
      </c>
      <c r="Q430" s="2">
        <v>2.6666666666666701</v>
      </c>
      <c r="T430" s="2">
        <v>1</v>
      </c>
    </row>
    <row r="431" spans="1:20" x14ac:dyDescent="0.2">
      <c r="A431" t="s">
        <v>3887</v>
      </c>
      <c r="B431">
        <v>99</v>
      </c>
      <c r="C431" t="s">
        <v>704</v>
      </c>
      <c r="D431">
        <v>700021</v>
      </c>
      <c r="E431" t="s">
        <v>430</v>
      </c>
      <c r="F431" t="s">
        <v>757</v>
      </c>
      <c r="G431" t="s">
        <v>5</v>
      </c>
      <c r="H431" t="s">
        <v>758</v>
      </c>
      <c r="I431">
        <v>259.85000000000002</v>
      </c>
      <c r="J431" s="51" t="str">
        <f>IF($I431&lt;50,VLOOKUP($I431,'Look up'!$C$5:$D$1102,2,TRUE),"Over $50")</f>
        <v>Over $50</v>
      </c>
      <c r="K431" s="1">
        <v>0.16666666666666699</v>
      </c>
      <c r="N431" s="1">
        <v>3.1666666666666701</v>
      </c>
      <c r="Q431" s="2">
        <v>4.6666666666666696</v>
      </c>
      <c r="T431" s="2">
        <v>2</v>
      </c>
    </row>
    <row r="432" spans="1:20" x14ac:dyDescent="0.2">
      <c r="A432" t="s">
        <v>3887</v>
      </c>
      <c r="B432">
        <v>99</v>
      </c>
      <c r="C432" t="s">
        <v>704</v>
      </c>
      <c r="D432">
        <v>700021</v>
      </c>
      <c r="E432" t="s">
        <v>430</v>
      </c>
      <c r="F432" t="s">
        <v>759</v>
      </c>
      <c r="G432" t="s">
        <v>5</v>
      </c>
      <c r="H432" t="s">
        <v>760</v>
      </c>
      <c r="I432">
        <v>375.85</v>
      </c>
      <c r="J432" s="51" t="str">
        <f>IF($I432&lt;50,VLOOKUP($I432,'Look up'!$C$5:$D$1102,2,TRUE),"Over $50")</f>
        <v>Over $50</v>
      </c>
      <c r="K432" s="1">
        <v>0</v>
      </c>
      <c r="N432" s="1">
        <v>8.3333333333333301E-2</v>
      </c>
      <c r="Q432" s="2">
        <v>1.1666666666666701</v>
      </c>
      <c r="T432" s="2">
        <v>3</v>
      </c>
    </row>
    <row r="433" spans="1:20" x14ac:dyDescent="0.2">
      <c r="A433" t="s">
        <v>3887</v>
      </c>
      <c r="B433">
        <v>99</v>
      </c>
      <c r="C433" t="s">
        <v>704</v>
      </c>
      <c r="D433">
        <v>700021</v>
      </c>
      <c r="E433" t="s">
        <v>430</v>
      </c>
      <c r="F433" t="s">
        <v>761</v>
      </c>
      <c r="G433" t="s">
        <v>5</v>
      </c>
      <c r="H433" t="s">
        <v>762</v>
      </c>
      <c r="I433">
        <v>95.85</v>
      </c>
      <c r="J433" s="51" t="str">
        <f>IF($I433&lt;50,VLOOKUP($I433,'Look up'!$C$5:$D$1102,2,TRUE),"Over $50")</f>
        <v>Over $50</v>
      </c>
      <c r="K433" s="1">
        <v>8.3333333333333301E-2</v>
      </c>
      <c r="N433" s="1">
        <v>8.3333333333333301E-2</v>
      </c>
      <c r="Q433" s="2">
        <v>9.5</v>
      </c>
    </row>
    <row r="434" spans="1:20" x14ac:dyDescent="0.2">
      <c r="A434" t="s">
        <v>3887</v>
      </c>
      <c r="B434">
        <v>99</v>
      </c>
      <c r="C434" t="s">
        <v>704</v>
      </c>
      <c r="D434">
        <v>700021</v>
      </c>
      <c r="E434" t="s">
        <v>430</v>
      </c>
      <c r="F434" t="s">
        <v>763</v>
      </c>
      <c r="G434" t="s">
        <v>5</v>
      </c>
      <c r="H434" t="s">
        <v>764</v>
      </c>
      <c r="I434">
        <v>209.85</v>
      </c>
      <c r="J434" s="51" t="str">
        <f>IF($I434&lt;50,VLOOKUP($I434,'Look up'!$C$5:$D$1102,2,TRUE),"Over $50")</f>
        <v>Over $50</v>
      </c>
      <c r="Q434" s="2">
        <v>2</v>
      </c>
    </row>
    <row r="435" spans="1:20" x14ac:dyDescent="0.2">
      <c r="A435" t="s">
        <v>3887</v>
      </c>
      <c r="B435">
        <v>99</v>
      </c>
      <c r="C435" t="s">
        <v>704</v>
      </c>
      <c r="D435">
        <v>700021</v>
      </c>
      <c r="E435" t="s">
        <v>430</v>
      </c>
      <c r="F435" t="s">
        <v>765</v>
      </c>
      <c r="G435" t="s">
        <v>5</v>
      </c>
      <c r="H435" t="s">
        <v>766</v>
      </c>
      <c r="I435">
        <v>315.85000000000002</v>
      </c>
      <c r="J435" s="51" t="str">
        <f>IF($I435&lt;50,VLOOKUP($I435,'Look up'!$C$5:$D$1102,2,TRUE),"Over $50")</f>
        <v>Over $50</v>
      </c>
      <c r="N435" s="1">
        <v>0.41666666666666702</v>
      </c>
      <c r="Q435" s="2">
        <v>2</v>
      </c>
    </row>
    <row r="436" spans="1:20" x14ac:dyDescent="0.2">
      <c r="A436" t="s">
        <v>3887</v>
      </c>
      <c r="B436">
        <v>99</v>
      </c>
      <c r="C436" t="s">
        <v>704</v>
      </c>
      <c r="D436">
        <v>700021</v>
      </c>
      <c r="E436" t="s">
        <v>430</v>
      </c>
      <c r="F436" t="s">
        <v>767</v>
      </c>
      <c r="G436" t="s">
        <v>5</v>
      </c>
      <c r="H436" t="s">
        <v>768</v>
      </c>
      <c r="I436">
        <v>100.85</v>
      </c>
      <c r="J436" s="51" t="str">
        <f>IF($I436&lt;50,VLOOKUP($I436,'Look up'!$C$5:$D$1102,2,TRUE),"Over $50")</f>
        <v>Over $50</v>
      </c>
      <c r="K436" s="1">
        <v>0.16666666666666699</v>
      </c>
      <c r="N436" s="1">
        <v>0.5</v>
      </c>
      <c r="Q436" s="2">
        <v>14.8333333333333</v>
      </c>
      <c r="T436" s="2">
        <v>1</v>
      </c>
    </row>
    <row r="437" spans="1:20" x14ac:dyDescent="0.2">
      <c r="A437" t="s">
        <v>3887</v>
      </c>
      <c r="B437">
        <v>99</v>
      </c>
      <c r="C437" t="s">
        <v>704</v>
      </c>
      <c r="D437">
        <v>700021</v>
      </c>
      <c r="E437" t="s">
        <v>430</v>
      </c>
      <c r="F437" t="s">
        <v>769</v>
      </c>
      <c r="G437" t="s">
        <v>5</v>
      </c>
      <c r="H437" t="s">
        <v>770</v>
      </c>
      <c r="I437">
        <v>119.85</v>
      </c>
      <c r="J437" s="51" t="str">
        <f>IF($I437&lt;50,VLOOKUP($I437,'Look up'!$C$5:$D$1102,2,TRUE),"Over $50")</f>
        <v>Over $50</v>
      </c>
      <c r="Q437" s="2">
        <v>3.8333333333333299</v>
      </c>
    </row>
    <row r="438" spans="1:20" x14ac:dyDescent="0.2">
      <c r="A438" t="s">
        <v>3887</v>
      </c>
      <c r="B438">
        <v>99</v>
      </c>
      <c r="C438" t="s">
        <v>704</v>
      </c>
      <c r="D438">
        <v>700021</v>
      </c>
      <c r="E438" t="s">
        <v>430</v>
      </c>
      <c r="F438" t="s">
        <v>771</v>
      </c>
      <c r="G438" t="s">
        <v>5</v>
      </c>
      <c r="H438" t="s">
        <v>772</v>
      </c>
      <c r="I438">
        <v>115.85</v>
      </c>
      <c r="J438" s="51" t="str">
        <f>IF($I438&lt;50,VLOOKUP($I438,'Look up'!$C$5:$D$1102,2,TRUE),"Over $50")</f>
        <v>Over $50</v>
      </c>
      <c r="Q438" s="2">
        <v>4.8333333333333304</v>
      </c>
      <c r="T438" s="2">
        <v>1</v>
      </c>
    </row>
    <row r="439" spans="1:20" x14ac:dyDescent="0.2">
      <c r="A439" t="s">
        <v>3887</v>
      </c>
      <c r="B439">
        <v>99</v>
      </c>
      <c r="C439" t="s">
        <v>704</v>
      </c>
      <c r="D439">
        <v>700021</v>
      </c>
      <c r="E439" t="s">
        <v>430</v>
      </c>
      <c r="F439" t="s">
        <v>773</v>
      </c>
      <c r="G439" t="s">
        <v>5</v>
      </c>
      <c r="H439" t="s">
        <v>774</v>
      </c>
      <c r="I439">
        <v>120.85</v>
      </c>
      <c r="J439" s="51" t="str">
        <f>IF($I439&lt;50,VLOOKUP($I439,'Look up'!$C$5:$D$1102,2,TRUE),"Over $50")</f>
        <v>Over $50</v>
      </c>
      <c r="Q439" s="2">
        <v>4.6666666666666696</v>
      </c>
      <c r="T439" s="2">
        <v>1</v>
      </c>
    </row>
    <row r="440" spans="1:20" x14ac:dyDescent="0.2">
      <c r="A440" t="s">
        <v>3887</v>
      </c>
      <c r="B440">
        <v>99</v>
      </c>
      <c r="C440" t="s">
        <v>704</v>
      </c>
      <c r="D440">
        <v>700021</v>
      </c>
      <c r="E440" t="s">
        <v>430</v>
      </c>
      <c r="F440" t="s">
        <v>775</v>
      </c>
      <c r="G440" t="s">
        <v>5</v>
      </c>
      <c r="H440" t="s">
        <v>776</v>
      </c>
      <c r="I440">
        <v>152.85</v>
      </c>
      <c r="J440" s="51" t="str">
        <f>IF($I440&lt;50,VLOOKUP($I440,'Look up'!$C$5:$D$1102,2,TRUE),"Over $50")</f>
        <v>Over $50</v>
      </c>
      <c r="Q440" s="2">
        <v>5</v>
      </c>
      <c r="T440" s="2">
        <v>1</v>
      </c>
    </row>
    <row r="441" spans="1:20" x14ac:dyDescent="0.2">
      <c r="A441" t="s">
        <v>3887</v>
      </c>
      <c r="B441">
        <v>99</v>
      </c>
      <c r="C441" t="s">
        <v>704</v>
      </c>
      <c r="D441">
        <v>700021</v>
      </c>
      <c r="E441" t="s">
        <v>430</v>
      </c>
      <c r="F441" t="s">
        <v>777</v>
      </c>
      <c r="G441" t="s">
        <v>5</v>
      </c>
      <c r="H441" t="s">
        <v>778</v>
      </c>
      <c r="I441">
        <v>115.85</v>
      </c>
      <c r="J441" s="51" t="str">
        <f>IF($I441&lt;50,VLOOKUP($I441,'Look up'!$C$5:$D$1102,2,TRUE),"Over $50")</f>
        <v>Over $50</v>
      </c>
      <c r="K441" s="1">
        <v>0.16666666666666699</v>
      </c>
      <c r="N441" s="1">
        <v>0.83333333333333304</v>
      </c>
      <c r="Q441" s="2">
        <v>9.6666666666666696</v>
      </c>
      <c r="T441" s="2">
        <v>2</v>
      </c>
    </row>
    <row r="442" spans="1:20" x14ac:dyDescent="0.2">
      <c r="A442" t="s">
        <v>3887</v>
      </c>
      <c r="B442">
        <v>99</v>
      </c>
      <c r="C442" t="s">
        <v>704</v>
      </c>
      <c r="D442">
        <v>700021</v>
      </c>
      <c r="E442" t="s">
        <v>430</v>
      </c>
      <c r="F442" t="s">
        <v>779</v>
      </c>
      <c r="G442" t="s">
        <v>5</v>
      </c>
      <c r="H442" t="s">
        <v>780</v>
      </c>
      <c r="I442">
        <v>119.85</v>
      </c>
      <c r="J442" s="51" t="str">
        <f>IF($I442&lt;50,VLOOKUP($I442,'Look up'!$C$5:$D$1102,2,TRUE),"Over $50")</f>
        <v>Over $50</v>
      </c>
      <c r="Q442" s="2">
        <v>1.8333333333333299</v>
      </c>
      <c r="T442" s="2">
        <v>1</v>
      </c>
    </row>
    <row r="443" spans="1:20" x14ac:dyDescent="0.2">
      <c r="A443" t="s">
        <v>3887</v>
      </c>
      <c r="B443">
        <v>99</v>
      </c>
      <c r="C443" t="s">
        <v>704</v>
      </c>
      <c r="D443">
        <v>700021</v>
      </c>
      <c r="E443" t="s">
        <v>430</v>
      </c>
      <c r="F443" t="s">
        <v>781</v>
      </c>
      <c r="G443" t="s">
        <v>5</v>
      </c>
      <c r="H443" t="s">
        <v>782</v>
      </c>
      <c r="I443">
        <v>140.85</v>
      </c>
      <c r="J443" s="51" t="str">
        <f>IF($I443&lt;50,VLOOKUP($I443,'Look up'!$C$5:$D$1102,2,TRUE),"Over $50")</f>
        <v>Over $50</v>
      </c>
      <c r="Q443" s="2">
        <v>5</v>
      </c>
      <c r="T443" s="2">
        <v>1</v>
      </c>
    </row>
    <row r="444" spans="1:20" x14ac:dyDescent="0.2">
      <c r="A444" t="s">
        <v>3887</v>
      </c>
      <c r="B444">
        <v>99</v>
      </c>
      <c r="C444" t="s">
        <v>704</v>
      </c>
      <c r="D444">
        <v>700021</v>
      </c>
      <c r="E444" t="s">
        <v>430</v>
      </c>
      <c r="F444" t="s">
        <v>783</v>
      </c>
      <c r="G444" t="s">
        <v>5</v>
      </c>
      <c r="H444" t="s">
        <v>784</v>
      </c>
      <c r="I444">
        <v>205.85</v>
      </c>
      <c r="J444" s="51" t="str">
        <f>IF($I444&lt;50,VLOOKUP($I444,'Look up'!$C$5:$D$1102,2,TRUE),"Over $50")</f>
        <v>Over $50</v>
      </c>
      <c r="K444" s="1">
        <v>0.16666666666666699</v>
      </c>
      <c r="N444" s="1">
        <v>0.33333333333333298</v>
      </c>
      <c r="Q444" s="2">
        <v>1.4166666666666701</v>
      </c>
      <c r="T444" s="2">
        <v>2</v>
      </c>
    </row>
    <row r="445" spans="1:20" x14ac:dyDescent="0.2">
      <c r="A445" t="s">
        <v>3887</v>
      </c>
      <c r="B445">
        <v>99</v>
      </c>
      <c r="C445" t="s">
        <v>704</v>
      </c>
      <c r="D445">
        <v>700021</v>
      </c>
      <c r="E445" t="s">
        <v>430</v>
      </c>
      <c r="F445" t="s">
        <v>785</v>
      </c>
      <c r="G445" t="s">
        <v>5</v>
      </c>
      <c r="H445" t="s">
        <v>786</v>
      </c>
      <c r="I445">
        <v>275.85000000000002</v>
      </c>
      <c r="J445" s="51" t="str">
        <f>IF($I445&lt;50,VLOOKUP($I445,'Look up'!$C$5:$D$1102,2,TRUE),"Over $50")</f>
        <v>Over $50</v>
      </c>
      <c r="Q445" s="2">
        <v>2.1666666666666701</v>
      </c>
    </row>
    <row r="446" spans="1:20" x14ac:dyDescent="0.2">
      <c r="A446" t="s">
        <v>3887</v>
      </c>
      <c r="B446">
        <v>99</v>
      </c>
      <c r="C446" t="s">
        <v>704</v>
      </c>
      <c r="D446">
        <v>700021</v>
      </c>
      <c r="E446" t="s">
        <v>430</v>
      </c>
      <c r="F446" t="s">
        <v>787</v>
      </c>
      <c r="G446" t="s">
        <v>5</v>
      </c>
      <c r="H446" t="s">
        <v>788</v>
      </c>
      <c r="I446">
        <v>229.85</v>
      </c>
      <c r="J446" s="51" t="str">
        <f>IF($I446&lt;50,VLOOKUP($I446,'Look up'!$C$5:$D$1102,2,TRUE),"Over $50")</f>
        <v>Over $50</v>
      </c>
      <c r="Q446" s="2">
        <v>5</v>
      </c>
    </row>
    <row r="447" spans="1:20" x14ac:dyDescent="0.2">
      <c r="A447" t="s">
        <v>3887</v>
      </c>
      <c r="B447">
        <v>99</v>
      </c>
      <c r="C447" t="s">
        <v>704</v>
      </c>
      <c r="D447">
        <v>700021</v>
      </c>
      <c r="E447" t="s">
        <v>430</v>
      </c>
      <c r="F447" t="s">
        <v>4595</v>
      </c>
      <c r="G447" t="s">
        <v>5</v>
      </c>
      <c r="H447" t="s">
        <v>4596</v>
      </c>
      <c r="I447">
        <v>43.95</v>
      </c>
      <c r="J447" s="51" t="str">
        <f>IF($I447&lt;50,VLOOKUP($I447,'Look up'!$C$5:$D$1102,2,TRUE),"Over $50")</f>
        <v>Between $40-$49.95</v>
      </c>
      <c r="K447" s="1">
        <v>5.9166666666666696</v>
      </c>
      <c r="N447" s="1">
        <v>76.75</v>
      </c>
      <c r="Q447" s="2">
        <v>229</v>
      </c>
      <c r="T447" s="2">
        <v>31</v>
      </c>
    </row>
    <row r="448" spans="1:20" x14ac:dyDescent="0.2">
      <c r="A448" t="s">
        <v>3887</v>
      </c>
      <c r="B448">
        <v>99</v>
      </c>
      <c r="C448" t="s">
        <v>704</v>
      </c>
      <c r="D448">
        <v>700021</v>
      </c>
      <c r="E448" t="s">
        <v>430</v>
      </c>
      <c r="F448" t="s">
        <v>3990</v>
      </c>
      <c r="G448" t="s">
        <v>5</v>
      </c>
      <c r="H448" t="s">
        <v>3991</v>
      </c>
      <c r="I448">
        <v>295</v>
      </c>
      <c r="J448" s="51" t="str">
        <f>IF($I448&lt;50,VLOOKUP($I448,'Look up'!$C$5:$D$1102,2,TRUE),"Over $50")</f>
        <v>Over $50</v>
      </c>
      <c r="Q448" s="2">
        <v>5.6666666666666696</v>
      </c>
      <c r="T448" s="2">
        <v>1</v>
      </c>
    </row>
    <row r="449" spans="1:20" x14ac:dyDescent="0.2">
      <c r="A449" t="s">
        <v>3887</v>
      </c>
      <c r="B449">
        <v>99</v>
      </c>
      <c r="C449" t="s">
        <v>704</v>
      </c>
      <c r="D449">
        <v>700021</v>
      </c>
      <c r="E449" t="s">
        <v>430</v>
      </c>
      <c r="F449" t="s">
        <v>6042</v>
      </c>
      <c r="G449" t="s">
        <v>5</v>
      </c>
      <c r="H449" t="s">
        <v>6043</v>
      </c>
      <c r="I449">
        <v>225</v>
      </c>
      <c r="J449" s="51" t="str">
        <f>IF($I449&lt;50,VLOOKUP($I449,'Look up'!$C$5:$D$1102,2,TRUE),"Over $50")</f>
        <v>Over $50</v>
      </c>
      <c r="Q449" s="2">
        <v>0.91666666666666696</v>
      </c>
      <c r="T449" s="2">
        <v>1</v>
      </c>
    </row>
    <row r="450" spans="1:20" x14ac:dyDescent="0.2">
      <c r="A450" t="s">
        <v>3887</v>
      </c>
      <c r="B450">
        <v>99</v>
      </c>
      <c r="C450" t="s">
        <v>704</v>
      </c>
      <c r="D450">
        <v>700021</v>
      </c>
      <c r="E450" t="s">
        <v>430</v>
      </c>
      <c r="F450" t="s">
        <v>3992</v>
      </c>
      <c r="G450" t="s">
        <v>5</v>
      </c>
      <c r="H450" t="s">
        <v>3993</v>
      </c>
      <c r="I450">
        <v>95</v>
      </c>
      <c r="J450" s="51" t="str">
        <f>IF($I450&lt;50,VLOOKUP($I450,'Look up'!$C$5:$D$1102,2,TRUE),"Over $50")</f>
        <v>Over $50</v>
      </c>
      <c r="Q450" s="2">
        <v>7.8333333333333304</v>
      </c>
      <c r="T450" s="2">
        <v>1</v>
      </c>
    </row>
    <row r="451" spans="1:20" x14ac:dyDescent="0.2">
      <c r="A451" t="s">
        <v>3887</v>
      </c>
      <c r="B451">
        <v>99</v>
      </c>
      <c r="C451" t="s">
        <v>704</v>
      </c>
      <c r="D451">
        <v>700021</v>
      </c>
      <c r="E451" t="s">
        <v>430</v>
      </c>
      <c r="F451" t="s">
        <v>3994</v>
      </c>
      <c r="G451" t="s">
        <v>5</v>
      </c>
      <c r="H451" t="s">
        <v>3995</v>
      </c>
      <c r="I451">
        <v>2245</v>
      </c>
      <c r="J451" s="51" t="str">
        <f>IF($I451&lt;50,VLOOKUP($I451,'Look up'!$C$5:$D$1102,2,TRUE),"Over $50")</f>
        <v>Over $50</v>
      </c>
      <c r="Q451" s="2">
        <v>0.91666666666666696</v>
      </c>
      <c r="T451" s="2">
        <v>1</v>
      </c>
    </row>
    <row r="452" spans="1:20" x14ac:dyDescent="0.2">
      <c r="A452" t="s">
        <v>3887</v>
      </c>
      <c r="B452">
        <v>99</v>
      </c>
      <c r="C452" t="s">
        <v>704</v>
      </c>
      <c r="D452">
        <v>700021</v>
      </c>
      <c r="E452" t="s">
        <v>430</v>
      </c>
      <c r="F452" t="s">
        <v>3996</v>
      </c>
      <c r="G452" t="s">
        <v>5</v>
      </c>
      <c r="H452" t="s">
        <v>467</v>
      </c>
      <c r="I452">
        <v>1945</v>
      </c>
      <c r="J452" s="51" t="str">
        <f>IF($I452&lt;50,VLOOKUP($I452,'Look up'!$C$5:$D$1102,2,TRUE),"Over $50")</f>
        <v>Over $50</v>
      </c>
      <c r="Q452" s="2">
        <v>0.33333333333333298</v>
      </c>
    </row>
    <row r="453" spans="1:20" x14ac:dyDescent="0.2">
      <c r="A453" t="s">
        <v>3887</v>
      </c>
      <c r="B453">
        <v>99</v>
      </c>
      <c r="C453" t="s">
        <v>704</v>
      </c>
      <c r="D453">
        <v>700021</v>
      </c>
      <c r="E453" t="s">
        <v>430</v>
      </c>
      <c r="F453" t="s">
        <v>3997</v>
      </c>
      <c r="G453" t="s">
        <v>5</v>
      </c>
      <c r="H453" t="s">
        <v>3998</v>
      </c>
      <c r="I453">
        <v>1995</v>
      </c>
      <c r="J453" s="51" t="str">
        <f>IF($I453&lt;50,VLOOKUP($I453,'Look up'!$C$5:$D$1102,2,TRUE),"Over $50")</f>
        <v>Over $50</v>
      </c>
      <c r="Q453" s="2">
        <v>0.83333333333333304</v>
      </c>
      <c r="T453" s="2">
        <v>1</v>
      </c>
    </row>
    <row r="454" spans="1:20" x14ac:dyDescent="0.2">
      <c r="A454" t="s">
        <v>3887</v>
      </c>
      <c r="B454">
        <v>99</v>
      </c>
      <c r="C454" t="s">
        <v>704</v>
      </c>
      <c r="D454">
        <v>700021</v>
      </c>
      <c r="E454" t="s">
        <v>430</v>
      </c>
      <c r="F454" t="s">
        <v>3999</v>
      </c>
      <c r="G454" t="s">
        <v>5</v>
      </c>
      <c r="H454" t="s">
        <v>4000</v>
      </c>
      <c r="I454">
        <v>1145</v>
      </c>
      <c r="J454" s="51" t="str">
        <f>IF($I454&lt;50,VLOOKUP($I454,'Look up'!$C$5:$D$1102,2,TRUE),"Over $50")</f>
        <v>Over $50</v>
      </c>
      <c r="K454" s="1">
        <v>8.3333333333333301E-2</v>
      </c>
      <c r="N454" s="1">
        <v>8.3333333333333301E-2</v>
      </c>
      <c r="Q454" s="2">
        <v>0.58333333333333304</v>
      </c>
      <c r="T454" s="2">
        <v>2</v>
      </c>
    </row>
    <row r="455" spans="1:20" x14ac:dyDescent="0.2">
      <c r="A455" t="s">
        <v>3887</v>
      </c>
      <c r="B455">
        <v>99</v>
      </c>
      <c r="C455" t="s">
        <v>704</v>
      </c>
      <c r="D455">
        <v>700021</v>
      </c>
      <c r="E455" t="s">
        <v>430</v>
      </c>
      <c r="F455" t="s">
        <v>4851</v>
      </c>
      <c r="G455" t="s">
        <v>5</v>
      </c>
      <c r="H455" t="s">
        <v>4852</v>
      </c>
      <c r="I455">
        <v>625</v>
      </c>
      <c r="J455" s="51" t="str">
        <f>IF($I455&lt;50,VLOOKUP($I455,'Look up'!$C$5:$D$1102,2,TRUE),"Over $50")</f>
        <v>Over $50</v>
      </c>
      <c r="N455" s="1">
        <v>0.25</v>
      </c>
      <c r="Q455" s="2">
        <v>0.91666666666666696</v>
      </c>
      <c r="T455" s="2">
        <v>1</v>
      </c>
    </row>
    <row r="456" spans="1:20" x14ac:dyDescent="0.2">
      <c r="A456" t="s">
        <v>3887</v>
      </c>
      <c r="B456">
        <v>99</v>
      </c>
      <c r="C456" t="s">
        <v>704</v>
      </c>
      <c r="D456">
        <v>700021</v>
      </c>
      <c r="E456" t="s">
        <v>430</v>
      </c>
      <c r="F456" t="s">
        <v>4001</v>
      </c>
      <c r="G456" t="s">
        <v>5</v>
      </c>
      <c r="H456" t="s">
        <v>4002</v>
      </c>
      <c r="I456">
        <v>395</v>
      </c>
      <c r="J456" s="51" t="str">
        <f>IF($I456&lt;50,VLOOKUP($I456,'Look up'!$C$5:$D$1102,2,TRUE),"Over $50")</f>
        <v>Over $50</v>
      </c>
      <c r="Q456" s="2">
        <v>1.9166666666666701</v>
      </c>
      <c r="T456" s="2">
        <v>1</v>
      </c>
    </row>
    <row r="457" spans="1:20" x14ac:dyDescent="0.2">
      <c r="A457" t="s">
        <v>3887</v>
      </c>
      <c r="B457">
        <v>99</v>
      </c>
      <c r="C457" t="s">
        <v>704</v>
      </c>
      <c r="D457">
        <v>700021</v>
      </c>
      <c r="E457" t="s">
        <v>430</v>
      </c>
      <c r="F457" t="s">
        <v>4003</v>
      </c>
      <c r="G457" t="s">
        <v>5</v>
      </c>
      <c r="H457" t="s">
        <v>4004</v>
      </c>
      <c r="I457">
        <v>575</v>
      </c>
      <c r="J457" s="51" t="str">
        <f>IF($I457&lt;50,VLOOKUP($I457,'Look up'!$C$5:$D$1102,2,TRUE),"Over $50")</f>
        <v>Over $50</v>
      </c>
      <c r="N457" s="1">
        <v>8.3333333333333301E-2</v>
      </c>
      <c r="Q457" s="2">
        <v>0.91666666666666696</v>
      </c>
      <c r="T457" s="2">
        <v>1</v>
      </c>
    </row>
    <row r="458" spans="1:20" x14ac:dyDescent="0.2">
      <c r="A458" t="s">
        <v>3887</v>
      </c>
      <c r="B458">
        <v>99</v>
      </c>
      <c r="C458" t="s">
        <v>704</v>
      </c>
      <c r="D458">
        <v>700021</v>
      </c>
      <c r="E458" t="s">
        <v>430</v>
      </c>
      <c r="F458" t="s">
        <v>4005</v>
      </c>
      <c r="G458" t="s">
        <v>5</v>
      </c>
      <c r="H458" t="s">
        <v>4006</v>
      </c>
      <c r="I458">
        <v>195</v>
      </c>
      <c r="J458" s="51" t="str">
        <f>IF($I458&lt;50,VLOOKUP($I458,'Look up'!$C$5:$D$1102,2,TRUE),"Over $50")</f>
        <v>Over $50</v>
      </c>
      <c r="Q458" s="2">
        <v>3.6666666666666701</v>
      </c>
      <c r="T458" s="2">
        <v>1</v>
      </c>
    </row>
    <row r="459" spans="1:20" x14ac:dyDescent="0.2">
      <c r="A459" t="s">
        <v>3887</v>
      </c>
      <c r="B459">
        <v>99</v>
      </c>
      <c r="C459" t="s">
        <v>704</v>
      </c>
      <c r="D459">
        <v>700021</v>
      </c>
      <c r="E459" t="s">
        <v>430</v>
      </c>
      <c r="F459" t="s">
        <v>4007</v>
      </c>
      <c r="G459" t="s">
        <v>5</v>
      </c>
      <c r="H459" t="s">
        <v>4008</v>
      </c>
      <c r="I459">
        <v>295</v>
      </c>
      <c r="J459" s="51" t="str">
        <f>IF($I459&lt;50,VLOOKUP($I459,'Look up'!$C$5:$D$1102,2,TRUE),"Over $50")</f>
        <v>Over $50</v>
      </c>
      <c r="N459" s="1">
        <v>0.25</v>
      </c>
      <c r="Q459" s="2">
        <v>1.9166666666666701</v>
      </c>
      <c r="T459" s="2">
        <v>1</v>
      </c>
    </row>
    <row r="460" spans="1:20" x14ac:dyDescent="0.2">
      <c r="A460" t="s">
        <v>3887</v>
      </c>
      <c r="B460">
        <v>99</v>
      </c>
      <c r="C460" t="s">
        <v>704</v>
      </c>
      <c r="D460">
        <v>700021</v>
      </c>
      <c r="E460" t="s">
        <v>430</v>
      </c>
      <c r="F460" t="s">
        <v>4009</v>
      </c>
      <c r="G460" t="s">
        <v>5</v>
      </c>
      <c r="H460" t="s">
        <v>4010</v>
      </c>
      <c r="I460">
        <v>325</v>
      </c>
      <c r="J460" s="51" t="str">
        <f>IF($I460&lt;50,VLOOKUP($I460,'Look up'!$C$5:$D$1102,2,TRUE),"Over $50")</f>
        <v>Over $50</v>
      </c>
      <c r="Q460" s="2">
        <v>3.8333333333333299</v>
      </c>
      <c r="T460" s="2">
        <v>1</v>
      </c>
    </row>
    <row r="461" spans="1:20" x14ac:dyDescent="0.2">
      <c r="A461" t="s">
        <v>3887</v>
      </c>
      <c r="B461">
        <v>99</v>
      </c>
      <c r="C461" t="s">
        <v>704</v>
      </c>
      <c r="D461">
        <v>700021</v>
      </c>
      <c r="E461" t="s">
        <v>430</v>
      </c>
      <c r="F461" t="s">
        <v>4011</v>
      </c>
      <c r="G461" t="s">
        <v>5</v>
      </c>
      <c r="H461" t="s">
        <v>4012</v>
      </c>
      <c r="I461">
        <v>245</v>
      </c>
      <c r="J461" s="51" t="str">
        <f>IF($I461&lt;50,VLOOKUP($I461,'Look up'!$C$5:$D$1102,2,TRUE),"Over $50")</f>
        <v>Over $50</v>
      </c>
      <c r="Q461" s="2">
        <v>1.9166666666666701</v>
      </c>
      <c r="T461" s="2">
        <v>1</v>
      </c>
    </row>
    <row r="462" spans="1:20" x14ac:dyDescent="0.2">
      <c r="A462" t="s">
        <v>3887</v>
      </c>
      <c r="B462">
        <v>99</v>
      </c>
      <c r="C462" t="s">
        <v>704</v>
      </c>
      <c r="D462">
        <v>700021</v>
      </c>
      <c r="E462" t="s">
        <v>430</v>
      </c>
      <c r="F462" t="s">
        <v>4853</v>
      </c>
      <c r="G462" t="s">
        <v>5</v>
      </c>
      <c r="H462" t="s">
        <v>4854</v>
      </c>
      <c r="I462">
        <v>269</v>
      </c>
      <c r="J462" s="51" t="str">
        <f>IF($I462&lt;50,VLOOKUP($I462,'Look up'!$C$5:$D$1102,2,TRUE),"Over $50")</f>
        <v>Over $50</v>
      </c>
      <c r="Q462" s="2">
        <v>1.8333333333333299</v>
      </c>
      <c r="T462" s="2">
        <v>1</v>
      </c>
    </row>
    <row r="463" spans="1:20" hidden="1" x14ac:dyDescent="0.2">
      <c r="A463" t="s">
        <v>3887</v>
      </c>
      <c r="B463">
        <v>99</v>
      </c>
      <c r="C463" t="s">
        <v>704</v>
      </c>
      <c r="D463">
        <v>700021</v>
      </c>
      <c r="E463" t="s">
        <v>430</v>
      </c>
      <c r="F463" t="s">
        <v>4013</v>
      </c>
      <c r="G463" t="s">
        <v>567</v>
      </c>
      <c r="H463" t="s">
        <v>4014</v>
      </c>
      <c r="I463">
        <v>695</v>
      </c>
      <c r="J463" t="s">
        <v>6452</v>
      </c>
      <c r="Q463" s="2">
        <v>1</v>
      </c>
    </row>
    <row r="464" spans="1:20" x14ac:dyDescent="0.2">
      <c r="A464" t="s">
        <v>3887</v>
      </c>
      <c r="B464">
        <v>99</v>
      </c>
      <c r="C464" t="s">
        <v>704</v>
      </c>
      <c r="D464">
        <v>700021</v>
      </c>
      <c r="E464" t="s">
        <v>430</v>
      </c>
      <c r="F464" t="s">
        <v>4855</v>
      </c>
      <c r="G464" t="s">
        <v>5</v>
      </c>
      <c r="H464" t="s">
        <v>4856</v>
      </c>
      <c r="I464">
        <v>44</v>
      </c>
      <c r="J464" s="51" t="str">
        <f>IF($I464&lt;50,VLOOKUP($I464,'Look up'!$C$5:$D$1102,2,TRUE),"Over $50")</f>
        <v>Between $40-$49.95</v>
      </c>
      <c r="K464" s="1">
        <v>1.5</v>
      </c>
      <c r="N464" s="1">
        <v>12.1666666666667</v>
      </c>
      <c r="Q464" s="2">
        <v>12.6666666666667</v>
      </c>
      <c r="T464" s="2">
        <v>10</v>
      </c>
    </row>
    <row r="465" spans="1:20" x14ac:dyDescent="0.2">
      <c r="A465" t="s">
        <v>3887</v>
      </c>
      <c r="B465">
        <v>99</v>
      </c>
      <c r="C465" t="s">
        <v>704</v>
      </c>
      <c r="D465">
        <v>700025</v>
      </c>
      <c r="E465" t="s">
        <v>449</v>
      </c>
      <c r="F465" t="s">
        <v>789</v>
      </c>
      <c r="G465" t="s">
        <v>5</v>
      </c>
      <c r="H465" t="s">
        <v>790</v>
      </c>
      <c r="I465">
        <v>58</v>
      </c>
      <c r="J465" s="51" t="str">
        <f>IF($I465&lt;50,VLOOKUP($I465,'Look up'!$C$5:$D$1102,2,TRUE),"Over $50")</f>
        <v>Over $50</v>
      </c>
      <c r="L465" s="1">
        <v>0.16666666666666699</v>
      </c>
      <c r="O465" s="1">
        <v>1.5</v>
      </c>
      <c r="Q465" s="2">
        <v>0.75</v>
      </c>
      <c r="R465" s="2">
        <v>29.0833333333333</v>
      </c>
      <c r="S465" s="3">
        <v>-0.97421203438395398</v>
      </c>
    </row>
    <row r="466" spans="1:20" x14ac:dyDescent="0.2">
      <c r="A466" t="s">
        <v>3887</v>
      </c>
      <c r="B466">
        <v>99</v>
      </c>
      <c r="C466" t="s">
        <v>704</v>
      </c>
      <c r="D466">
        <v>700025</v>
      </c>
      <c r="E466" t="s">
        <v>449</v>
      </c>
      <c r="F466" t="s">
        <v>6044</v>
      </c>
      <c r="G466" t="s">
        <v>5</v>
      </c>
      <c r="H466" t="s">
        <v>6045</v>
      </c>
      <c r="I466">
        <v>64</v>
      </c>
      <c r="J466" s="51" t="str">
        <f>IF($I466&lt;50,VLOOKUP($I466,'Look up'!$C$5:$D$1102,2,TRUE),"Over $50")</f>
        <v>Over $50</v>
      </c>
      <c r="K466" s="1">
        <v>7.75</v>
      </c>
      <c r="N466" s="1">
        <v>7.75</v>
      </c>
      <c r="Q466" s="2">
        <v>7.75</v>
      </c>
      <c r="T466" s="2">
        <v>6</v>
      </c>
    </row>
    <row r="467" spans="1:20" x14ac:dyDescent="0.2">
      <c r="A467" t="s">
        <v>3887</v>
      </c>
      <c r="B467">
        <v>99</v>
      </c>
      <c r="C467" t="s">
        <v>704</v>
      </c>
      <c r="D467">
        <v>700025</v>
      </c>
      <c r="E467" t="s">
        <v>449</v>
      </c>
      <c r="F467" t="s">
        <v>791</v>
      </c>
      <c r="G467" t="s">
        <v>5</v>
      </c>
      <c r="H467" t="s">
        <v>792</v>
      </c>
      <c r="I467">
        <v>39.950000000000003</v>
      </c>
      <c r="J467" s="51" t="str">
        <f>IF($I467&lt;50,VLOOKUP($I467,'Look up'!$C$5:$D$1102,2,TRUE),"Over $50")</f>
        <v>Between $30-$39.95</v>
      </c>
      <c r="K467" s="1">
        <v>8.3333333333333301E-2</v>
      </c>
      <c r="N467" s="1">
        <v>8.3333333333333301E-2</v>
      </c>
      <c r="O467" s="1">
        <v>0</v>
      </c>
      <c r="Q467" s="2">
        <v>98</v>
      </c>
      <c r="R467" s="2">
        <v>153.166666666667</v>
      </c>
      <c r="S467" s="3">
        <v>-0.360174102285092</v>
      </c>
    </row>
    <row r="468" spans="1:20" hidden="1" x14ac:dyDescent="0.2">
      <c r="A468" t="s">
        <v>3887</v>
      </c>
      <c r="B468">
        <v>99</v>
      </c>
      <c r="C468" t="s">
        <v>704</v>
      </c>
      <c r="D468">
        <v>700025</v>
      </c>
      <c r="E468" t="s">
        <v>449</v>
      </c>
      <c r="F468" t="s">
        <v>4015</v>
      </c>
      <c r="G468" t="s">
        <v>8</v>
      </c>
      <c r="H468" t="s">
        <v>4016</v>
      </c>
      <c r="I468">
        <v>395</v>
      </c>
      <c r="J468" t="s">
        <v>6452</v>
      </c>
      <c r="N468" s="1">
        <v>0.16666666666666699</v>
      </c>
      <c r="Q468" s="2">
        <v>1</v>
      </c>
    </row>
    <row r="469" spans="1:20" x14ac:dyDescent="0.2">
      <c r="A469" t="s">
        <v>3887</v>
      </c>
      <c r="B469">
        <v>99</v>
      </c>
      <c r="C469" t="s">
        <v>704</v>
      </c>
      <c r="D469">
        <v>700025</v>
      </c>
      <c r="E469" t="s">
        <v>449</v>
      </c>
      <c r="F469" t="s">
        <v>4017</v>
      </c>
      <c r="G469" t="s">
        <v>5</v>
      </c>
      <c r="H469" t="s">
        <v>467</v>
      </c>
      <c r="I469">
        <v>115</v>
      </c>
      <c r="J469" s="51" t="str">
        <f>IF($I469&lt;50,VLOOKUP($I469,'Look up'!$C$5:$D$1102,2,TRUE),"Over $50")</f>
        <v>Over $50</v>
      </c>
      <c r="Q469" s="2">
        <v>1.8333333333333299</v>
      </c>
    </row>
    <row r="470" spans="1:20" x14ac:dyDescent="0.2">
      <c r="A470" t="s">
        <v>3887</v>
      </c>
      <c r="B470">
        <v>99</v>
      </c>
      <c r="C470" t="s">
        <v>704</v>
      </c>
      <c r="D470">
        <v>700025</v>
      </c>
      <c r="E470" t="s">
        <v>449</v>
      </c>
      <c r="F470" t="s">
        <v>4018</v>
      </c>
      <c r="G470" t="s">
        <v>5</v>
      </c>
      <c r="H470" t="s">
        <v>4019</v>
      </c>
      <c r="I470">
        <v>145</v>
      </c>
      <c r="J470" s="51" t="str">
        <f>IF($I470&lt;50,VLOOKUP($I470,'Look up'!$C$5:$D$1102,2,TRUE),"Over $50")</f>
        <v>Over $50</v>
      </c>
      <c r="Q470" s="2">
        <v>1.8333333333333299</v>
      </c>
      <c r="T470" s="2">
        <v>1</v>
      </c>
    </row>
    <row r="471" spans="1:20" hidden="1" x14ac:dyDescent="0.2">
      <c r="A471" t="s">
        <v>3887</v>
      </c>
      <c r="B471">
        <v>99</v>
      </c>
      <c r="C471" t="s">
        <v>704</v>
      </c>
      <c r="D471">
        <v>700025</v>
      </c>
      <c r="E471" t="s">
        <v>449</v>
      </c>
      <c r="F471" t="s">
        <v>4020</v>
      </c>
      <c r="G471" t="s">
        <v>8</v>
      </c>
      <c r="H471" t="s">
        <v>4021</v>
      </c>
      <c r="I471">
        <v>725</v>
      </c>
      <c r="J471" t="s">
        <v>6452</v>
      </c>
      <c r="N471" s="1">
        <v>0.16666666666666699</v>
      </c>
      <c r="Q471" s="2">
        <v>1.5</v>
      </c>
      <c r="T471" s="2">
        <v>2</v>
      </c>
    </row>
    <row r="472" spans="1:20" x14ac:dyDescent="0.2">
      <c r="A472" t="s">
        <v>3887</v>
      </c>
      <c r="B472">
        <v>99</v>
      </c>
      <c r="C472" t="s">
        <v>704</v>
      </c>
      <c r="D472">
        <v>700025</v>
      </c>
      <c r="E472" t="s">
        <v>449</v>
      </c>
      <c r="F472" t="s">
        <v>4022</v>
      </c>
      <c r="G472" t="s">
        <v>5</v>
      </c>
      <c r="H472" t="s">
        <v>4023</v>
      </c>
      <c r="I472">
        <v>195</v>
      </c>
      <c r="J472" s="51" t="str">
        <f>IF($I472&lt;50,VLOOKUP($I472,'Look up'!$C$5:$D$1102,2,TRUE),"Over $50")</f>
        <v>Over $50</v>
      </c>
      <c r="Q472" s="2">
        <v>0.83333333333333304</v>
      </c>
      <c r="T472" s="2">
        <v>1</v>
      </c>
    </row>
    <row r="473" spans="1:20" x14ac:dyDescent="0.2">
      <c r="A473" t="s">
        <v>3887</v>
      </c>
      <c r="B473">
        <v>99</v>
      </c>
      <c r="C473" t="s">
        <v>704</v>
      </c>
      <c r="D473">
        <v>700025</v>
      </c>
      <c r="E473" t="s">
        <v>449</v>
      </c>
      <c r="F473" t="s">
        <v>4024</v>
      </c>
      <c r="G473" t="s">
        <v>5</v>
      </c>
      <c r="H473" t="s">
        <v>4025</v>
      </c>
      <c r="I473">
        <v>465</v>
      </c>
      <c r="J473" s="51" t="str">
        <f>IF($I473&lt;50,VLOOKUP($I473,'Look up'!$C$5:$D$1102,2,TRUE),"Over $50")</f>
        <v>Over $50</v>
      </c>
      <c r="Q473" s="2">
        <v>1.8333333333333299</v>
      </c>
      <c r="T473" s="2">
        <v>1</v>
      </c>
    </row>
    <row r="474" spans="1:20" x14ac:dyDescent="0.2">
      <c r="A474" t="s">
        <v>3887</v>
      </c>
      <c r="B474">
        <v>99</v>
      </c>
      <c r="C474" t="s">
        <v>704</v>
      </c>
      <c r="D474">
        <v>700025</v>
      </c>
      <c r="E474" t="s">
        <v>449</v>
      </c>
      <c r="F474" t="s">
        <v>4026</v>
      </c>
      <c r="G474" t="s">
        <v>5</v>
      </c>
      <c r="H474" t="s">
        <v>4027</v>
      </c>
      <c r="I474">
        <v>245</v>
      </c>
      <c r="J474" s="51" t="str">
        <f>IF($I474&lt;50,VLOOKUP($I474,'Look up'!$C$5:$D$1102,2,TRUE),"Over $50")</f>
        <v>Over $50</v>
      </c>
      <c r="Q474" s="2">
        <v>1.8333333333333299</v>
      </c>
      <c r="T474" s="2">
        <v>1</v>
      </c>
    </row>
    <row r="475" spans="1:20" x14ac:dyDescent="0.2">
      <c r="A475" t="s">
        <v>3887</v>
      </c>
      <c r="B475">
        <v>99</v>
      </c>
      <c r="C475" t="s">
        <v>704</v>
      </c>
      <c r="D475">
        <v>700025</v>
      </c>
      <c r="E475" t="s">
        <v>449</v>
      </c>
      <c r="F475" t="s">
        <v>6046</v>
      </c>
      <c r="G475" t="s">
        <v>5</v>
      </c>
      <c r="H475" t="s">
        <v>793</v>
      </c>
      <c r="I475">
        <v>66.95</v>
      </c>
      <c r="J475" s="51" t="str">
        <f>IF($I475&lt;50,VLOOKUP($I475,'Look up'!$C$5:$D$1102,2,TRUE),"Over $50")</f>
        <v>Over $50</v>
      </c>
      <c r="K475" s="1">
        <v>1.6666666666666701</v>
      </c>
      <c r="N475" s="1">
        <v>13.3333333333333</v>
      </c>
      <c r="Q475" s="2">
        <v>91.75</v>
      </c>
      <c r="R475" s="2">
        <v>14.75</v>
      </c>
      <c r="S475" s="3">
        <v>5.2203389830508504</v>
      </c>
      <c r="T475" s="2">
        <v>8</v>
      </c>
    </row>
    <row r="476" spans="1:20" x14ac:dyDescent="0.2">
      <c r="A476" t="s">
        <v>3887</v>
      </c>
      <c r="B476">
        <v>99</v>
      </c>
      <c r="C476" t="s">
        <v>704</v>
      </c>
      <c r="D476">
        <v>700034</v>
      </c>
      <c r="E476" t="s">
        <v>363</v>
      </c>
      <c r="F476" t="s">
        <v>794</v>
      </c>
      <c r="G476" t="s">
        <v>5</v>
      </c>
      <c r="H476" t="s">
        <v>795</v>
      </c>
      <c r="I476">
        <v>279</v>
      </c>
      <c r="J476" s="51" t="str">
        <f>IF($I476&lt;50,VLOOKUP($I476,'Look up'!$C$5:$D$1102,2,TRUE),"Over $50")</f>
        <v>Over $50</v>
      </c>
      <c r="K476" s="1">
        <v>8.3333333333333301E-2</v>
      </c>
      <c r="N476" s="1">
        <v>0.66666666666666696</v>
      </c>
      <c r="Q476" s="2">
        <v>2</v>
      </c>
      <c r="T476" s="2">
        <v>1</v>
      </c>
    </row>
    <row r="477" spans="1:20" x14ac:dyDescent="0.2">
      <c r="A477" t="s">
        <v>3887</v>
      </c>
      <c r="B477">
        <v>99</v>
      </c>
      <c r="C477" t="s">
        <v>704</v>
      </c>
      <c r="D477">
        <v>700034</v>
      </c>
      <c r="E477" t="s">
        <v>363</v>
      </c>
      <c r="F477" t="s">
        <v>796</v>
      </c>
      <c r="G477" t="s">
        <v>5</v>
      </c>
      <c r="H477" t="s">
        <v>797</v>
      </c>
      <c r="I477">
        <v>145.75</v>
      </c>
      <c r="J477" s="51" t="str">
        <f>IF($I477&lt;50,VLOOKUP($I477,'Look up'!$C$5:$D$1102,2,TRUE),"Over $50")</f>
        <v>Over $50</v>
      </c>
      <c r="N477" s="1">
        <v>8.3333333333333301E-2</v>
      </c>
      <c r="Q477" s="2">
        <v>0.83333333333333304</v>
      </c>
      <c r="R477" s="2">
        <v>1.8333333333333299</v>
      </c>
      <c r="S477" s="3">
        <v>-0.54545454545454497</v>
      </c>
    </row>
    <row r="478" spans="1:20" x14ac:dyDescent="0.2">
      <c r="A478" t="s">
        <v>3887</v>
      </c>
      <c r="B478">
        <v>99</v>
      </c>
      <c r="C478" t="s">
        <v>704</v>
      </c>
      <c r="D478">
        <v>700034</v>
      </c>
      <c r="E478" t="s">
        <v>363</v>
      </c>
      <c r="F478" t="s">
        <v>798</v>
      </c>
      <c r="G478" t="s">
        <v>5</v>
      </c>
      <c r="H478" t="s">
        <v>799</v>
      </c>
      <c r="I478">
        <v>100</v>
      </c>
      <c r="J478" s="51" t="str">
        <f>IF($I478&lt;50,VLOOKUP($I478,'Look up'!$C$5:$D$1102,2,TRUE),"Over $50")</f>
        <v>Over $50</v>
      </c>
      <c r="O478" s="1">
        <v>0.5</v>
      </c>
      <c r="Q478" s="2">
        <v>0.16666666666666699</v>
      </c>
      <c r="R478" s="2">
        <v>9.75</v>
      </c>
      <c r="S478" s="3">
        <v>-0.98290598290598297</v>
      </c>
    </row>
    <row r="479" spans="1:20" x14ac:dyDescent="0.2">
      <c r="A479" t="s">
        <v>3887</v>
      </c>
      <c r="B479">
        <v>99</v>
      </c>
      <c r="C479" t="s">
        <v>704</v>
      </c>
      <c r="D479">
        <v>700034</v>
      </c>
      <c r="E479" t="s">
        <v>363</v>
      </c>
      <c r="F479" t="s">
        <v>4597</v>
      </c>
      <c r="G479" t="s">
        <v>5</v>
      </c>
      <c r="H479" t="s">
        <v>4598</v>
      </c>
      <c r="I479">
        <v>116</v>
      </c>
      <c r="J479" s="51" t="str">
        <f>IF($I479&lt;50,VLOOKUP($I479,'Look up'!$C$5:$D$1102,2,TRUE),"Over $50")</f>
        <v>Over $50</v>
      </c>
      <c r="K479" s="1">
        <v>0.75</v>
      </c>
      <c r="L479" s="1">
        <v>0.25</v>
      </c>
      <c r="M479" s="3">
        <v>2</v>
      </c>
      <c r="N479" s="1">
        <v>12.4166666666667</v>
      </c>
      <c r="O479" s="1">
        <v>0.75</v>
      </c>
      <c r="P479" s="3">
        <v>15.5555555555556</v>
      </c>
      <c r="Q479" s="2">
        <v>12.5833333333333</v>
      </c>
      <c r="R479" s="2">
        <v>6</v>
      </c>
      <c r="S479" s="3">
        <v>1.0972222222222201</v>
      </c>
      <c r="T479" s="2">
        <v>4</v>
      </c>
    </row>
    <row r="480" spans="1:20" x14ac:dyDescent="0.2">
      <c r="A480" t="s">
        <v>3887</v>
      </c>
      <c r="B480">
        <v>99</v>
      </c>
      <c r="C480" t="s">
        <v>704</v>
      </c>
      <c r="D480">
        <v>700034</v>
      </c>
      <c r="E480" t="s">
        <v>363</v>
      </c>
      <c r="F480" t="s">
        <v>5598</v>
      </c>
      <c r="G480" t="s">
        <v>5</v>
      </c>
      <c r="H480" t="s">
        <v>5599</v>
      </c>
      <c r="I480">
        <v>99</v>
      </c>
      <c r="J480" s="51" t="str">
        <f>IF($I480&lt;50,VLOOKUP($I480,'Look up'!$C$5:$D$1102,2,TRUE),"Over $50")</f>
        <v>Over $50</v>
      </c>
      <c r="K480" s="1">
        <v>8.3333333333333304</v>
      </c>
      <c r="N480" s="1">
        <v>9.0833333333333304</v>
      </c>
      <c r="Q480" s="2">
        <v>9.0833333333333304</v>
      </c>
      <c r="T480" s="2">
        <v>4</v>
      </c>
    </row>
    <row r="481" spans="1:20" x14ac:dyDescent="0.2">
      <c r="A481" t="s">
        <v>3887</v>
      </c>
      <c r="B481">
        <v>99</v>
      </c>
      <c r="C481" t="s">
        <v>704</v>
      </c>
      <c r="D481">
        <v>700034</v>
      </c>
      <c r="E481" t="s">
        <v>363</v>
      </c>
      <c r="F481" t="s">
        <v>800</v>
      </c>
      <c r="G481" t="s">
        <v>5</v>
      </c>
      <c r="H481" t="s">
        <v>801</v>
      </c>
      <c r="I481">
        <v>106</v>
      </c>
      <c r="J481" s="51" t="str">
        <f>IF($I481&lt;50,VLOOKUP($I481,'Look up'!$C$5:$D$1102,2,TRUE),"Over $50")</f>
        <v>Over $50</v>
      </c>
      <c r="L481" s="1">
        <v>8.3333333333333301E-2</v>
      </c>
      <c r="O481" s="1">
        <v>0.33333333333333298</v>
      </c>
      <c r="Q481" s="2">
        <v>2.0833333333333299</v>
      </c>
      <c r="R481" s="2">
        <v>12.1666666666667</v>
      </c>
      <c r="S481" s="3">
        <v>-0.82876712328767099</v>
      </c>
    </row>
    <row r="482" spans="1:20" x14ac:dyDescent="0.2">
      <c r="A482" t="s">
        <v>3887</v>
      </c>
      <c r="B482">
        <v>99</v>
      </c>
      <c r="C482" t="s">
        <v>704</v>
      </c>
      <c r="D482">
        <v>700034</v>
      </c>
      <c r="E482" t="s">
        <v>363</v>
      </c>
      <c r="F482" t="s">
        <v>802</v>
      </c>
      <c r="G482" t="s">
        <v>5</v>
      </c>
      <c r="H482" t="s">
        <v>803</v>
      </c>
      <c r="I482">
        <v>275</v>
      </c>
      <c r="J482" s="51" t="str">
        <f>IF($I482&lt;50,VLOOKUP($I482,'Look up'!$C$5:$D$1102,2,TRUE),"Over $50")</f>
        <v>Over $50</v>
      </c>
      <c r="O482" s="1">
        <v>8.3333333333333301E-2</v>
      </c>
      <c r="R482" s="2">
        <v>1.75</v>
      </c>
    </row>
    <row r="483" spans="1:20" x14ac:dyDescent="0.2">
      <c r="A483" t="s">
        <v>3887</v>
      </c>
      <c r="B483">
        <v>99</v>
      </c>
      <c r="C483" t="s">
        <v>704</v>
      </c>
      <c r="D483">
        <v>700034</v>
      </c>
      <c r="E483" t="s">
        <v>363</v>
      </c>
      <c r="F483" t="s">
        <v>804</v>
      </c>
      <c r="G483" t="s">
        <v>5</v>
      </c>
      <c r="H483" t="s">
        <v>805</v>
      </c>
      <c r="I483">
        <v>137.94999999999999</v>
      </c>
      <c r="J483" s="51" t="str">
        <f>IF($I483&lt;50,VLOOKUP($I483,'Look up'!$C$5:$D$1102,2,TRUE),"Over $50")</f>
        <v>Over $50</v>
      </c>
      <c r="O483" s="1">
        <v>0.33333333333333298</v>
      </c>
      <c r="Q483" s="2">
        <v>8.3333333333333301E-2</v>
      </c>
      <c r="R483" s="2">
        <v>4.0833333333333304</v>
      </c>
      <c r="S483" s="3">
        <v>-0.97959183673469397</v>
      </c>
    </row>
    <row r="484" spans="1:20" x14ac:dyDescent="0.2">
      <c r="A484" t="s">
        <v>3887</v>
      </c>
      <c r="B484">
        <v>99</v>
      </c>
      <c r="C484" t="s">
        <v>704</v>
      </c>
      <c r="D484">
        <v>700034</v>
      </c>
      <c r="E484" t="s">
        <v>363</v>
      </c>
      <c r="F484" t="s">
        <v>806</v>
      </c>
      <c r="G484" t="s">
        <v>5</v>
      </c>
      <c r="H484" t="s">
        <v>807</v>
      </c>
      <c r="I484">
        <v>164</v>
      </c>
      <c r="J484" s="51" t="str">
        <f>IF($I484&lt;50,VLOOKUP($I484,'Look up'!$C$5:$D$1102,2,TRUE),"Over $50")</f>
        <v>Over $50</v>
      </c>
      <c r="L484" s="1">
        <v>0.33333333333333298</v>
      </c>
      <c r="O484" s="1">
        <v>2.5</v>
      </c>
      <c r="Q484" s="2">
        <v>2</v>
      </c>
      <c r="R484" s="2">
        <v>10.5833333333333</v>
      </c>
      <c r="S484" s="3">
        <v>-0.81102362204724399</v>
      </c>
    </row>
    <row r="485" spans="1:20" x14ac:dyDescent="0.2">
      <c r="A485" t="s">
        <v>3887</v>
      </c>
      <c r="B485">
        <v>99</v>
      </c>
      <c r="C485" t="s">
        <v>704</v>
      </c>
      <c r="D485">
        <v>700034</v>
      </c>
      <c r="E485" t="s">
        <v>363</v>
      </c>
      <c r="F485" t="s">
        <v>808</v>
      </c>
      <c r="G485" t="s">
        <v>5</v>
      </c>
      <c r="H485" t="s">
        <v>809</v>
      </c>
      <c r="I485">
        <v>242</v>
      </c>
      <c r="J485" s="51" t="str">
        <f>IF($I485&lt;50,VLOOKUP($I485,'Look up'!$C$5:$D$1102,2,TRUE),"Over $50")</f>
        <v>Over $50</v>
      </c>
      <c r="N485" s="1">
        <v>8.3333333333333301E-2</v>
      </c>
      <c r="O485" s="1">
        <v>0.25</v>
      </c>
      <c r="P485" s="3">
        <v>-0.66666666666666696</v>
      </c>
      <c r="Q485" s="2">
        <v>0.25</v>
      </c>
      <c r="R485" s="2">
        <v>3</v>
      </c>
      <c r="S485" s="3">
        <v>-0.91666666666666696</v>
      </c>
    </row>
    <row r="486" spans="1:20" x14ac:dyDescent="0.2">
      <c r="A486" t="s">
        <v>3887</v>
      </c>
      <c r="B486">
        <v>99</v>
      </c>
      <c r="C486" t="s">
        <v>704</v>
      </c>
      <c r="D486">
        <v>700035</v>
      </c>
      <c r="E486" t="s">
        <v>402</v>
      </c>
      <c r="F486" t="s">
        <v>4256</v>
      </c>
      <c r="G486" t="s">
        <v>5</v>
      </c>
      <c r="H486" t="s">
        <v>4257</v>
      </c>
      <c r="I486">
        <v>25.95</v>
      </c>
      <c r="J486" s="51" t="str">
        <f>IF($I486&lt;50,VLOOKUP($I486,'Look up'!$C$5:$D$1102,2,TRUE),"Over $50")</f>
        <v>Between $25-$29.95</v>
      </c>
      <c r="K486" s="1">
        <v>16.0833333333333</v>
      </c>
      <c r="L486" s="1">
        <v>49</v>
      </c>
      <c r="M486" s="3">
        <v>-0.671768707482993</v>
      </c>
      <c r="N486" s="1">
        <v>176</v>
      </c>
      <c r="O486" s="1">
        <v>49.0833333333333</v>
      </c>
      <c r="P486" s="3">
        <v>2.5857385398981299</v>
      </c>
      <c r="Q486" s="2">
        <v>321.08333333333297</v>
      </c>
      <c r="R486" s="2">
        <v>59.8333333333333</v>
      </c>
      <c r="S486" s="3">
        <v>4.3662952646239601</v>
      </c>
      <c r="T486" s="2">
        <v>37</v>
      </c>
    </row>
    <row r="487" spans="1:20" x14ac:dyDescent="0.2">
      <c r="A487" t="s">
        <v>3887</v>
      </c>
      <c r="B487">
        <v>99</v>
      </c>
      <c r="C487" t="s">
        <v>704</v>
      </c>
      <c r="D487">
        <v>700063</v>
      </c>
      <c r="E487" t="s">
        <v>366</v>
      </c>
      <c r="F487" t="s">
        <v>4028</v>
      </c>
      <c r="G487" t="s">
        <v>5</v>
      </c>
      <c r="H487" t="s">
        <v>4029</v>
      </c>
      <c r="I487">
        <v>15.75</v>
      </c>
      <c r="J487" s="51" t="str">
        <f>IF($I487&lt;50,VLOOKUP($I487,'Look up'!$C$5:$D$1102,2,TRUE),"Over $50")</f>
        <v>Between $15-$16.95</v>
      </c>
      <c r="K487" s="1">
        <v>3.4166666666666701</v>
      </c>
      <c r="N487" s="1">
        <v>49</v>
      </c>
      <c r="Q487" s="2">
        <v>489.16666666666703</v>
      </c>
      <c r="T487" s="2">
        <v>15</v>
      </c>
    </row>
    <row r="488" spans="1:20" x14ac:dyDescent="0.2">
      <c r="A488" t="s">
        <v>3887</v>
      </c>
      <c r="B488">
        <v>99</v>
      </c>
      <c r="C488" t="s">
        <v>704</v>
      </c>
      <c r="D488">
        <v>700065</v>
      </c>
      <c r="E488" t="s">
        <v>410</v>
      </c>
      <c r="F488" t="s">
        <v>4599</v>
      </c>
      <c r="G488" t="s">
        <v>5</v>
      </c>
      <c r="H488" t="s">
        <v>4600</v>
      </c>
      <c r="I488">
        <v>78</v>
      </c>
      <c r="J488" s="51" t="str">
        <f>IF($I488&lt;50,VLOOKUP($I488,'Look up'!$C$5:$D$1102,2,TRUE),"Over $50")</f>
        <v>Over $50</v>
      </c>
      <c r="K488" s="1">
        <v>6.5</v>
      </c>
      <c r="N488" s="1">
        <v>17.1666666666667</v>
      </c>
      <c r="Q488" s="2">
        <v>36.75</v>
      </c>
      <c r="R488" s="2">
        <v>5.5833333333333304</v>
      </c>
      <c r="S488" s="3">
        <v>5.5820895522388101</v>
      </c>
      <c r="T488" s="2">
        <v>8</v>
      </c>
    </row>
    <row r="489" spans="1:20" x14ac:dyDescent="0.2">
      <c r="A489" t="s">
        <v>3887</v>
      </c>
      <c r="B489">
        <v>99</v>
      </c>
      <c r="C489" t="s">
        <v>704</v>
      </c>
      <c r="D489">
        <v>700065</v>
      </c>
      <c r="E489" t="s">
        <v>410</v>
      </c>
      <c r="F489" t="s">
        <v>810</v>
      </c>
      <c r="G489" t="s">
        <v>5</v>
      </c>
      <c r="H489" t="s">
        <v>811</v>
      </c>
      <c r="I489">
        <v>48.95</v>
      </c>
      <c r="J489" s="51" t="str">
        <f>IF($I489&lt;50,VLOOKUP($I489,'Look up'!$C$5:$D$1102,2,TRUE),"Over $50")</f>
        <v>Between $40-$49.95</v>
      </c>
      <c r="L489" s="1">
        <v>0.25</v>
      </c>
      <c r="N489" s="1">
        <v>12.9166666666667</v>
      </c>
      <c r="O489" s="1">
        <v>4.4166666666666696</v>
      </c>
      <c r="P489" s="3">
        <v>1.92452830188679</v>
      </c>
      <c r="Q489" s="2">
        <v>99.4166666666667</v>
      </c>
      <c r="R489" s="2">
        <v>147.166666666667</v>
      </c>
      <c r="S489" s="3">
        <v>-0.32446206115515303</v>
      </c>
      <c r="T489" s="2">
        <v>1</v>
      </c>
    </row>
    <row r="490" spans="1:20" x14ac:dyDescent="0.2">
      <c r="A490" t="s">
        <v>3887</v>
      </c>
      <c r="B490">
        <v>99</v>
      </c>
      <c r="C490" t="s">
        <v>704</v>
      </c>
      <c r="D490">
        <v>700065</v>
      </c>
      <c r="E490" t="s">
        <v>410</v>
      </c>
      <c r="F490" t="s">
        <v>4030</v>
      </c>
      <c r="G490" t="s">
        <v>5</v>
      </c>
      <c r="H490" t="s">
        <v>4031</v>
      </c>
      <c r="I490">
        <v>76</v>
      </c>
      <c r="J490" s="51" t="str">
        <f>IF($I490&lt;50,VLOOKUP($I490,'Look up'!$C$5:$D$1102,2,TRUE),"Over $50")</f>
        <v>Over $50</v>
      </c>
      <c r="K490" s="1">
        <v>2.1666666666666701</v>
      </c>
      <c r="L490" s="1">
        <v>4.25</v>
      </c>
      <c r="M490" s="3">
        <v>-0.49019607843137297</v>
      </c>
      <c r="N490" s="1">
        <v>20.5</v>
      </c>
      <c r="O490" s="1">
        <v>15.0833333333333</v>
      </c>
      <c r="P490" s="3">
        <v>0.35911602209944798</v>
      </c>
      <c r="Q490" s="2">
        <v>35.5</v>
      </c>
      <c r="R490" s="2">
        <v>15.5</v>
      </c>
      <c r="S490" s="3">
        <v>1.2903225806451599</v>
      </c>
      <c r="T490" s="2">
        <v>7</v>
      </c>
    </row>
    <row r="491" spans="1:20" x14ac:dyDescent="0.2">
      <c r="A491" t="s">
        <v>3887</v>
      </c>
      <c r="B491">
        <v>99</v>
      </c>
      <c r="C491" t="s">
        <v>704</v>
      </c>
      <c r="D491">
        <v>700065</v>
      </c>
      <c r="E491" t="s">
        <v>410</v>
      </c>
      <c r="F491" t="s">
        <v>6047</v>
      </c>
      <c r="G491" t="s">
        <v>5</v>
      </c>
      <c r="H491" t="s">
        <v>5597</v>
      </c>
      <c r="I491">
        <v>83</v>
      </c>
      <c r="J491" s="51" t="str">
        <f>IF($I491&lt;50,VLOOKUP($I491,'Look up'!$C$5:$D$1102,2,TRUE),"Over $50")</f>
        <v>Over $50</v>
      </c>
      <c r="K491" s="1">
        <v>0.25</v>
      </c>
      <c r="N491" s="1">
        <v>3.4166666666666701</v>
      </c>
      <c r="Q491" s="2">
        <v>49.1666666666667</v>
      </c>
      <c r="R491" s="2">
        <v>14.9166666666667</v>
      </c>
      <c r="S491" s="3">
        <v>2.2960893854748599</v>
      </c>
      <c r="T491" s="2">
        <v>1</v>
      </c>
    </row>
    <row r="492" spans="1:20" x14ac:dyDescent="0.2">
      <c r="A492" t="s">
        <v>3887</v>
      </c>
      <c r="B492">
        <v>108</v>
      </c>
      <c r="C492" t="s">
        <v>812</v>
      </c>
      <c r="D492">
        <v>690010</v>
      </c>
      <c r="E492" t="s">
        <v>355</v>
      </c>
      <c r="F492" t="s">
        <v>813</v>
      </c>
      <c r="G492" t="s">
        <v>5</v>
      </c>
      <c r="H492" t="s">
        <v>814</v>
      </c>
      <c r="I492">
        <v>16.95</v>
      </c>
      <c r="J492" s="51" t="str">
        <f>IF($I492&lt;50,VLOOKUP($I492,'Look up'!$C$5:$D$1102,2,TRUE),"Over $50")</f>
        <v>Between $15-$16.95</v>
      </c>
      <c r="L492" s="1">
        <v>1</v>
      </c>
      <c r="O492" s="1">
        <v>76.3333333333333</v>
      </c>
      <c r="Q492" s="2">
        <v>2</v>
      </c>
      <c r="R492" s="2">
        <v>255.833333333333</v>
      </c>
      <c r="S492" s="3">
        <v>-0.99218241042345301</v>
      </c>
    </row>
    <row r="493" spans="1:20" x14ac:dyDescent="0.2">
      <c r="A493" t="s">
        <v>3887</v>
      </c>
      <c r="B493">
        <v>108</v>
      </c>
      <c r="C493" t="s">
        <v>812</v>
      </c>
      <c r="D493">
        <v>690010</v>
      </c>
      <c r="E493" t="s">
        <v>355</v>
      </c>
      <c r="F493" t="s">
        <v>815</v>
      </c>
      <c r="G493" t="s">
        <v>5</v>
      </c>
      <c r="H493" t="s">
        <v>816</v>
      </c>
      <c r="I493">
        <v>13.95</v>
      </c>
      <c r="J493" s="51" t="str">
        <f>IF($I493&lt;50,VLOOKUP($I493,'Look up'!$C$5:$D$1102,2,TRUE),"Over $50")</f>
        <v>Between $13-$14.95</v>
      </c>
      <c r="O493" s="1">
        <v>0</v>
      </c>
      <c r="R493" s="2">
        <v>0</v>
      </c>
    </row>
    <row r="494" spans="1:20" x14ac:dyDescent="0.2">
      <c r="A494" t="s">
        <v>3887</v>
      </c>
      <c r="B494">
        <v>108</v>
      </c>
      <c r="C494" t="s">
        <v>812</v>
      </c>
      <c r="D494">
        <v>690040</v>
      </c>
      <c r="E494" t="s">
        <v>358</v>
      </c>
      <c r="F494" t="s">
        <v>817</v>
      </c>
      <c r="G494" t="s">
        <v>5</v>
      </c>
      <c r="H494" t="s">
        <v>818</v>
      </c>
      <c r="I494">
        <v>21.95</v>
      </c>
      <c r="J494" s="51" t="str">
        <f>IF($I494&lt;50,VLOOKUP($I494,'Look up'!$C$5:$D$1102,2,TRUE),"Over $50")</f>
        <v>Between $20-$24.95</v>
      </c>
      <c r="K494" s="1">
        <v>16.9166666666667</v>
      </c>
      <c r="L494" s="1">
        <v>0.16666666666666699</v>
      </c>
      <c r="M494" s="3">
        <v>100.5</v>
      </c>
      <c r="N494" s="1">
        <v>288.25</v>
      </c>
      <c r="O494" s="1">
        <v>7.4166666666666696</v>
      </c>
      <c r="P494" s="3">
        <v>37.865168539325801</v>
      </c>
      <c r="Q494" s="2">
        <v>586.83333333333303</v>
      </c>
      <c r="R494" s="2">
        <v>546.83333333333303</v>
      </c>
      <c r="S494" s="3">
        <v>7.3148430356598598E-2</v>
      </c>
      <c r="T494" s="2">
        <v>25</v>
      </c>
    </row>
    <row r="495" spans="1:20" x14ac:dyDescent="0.2">
      <c r="A495" t="s">
        <v>3887</v>
      </c>
      <c r="B495">
        <v>108</v>
      </c>
      <c r="C495" t="s">
        <v>812</v>
      </c>
      <c r="D495">
        <v>690050</v>
      </c>
      <c r="E495" t="s">
        <v>444</v>
      </c>
      <c r="F495" t="s">
        <v>819</v>
      </c>
      <c r="G495" t="s">
        <v>5</v>
      </c>
      <c r="H495" t="s">
        <v>820</v>
      </c>
      <c r="I495">
        <v>13.95</v>
      </c>
      <c r="J495" s="51" t="str">
        <f>IF($I495&lt;50,VLOOKUP($I495,'Look up'!$C$5:$D$1102,2,TRUE),"Over $50")</f>
        <v>Between $13-$14.95</v>
      </c>
      <c r="O495" s="1">
        <v>8.3333333333333301E-2</v>
      </c>
      <c r="R495" s="2">
        <v>8.3333333333333301E-2</v>
      </c>
    </row>
    <row r="496" spans="1:20" x14ac:dyDescent="0.2">
      <c r="A496" t="s">
        <v>3887</v>
      </c>
      <c r="B496">
        <v>108</v>
      </c>
      <c r="C496" t="s">
        <v>812</v>
      </c>
      <c r="D496">
        <v>700015</v>
      </c>
      <c r="E496" t="s">
        <v>69</v>
      </c>
      <c r="F496" t="s">
        <v>821</v>
      </c>
      <c r="G496" t="s">
        <v>5</v>
      </c>
      <c r="H496" t="s">
        <v>822</v>
      </c>
      <c r="I496">
        <v>12.75</v>
      </c>
      <c r="J496" s="51" t="str">
        <f>IF($I496&lt;50,VLOOKUP($I496,'Look up'!$C$5:$D$1102,2,TRUE),"Over $50")</f>
        <v>Between $10-$12.95</v>
      </c>
      <c r="N496" s="1">
        <v>0.5</v>
      </c>
      <c r="O496" s="1">
        <v>0.16666666666666699</v>
      </c>
      <c r="P496" s="3">
        <v>2</v>
      </c>
      <c r="Q496" s="2">
        <v>0.5</v>
      </c>
      <c r="R496" s="2">
        <v>136.333333333333</v>
      </c>
      <c r="S496" s="3">
        <v>-0.99633251833740799</v>
      </c>
    </row>
    <row r="497" spans="1:20" x14ac:dyDescent="0.2">
      <c r="A497" t="s">
        <v>3887</v>
      </c>
      <c r="B497">
        <v>108</v>
      </c>
      <c r="C497" t="s">
        <v>812</v>
      </c>
      <c r="D497">
        <v>700020</v>
      </c>
      <c r="E497" t="s">
        <v>27</v>
      </c>
      <c r="F497" t="s">
        <v>823</v>
      </c>
      <c r="G497" t="s">
        <v>5</v>
      </c>
      <c r="H497" t="s">
        <v>824</v>
      </c>
      <c r="I497">
        <v>17.95</v>
      </c>
      <c r="J497" s="51" t="str">
        <f>IF($I497&lt;50,VLOOKUP($I497,'Look up'!$C$5:$D$1102,2,TRUE),"Over $50")</f>
        <v>Between $17-$19.95</v>
      </c>
      <c r="K497" s="1">
        <v>8.3333333333333301E-2</v>
      </c>
      <c r="L497" s="1">
        <v>280.33333333333297</v>
      </c>
      <c r="M497" s="3">
        <v>-0.99970273483947703</v>
      </c>
      <c r="N497" s="1">
        <v>0</v>
      </c>
      <c r="O497" s="1">
        <v>344.83333333333297</v>
      </c>
      <c r="P497" s="3">
        <v>-1</v>
      </c>
      <c r="Q497" s="2">
        <v>198.5</v>
      </c>
      <c r="R497" s="2">
        <v>344.83333333333297</v>
      </c>
      <c r="S497" s="3">
        <v>-0.42435959400676698</v>
      </c>
      <c r="T497" s="2">
        <v>34</v>
      </c>
    </row>
    <row r="498" spans="1:20" x14ac:dyDescent="0.2">
      <c r="A498" t="s">
        <v>3887</v>
      </c>
      <c r="B498">
        <v>108</v>
      </c>
      <c r="C498" t="s">
        <v>812</v>
      </c>
      <c r="D498">
        <v>700021</v>
      </c>
      <c r="E498" t="s">
        <v>430</v>
      </c>
      <c r="F498" t="s">
        <v>5600</v>
      </c>
      <c r="G498" t="s">
        <v>5</v>
      </c>
      <c r="H498" t="s">
        <v>5601</v>
      </c>
      <c r="I498">
        <v>24.95</v>
      </c>
      <c r="J498" s="51" t="str">
        <f>IF($I498&lt;50,VLOOKUP($I498,'Look up'!$C$5:$D$1102,2,TRUE),"Over $50")</f>
        <v>Between $20-$24.95</v>
      </c>
      <c r="K498" s="1">
        <v>123.75</v>
      </c>
      <c r="N498" s="1">
        <v>140.25</v>
      </c>
      <c r="Q498" s="2">
        <v>140.25</v>
      </c>
      <c r="T498" s="2">
        <v>117</v>
      </c>
    </row>
    <row r="499" spans="1:20" x14ac:dyDescent="0.2">
      <c r="A499" t="s">
        <v>3887</v>
      </c>
      <c r="B499">
        <v>108</v>
      </c>
      <c r="C499" t="s">
        <v>812</v>
      </c>
      <c r="D499">
        <v>700055</v>
      </c>
      <c r="E499" t="s">
        <v>825</v>
      </c>
      <c r="F499" t="s">
        <v>4032</v>
      </c>
      <c r="G499" t="s">
        <v>5</v>
      </c>
      <c r="H499" t="s">
        <v>4033</v>
      </c>
      <c r="I499">
        <v>17.95</v>
      </c>
      <c r="J499" s="51" t="str">
        <f>IF($I499&lt;50,VLOOKUP($I499,'Look up'!$C$5:$D$1102,2,TRUE),"Over $50")</f>
        <v>Between $17-$19.95</v>
      </c>
      <c r="K499" s="1">
        <v>27.8333333333333</v>
      </c>
      <c r="L499" s="1">
        <v>2.4166666666666701</v>
      </c>
      <c r="M499" s="3">
        <v>10.517241379310301</v>
      </c>
      <c r="N499" s="1">
        <v>420.75</v>
      </c>
      <c r="O499" s="1">
        <v>248.333333333333</v>
      </c>
      <c r="P499" s="3">
        <v>0.69429530201342304</v>
      </c>
      <c r="Q499" s="2">
        <v>421.08333333333297</v>
      </c>
      <c r="R499" s="2">
        <v>374.83333333333297</v>
      </c>
      <c r="S499" s="3">
        <v>0.123388172521121</v>
      </c>
      <c r="T499" s="2">
        <v>46</v>
      </c>
    </row>
    <row r="500" spans="1:20" x14ac:dyDescent="0.2">
      <c r="A500" t="s">
        <v>3887</v>
      </c>
      <c r="B500">
        <v>108</v>
      </c>
      <c r="C500" t="s">
        <v>812</v>
      </c>
      <c r="D500">
        <v>700055</v>
      </c>
      <c r="E500" t="s">
        <v>825</v>
      </c>
      <c r="F500" t="s">
        <v>4683</v>
      </c>
      <c r="G500" t="s">
        <v>5</v>
      </c>
      <c r="H500" t="s">
        <v>4684</v>
      </c>
      <c r="I500">
        <v>20.95</v>
      </c>
      <c r="J500" s="51" t="str">
        <f>IF($I500&lt;50,VLOOKUP($I500,'Look up'!$C$5:$D$1102,2,TRUE),"Over $50")</f>
        <v>Between $20-$24.95</v>
      </c>
      <c r="K500" s="1">
        <v>44.1666666666667</v>
      </c>
      <c r="L500" s="1">
        <v>0.16666666666666699</v>
      </c>
      <c r="M500" s="3">
        <v>264</v>
      </c>
      <c r="N500" s="1">
        <v>113.083333333333</v>
      </c>
      <c r="O500" s="1">
        <v>1.0833333333333299</v>
      </c>
      <c r="P500" s="3">
        <v>103.384615384615</v>
      </c>
      <c r="Q500" s="2">
        <v>580.41666666666697</v>
      </c>
      <c r="R500" s="2">
        <v>46.0833333333333</v>
      </c>
      <c r="S500" s="3">
        <v>11.5949367088608</v>
      </c>
      <c r="T500" s="2">
        <v>137</v>
      </c>
    </row>
    <row r="501" spans="1:20" x14ac:dyDescent="0.2">
      <c r="A501" t="s">
        <v>3887</v>
      </c>
      <c r="B501">
        <v>108</v>
      </c>
      <c r="C501" t="s">
        <v>812</v>
      </c>
      <c r="D501">
        <v>700060</v>
      </c>
      <c r="E501" t="s">
        <v>674</v>
      </c>
      <c r="F501" t="s">
        <v>4857</v>
      </c>
      <c r="G501" t="s">
        <v>5</v>
      </c>
      <c r="H501" t="s">
        <v>4858</v>
      </c>
      <c r="I501">
        <v>42</v>
      </c>
      <c r="J501" s="51" t="str">
        <f>IF($I501&lt;50,VLOOKUP($I501,'Look up'!$C$5:$D$1102,2,TRUE),"Over $50")</f>
        <v>Between $40-$49.95</v>
      </c>
      <c r="K501" s="1">
        <v>2.1666666666666701</v>
      </c>
      <c r="N501" s="1">
        <v>33.1666666666667</v>
      </c>
      <c r="Q501" s="2">
        <v>33.6666666666667</v>
      </c>
      <c r="T501" s="2">
        <v>13</v>
      </c>
    </row>
    <row r="502" spans="1:20" x14ac:dyDescent="0.2">
      <c r="A502" t="s">
        <v>3887</v>
      </c>
      <c r="B502">
        <v>108</v>
      </c>
      <c r="C502" t="s">
        <v>812</v>
      </c>
      <c r="D502">
        <v>700063</v>
      </c>
      <c r="E502" t="s">
        <v>366</v>
      </c>
      <c r="F502" t="s">
        <v>826</v>
      </c>
      <c r="G502" t="s">
        <v>5</v>
      </c>
      <c r="H502" t="s">
        <v>827</v>
      </c>
      <c r="I502">
        <v>15.95</v>
      </c>
      <c r="J502" s="51" t="str">
        <f>IF($I502&lt;50,VLOOKUP($I502,'Look up'!$C$5:$D$1102,2,TRUE),"Over $50")</f>
        <v>Between $15-$16.95</v>
      </c>
      <c r="L502" s="1">
        <v>21.0833333333333</v>
      </c>
      <c r="O502" s="1">
        <v>330.66666666666703</v>
      </c>
      <c r="Q502" s="2">
        <v>18.9166666666667</v>
      </c>
      <c r="R502" s="2">
        <v>330.66666666666703</v>
      </c>
      <c r="S502" s="3">
        <v>-0.94279233870967705</v>
      </c>
    </row>
    <row r="503" spans="1:20" x14ac:dyDescent="0.2">
      <c r="A503" t="s">
        <v>3887</v>
      </c>
      <c r="B503">
        <v>112</v>
      </c>
      <c r="C503" t="s">
        <v>828</v>
      </c>
      <c r="D503">
        <v>700025</v>
      </c>
      <c r="E503" t="s">
        <v>449</v>
      </c>
      <c r="F503" t="s">
        <v>829</v>
      </c>
      <c r="G503" t="s">
        <v>5</v>
      </c>
      <c r="H503" t="s">
        <v>830</v>
      </c>
      <c r="I503">
        <v>24.25</v>
      </c>
      <c r="J503" s="51" t="str">
        <f>IF($I503&lt;50,VLOOKUP($I503,'Look up'!$C$5:$D$1102,2,TRUE),"Over $50")</f>
        <v>Between $20-$24.95</v>
      </c>
      <c r="L503" s="1">
        <v>20.4166666666667</v>
      </c>
      <c r="O503" s="1">
        <v>178.666666666667</v>
      </c>
      <c r="Q503" s="2">
        <v>26.9166666666667</v>
      </c>
      <c r="R503" s="2">
        <v>239.416666666667</v>
      </c>
      <c r="S503" s="3">
        <v>-0.88757396449704096</v>
      </c>
    </row>
    <row r="504" spans="1:20" x14ac:dyDescent="0.2">
      <c r="A504" t="s">
        <v>3887</v>
      </c>
      <c r="B504">
        <v>112</v>
      </c>
      <c r="C504" t="s">
        <v>828</v>
      </c>
      <c r="D504">
        <v>700055</v>
      </c>
      <c r="E504" t="s">
        <v>825</v>
      </c>
      <c r="F504" t="s">
        <v>831</v>
      </c>
      <c r="G504" t="s">
        <v>5</v>
      </c>
      <c r="H504" t="s">
        <v>832</v>
      </c>
      <c r="I504">
        <v>19.95</v>
      </c>
      <c r="J504" s="51" t="str">
        <f>IF($I504&lt;50,VLOOKUP($I504,'Look up'!$C$5:$D$1102,2,TRUE),"Over $50")</f>
        <v>Between $17-$19.95</v>
      </c>
      <c r="L504" s="1">
        <v>62.8333333333333</v>
      </c>
      <c r="N504" s="1">
        <v>4.5</v>
      </c>
      <c r="O504" s="1">
        <v>62.8333333333333</v>
      </c>
      <c r="P504" s="3">
        <v>-0.92838196286472197</v>
      </c>
      <c r="Q504" s="2">
        <v>268.91666666666703</v>
      </c>
      <c r="R504" s="2">
        <v>74.25</v>
      </c>
      <c r="S504" s="3">
        <v>2.62177328843996</v>
      </c>
    </row>
    <row r="505" spans="1:20" x14ac:dyDescent="0.2">
      <c r="A505" t="s">
        <v>3887</v>
      </c>
      <c r="B505">
        <v>112</v>
      </c>
      <c r="C505" t="s">
        <v>828</v>
      </c>
      <c r="D505">
        <v>700055</v>
      </c>
      <c r="E505" t="s">
        <v>825</v>
      </c>
      <c r="F505" t="s">
        <v>833</v>
      </c>
      <c r="G505" t="s">
        <v>5</v>
      </c>
      <c r="H505" t="s">
        <v>834</v>
      </c>
      <c r="I505">
        <v>17.95</v>
      </c>
      <c r="J505" s="51" t="str">
        <f>IF($I505&lt;50,VLOOKUP($I505,'Look up'!$C$5:$D$1102,2,TRUE),"Over $50")</f>
        <v>Between $17-$19.95</v>
      </c>
      <c r="L505" s="1">
        <v>8.3333333333333301E-2</v>
      </c>
      <c r="O505" s="1">
        <v>4.25</v>
      </c>
      <c r="Q505" s="2">
        <v>0.25</v>
      </c>
      <c r="R505" s="2">
        <v>499.25</v>
      </c>
      <c r="S505" s="3">
        <v>-0.99949924887330999</v>
      </c>
    </row>
    <row r="506" spans="1:20" x14ac:dyDescent="0.2">
      <c r="A506" t="s">
        <v>3887</v>
      </c>
      <c r="B506">
        <v>112</v>
      </c>
      <c r="C506" t="s">
        <v>828</v>
      </c>
      <c r="D506">
        <v>700065</v>
      </c>
      <c r="E506" t="s">
        <v>410</v>
      </c>
      <c r="F506" t="s">
        <v>6048</v>
      </c>
      <c r="G506" t="s">
        <v>5</v>
      </c>
      <c r="H506" t="s">
        <v>6049</v>
      </c>
      <c r="I506">
        <v>65.95</v>
      </c>
      <c r="J506" s="51" t="str">
        <f>IF($I506&lt;50,VLOOKUP($I506,'Look up'!$C$5:$D$1102,2,TRUE),"Over $50")</f>
        <v>Over $50</v>
      </c>
      <c r="K506" s="1">
        <v>11.0833333333333</v>
      </c>
      <c r="N506" s="1">
        <v>16.0833333333333</v>
      </c>
      <c r="Q506" s="2">
        <v>16.0833333333333</v>
      </c>
      <c r="T506" s="2">
        <v>14</v>
      </c>
    </row>
    <row r="507" spans="1:20" x14ac:dyDescent="0.2">
      <c r="A507" t="s">
        <v>3887</v>
      </c>
      <c r="B507">
        <v>117</v>
      </c>
      <c r="C507" t="s">
        <v>835</v>
      </c>
      <c r="D507">
        <v>690035</v>
      </c>
      <c r="E507" t="s">
        <v>309</v>
      </c>
      <c r="F507" t="s">
        <v>4601</v>
      </c>
      <c r="G507" t="s">
        <v>5</v>
      </c>
      <c r="H507" t="s">
        <v>4602</v>
      </c>
      <c r="I507">
        <v>19.95</v>
      </c>
      <c r="J507" s="51" t="str">
        <f>IF($I507&lt;50,VLOOKUP($I507,'Look up'!$C$5:$D$1102,2,TRUE),"Over $50")</f>
        <v>Between $17-$19.95</v>
      </c>
      <c r="N507" s="1">
        <v>9.6666666666666696</v>
      </c>
      <c r="Q507" s="2">
        <v>248.583333333333</v>
      </c>
      <c r="T507" s="2">
        <v>1</v>
      </c>
    </row>
    <row r="508" spans="1:20" x14ac:dyDescent="0.2">
      <c r="A508" t="s">
        <v>3887</v>
      </c>
      <c r="B508">
        <v>117</v>
      </c>
      <c r="C508" t="s">
        <v>835</v>
      </c>
      <c r="D508">
        <v>690040</v>
      </c>
      <c r="E508" t="s">
        <v>358</v>
      </c>
      <c r="F508" t="s">
        <v>5424</v>
      </c>
      <c r="G508" t="s">
        <v>5</v>
      </c>
      <c r="H508" t="s">
        <v>5425</v>
      </c>
      <c r="I508">
        <v>24.95</v>
      </c>
      <c r="J508" s="51" t="str">
        <f>IF($I508&lt;50,VLOOKUP($I508,'Look up'!$C$5:$D$1102,2,TRUE),"Over $50")</f>
        <v>Between $20-$24.95</v>
      </c>
      <c r="K508" s="1">
        <v>8.5</v>
      </c>
      <c r="N508" s="1">
        <v>39.5</v>
      </c>
      <c r="Q508" s="2">
        <v>39.5</v>
      </c>
      <c r="T508" s="2">
        <v>10</v>
      </c>
    </row>
    <row r="509" spans="1:20" x14ac:dyDescent="0.2">
      <c r="A509" t="s">
        <v>3887</v>
      </c>
      <c r="B509">
        <v>117</v>
      </c>
      <c r="C509" t="s">
        <v>835</v>
      </c>
      <c r="D509">
        <v>700021</v>
      </c>
      <c r="E509" t="s">
        <v>430</v>
      </c>
      <c r="F509" t="s">
        <v>836</v>
      </c>
      <c r="G509" t="s">
        <v>5</v>
      </c>
      <c r="H509" t="s">
        <v>837</v>
      </c>
      <c r="I509">
        <v>34.25</v>
      </c>
      <c r="J509" s="51" t="str">
        <f>IF($I509&lt;50,VLOOKUP($I509,'Look up'!$C$5:$D$1102,2,TRUE),"Over $50")</f>
        <v>Between $30-$39.95</v>
      </c>
      <c r="L509" s="1">
        <v>35.5</v>
      </c>
      <c r="O509" s="1">
        <v>132.5</v>
      </c>
      <c r="Q509" s="2">
        <v>39.8333333333333</v>
      </c>
      <c r="R509" s="2">
        <v>133.5</v>
      </c>
      <c r="S509" s="3">
        <v>-0.70162297128589302</v>
      </c>
    </row>
    <row r="510" spans="1:20" x14ac:dyDescent="0.2">
      <c r="A510" t="s">
        <v>3887</v>
      </c>
      <c r="B510">
        <v>117</v>
      </c>
      <c r="C510" t="s">
        <v>835</v>
      </c>
      <c r="D510">
        <v>700021</v>
      </c>
      <c r="E510" t="s">
        <v>430</v>
      </c>
      <c r="F510" t="s">
        <v>4258</v>
      </c>
      <c r="G510" t="s">
        <v>5</v>
      </c>
      <c r="H510" t="s">
        <v>4259</v>
      </c>
      <c r="I510">
        <v>158</v>
      </c>
      <c r="J510" s="51" t="str">
        <f>IF($I510&lt;50,VLOOKUP($I510,'Look up'!$C$5:$D$1102,2,TRUE),"Over $50")</f>
        <v>Over $50</v>
      </c>
      <c r="N510" s="1">
        <v>0.16666666666666699</v>
      </c>
      <c r="Q510" s="2">
        <v>19.1666666666667</v>
      </c>
    </row>
    <row r="511" spans="1:20" x14ac:dyDescent="0.2">
      <c r="A511" t="s">
        <v>3887</v>
      </c>
      <c r="B511">
        <v>117</v>
      </c>
      <c r="C511" t="s">
        <v>835</v>
      </c>
      <c r="D511">
        <v>700021</v>
      </c>
      <c r="E511" t="s">
        <v>430</v>
      </c>
      <c r="F511" t="s">
        <v>4260</v>
      </c>
      <c r="G511" t="s">
        <v>5</v>
      </c>
      <c r="H511" t="s">
        <v>4261</v>
      </c>
      <c r="I511">
        <v>284</v>
      </c>
      <c r="J511" s="51" t="str">
        <f>IF($I511&lt;50,VLOOKUP($I511,'Look up'!$C$5:$D$1102,2,TRUE),"Over $50")</f>
        <v>Over $50</v>
      </c>
      <c r="K511" s="1">
        <v>0.83333333333333304</v>
      </c>
      <c r="N511" s="1">
        <v>3.4166666666666701</v>
      </c>
      <c r="Q511" s="2">
        <v>12.8333333333333</v>
      </c>
      <c r="T511" s="2">
        <v>6</v>
      </c>
    </row>
    <row r="512" spans="1:20" x14ac:dyDescent="0.2">
      <c r="A512" t="s">
        <v>3887</v>
      </c>
      <c r="B512">
        <v>117</v>
      </c>
      <c r="C512" t="s">
        <v>835</v>
      </c>
      <c r="D512">
        <v>700021</v>
      </c>
      <c r="E512" t="s">
        <v>430</v>
      </c>
      <c r="F512" t="s">
        <v>4685</v>
      </c>
      <c r="G512" t="s">
        <v>5</v>
      </c>
      <c r="H512" t="s">
        <v>4686</v>
      </c>
      <c r="I512">
        <v>138</v>
      </c>
      <c r="J512" s="51" t="str">
        <f>IF($I512&lt;50,VLOOKUP($I512,'Look up'!$C$5:$D$1102,2,TRUE),"Over $50")</f>
        <v>Over $50</v>
      </c>
      <c r="K512" s="1">
        <v>1.5833333333333299</v>
      </c>
      <c r="N512" s="1">
        <v>21.0833333333333</v>
      </c>
      <c r="Q512" s="2">
        <v>24.6666666666667</v>
      </c>
      <c r="T512" s="2">
        <v>11</v>
      </c>
    </row>
    <row r="513" spans="1:20" x14ac:dyDescent="0.2">
      <c r="A513" t="s">
        <v>3887</v>
      </c>
      <c r="B513">
        <v>161</v>
      </c>
      <c r="C513" t="s">
        <v>838</v>
      </c>
      <c r="D513">
        <v>690010</v>
      </c>
      <c r="E513" t="s">
        <v>355</v>
      </c>
      <c r="F513" t="s">
        <v>4859</v>
      </c>
      <c r="G513" t="s">
        <v>5</v>
      </c>
      <c r="H513" t="s">
        <v>4860</v>
      </c>
      <c r="I513">
        <v>19.95</v>
      </c>
      <c r="J513" s="51" t="str">
        <f>IF($I513&lt;50,VLOOKUP($I513,'Look up'!$C$5:$D$1102,2,TRUE),"Over $50")</f>
        <v>Between $17-$19.95</v>
      </c>
      <c r="K513" s="1">
        <v>21.9166666666667</v>
      </c>
      <c r="N513" s="1">
        <v>253.416666666667</v>
      </c>
      <c r="Q513" s="2">
        <v>269.91666666666703</v>
      </c>
      <c r="T513" s="2">
        <v>51</v>
      </c>
    </row>
    <row r="514" spans="1:20" x14ac:dyDescent="0.2">
      <c r="A514" t="s">
        <v>3887</v>
      </c>
      <c r="B514">
        <v>161</v>
      </c>
      <c r="C514" t="s">
        <v>838</v>
      </c>
      <c r="D514">
        <v>690010</v>
      </c>
      <c r="E514" t="s">
        <v>355</v>
      </c>
      <c r="F514" t="s">
        <v>839</v>
      </c>
      <c r="G514" t="s">
        <v>5</v>
      </c>
      <c r="H514" t="s">
        <v>840</v>
      </c>
      <c r="I514">
        <v>26</v>
      </c>
      <c r="J514" s="51" t="str">
        <f>IF($I514&lt;50,VLOOKUP($I514,'Look up'!$C$5:$D$1102,2,TRUE),"Over $50")</f>
        <v>Between $25-$29.95</v>
      </c>
      <c r="K514" s="1">
        <v>8.3333333333333301E-2</v>
      </c>
      <c r="N514" s="1">
        <v>1.0833333333333299</v>
      </c>
      <c r="Q514" s="2">
        <v>39.4166666666667</v>
      </c>
      <c r="T514" s="2">
        <v>1</v>
      </c>
    </row>
    <row r="515" spans="1:20" x14ac:dyDescent="0.2">
      <c r="A515" t="s">
        <v>3887</v>
      </c>
      <c r="B515">
        <v>161</v>
      </c>
      <c r="C515" t="s">
        <v>838</v>
      </c>
      <c r="D515">
        <v>690010</v>
      </c>
      <c r="E515" t="s">
        <v>355</v>
      </c>
      <c r="F515" t="s">
        <v>4034</v>
      </c>
      <c r="G515" t="s">
        <v>5</v>
      </c>
      <c r="H515" t="s">
        <v>4035</v>
      </c>
      <c r="I515">
        <v>25.95</v>
      </c>
      <c r="J515" s="51" t="str">
        <f>IF($I515&lt;50,VLOOKUP($I515,'Look up'!$C$5:$D$1102,2,TRUE),"Over $50")</f>
        <v>Between $25-$29.95</v>
      </c>
      <c r="N515" s="1">
        <v>2.5</v>
      </c>
      <c r="Q515" s="2">
        <v>148.166666666667</v>
      </c>
    </row>
    <row r="516" spans="1:20" x14ac:dyDescent="0.2">
      <c r="A516" t="s">
        <v>3887</v>
      </c>
      <c r="B516">
        <v>161</v>
      </c>
      <c r="C516" t="s">
        <v>838</v>
      </c>
      <c r="D516">
        <v>690010</v>
      </c>
      <c r="E516" t="s">
        <v>355</v>
      </c>
      <c r="F516" t="s">
        <v>841</v>
      </c>
      <c r="G516" t="s">
        <v>5</v>
      </c>
      <c r="H516" t="s">
        <v>842</v>
      </c>
      <c r="I516">
        <v>18.95</v>
      </c>
      <c r="J516" s="51" t="str">
        <f>IF($I516&lt;50,VLOOKUP($I516,'Look up'!$C$5:$D$1102,2,TRUE),"Over $50")</f>
        <v>Between $17-$19.95</v>
      </c>
      <c r="K516" s="1">
        <v>71.25</v>
      </c>
      <c r="L516" s="1">
        <v>71.5</v>
      </c>
      <c r="M516" s="3">
        <v>-3.4965034965035E-3</v>
      </c>
      <c r="N516" s="1">
        <v>228.833333333333</v>
      </c>
      <c r="O516" s="1">
        <v>253.833333333333</v>
      </c>
      <c r="P516" s="3">
        <v>-9.8489822718319103E-2</v>
      </c>
      <c r="Q516" s="2">
        <v>705.25</v>
      </c>
      <c r="R516" s="2">
        <v>679.25</v>
      </c>
      <c r="S516" s="3">
        <v>3.82775119617225E-2</v>
      </c>
      <c r="T516" s="2">
        <v>125</v>
      </c>
    </row>
    <row r="517" spans="1:20" x14ac:dyDescent="0.2">
      <c r="A517" t="s">
        <v>3887</v>
      </c>
      <c r="B517">
        <v>161</v>
      </c>
      <c r="C517" t="s">
        <v>838</v>
      </c>
      <c r="D517">
        <v>690010</v>
      </c>
      <c r="E517" t="s">
        <v>355</v>
      </c>
      <c r="F517" t="s">
        <v>843</v>
      </c>
      <c r="G517" t="s">
        <v>5</v>
      </c>
      <c r="H517" t="s">
        <v>844</v>
      </c>
      <c r="I517">
        <v>14.25</v>
      </c>
      <c r="J517" s="51" t="str">
        <f>IF($I517&lt;50,VLOOKUP($I517,'Look up'!$C$5:$D$1102,2,TRUE),"Over $50")</f>
        <v>Between $13-$14.95</v>
      </c>
      <c r="K517" s="1">
        <v>0.16666666666666699</v>
      </c>
      <c r="L517" s="1">
        <v>25.0833333333333</v>
      </c>
      <c r="M517" s="3">
        <v>-0.99335548172757504</v>
      </c>
      <c r="N517" s="1">
        <v>0</v>
      </c>
      <c r="O517" s="1">
        <v>254.25</v>
      </c>
      <c r="P517" s="3">
        <v>-1</v>
      </c>
      <c r="Q517" s="2">
        <v>11.75</v>
      </c>
      <c r="R517" s="2">
        <v>286.83333333333297</v>
      </c>
      <c r="S517" s="3">
        <v>-0.95903544450900602</v>
      </c>
    </row>
    <row r="518" spans="1:20" x14ac:dyDescent="0.2">
      <c r="A518" t="s">
        <v>3887</v>
      </c>
      <c r="B518">
        <v>161</v>
      </c>
      <c r="C518" t="s">
        <v>838</v>
      </c>
      <c r="D518">
        <v>690010</v>
      </c>
      <c r="E518" t="s">
        <v>355</v>
      </c>
      <c r="F518" t="s">
        <v>845</v>
      </c>
      <c r="G518" t="s">
        <v>5</v>
      </c>
      <c r="H518" t="s">
        <v>846</v>
      </c>
      <c r="I518">
        <v>26.95</v>
      </c>
      <c r="J518" s="51" t="str">
        <f>IF($I518&lt;50,VLOOKUP($I518,'Look up'!$C$5:$D$1102,2,TRUE),"Over $50")</f>
        <v>Between $25-$29.95</v>
      </c>
      <c r="L518" s="1">
        <v>3.6666666666666701</v>
      </c>
      <c r="N518" s="1">
        <v>-8.3333333333333301E-2</v>
      </c>
      <c r="O518" s="1">
        <v>96.4166666666667</v>
      </c>
      <c r="P518" s="3">
        <v>-1.00086430423509</v>
      </c>
      <c r="Q518" s="2">
        <v>1.8333333333333299</v>
      </c>
      <c r="R518" s="2">
        <v>96.4166666666667</v>
      </c>
      <c r="S518" s="3">
        <v>-0.980985306828004</v>
      </c>
      <c r="T518" s="2">
        <v>1</v>
      </c>
    </row>
    <row r="519" spans="1:20" x14ac:dyDescent="0.2">
      <c r="A519" t="s">
        <v>3887</v>
      </c>
      <c r="B519">
        <v>161</v>
      </c>
      <c r="C519" t="s">
        <v>838</v>
      </c>
      <c r="D519">
        <v>690010</v>
      </c>
      <c r="E519" t="s">
        <v>355</v>
      </c>
      <c r="F519" t="s">
        <v>4861</v>
      </c>
      <c r="G519" t="s">
        <v>5</v>
      </c>
      <c r="H519" t="s">
        <v>847</v>
      </c>
      <c r="I519">
        <v>18.95</v>
      </c>
      <c r="J519" s="51" t="str">
        <f>IF($I519&lt;50,VLOOKUP($I519,'Look up'!$C$5:$D$1102,2,TRUE),"Over $50")</f>
        <v>Between $17-$19.95</v>
      </c>
      <c r="K519" s="1">
        <v>0.41666666666666702</v>
      </c>
      <c r="N519" s="1">
        <v>8.0833333333333304</v>
      </c>
      <c r="O519" s="1">
        <v>0</v>
      </c>
      <c r="Q519" s="2">
        <v>324.41666666666703</v>
      </c>
      <c r="R519" s="2">
        <v>120.75</v>
      </c>
      <c r="S519" s="3">
        <v>1.6866804692891699</v>
      </c>
    </row>
    <row r="520" spans="1:20" x14ac:dyDescent="0.2">
      <c r="A520" t="s">
        <v>3887</v>
      </c>
      <c r="B520">
        <v>161</v>
      </c>
      <c r="C520" t="s">
        <v>838</v>
      </c>
      <c r="D520">
        <v>690033</v>
      </c>
      <c r="E520" t="s">
        <v>370</v>
      </c>
      <c r="F520" t="s">
        <v>848</v>
      </c>
      <c r="G520" t="s">
        <v>5</v>
      </c>
      <c r="H520" t="s">
        <v>849</v>
      </c>
      <c r="I520">
        <v>43.75</v>
      </c>
      <c r="J520" s="51" t="str">
        <f>IF($I520&lt;50,VLOOKUP($I520,'Look up'!$C$5:$D$1102,2,TRUE),"Over $50")</f>
        <v>Between $40-$49.95</v>
      </c>
      <c r="L520" s="1">
        <v>10</v>
      </c>
      <c r="O520" s="1">
        <v>30.3333333333333</v>
      </c>
      <c r="Q520" s="2">
        <v>13.5833333333333</v>
      </c>
      <c r="R520" s="2">
        <v>83.4166666666667</v>
      </c>
      <c r="S520" s="3">
        <v>-0.83716283716283701</v>
      </c>
    </row>
    <row r="521" spans="1:20" x14ac:dyDescent="0.2">
      <c r="A521" t="s">
        <v>3887</v>
      </c>
      <c r="B521">
        <v>161</v>
      </c>
      <c r="C521" t="s">
        <v>838</v>
      </c>
      <c r="D521">
        <v>690040</v>
      </c>
      <c r="E521" t="s">
        <v>358</v>
      </c>
      <c r="F521" t="s">
        <v>850</v>
      </c>
      <c r="G521" t="s">
        <v>5</v>
      </c>
      <c r="H521" t="s">
        <v>851</v>
      </c>
      <c r="I521">
        <v>17.95</v>
      </c>
      <c r="J521" s="51" t="str">
        <f>IF($I521&lt;50,VLOOKUP($I521,'Look up'!$C$5:$D$1102,2,TRUE),"Over $50")</f>
        <v>Between $17-$19.95</v>
      </c>
      <c r="L521" s="1">
        <v>6.5833333333333304</v>
      </c>
      <c r="O521" s="1">
        <v>330.25</v>
      </c>
      <c r="Q521" s="2">
        <v>3.6666666666666701</v>
      </c>
      <c r="R521" s="2">
        <v>330.25</v>
      </c>
      <c r="S521" s="3">
        <v>-0.98889730002523302</v>
      </c>
    </row>
    <row r="522" spans="1:20" x14ac:dyDescent="0.2">
      <c r="A522" t="s">
        <v>3887</v>
      </c>
      <c r="B522">
        <v>161</v>
      </c>
      <c r="C522" t="s">
        <v>838</v>
      </c>
      <c r="D522">
        <v>690050</v>
      </c>
      <c r="E522" t="s">
        <v>444</v>
      </c>
      <c r="F522" t="s">
        <v>5165</v>
      </c>
      <c r="G522" t="s">
        <v>5</v>
      </c>
      <c r="H522" t="s">
        <v>5166</v>
      </c>
      <c r="I522">
        <v>14.75</v>
      </c>
      <c r="J522" s="51" t="str">
        <f>IF($I522&lt;50,VLOOKUP($I522,'Look up'!$C$5:$D$1102,2,TRUE),"Over $50")</f>
        <v>Between $13-$14.95</v>
      </c>
      <c r="R522" s="2">
        <v>40</v>
      </c>
    </row>
    <row r="523" spans="1:20" x14ac:dyDescent="0.2">
      <c r="A523" t="s">
        <v>3887</v>
      </c>
      <c r="B523">
        <v>161</v>
      </c>
      <c r="C523" t="s">
        <v>838</v>
      </c>
      <c r="D523">
        <v>690050</v>
      </c>
      <c r="E523" t="s">
        <v>444</v>
      </c>
      <c r="F523" t="s">
        <v>852</v>
      </c>
      <c r="G523" t="s">
        <v>5</v>
      </c>
      <c r="H523" t="s">
        <v>853</v>
      </c>
      <c r="I523">
        <v>26.95</v>
      </c>
      <c r="J523" s="51" t="str">
        <f>IF($I523&lt;50,VLOOKUP($I523,'Look up'!$C$5:$D$1102,2,TRUE),"Over $50")</f>
        <v>Between $25-$29.95</v>
      </c>
      <c r="K523" s="1">
        <v>18.1666666666667</v>
      </c>
      <c r="L523" s="1">
        <v>1.1666666666666701</v>
      </c>
      <c r="M523" s="3">
        <v>14.5714285714286</v>
      </c>
      <c r="N523" s="1">
        <v>20.9166666666667</v>
      </c>
      <c r="O523" s="1">
        <v>27.5833333333333</v>
      </c>
      <c r="P523" s="3">
        <v>-0.24169184290030199</v>
      </c>
      <c r="Q523" s="2">
        <v>22.9166666666667</v>
      </c>
      <c r="R523" s="2">
        <v>28.0833333333333</v>
      </c>
      <c r="S523" s="3">
        <v>-0.18397626112759599</v>
      </c>
      <c r="T523" s="2">
        <v>14</v>
      </c>
    </row>
    <row r="524" spans="1:20" x14ac:dyDescent="0.2">
      <c r="A524" t="s">
        <v>3887</v>
      </c>
      <c r="B524">
        <v>161</v>
      </c>
      <c r="C524" t="s">
        <v>838</v>
      </c>
      <c r="D524">
        <v>690050</v>
      </c>
      <c r="E524" t="s">
        <v>444</v>
      </c>
      <c r="F524" t="s">
        <v>854</v>
      </c>
      <c r="G524" t="s">
        <v>5</v>
      </c>
      <c r="H524" t="s">
        <v>855</v>
      </c>
      <c r="I524">
        <v>14.75</v>
      </c>
      <c r="J524" s="51" t="str">
        <f>IF($I524&lt;50,VLOOKUP($I524,'Look up'!$C$5:$D$1102,2,TRUE),"Over $50")</f>
        <v>Between $13-$14.95</v>
      </c>
      <c r="L524" s="1">
        <v>3.75</v>
      </c>
      <c r="N524" s="1">
        <v>8.3333333333333301E-2</v>
      </c>
      <c r="O524" s="1">
        <v>40.9166666666667</v>
      </c>
      <c r="P524" s="3">
        <v>-0.9979633401222</v>
      </c>
      <c r="Q524" s="2">
        <v>6.4166666666666696</v>
      </c>
      <c r="R524" s="2">
        <v>341</v>
      </c>
      <c r="S524" s="3">
        <v>-0.98118279569892497</v>
      </c>
    </row>
    <row r="525" spans="1:20" x14ac:dyDescent="0.2">
      <c r="A525" t="s">
        <v>3887</v>
      </c>
      <c r="B525">
        <v>161</v>
      </c>
      <c r="C525" t="s">
        <v>838</v>
      </c>
      <c r="D525">
        <v>690050</v>
      </c>
      <c r="E525" t="s">
        <v>444</v>
      </c>
      <c r="F525" t="s">
        <v>856</v>
      </c>
      <c r="G525" t="s">
        <v>5</v>
      </c>
      <c r="H525" t="s">
        <v>857</v>
      </c>
      <c r="I525">
        <v>65</v>
      </c>
      <c r="J525" s="51" t="str">
        <f>IF($I525&lt;50,VLOOKUP($I525,'Look up'!$C$5:$D$1102,2,TRUE),"Over $50")</f>
        <v>Over $50</v>
      </c>
      <c r="L525" s="1">
        <v>1.5833333333333299</v>
      </c>
      <c r="N525" s="1">
        <v>8.3333333333333301E-2</v>
      </c>
      <c r="O525" s="1">
        <v>19.1666666666667</v>
      </c>
      <c r="P525" s="3">
        <v>-0.99565217391304395</v>
      </c>
      <c r="Q525" s="2">
        <v>6.4166666666666696</v>
      </c>
      <c r="R525" s="2">
        <v>22.9166666666667</v>
      </c>
      <c r="S525" s="3">
        <v>-0.72</v>
      </c>
      <c r="T525" s="2">
        <v>1</v>
      </c>
    </row>
    <row r="526" spans="1:20" x14ac:dyDescent="0.2">
      <c r="A526" t="s">
        <v>3887</v>
      </c>
      <c r="B526">
        <v>161</v>
      </c>
      <c r="C526" t="s">
        <v>838</v>
      </c>
      <c r="D526">
        <v>690050</v>
      </c>
      <c r="E526" t="s">
        <v>444</v>
      </c>
      <c r="F526" t="s">
        <v>858</v>
      </c>
      <c r="G526" t="s">
        <v>5</v>
      </c>
      <c r="H526" t="s">
        <v>859</v>
      </c>
      <c r="I526">
        <v>73</v>
      </c>
      <c r="J526" s="51" t="str">
        <f>IF($I526&lt;50,VLOOKUP($I526,'Look up'!$C$5:$D$1102,2,TRUE),"Over $50")</f>
        <v>Over $50</v>
      </c>
      <c r="K526" s="1">
        <v>1.3333333333333299</v>
      </c>
      <c r="L526" s="1">
        <v>1.0833333333333299</v>
      </c>
      <c r="M526" s="3">
        <v>0.230769230769231</v>
      </c>
      <c r="N526" s="1">
        <v>8.6666666666666696</v>
      </c>
      <c r="O526" s="1">
        <v>1.4166666666666701</v>
      </c>
      <c r="P526" s="3">
        <v>5.1176470588235299</v>
      </c>
      <c r="Q526" s="2">
        <v>25.6666666666667</v>
      </c>
      <c r="R526" s="2">
        <v>1.4166666666666701</v>
      </c>
      <c r="S526" s="3">
        <v>17.117647058823501</v>
      </c>
      <c r="T526" s="2">
        <v>32</v>
      </c>
    </row>
    <row r="527" spans="1:20" x14ac:dyDescent="0.2">
      <c r="A527" t="s">
        <v>3887</v>
      </c>
      <c r="B527">
        <v>161</v>
      </c>
      <c r="C527" t="s">
        <v>838</v>
      </c>
      <c r="D527">
        <v>700020</v>
      </c>
      <c r="E527" t="s">
        <v>27</v>
      </c>
      <c r="F527" t="s">
        <v>860</v>
      </c>
      <c r="G527" t="s">
        <v>5</v>
      </c>
      <c r="H527" t="s">
        <v>861</v>
      </c>
      <c r="I527">
        <v>14.25</v>
      </c>
      <c r="J527" s="51" t="str">
        <f>IF($I527&lt;50,VLOOKUP($I527,'Look up'!$C$5:$D$1102,2,TRUE),"Over $50")</f>
        <v>Between $13-$14.95</v>
      </c>
      <c r="L527" s="1">
        <v>70.5</v>
      </c>
      <c r="N527" s="1">
        <v>1</v>
      </c>
      <c r="O527" s="1">
        <v>336.16666666666703</v>
      </c>
      <c r="P527" s="3">
        <v>-0.99702528507684696</v>
      </c>
      <c r="Q527" s="2">
        <v>167.083333333333</v>
      </c>
      <c r="R527" s="2">
        <v>336.16666666666703</v>
      </c>
      <c r="S527" s="3">
        <v>-0.50297471492315304</v>
      </c>
    </row>
    <row r="528" spans="1:20" x14ac:dyDescent="0.2">
      <c r="A528" t="s">
        <v>3887</v>
      </c>
      <c r="B528">
        <v>161</v>
      </c>
      <c r="C528" t="s">
        <v>838</v>
      </c>
      <c r="D528">
        <v>700021</v>
      </c>
      <c r="E528" t="s">
        <v>430</v>
      </c>
      <c r="F528" t="s">
        <v>6050</v>
      </c>
      <c r="G528" t="s">
        <v>5</v>
      </c>
      <c r="H528" t="s">
        <v>6051</v>
      </c>
      <c r="I528">
        <v>22.95</v>
      </c>
      <c r="J528" s="51" t="str">
        <f>IF($I528&lt;50,VLOOKUP($I528,'Look up'!$C$5:$D$1102,2,TRUE),"Over $50")</f>
        <v>Between $20-$24.95</v>
      </c>
      <c r="R528" s="2">
        <v>42.5</v>
      </c>
    </row>
    <row r="529" spans="1:20" x14ac:dyDescent="0.2">
      <c r="A529" t="s">
        <v>3887</v>
      </c>
      <c r="B529">
        <v>161</v>
      </c>
      <c r="C529" t="s">
        <v>838</v>
      </c>
      <c r="D529">
        <v>700035</v>
      </c>
      <c r="E529" t="s">
        <v>402</v>
      </c>
      <c r="F529" t="s">
        <v>862</v>
      </c>
      <c r="G529" t="s">
        <v>5</v>
      </c>
      <c r="H529" t="s">
        <v>863</v>
      </c>
      <c r="I529">
        <v>36.950000000000003</v>
      </c>
      <c r="J529" s="51" t="str">
        <f>IF($I529&lt;50,VLOOKUP($I529,'Look up'!$C$5:$D$1102,2,TRUE),"Over $50")</f>
        <v>Between $30-$39.95</v>
      </c>
      <c r="K529" s="1">
        <v>8.3333333333333301E-2</v>
      </c>
      <c r="L529" s="1">
        <v>0.58333333333333304</v>
      </c>
      <c r="M529" s="3">
        <v>-0.85714285714285698</v>
      </c>
      <c r="N529" s="1">
        <v>0.16666666666666699</v>
      </c>
      <c r="O529" s="1">
        <v>5</v>
      </c>
      <c r="P529" s="3">
        <v>-0.96666666666666701</v>
      </c>
      <c r="Q529" s="2">
        <v>0.66666666666666696</v>
      </c>
      <c r="R529" s="2">
        <v>124.5</v>
      </c>
      <c r="S529" s="3">
        <v>-0.99464524765729601</v>
      </c>
    </row>
    <row r="530" spans="1:20" x14ac:dyDescent="0.2">
      <c r="A530" t="s">
        <v>3887</v>
      </c>
      <c r="B530">
        <v>161</v>
      </c>
      <c r="C530" t="s">
        <v>838</v>
      </c>
      <c r="D530">
        <v>700060</v>
      </c>
      <c r="E530" t="s">
        <v>674</v>
      </c>
      <c r="F530" t="s">
        <v>864</v>
      </c>
      <c r="G530" t="s">
        <v>5</v>
      </c>
      <c r="H530" t="s">
        <v>865</v>
      </c>
      <c r="I530">
        <v>115</v>
      </c>
      <c r="J530" s="51" t="str">
        <f>IF($I530&lt;50,VLOOKUP($I530,'Look up'!$C$5:$D$1102,2,TRUE),"Over $50")</f>
        <v>Over $50</v>
      </c>
      <c r="K530" s="1">
        <v>0.33333333333333298</v>
      </c>
      <c r="N530" s="1">
        <v>3.3333333333333299</v>
      </c>
      <c r="O530" s="1">
        <v>0.41666666666666702</v>
      </c>
      <c r="P530" s="3">
        <v>7</v>
      </c>
      <c r="Q530" s="2">
        <v>12</v>
      </c>
      <c r="R530" s="2">
        <v>7.25</v>
      </c>
      <c r="S530" s="3">
        <v>0.65517241379310298</v>
      </c>
      <c r="T530" s="2">
        <v>15</v>
      </c>
    </row>
    <row r="531" spans="1:20" x14ac:dyDescent="0.2">
      <c r="A531" t="s">
        <v>3887</v>
      </c>
      <c r="B531">
        <v>161</v>
      </c>
      <c r="C531" t="s">
        <v>838</v>
      </c>
      <c r="D531">
        <v>700060</v>
      </c>
      <c r="E531" t="s">
        <v>674</v>
      </c>
      <c r="F531" t="s">
        <v>866</v>
      </c>
      <c r="G531" t="s">
        <v>5</v>
      </c>
      <c r="H531" t="s">
        <v>867</v>
      </c>
      <c r="I531">
        <v>75</v>
      </c>
      <c r="J531" s="51" t="str">
        <f>IF($I531&lt;50,VLOOKUP($I531,'Look up'!$C$5:$D$1102,2,TRUE),"Over $50")</f>
        <v>Over $50</v>
      </c>
      <c r="L531" s="1">
        <v>0.5</v>
      </c>
      <c r="O531" s="1">
        <v>8.8333333333333304</v>
      </c>
      <c r="Q531" s="2">
        <v>2.0833333333333299</v>
      </c>
      <c r="R531" s="2">
        <v>18</v>
      </c>
      <c r="S531" s="3">
        <v>-0.88425925925925897</v>
      </c>
    </row>
    <row r="532" spans="1:20" x14ac:dyDescent="0.2">
      <c r="A532" t="s">
        <v>3887</v>
      </c>
      <c r="B532">
        <v>161</v>
      </c>
      <c r="C532" t="s">
        <v>838</v>
      </c>
      <c r="D532">
        <v>700063</v>
      </c>
      <c r="E532" t="s">
        <v>366</v>
      </c>
      <c r="F532" t="s">
        <v>4603</v>
      </c>
      <c r="G532" t="s">
        <v>5</v>
      </c>
      <c r="H532" t="s">
        <v>868</v>
      </c>
      <c r="I532">
        <v>19.95</v>
      </c>
      <c r="J532" s="51" t="str">
        <f>IF($I532&lt;50,VLOOKUP($I532,'Look up'!$C$5:$D$1102,2,TRUE),"Over $50")</f>
        <v>Between $17-$19.95</v>
      </c>
      <c r="K532" s="1">
        <v>29.6666666666667</v>
      </c>
      <c r="L532" s="1">
        <v>12.8333333333333</v>
      </c>
      <c r="M532" s="3">
        <v>1.31168831168831</v>
      </c>
      <c r="N532" s="1">
        <v>421.75</v>
      </c>
      <c r="O532" s="1">
        <v>223.5</v>
      </c>
      <c r="P532" s="3">
        <v>0.88702460850111897</v>
      </c>
      <c r="Q532" s="2">
        <v>877.25</v>
      </c>
      <c r="R532" s="2">
        <v>417.41666666666703</v>
      </c>
      <c r="S532" s="3">
        <v>1.10161708923937</v>
      </c>
      <c r="T532" s="2">
        <v>64</v>
      </c>
    </row>
    <row r="533" spans="1:20" x14ac:dyDescent="0.2">
      <c r="A533" t="s">
        <v>3887</v>
      </c>
      <c r="B533">
        <v>161</v>
      </c>
      <c r="C533" t="s">
        <v>838</v>
      </c>
      <c r="D533">
        <v>700063</v>
      </c>
      <c r="E533" t="s">
        <v>366</v>
      </c>
      <c r="F533" t="s">
        <v>4862</v>
      </c>
      <c r="G533" t="s">
        <v>5</v>
      </c>
      <c r="H533" t="s">
        <v>869</v>
      </c>
      <c r="I533">
        <v>26.95</v>
      </c>
      <c r="J533" s="51" t="str">
        <f>IF($I533&lt;50,VLOOKUP($I533,'Look up'!$C$5:$D$1102,2,TRUE),"Over $50")</f>
        <v>Between $25-$29.95</v>
      </c>
      <c r="K533" s="1">
        <v>108.5</v>
      </c>
      <c r="L533" s="1">
        <v>48.8333333333333</v>
      </c>
      <c r="M533" s="3">
        <v>1.2218430034129699</v>
      </c>
      <c r="N533" s="1">
        <v>110.75</v>
      </c>
      <c r="O533" s="1">
        <v>162.333333333333</v>
      </c>
      <c r="P533" s="3">
        <v>-0.31776180698152001</v>
      </c>
      <c r="Q533" s="2">
        <v>197.25</v>
      </c>
      <c r="R533" s="2">
        <v>164.666666666667</v>
      </c>
      <c r="S533" s="3">
        <v>0.197874493927126</v>
      </c>
      <c r="T533" s="2">
        <v>113</v>
      </c>
    </row>
    <row r="534" spans="1:20" x14ac:dyDescent="0.2">
      <c r="A534" t="s">
        <v>3887</v>
      </c>
      <c r="B534">
        <v>169</v>
      </c>
      <c r="C534" t="s">
        <v>870</v>
      </c>
      <c r="D534">
        <v>690010</v>
      </c>
      <c r="E534" t="s">
        <v>355</v>
      </c>
      <c r="F534" t="s">
        <v>6052</v>
      </c>
      <c r="G534" t="s">
        <v>5</v>
      </c>
      <c r="H534" t="s">
        <v>4036</v>
      </c>
      <c r="I534">
        <v>37</v>
      </c>
      <c r="J534" s="51" t="str">
        <f>IF($I534&lt;50,VLOOKUP($I534,'Look up'!$C$5:$D$1102,2,TRUE),"Over $50")</f>
        <v>Between $30-$39.95</v>
      </c>
      <c r="K534" s="1">
        <v>0.41666666666666702</v>
      </c>
      <c r="N534" s="1">
        <v>3.4166666666666701</v>
      </c>
      <c r="Q534" s="2">
        <v>18.75</v>
      </c>
      <c r="T534" s="2">
        <v>2</v>
      </c>
    </row>
    <row r="535" spans="1:20" x14ac:dyDescent="0.2">
      <c r="A535" t="s">
        <v>3887</v>
      </c>
      <c r="B535">
        <v>169</v>
      </c>
      <c r="C535" t="s">
        <v>870</v>
      </c>
      <c r="D535">
        <v>690070</v>
      </c>
      <c r="E535" t="s">
        <v>5437</v>
      </c>
      <c r="F535" t="s">
        <v>5602</v>
      </c>
      <c r="G535" t="s">
        <v>5</v>
      </c>
      <c r="H535" t="s">
        <v>5603</v>
      </c>
      <c r="I535">
        <v>16.95</v>
      </c>
      <c r="J535" s="51" t="str">
        <f>IF($I535&lt;50,VLOOKUP($I535,'Look up'!$C$5:$D$1102,2,TRUE),"Over $50")</f>
        <v>Between $15-$16.95</v>
      </c>
      <c r="K535" s="1">
        <v>37.1666666666667</v>
      </c>
      <c r="N535" s="1">
        <v>143.5</v>
      </c>
      <c r="Q535" s="2">
        <v>143.5</v>
      </c>
      <c r="T535" s="2">
        <v>58</v>
      </c>
    </row>
    <row r="536" spans="1:20" x14ac:dyDescent="0.2">
      <c r="A536" t="s">
        <v>3887</v>
      </c>
      <c r="B536">
        <v>169</v>
      </c>
      <c r="C536" t="s">
        <v>870</v>
      </c>
      <c r="D536">
        <v>700015</v>
      </c>
      <c r="E536" t="s">
        <v>69</v>
      </c>
      <c r="F536" t="s">
        <v>4863</v>
      </c>
      <c r="G536" t="s">
        <v>5</v>
      </c>
      <c r="H536" t="s">
        <v>871</v>
      </c>
      <c r="I536">
        <v>20.95</v>
      </c>
      <c r="J536" s="51" t="str">
        <f>IF($I536&lt;50,VLOOKUP($I536,'Look up'!$C$5:$D$1102,2,TRUE),"Over $50")</f>
        <v>Between $20-$24.95</v>
      </c>
      <c r="K536" s="1">
        <v>69.8333333333333</v>
      </c>
      <c r="L536" s="1">
        <v>0.16666666666666699</v>
      </c>
      <c r="M536" s="3">
        <v>418</v>
      </c>
      <c r="N536" s="1">
        <v>70.8333333333333</v>
      </c>
      <c r="O536" s="1">
        <v>1.9166666666666701</v>
      </c>
      <c r="P536" s="3">
        <v>35.956521739130402</v>
      </c>
      <c r="Q536" s="2">
        <v>70.8333333333333</v>
      </c>
      <c r="R536" s="2">
        <v>172.166666666667</v>
      </c>
      <c r="S536" s="3">
        <v>-0.58857696030977702</v>
      </c>
      <c r="T536" s="2">
        <v>124</v>
      </c>
    </row>
    <row r="537" spans="1:20" x14ac:dyDescent="0.2">
      <c r="A537" t="s">
        <v>3887</v>
      </c>
      <c r="B537">
        <v>177</v>
      </c>
      <c r="C537" t="s">
        <v>872</v>
      </c>
      <c r="D537">
        <v>690020</v>
      </c>
      <c r="E537" t="s">
        <v>478</v>
      </c>
      <c r="F537" t="s">
        <v>873</v>
      </c>
      <c r="G537" t="s">
        <v>5</v>
      </c>
      <c r="H537" t="s">
        <v>874</v>
      </c>
      <c r="I537">
        <v>34</v>
      </c>
      <c r="J537" s="51" t="str">
        <f>IF($I537&lt;50,VLOOKUP($I537,'Look up'!$C$5:$D$1102,2,TRUE),"Over $50")</f>
        <v>Between $30-$39.95</v>
      </c>
      <c r="L537" s="1">
        <v>0.16666666666666699</v>
      </c>
      <c r="O537" s="1">
        <v>13.6666666666667</v>
      </c>
      <c r="Q537" s="2">
        <v>0.5</v>
      </c>
      <c r="R537" s="2">
        <v>76.6666666666667</v>
      </c>
      <c r="S537" s="3">
        <v>-0.99347826086956503</v>
      </c>
    </row>
    <row r="538" spans="1:20" x14ac:dyDescent="0.2">
      <c r="A538" t="s">
        <v>3887</v>
      </c>
      <c r="B538">
        <v>177</v>
      </c>
      <c r="C538" t="s">
        <v>872</v>
      </c>
      <c r="D538">
        <v>690020</v>
      </c>
      <c r="E538" t="s">
        <v>478</v>
      </c>
      <c r="F538" t="s">
        <v>4604</v>
      </c>
      <c r="G538" t="s">
        <v>5</v>
      </c>
      <c r="H538" t="s">
        <v>4605</v>
      </c>
      <c r="I538">
        <v>15.95</v>
      </c>
      <c r="J538" s="51" t="str">
        <f>IF($I538&lt;50,VLOOKUP($I538,'Look up'!$C$5:$D$1102,2,TRUE),"Over $50")</f>
        <v>Between $15-$16.95</v>
      </c>
      <c r="K538" s="1">
        <v>3.9166666666666701</v>
      </c>
      <c r="N538" s="1">
        <v>74.1666666666667</v>
      </c>
      <c r="Q538" s="2">
        <v>494.83333333333297</v>
      </c>
      <c r="T538" s="2">
        <v>5</v>
      </c>
    </row>
    <row r="539" spans="1:20" x14ac:dyDescent="0.2">
      <c r="A539" t="s">
        <v>3887</v>
      </c>
      <c r="B539">
        <v>177</v>
      </c>
      <c r="C539" t="s">
        <v>872</v>
      </c>
      <c r="D539">
        <v>690033</v>
      </c>
      <c r="E539" t="s">
        <v>370</v>
      </c>
      <c r="F539" t="s">
        <v>875</v>
      </c>
      <c r="G539" t="s">
        <v>5</v>
      </c>
      <c r="H539" t="s">
        <v>876</v>
      </c>
      <c r="I539">
        <v>75</v>
      </c>
      <c r="J539" s="51" t="str">
        <f>IF($I539&lt;50,VLOOKUP($I539,'Look up'!$C$5:$D$1102,2,TRUE),"Over $50")</f>
        <v>Over $50</v>
      </c>
      <c r="K539" s="1">
        <v>8.3333333333333301E-2</v>
      </c>
      <c r="L539" s="1">
        <v>0.91666666666666696</v>
      </c>
      <c r="M539" s="3">
        <v>-0.90909090909090895</v>
      </c>
      <c r="N539" s="1">
        <v>0.66666666666666696</v>
      </c>
      <c r="O539" s="1">
        <v>6.6666666666666696</v>
      </c>
      <c r="P539" s="3">
        <v>-0.9</v>
      </c>
      <c r="Q539" s="2">
        <v>1.5</v>
      </c>
      <c r="R539" s="2">
        <v>17.25</v>
      </c>
      <c r="S539" s="3">
        <v>-0.91304347826086996</v>
      </c>
      <c r="T539" s="2">
        <v>1</v>
      </c>
    </row>
    <row r="540" spans="1:20" x14ac:dyDescent="0.2">
      <c r="A540" t="s">
        <v>3887</v>
      </c>
      <c r="B540">
        <v>177</v>
      </c>
      <c r="C540" t="s">
        <v>872</v>
      </c>
      <c r="D540">
        <v>690033</v>
      </c>
      <c r="E540" t="s">
        <v>370</v>
      </c>
      <c r="F540" t="s">
        <v>877</v>
      </c>
      <c r="G540" t="s">
        <v>5</v>
      </c>
      <c r="H540" t="s">
        <v>878</v>
      </c>
      <c r="I540">
        <v>72</v>
      </c>
      <c r="J540" s="51" t="str">
        <f>IF($I540&lt;50,VLOOKUP($I540,'Look up'!$C$5:$D$1102,2,TRUE),"Over $50")</f>
        <v>Over $50</v>
      </c>
      <c r="L540" s="1">
        <v>0.41666666666666702</v>
      </c>
      <c r="O540" s="1">
        <v>3.25</v>
      </c>
      <c r="Q540" s="2">
        <v>1.3333333333333299</v>
      </c>
      <c r="R540" s="2">
        <v>17</v>
      </c>
      <c r="S540" s="3">
        <v>-0.92156862745098</v>
      </c>
    </row>
    <row r="541" spans="1:20" x14ac:dyDescent="0.2">
      <c r="A541" t="s">
        <v>3887</v>
      </c>
      <c r="B541">
        <v>177</v>
      </c>
      <c r="C541" t="s">
        <v>872</v>
      </c>
      <c r="D541">
        <v>690035</v>
      </c>
      <c r="E541" t="s">
        <v>309</v>
      </c>
      <c r="F541" t="s">
        <v>879</v>
      </c>
      <c r="G541" t="s">
        <v>5</v>
      </c>
      <c r="H541" t="s">
        <v>880</v>
      </c>
      <c r="I541">
        <v>20.75</v>
      </c>
      <c r="J541" s="51" t="str">
        <f>IF($I541&lt;50,VLOOKUP($I541,'Look up'!$C$5:$D$1102,2,TRUE),"Over $50")</f>
        <v>Between $20-$24.95</v>
      </c>
      <c r="L541" s="1">
        <v>63.3333333333333</v>
      </c>
      <c r="N541" s="1">
        <v>1.5833333333333299</v>
      </c>
      <c r="O541" s="1">
        <v>143.083333333333</v>
      </c>
      <c r="P541" s="3">
        <v>-0.98893418753640105</v>
      </c>
      <c r="Q541" s="2">
        <v>199.5</v>
      </c>
      <c r="R541" s="2">
        <v>143.083333333333</v>
      </c>
      <c r="S541" s="3">
        <v>0.39429237041351201</v>
      </c>
    </row>
    <row r="542" spans="1:20" x14ac:dyDescent="0.2">
      <c r="A542" t="s">
        <v>3887</v>
      </c>
      <c r="B542">
        <v>177</v>
      </c>
      <c r="C542" t="s">
        <v>872</v>
      </c>
      <c r="D542">
        <v>690040</v>
      </c>
      <c r="E542" t="s">
        <v>358</v>
      </c>
      <c r="F542" t="s">
        <v>5426</v>
      </c>
      <c r="G542" t="s">
        <v>5</v>
      </c>
      <c r="H542" t="s">
        <v>5427</v>
      </c>
      <c r="I542">
        <v>17.95</v>
      </c>
      <c r="J542" s="51" t="str">
        <f>IF($I542&lt;50,VLOOKUP($I542,'Look up'!$C$5:$D$1102,2,TRUE),"Over $50")</f>
        <v>Between $17-$19.95</v>
      </c>
      <c r="K542" s="1">
        <v>24.25</v>
      </c>
      <c r="N542" s="1">
        <v>224.833333333333</v>
      </c>
      <c r="Q542" s="2">
        <v>224.833333333333</v>
      </c>
      <c r="T542" s="2">
        <v>41</v>
      </c>
    </row>
    <row r="543" spans="1:20" x14ac:dyDescent="0.2">
      <c r="A543" t="s">
        <v>3887</v>
      </c>
      <c r="B543">
        <v>177</v>
      </c>
      <c r="C543" t="s">
        <v>872</v>
      </c>
      <c r="D543">
        <v>690040</v>
      </c>
      <c r="E543" t="s">
        <v>358</v>
      </c>
      <c r="F543" t="s">
        <v>6053</v>
      </c>
      <c r="G543" t="s">
        <v>5</v>
      </c>
      <c r="H543" t="s">
        <v>4037</v>
      </c>
      <c r="I543">
        <v>32.950000000000003</v>
      </c>
      <c r="J543" s="51" t="str">
        <f>IF($I543&lt;50,VLOOKUP($I543,'Look up'!$C$5:$D$1102,2,TRUE),"Over $50")</f>
        <v>Between $30-$39.95</v>
      </c>
      <c r="K543" s="1">
        <v>0.33333333333333298</v>
      </c>
      <c r="N543" s="1">
        <v>5.9166666666666696</v>
      </c>
      <c r="Q543" s="2">
        <v>246.333333333333</v>
      </c>
      <c r="T543" s="2">
        <v>2</v>
      </c>
    </row>
    <row r="544" spans="1:20" x14ac:dyDescent="0.2">
      <c r="A544" t="s">
        <v>3887</v>
      </c>
      <c r="B544">
        <v>177</v>
      </c>
      <c r="C544" t="s">
        <v>872</v>
      </c>
      <c r="D544">
        <v>700034</v>
      </c>
      <c r="E544" t="s">
        <v>363</v>
      </c>
      <c r="F544" t="s">
        <v>881</v>
      </c>
      <c r="G544" t="s">
        <v>5</v>
      </c>
      <c r="H544" t="s">
        <v>882</v>
      </c>
      <c r="I544">
        <v>70</v>
      </c>
      <c r="J544" s="51" t="str">
        <f>IF($I544&lt;50,VLOOKUP($I544,'Look up'!$C$5:$D$1102,2,TRUE),"Over $50")</f>
        <v>Over $50</v>
      </c>
      <c r="K544" s="1">
        <v>0.33333333333333298</v>
      </c>
      <c r="L544" s="1">
        <v>0.16666666666666699</v>
      </c>
      <c r="M544" s="3">
        <v>1</v>
      </c>
      <c r="N544" s="1">
        <v>1.25</v>
      </c>
      <c r="O544" s="1">
        <v>6.0833333333333304</v>
      </c>
      <c r="P544" s="3">
        <v>-0.79452054794520499</v>
      </c>
      <c r="Q544" s="2">
        <v>6.6666666666666696</v>
      </c>
      <c r="R544" s="2">
        <v>32.75</v>
      </c>
      <c r="S544" s="3">
        <v>-0.79643765903307895</v>
      </c>
      <c r="T544" s="2">
        <v>3</v>
      </c>
    </row>
    <row r="545" spans="1:20" x14ac:dyDescent="0.2">
      <c r="A545" t="s">
        <v>3887</v>
      </c>
      <c r="B545">
        <v>177</v>
      </c>
      <c r="C545" t="s">
        <v>872</v>
      </c>
      <c r="D545">
        <v>700034</v>
      </c>
      <c r="E545" t="s">
        <v>363</v>
      </c>
      <c r="F545" t="s">
        <v>883</v>
      </c>
      <c r="G545" t="s">
        <v>5</v>
      </c>
      <c r="H545" t="s">
        <v>884</v>
      </c>
      <c r="I545">
        <v>85</v>
      </c>
      <c r="J545" s="51" t="str">
        <f>IF($I545&lt;50,VLOOKUP($I545,'Look up'!$C$5:$D$1102,2,TRUE),"Over $50")</f>
        <v>Over $50</v>
      </c>
      <c r="K545" s="1">
        <v>0.75</v>
      </c>
      <c r="L545" s="1">
        <v>0.41666666666666702</v>
      </c>
      <c r="M545" s="3">
        <v>0.8</v>
      </c>
      <c r="N545" s="1">
        <v>1.8333333333333299</v>
      </c>
      <c r="O545" s="1">
        <v>3.1666666666666701</v>
      </c>
      <c r="P545" s="3">
        <v>-0.42105263157894701</v>
      </c>
      <c r="Q545" s="2">
        <v>3.5</v>
      </c>
      <c r="R545" s="2">
        <v>14.6666666666667</v>
      </c>
      <c r="S545" s="3">
        <v>-0.76136363636363602</v>
      </c>
      <c r="T545" s="2">
        <v>4</v>
      </c>
    </row>
    <row r="546" spans="1:20" x14ac:dyDescent="0.2">
      <c r="A546" t="s">
        <v>3887</v>
      </c>
      <c r="B546">
        <v>177</v>
      </c>
      <c r="C546" t="s">
        <v>872</v>
      </c>
      <c r="D546">
        <v>700034</v>
      </c>
      <c r="E546" t="s">
        <v>363</v>
      </c>
      <c r="F546" t="s">
        <v>885</v>
      </c>
      <c r="G546" t="s">
        <v>5</v>
      </c>
      <c r="H546" t="s">
        <v>886</v>
      </c>
      <c r="I546">
        <v>73</v>
      </c>
      <c r="J546" s="51" t="str">
        <f>IF($I546&lt;50,VLOOKUP($I546,'Look up'!$C$5:$D$1102,2,TRUE),"Over $50")</f>
        <v>Over $50</v>
      </c>
      <c r="L546" s="1">
        <v>0.83333333333333304</v>
      </c>
      <c r="O546" s="1">
        <v>5.4166666666666696</v>
      </c>
      <c r="Q546" s="2">
        <v>2.75</v>
      </c>
      <c r="R546" s="2">
        <v>25.4166666666667</v>
      </c>
      <c r="S546" s="3">
        <v>-0.89180327868852505</v>
      </c>
    </row>
    <row r="547" spans="1:20" x14ac:dyDescent="0.2">
      <c r="A547" t="s">
        <v>3887</v>
      </c>
      <c r="B547">
        <v>177</v>
      </c>
      <c r="C547" t="s">
        <v>872</v>
      </c>
      <c r="D547">
        <v>700034</v>
      </c>
      <c r="E547" t="s">
        <v>363</v>
      </c>
      <c r="F547" t="s">
        <v>887</v>
      </c>
      <c r="G547" t="s">
        <v>5</v>
      </c>
      <c r="H547" t="s">
        <v>888</v>
      </c>
      <c r="I547">
        <v>28.75</v>
      </c>
      <c r="J547" s="51" t="str">
        <f>IF($I547&lt;50,VLOOKUP($I547,'Look up'!$C$5:$D$1102,2,TRUE),"Over $50")</f>
        <v>Between $25-$29.95</v>
      </c>
      <c r="L547" s="1">
        <v>15.4166666666667</v>
      </c>
      <c r="O547" s="1">
        <v>83.3333333333333</v>
      </c>
      <c r="Q547" s="2">
        <v>25.4166666666667</v>
      </c>
      <c r="R547" s="2">
        <v>138.333333333333</v>
      </c>
      <c r="S547" s="3">
        <v>-0.81626506024096401</v>
      </c>
    </row>
    <row r="548" spans="1:20" x14ac:dyDescent="0.2">
      <c r="A548" t="s">
        <v>3887</v>
      </c>
      <c r="B548">
        <v>177</v>
      </c>
      <c r="C548" t="s">
        <v>872</v>
      </c>
      <c r="D548">
        <v>700034</v>
      </c>
      <c r="E548" t="s">
        <v>363</v>
      </c>
      <c r="F548" t="s">
        <v>889</v>
      </c>
      <c r="G548" t="s">
        <v>5</v>
      </c>
      <c r="H548" t="s">
        <v>890</v>
      </c>
      <c r="I548">
        <v>31.75</v>
      </c>
      <c r="J548" s="51" t="str">
        <f>IF($I548&lt;50,VLOOKUP($I548,'Look up'!$C$5:$D$1102,2,TRUE),"Over $50")</f>
        <v>Between $30-$39.95</v>
      </c>
      <c r="L548" s="1">
        <v>18.9166666666667</v>
      </c>
      <c r="N548" s="1">
        <v>8.3333333333333301E-2</v>
      </c>
      <c r="O548" s="1">
        <v>54.5</v>
      </c>
      <c r="P548" s="3">
        <v>-0.99847094801223202</v>
      </c>
      <c r="Q548" s="2">
        <v>72</v>
      </c>
      <c r="R548" s="2">
        <v>66.25</v>
      </c>
      <c r="S548" s="3">
        <v>8.6792452830188702E-2</v>
      </c>
    </row>
    <row r="549" spans="1:20" x14ac:dyDescent="0.2">
      <c r="A549" t="s">
        <v>3887</v>
      </c>
      <c r="B549">
        <v>177</v>
      </c>
      <c r="C549" t="s">
        <v>872</v>
      </c>
      <c r="D549">
        <v>700034</v>
      </c>
      <c r="E549" t="s">
        <v>363</v>
      </c>
      <c r="F549" t="s">
        <v>6054</v>
      </c>
      <c r="G549" t="s">
        <v>5</v>
      </c>
      <c r="H549" t="s">
        <v>6055</v>
      </c>
      <c r="I549">
        <v>136</v>
      </c>
      <c r="J549" s="51" t="str">
        <f>IF($I549&lt;50,VLOOKUP($I549,'Look up'!$C$5:$D$1102,2,TRUE),"Over $50")</f>
        <v>Over $50</v>
      </c>
      <c r="T549" s="2">
        <v>7</v>
      </c>
    </row>
    <row r="550" spans="1:20" x14ac:dyDescent="0.2">
      <c r="A550" t="s">
        <v>3887</v>
      </c>
      <c r="B550">
        <v>177</v>
      </c>
      <c r="C550" t="s">
        <v>872</v>
      </c>
      <c r="D550">
        <v>700035</v>
      </c>
      <c r="E550" t="s">
        <v>402</v>
      </c>
      <c r="F550" t="s">
        <v>891</v>
      </c>
      <c r="G550" t="s">
        <v>5</v>
      </c>
      <c r="H550" t="s">
        <v>4262</v>
      </c>
      <c r="I550">
        <v>24.95</v>
      </c>
      <c r="J550" s="51" t="str">
        <f>IF($I550&lt;50,VLOOKUP($I550,'Look up'!$C$5:$D$1102,2,TRUE),"Over $50")</f>
        <v>Between $20-$24.95</v>
      </c>
      <c r="K550" s="1">
        <v>77.6666666666667</v>
      </c>
      <c r="L550" s="1">
        <v>85.0833333333333</v>
      </c>
      <c r="M550" s="3">
        <v>-8.7169441723800103E-2</v>
      </c>
      <c r="N550" s="1">
        <v>396.33333333333297</v>
      </c>
      <c r="O550" s="1">
        <v>803.75</v>
      </c>
      <c r="P550" s="3">
        <v>-0.50689476412649104</v>
      </c>
      <c r="Q550" s="2">
        <v>1268.25</v>
      </c>
      <c r="R550" s="2">
        <v>2066</v>
      </c>
      <c r="S550" s="3">
        <v>-0.38613262342691201</v>
      </c>
      <c r="T550" s="2">
        <v>187</v>
      </c>
    </row>
    <row r="551" spans="1:20" x14ac:dyDescent="0.2">
      <c r="A551" t="s">
        <v>3887</v>
      </c>
      <c r="B551">
        <v>177</v>
      </c>
      <c r="C551" t="s">
        <v>872</v>
      </c>
      <c r="D551">
        <v>700040</v>
      </c>
      <c r="E551" t="s">
        <v>1474</v>
      </c>
      <c r="F551" t="s">
        <v>5604</v>
      </c>
      <c r="G551" t="s">
        <v>5</v>
      </c>
      <c r="H551" t="s">
        <v>5605</v>
      </c>
      <c r="I551">
        <v>21.95</v>
      </c>
      <c r="J551" s="51" t="str">
        <f>IF($I551&lt;50,VLOOKUP($I551,'Look up'!$C$5:$D$1102,2,TRUE),"Over $50")</f>
        <v>Between $20-$24.95</v>
      </c>
      <c r="K551" s="1">
        <v>31.6666666666667</v>
      </c>
      <c r="N551" s="1">
        <v>102.25</v>
      </c>
      <c r="Q551" s="2">
        <v>102.25</v>
      </c>
      <c r="T551" s="2">
        <v>71</v>
      </c>
    </row>
    <row r="552" spans="1:20" x14ac:dyDescent="0.2">
      <c r="A552" t="s">
        <v>3887</v>
      </c>
      <c r="B552">
        <v>177</v>
      </c>
      <c r="C552" t="s">
        <v>872</v>
      </c>
      <c r="D552">
        <v>700050</v>
      </c>
      <c r="E552" t="s">
        <v>403</v>
      </c>
      <c r="F552" t="s">
        <v>4687</v>
      </c>
      <c r="G552" t="s">
        <v>5</v>
      </c>
      <c r="H552" t="s">
        <v>892</v>
      </c>
      <c r="I552">
        <v>18.95</v>
      </c>
      <c r="J552" s="51" t="str">
        <f>IF($I552&lt;50,VLOOKUP($I552,'Look up'!$C$5:$D$1102,2,TRUE),"Over $50")</f>
        <v>Between $17-$19.95</v>
      </c>
      <c r="K552" s="1">
        <v>94.8333333333333</v>
      </c>
      <c r="N552" s="1">
        <v>203.833333333333</v>
      </c>
      <c r="Q552" s="2">
        <v>203.833333333333</v>
      </c>
      <c r="R552" s="2">
        <v>300.5</v>
      </c>
      <c r="S552" s="3">
        <v>-0.321686078757626</v>
      </c>
      <c r="T552" s="2">
        <v>99</v>
      </c>
    </row>
    <row r="553" spans="1:20" x14ac:dyDescent="0.2">
      <c r="A553" t="s">
        <v>3887</v>
      </c>
      <c r="B553">
        <v>177</v>
      </c>
      <c r="C553" t="s">
        <v>872</v>
      </c>
      <c r="D553">
        <v>700063</v>
      </c>
      <c r="E553" t="s">
        <v>366</v>
      </c>
      <c r="F553" t="s">
        <v>893</v>
      </c>
      <c r="G553" t="s">
        <v>5</v>
      </c>
      <c r="H553" t="s">
        <v>894</v>
      </c>
      <c r="I553">
        <v>50</v>
      </c>
      <c r="J553" s="51" t="str">
        <f>IF($I553&lt;50,VLOOKUP($I553,'Look up'!$C$5:$D$1102,2,TRUE),"Over $50")</f>
        <v>Over $50</v>
      </c>
      <c r="L553" s="1">
        <v>1.5</v>
      </c>
      <c r="N553" s="1">
        <v>0.66666666666666696</v>
      </c>
      <c r="O553" s="1">
        <v>7.25</v>
      </c>
      <c r="P553" s="3">
        <v>-0.90804597701149403</v>
      </c>
      <c r="Q553" s="2">
        <v>4.9166666666666696</v>
      </c>
      <c r="R553" s="2">
        <v>43.6666666666667</v>
      </c>
      <c r="S553" s="3">
        <v>-0.88740458015267198</v>
      </c>
      <c r="T553" s="2">
        <v>2</v>
      </c>
    </row>
    <row r="554" spans="1:20" x14ac:dyDescent="0.2">
      <c r="A554" t="s">
        <v>3887</v>
      </c>
      <c r="B554">
        <v>177</v>
      </c>
      <c r="C554" t="s">
        <v>872</v>
      </c>
      <c r="D554">
        <v>700065</v>
      </c>
      <c r="E554" t="s">
        <v>410</v>
      </c>
      <c r="F554" t="s">
        <v>4864</v>
      </c>
      <c r="G554" t="s">
        <v>5</v>
      </c>
      <c r="H554" t="s">
        <v>895</v>
      </c>
      <c r="I554">
        <v>55.95</v>
      </c>
      <c r="J554" s="51" t="str">
        <f>IF($I554&lt;50,VLOOKUP($I554,'Look up'!$C$5:$D$1102,2,TRUE),"Over $50")</f>
        <v>Over $50</v>
      </c>
      <c r="K554" s="1">
        <v>0.75</v>
      </c>
      <c r="N554" s="1">
        <v>3.75</v>
      </c>
      <c r="Q554" s="2">
        <v>146.416666666667</v>
      </c>
      <c r="R554" s="2">
        <v>0.58333333333333304</v>
      </c>
      <c r="S554" s="3">
        <v>250</v>
      </c>
      <c r="T554" s="2">
        <v>3</v>
      </c>
    </row>
    <row r="555" spans="1:20" x14ac:dyDescent="0.2">
      <c r="A555" t="s">
        <v>3887</v>
      </c>
      <c r="B555">
        <v>177</v>
      </c>
      <c r="C555" t="s">
        <v>872</v>
      </c>
      <c r="D555">
        <v>700065</v>
      </c>
      <c r="E555" t="s">
        <v>410</v>
      </c>
      <c r="F555" t="s">
        <v>4038</v>
      </c>
      <c r="G555" t="s">
        <v>5</v>
      </c>
      <c r="H555" t="s">
        <v>4039</v>
      </c>
      <c r="I555">
        <v>49.95</v>
      </c>
      <c r="J555" s="51" t="str">
        <f>IF($I555&lt;50,VLOOKUP($I555,'Look up'!$C$5:$D$1102,2,TRUE),"Over $50")</f>
        <v>Between $40-$49.95</v>
      </c>
      <c r="K555" s="1">
        <v>1</v>
      </c>
      <c r="N555" s="1">
        <v>8.4166666666666696</v>
      </c>
      <c r="Q555" s="2">
        <v>95.8333333333333</v>
      </c>
      <c r="T555" s="2">
        <v>5</v>
      </c>
    </row>
    <row r="556" spans="1:20" x14ac:dyDescent="0.2">
      <c r="A556" t="s">
        <v>3887</v>
      </c>
      <c r="B556">
        <v>177</v>
      </c>
      <c r="C556" t="s">
        <v>872</v>
      </c>
      <c r="D556">
        <v>700065</v>
      </c>
      <c r="E556" t="s">
        <v>410</v>
      </c>
      <c r="F556" t="s">
        <v>896</v>
      </c>
      <c r="G556" t="s">
        <v>5</v>
      </c>
      <c r="H556" t="s">
        <v>897</v>
      </c>
      <c r="I556">
        <v>110</v>
      </c>
      <c r="J556" s="51" t="str">
        <f>IF($I556&lt;50,VLOOKUP($I556,'Look up'!$C$5:$D$1102,2,TRUE),"Over $50")</f>
        <v>Over $50</v>
      </c>
      <c r="K556" s="1">
        <v>0.75</v>
      </c>
      <c r="L556" s="1">
        <v>2.75</v>
      </c>
      <c r="M556" s="3">
        <v>-0.72727272727272696</v>
      </c>
      <c r="N556" s="1">
        <v>1.8333333333333299</v>
      </c>
      <c r="O556" s="1">
        <v>13.1666666666667</v>
      </c>
      <c r="P556" s="3">
        <v>-0.860759493670886</v>
      </c>
      <c r="Q556" s="2">
        <v>11.1666666666667</v>
      </c>
      <c r="R556" s="2">
        <v>21.6666666666667</v>
      </c>
      <c r="S556" s="3">
        <v>-0.484615384615385</v>
      </c>
    </row>
    <row r="557" spans="1:20" x14ac:dyDescent="0.2">
      <c r="A557" t="s">
        <v>3887</v>
      </c>
      <c r="B557">
        <v>180</v>
      </c>
      <c r="C557" t="s">
        <v>39</v>
      </c>
      <c r="D557">
        <v>690010</v>
      </c>
      <c r="E557" t="s">
        <v>355</v>
      </c>
      <c r="F557" t="s">
        <v>5167</v>
      </c>
      <c r="G557" t="s">
        <v>5</v>
      </c>
      <c r="H557" t="s">
        <v>898</v>
      </c>
      <c r="I557">
        <v>29</v>
      </c>
      <c r="J557" s="51" t="str">
        <f>IF($I557&lt;50,VLOOKUP($I557,'Look up'!$C$5:$D$1102,2,TRUE),"Over $50")</f>
        <v>Between $25-$29.95</v>
      </c>
      <c r="K557" s="1">
        <v>2.6666666666666701</v>
      </c>
      <c r="N557" s="1">
        <v>22.25</v>
      </c>
      <c r="Q557" s="2">
        <v>22.25</v>
      </c>
      <c r="R557" s="2">
        <v>27.6666666666667</v>
      </c>
      <c r="S557" s="3">
        <v>-0.195783132530121</v>
      </c>
      <c r="T557" s="2">
        <v>7</v>
      </c>
    </row>
    <row r="558" spans="1:20" x14ac:dyDescent="0.2">
      <c r="A558" t="s">
        <v>3887</v>
      </c>
      <c r="B558">
        <v>180</v>
      </c>
      <c r="C558" t="s">
        <v>39</v>
      </c>
      <c r="D558">
        <v>690010</v>
      </c>
      <c r="E558" t="s">
        <v>355</v>
      </c>
      <c r="F558" t="s">
        <v>6056</v>
      </c>
      <c r="G558" t="s">
        <v>5</v>
      </c>
      <c r="H558" t="s">
        <v>899</v>
      </c>
      <c r="I558">
        <v>18.95</v>
      </c>
      <c r="J558" s="51" t="str">
        <f>IF($I558&lt;50,VLOOKUP($I558,'Look up'!$C$5:$D$1102,2,TRUE),"Over $50")</f>
        <v>Between $17-$19.95</v>
      </c>
      <c r="K558" s="1">
        <v>9.5833333333333304</v>
      </c>
      <c r="L558" s="1">
        <v>0.33333333333333298</v>
      </c>
      <c r="M558" s="3">
        <v>27.75</v>
      </c>
      <c r="N558" s="1">
        <v>142.583333333333</v>
      </c>
      <c r="O558" s="1">
        <v>29.25</v>
      </c>
      <c r="P558" s="3">
        <v>3.8746438746438798</v>
      </c>
      <c r="Q558" s="2">
        <v>320.75</v>
      </c>
      <c r="R558" s="2">
        <v>332.83333333333297</v>
      </c>
      <c r="S558" s="3">
        <v>-3.6304456685027499E-2</v>
      </c>
      <c r="T558" s="2">
        <v>18</v>
      </c>
    </row>
    <row r="559" spans="1:20" x14ac:dyDescent="0.2">
      <c r="A559" t="s">
        <v>3887</v>
      </c>
      <c r="B559">
        <v>180</v>
      </c>
      <c r="C559" t="s">
        <v>39</v>
      </c>
      <c r="D559">
        <v>690010</v>
      </c>
      <c r="E559" t="s">
        <v>355</v>
      </c>
      <c r="F559" t="s">
        <v>900</v>
      </c>
      <c r="G559" t="s">
        <v>5</v>
      </c>
      <c r="H559" t="s">
        <v>901</v>
      </c>
      <c r="I559">
        <v>55</v>
      </c>
      <c r="J559" s="51" t="str">
        <f>IF($I559&lt;50,VLOOKUP($I559,'Look up'!$C$5:$D$1102,2,TRUE),"Over $50")</f>
        <v>Over $50</v>
      </c>
      <c r="O559" s="1">
        <v>1.9166666666666701</v>
      </c>
      <c r="Q559" s="2">
        <v>0.5</v>
      </c>
      <c r="R559" s="2">
        <v>4.25</v>
      </c>
      <c r="S559" s="3">
        <v>-0.88235294117647101</v>
      </c>
    </row>
    <row r="560" spans="1:20" x14ac:dyDescent="0.2">
      <c r="A560" t="s">
        <v>3887</v>
      </c>
      <c r="B560">
        <v>180</v>
      </c>
      <c r="C560" t="s">
        <v>39</v>
      </c>
      <c r="D560">
        <v>690020</v>
      </c>
      <c r="E560" t="s">
        <v>478</v>
      </c>
      <c r="F560" t="s">
        <v>5606</v>
      </c>
      <c r="G560" t="s">
        <v>5</v>
      </c>
      <c r="H560" t="s">
        <v>5607</v>
      </c>
      <c r="I560">
        <v>14.95</v>
      </c>
      <c r="J560" s="51" t="str">
        <f>IF($I560&lt;50,VLOOKUP($I560,'Look up'!$C$5:$D$1102,2,TRUE),"Over $50")</f>
        <v>Between $13-$14.95</v>
      </c>
      <c r="K560" s="1">
        <v>197.833333333333</v>
      </c>
      <c r="N560" s="1">
        <v>456.25</v>
      </c>
      <c r="Q560" s="2">
        <v>456.25</v>
      </c>
      <c r="T560" s="2">
        <v>76</v>
      </c>
    </row>
    <row r="561" spans="1:20" x14ac:dyDescent="0.2">
      <c r="A561" t="s">
        <v>3887</v>
      </c>
      <c r="B561">
        <v>180</v>
      </c>
      <c r="C561" t="s">
        <v>39</v>
      </c>
      <c r="D561">
        <v>690030</v>
      </c>
      <c r="E561" t="s">
        <v>138</v>
      </c>
      <c r="F561" t="s">
        <v>902</v>
      </c>
      <c r="G561" t="s">
        <v>5</v>
      </c>
      <c r="H561" t="s">
        <v>903</v>
      </c>
      <c r="I561">
        <v>58</v>
      </c>
      <c r="J561" s="51" t="str">
        <f>IF($I561&lt;50,VLOOKUP($I561,'Look up'!$C$5:$D$1102,2,TRUE),"Over $50")</f>
        <v>Over $50</v>
      </c>
      <c r="L561" s="1">
        <v>8.3333333333333301E-2</v>
      </c>
      <c r="O561" s="1">
        <v>4.5833333333333304</v>
      </c>
      <c r="R561" s="2">
        <v>9.9166666666666696</v>
      </c>
    </row>
    <row r="562" spans="1:20" x14ac:dyDescent="0.2">
      <c r="A562" t="s">
        <v>3887</v>
      </c>
      <c r="B562">
        <v>180</v>
      </c>
      <c r="C562" t="s">
        <v>39</v>
      </c>
      <c r="D562">
        <v>690030</v>
      </c>
      <c r="E562" t="s">
        <v>138</v>
      </c>
      <c r="F562" t="s">
        <v>904</v>
      </c>
      <c r="G562" t="s">
        <v>5</v>
      </c>
      <c r="H562" t="s">
        <v>905</v>
      </c>
      <c r="I562">
        <v>119</v>
      </c>
      <c r="J562" s="51" t="str">
        <f>IF($I562&lt;50,VLOOKUP($I562,'Look up'!$C$5:$D$1102,2,TRUE),"Over $50")</f>
        <v>Over $50</v>
      </c>
      <c r="Q562" s="2">
        <v>2</v>
      </c>
      <c r="R562" s="2">
        <v>2.5</v>
      </c>
      <c r="S562" s="3">
        <v>-0.2</v>
      </c>
    </row>
    <row r="563" spans="1:20" x14ac:dyDescent="0.2">
      <c r="A563" t="s">
        <v>3887</v>
      </c>
      <c r="B563">
        <v>180</v>
      </c>
      <c r="C563" t="s">
        <v>39</v>
      </c>
      <c r="D563">
        <v>690030</v>
      </c>
      <c r="E563" t="s">
        <v>138</v>
      </c>
      <c r="F563" t="s">
        <v>4040</v>
      </c>
      <c r="G563" t="s">
        <v>5</v>
      </c>
      <c r="H563" t="s">
        <v>4041</v>
      </c>
      <c r="I563">
        <v>31.95</v>
      </c>
      <c r="J563" s="51" t="str">
        <f>IF($I563&lt;50,VLOOKUP($I563,'Look up'!$C$5:$D$1102,2,TRUE),"Over $50")</f>
        <v>Between $30-$39.95</v>
      </c>
      <c r="K563" s="1">
        <v>9.5833333333333304</v>
      </c>
      <c r="L563" s="1">
        <v>7.75</v>
      </c>
      <c r="M563" s="3">
        <v>0.236559139784946</v>
      </c>
      <c r="N563" s="1">
        <v>240.416666666667</v>
      </c>
      <c r="O563" s="1">
        <v>242.5</v>
      </c>
      <c r="P563" s="3">
        <v>-8.5910652920962605E-3</v>
      </c>
      <c r="Q563" s="2">
        <v>244.333333333333</v>
      </c>
      <c r="R563" s="2">
        <v>243.5</v>
      </c>
      <c r="S563" s="3">
        <v>3.4223134839151698E-3</v>
      </c>
      <c r="T563" s="2">
        <v>19</v>
      </c>
    </row>
    <row r="564" spans="1:20" x14ac:dyDescent="0.2">
      <c r="A564" t="s">
        <v>3887</v>
      </c>
      <c r="B564">
        <v>180</v>
      </c>
      <c r="C564" t="s">
        <v>39</v>
      </c>
      <c r="D564">
        <v>690030</v>
      </c>
      <c r="E564" t="s">
        <v>138</v>
      </c>
      <c r="F564" t="s">
        <v>906</v>
      </c>
      <c r="G564" t="s">
        <v>5</v>
      </c>
      <c r="H564" t="s">
        <v>907</v>
      </c>
      <c r="I564">
        <v>47.95</v>
      </c>
      <c r="J564" s="51" t="str">
        <f>IF($I564&lt;50,VLOOKUP($I564,'Look up'!$C$5:$D$1102,2,TRUE),"Over $50")</f>
        <v>Between $40-$49.95</v>
      </c>
      <c r="R564" s="2">
        <v>0.33333333333333298</v>
      </c>
    </row>
    <row r="565" spans="1:20" x14ac:dyDescent="0.2">
      <c r="A565" t="s">
        <v>3887</v>
      </c>
      <c r="B565">
        <v>180</v>
      </c>
      <c r="C565" t="s">
        <v>39</v>
      </c>
      <c r="D565">
        <v>690030</v>
      </c>
      <c r="E565" t="s">
        <v>138</v>
      </c>
      <c r="F565" t="s">
        <v>908</v>
      </c>
      <c r="G565" t="s">
        <v>5</v>
      </c>
      <c r="H565" t="s">
        <v>909</v>
      </c>
      <c r="I565">
        <v>108</v>
      </c>
      <c r="J565" s="51" t="str">
        <f>IF($I565&lt;50,VLOOKUP($I565,'Look up'!$C$5:$D$1102,2,TRUE),"Over $50")</f>
        <v>Over $50</v>
      </c>
      <c r="L565" s="1">
        <v>1.8333333333333299</v>
      </c>
      <c r="N565" s="1">
        <v>0.16666666666666699</v>
      </c>
      <c r="O565" s="1">
        <v>3.3333333333333299</v>
      </c>
      <c r="P565" s="3">
        <v>-0.95</v>
      </c>
      <c r="Q565" s="2">
        <v>1.5</v>
      </c>
      <c r="R565" s="2">
        <v>5.8333333333333304</v>
      </c>
      <c r="S565" s="3">
        <v>-0.74285714285714299</v>
      </c>
      <c r="T565" s="2">
        <v>2</v>
      </c>
    </row>
    <row r="566" spans="1:20" x14ac:dyDescent="0.2">
      <c r="A566" t="s">
        <v>3887</v>
      </c>
      <c r="B566">
        <v>180</v>
      </c>
      <c r="C566" t="s">
        <v>39</v>
      </c>
      <c r="D566">
        <v>690030</v>
      </c>
      <c r="E566" t="s">
        <v>138</v>
      </c>
      <c r="F566" t="s">
        <v>6057</v>
      </c>
      <c r="G566" t="s">
        <v>5</v>
      </c>
      <c r="H566" t="s">
        <v>6058</v>
      </c>
      <c r="I566">
        <v>120</v>
      </c>
      <c r="J566" s="51" t="str">
        <f>IF($I566&lt;50,VLOOKUP($I566,'Look up'!$C$5:$D$1102,2,TRUE),"Over $50")</f>
        <v>Over $50</v>
      </c>
      <c r="K566" s="1">
        <v>4</v>
      </c>
      <c r="L566" s="1">
        <v>0.16666666666666699</v>
      </c>
      <c r="M566" s="3">
        <v>23</v>
      </c>
      <c r="N566" s="1">
        <v>24</v>
      </c>
      <c r="O566" s="1">
        <v>2.5</v>
      </c>
      <c r="P566" s="3">
        <v>8.6</v>
      </c>
      <c r="Q566" s="2">
        <v>24</v>
      </c>
      <c r="R566" s="2">
        <v>7.6666666666666696</v>
      </c>
      <c r="S566" s="3">
        <v>2.1304347826086998</v>
      </c>
      <c r="T566" s="2">
        <v>8</v>
      </c>
    </row>
    <row r="567" spans="1:20" x14ac:dyDescent="0.2">
      <c r="A567" t="s">
        <v>3887</v>
      </c>
      <c r="B567">
        <v>180</v>
      </c>
      <c r="C567" t="s">
        <v>39</v>
      </c>
      <c r="D567">
        <v>690030</v>
      </c>
      <c r="E567" t="s">
        <v>138</v>
      </c>
      <c r="F567" t="s">
        <v>5428</v>
      </c>
      <c r="G567" t="s">
        <v>5</v>
      </c>
      <c r="H567" t="s">
        <v>5429</v>
      </c>
      <c r="I567">
        <v>62</v>
      </c>
      <c r="J567" s="51" t="str">
        <f>IF($I567&lt;50,VLOOKUP($I567,'Look up'!$C$5:$D$1102,2,TRUE),"Over $50")</f>
        <v>Over $50</v>
      </c>
      <c r="L567" s="1">
        <v>0.16666666666666699</v>
      </c>
      <c r="O567" s="1">
        <v>1.5</v>
      </c>
      <c r="Q567" s="2">
        <v>0.16666666666666699</v>
      </c>
      <c r="R567" s="2">
        <v>4.75</v>
      </c>
      <c r="S567" s="3">
        <v>-0.96491228070175405</v>
      </c>
    </row>
    <row r="568" spans="1:20" x14ac:dyDescent="0.2">
      <c r="A568" t="s">
        <v>3887</v>
      </c>
      <c r="B568">
        <v>180</v>
      </c>
      <c r="C568" t="s">
        <v>39</v>
      </c>
      <c r="D568">
        <v>690030</v>
      </c>
      <c r="E568" t="s">
        <v>138</v>
      </c>
      <c r="F568" t="s">
        <v>910</v>
      </c>
      <c r="G568" t="s">
        <v>5</v>
      </c>
      <c r="H568" t="s">
        <v>911</v>
      </c>
      <c r="I568">
        <v>59</v>
      </c>
      <c r="J568" s="51" t="str">
        <f>IF($I568&lt;50,VLOOKUP($I568,'Look up'!$C$5:$D$1102,2,TRUE),"Over $50")</f>
        <v>Over $50</v>
      </c>
      <c r="O568" s="1">
        <v>0.91666666666666696</v>
      </c>
      <c r="R568" s="2">
        <v>19.6666666666667</v>
      </c>
    </row>
    <row r="569" spans="1:20" x14ac:dyDescent="0.2">
      <c r="A569" t="s">
        <v>3887</v>
      </c>
      <c r="B569">
        <v>180</v>
      </c>
      <c r="C569" t="s">
        <v>39</v>
      </c>
      <c r="D569">
        <v>690030</v>
      </c>
      <c r="E569" t="s">
        <v>138</v>
      </c>
      <c r="F569" t="s">
        <v>6059</v>
      </c>
      <c r="G569" t="s">
        <v>5</v>
      </c>
      <c r="H569" t="s">
        <v>6060</v>
      </c>
      <c r="I569">
        <v>135</v>
      </c>
      <c r="J569" s="51" t="str">
        <f>IF($I569&lt;50,VLOOKUP($I569,'Look up'!$C$5:$D$1102,2,TRUE),"Over $50")</f>
        <v>Over $50</v>
      </c>
      <c r="K569" s="1">
        <v>2</v>
      </c>
      <c r="N569" s="1">
        <v>5</v>
      </c>
      <c r="Q569" s="2">
        <v>5</v>
      </c>
    </row>
    <row r="570" spans="1:20" x14ac:dyDescent="0.2">
      <c r="A570" t="s">
        <v>3887</v>
      </c>
      <c r="B570">
        <v>180</v>
      </c>
      <c r="C570" t="s">
        <v>39</v>
      </c>
      <c r="D570">
        <v>690033</v>
      </c>
      <c r="E570" t="s">
        <v>370</v>
      </c>
      <c r="F570" t="s">
        <v>6061</v>
      </c>
      <c r="G570" t="s">
        <v>5</v>
      </c>
      <c r="H570" t="s">
        <v>6062</v>
      </c>
      <c r="I570">
        <v>159</v>
      </c>
      <c r="J570" s="51" t="str">
        <f>IF($I570&lt;50,VLOOKUP($I570,'Look up'!$C$5:$D$1102,2,TRUE),"Over $50")</f>
        <v>Over $50</v>
      </c>
      <c r="K570" s="1">
        <v>1</v>
      </c>
      <c r="N570" s="1">
        <v>1</v>
      </c>
      <c r="Q570" s="2">
        <v>1</v>
      </c>
    </row>
    <row r="571" spans="1:20" x14ac:dyDescent="0.2">
      <c r="A571" t="s">
        <v>3887</v>
      </c>
      <c r="B571">
        <v>180</v>
      </c>
      <c r="C571" t="s">
        <v>39</v>
      </c>
      <c r="D571">
        <v>690033</v>
      </c>
      <c r="E571" t="s">
        <v>370</v>
      </c>
      <c r="F571" t="s">
        <v>6063</v>
      </c>
      <c r="G571" t="s">
        <v>5</v>
      </c>
      <c r="H571" t="s">
        <v>6064</v>
      </c>
      <c r="I571">
        <v>125</v>
      </c>
      <c r="J571" s="51" t="str">
        <f>IF($I571&lt;50,VLOOKUP($I571,'Look up'!$C$5:$D$1102,2,TRUE),"Over $50")</f>
        <v>Over $50</v>
      </c>
      <c r="K571" s="1">
        <v>1</v>
      </c>
      <c r="N571" s="1">
        <v>1</v>
      </c>
      <c r="Q571" s="2">
        <v>1</v>
      </c>
    </row>
    <row r="572" spans="1:20" x14ac:dyDescent="0.2">
      <c r="A572" t="s">
        <v>3887</v>
      </c>
      <c r="B572">
        <v>180</v>
      </c>
      <c r="C572" t="s">
        <v>39</v>
      </c>
      <c r="D572">
        <v>690033</v>
      </c>
      <c r="E572" t="s">
        <v>370</v>
      </c>
      <c r="F572" t="s">
        <v>6065</v>
      </c>
      <c r="G572" t="s">
        <v>5</v>
      </c>
      <c r="H572" t="s">
        <v>6066</v>
      </c>
      <c r="I572">
        <v>225</v>
      </c>
      <c r="J572" s="51" t="str">
        <f>IF($I572&lt;50,VLOOKUP($I572,'Look up'!$C$5:$D$1102,2,TRUE),"Over $50")</f>
        <v>Over $50</v>
      </c>
      <c r="K572" s="1">
        <v>1</v>
      </c>
      <c r="N572" s="1">
        <v>1</v>
      </c>
      <c r="Q572" s="2">
        <v>1</v>
      </c>
    </row>
    <row r="573" spans="1:20" x14ac:dyDescent="0.2">
      <c r="A573" t="s">
        <v>3887</v>
      </c>
      <c r="B573">
        <v>180</v>
      </c>
      <c r="C573" t="s">
        <v>39</v>
      </c>
      <c r="D573">
        <v>690033</v>
      </c>
      <c r="E573" t="s">
        <v>370</v>
      </c>
      <c r="F573" t="s">
        <v>6067</v>
      </c>
      <c r="G573" t="s">
        <v>5</v>
      </c>
      <c r="H573" t="s">
        <v>6068</v>
      </c>
      <c r="I573">
        <v>1300</v>
      </c>
      <c r="J573" s="51" t="str">
        <f>IF($I573&lt;50,VLOOKUP($I573,'Look up'!$C$5:$D$1102,2,TRUE),"Over $50")</f>
        <v>Over $50</v>
      </c>
      <c r="K573" s="1">
        <v>2</v>
      </c>
      <c r="N573" s="1">
        <v>2</v>
      </c>
      <c r="Q573" s="2">
        <v>2</v>
      </c>
    </row>
    <row r="574" spans="1:20" x14ac:dyDescent="0.2">
      <c r="A574" t="s">
        <v>3887</v>
      </c>
      <c r="B574">
        <v>180</v>
      </c>
      <c r="C574" t="s">
        <v>39</v>
      </c>
      <c r="D574">
        <v>690033</v>
      </c>
      <c r="E574" t="s">
        <v>370</v>
      </c>
      <c r="F574" t="s">
        <v>6069</v>
      </c>
      <c r="G574" t="s">
        <v>5</v>
      </c>
      <c r="H574" t="s">
        <v>6070</v>
      </c>
      <c r="I574">
        <v>1300</v>
      </c>
      <c r="J574" s="51" t="str">
        <f>IF($I574&lt;50,VLOOKUP($I574,'Look up'!$C$5:$D$1102,2,TRUE),"Over $50")</f>
        <v>Over $50</v>
      </c>
      <c r="K574" s="1">
        <v>4</v>
      </c>
      <c r="N574" s="1">
        <v>4</v>
      </c>
      <c r="Q574" s="2">
        <v>4</v>
      </c>
    </row>
    <row r="575" spans="1:20" hidden="1" x14ac:dyDescent="0.2">
      <c r="A575" t="s">
        <v>3887</v>
      </c>
      <c r="B575">
        <v>180</v>
      </c>
      <c r="C575" t="s">
        <v>39</v>
      </c>
      <c r="D575">
        <v>690033</v>
      </c>
      <c r="E575" t="s">
        <v>370</v>
      </c>
      <c r="F575" t="s">
        <v>6071</v>
      </c>
      <c r="G575" t="s">
        <v>8</v>
      </c>
      <c r="H575" t="s">
        <v>6072</v>
      </c>
      <c r="I575">
        <v>2650</v>
      </c>
      <c r="J575" t="s">
        <v>6452</v>
      </c>
      <c r="K575" s="1">
        <v>3</v>
      </c>
      <c r="N575" s="1">
        <v>3</v>
      </c>
      <c r="Q575" s="2">
        <v>3</v>
      </c>
    </row>
    <row r="576" spans="1:20" hidden="1" x14ac:dyDescent="0.2">
      <c r="A576" t="s">
        <v>3887</v>
      </c>
      <c r="B576">
        <v>180</v>
      </c>
      <c r="C576" t="s">
        <v>39</v>
      </c>
      <c r="D576">
        <v>690033</v>
      </c>
      <c r="E576" t="s">
        <v>370</v>
      </c>
      <c r="F576" t="s">
        <v>6073</v>
      </c>
      <c r="G576" t="s">
        <v>567</v>
      </c>
      <c r="H576" t="s">
        <v>6074</v>
      </c>
      <c r="I576">
        <v>5300</v>
      </c>
      <c r="J576" t="s">
        <v>6452</v>
      </c>
      <c r="K576" s="1">
        <v>1</v>
      </c>
      <c r="N576" s="1">
        <v>1</v>
      </c>
      <c r="Q576" s="2">
        <v>1</v>
      </c>
    </row>
    <row r="577" spans="1:20" x14ac:dyDescent="0.2">
      <c r="A577" t="s">
        <v>3887</v>
      </c>
      <c r="B577">
        <v>180</v>
      </c>
      <c r="C577" t="s">
        <v>39</v>
      </c>
      <c r="D577">
        <v>690033</v>
      </c>
      <c r="E577" t="s">
        <v>370</v>
      </c>
      <c r="F577" t="s">
        <v>912</v>
      </c>
      <c r="G577" t="s">
        <v>5</v>
      </c>
      <c r="H577" t="s">
        <v>913</v>
      </c>
      <c r="I577">
        <v>99</v>
      </c>
      <c r="J577" s="51" t="str">
        <f>IF($I577&lt;50,VLOOKUP($I577,'Look up'!$C$5:$D$1102,2,TRUE),"Over $50")</f>
        <v>Over $50</v>
      </c>
      <c r="N577" s="1">
        <v>0.25</v>
      </c>
      <c r="Q577" s="2">
        <v>5.9166666666666696</v>
      </c>
      <c r="R577" s="2">
        <v>4.8333333333333304</v>
      </c>
      <c r="S577" s="3">
        <v>0.22413793103448301</v>
      </c>
      <c r="T577" s="2">
        <v>1</v>
      </c>
    </row>
    <row r="578" spans="1:20" x14ac:dyDescent="0.2">
      <c r="A578" t="s">
        <v>3887</v>
      </c>
      <c r="B578">
        <v>180</v>
      </c>
      <c r="C578" t="s">
        <v>39</v>
      </c>
      <c r="D578">
        <v>690033</v>
      </c>
      <c r="E578" t="s">
        <v>370</v>
      </c>
      <c r="F578" t="s">
        <v>914</v>
      </c>
      <c r="G578" t="s">
        <v>5</v>
      </c>
      <c r="H578" t="s">
        <v>915</v>
      </c>
      <c r="I578">
        <v>99</v>
      </c>
      <c r="J578" s="51" t="str">
        <f>IF($I578&lt;50,VLOOKUP($I578,'Look up'!$C$5:$D$1102,2,TRUE),"Over $50")</f>
        <v>Over $50</v>
      </c>
      <c r="L578" s="1">
        <v>0.16666666666666699</v>
      </c>
      <c r="O578" s="1">
        <v>0.66666666666666696</v>
      </c>
      <c r="Q578" s="2">
        <v>0.83333333333333304</v>
      </c>
      <c r="R578" s="2">
        <v>3.8333333333333299</v>
      </c>
      <c r="S578" s="3">
        <v>-0.78260869565217395</v>
      </c>
    </row>
    <row r="579" spans="1:20" x14ac:dyDescent="0.2">
      <c r="A579" t="s">
        <v>3887</v>
      </c>
      <c r="B579">
        <v>180</v>
      </c>
      <c r="C579" t="s">
        <v>39</v>
      </c>
      <c r="D579">
        <v>690033</v>
      </c>
      <c r="E579" t="s">
        <v>370</v>
      </c>
      <c r="F579" t="s">
        <v>916</v>
      </c>
      <c r="G579" t="s">
        <v>5</v>
      </c>
      <c r="H579" t="s">
        <v>917</v>
      </c>
      <c r="I579">
        <v>130</v>
      </c>
      <c r="J579" s="51" t="str">
        <f>IF($I579&lt;50,VLOOKUP($I579,'Look up'!$C$5:$D$1102,2,TRUE),"Over $50")</f>
        <v>Over $50</v>
      </c>
      <c r="L579" s="1">
        <v>0.16666666666666699</v>
      </c>
      <c r="N579" s="1">
        <v>0.5</v>
      </c>
      <c r="O579" s="1">
        <v>0.33333333333333298</v>
      </c>
      <c r="P579" s="3">
        <v>0.5</v>
      </c>
      <c r="Q579" s="2">
        <v>1</v>
      </c>
      <c r="R579" s="2">
        <v>9</v>
      </c>
      <c r="S579" s="3">
        <v>-0.88888888888888895</v>
      </c>
    </row>
    <row r="580" spans="1:20" x14ac:dyDescent="0.2">
      <c r="A580" t="s">
        <v>3887</v>
      </c>
      <c r="B580">
        <v>180</v>
      </c>
      <c r="C580" t="s">
        <v>39</v>
      </c>
      <c r="D580">
        <v>690033</v>
      </c>
      <c r="E580" t="s">
        <v>370</v>
      </c>
      <c r="F580" t="s">
        <v>918</v>
      </c>
      <c r="G580" t="s">
        <v>5</v>
      </c>
      <c r="H580" t="s">
        <v>919</v>
      </c>
      <c r="I580">
        <v>110</v>
      </c>
      <c r="J580" s="51" t="str">
        <f>IF($I580&lt;50,VLOOKUP($I580,'Look up'!$C$5:$D$1102,2,TRUE),"Over $50")</f>
        <v>Over $50</v>
      </c>
      <c r="N580" s="1">
        <v>8.3333333333333301E-2</v>
      </c>
      <c r="O580" s="1">
        <v>1.8333333333333299</v>
      </c>
      <c r="P580" s="3">
        <v>-0.95454545454545503</v>
      </c>
      <c r="Q580" s="2">
        <v>2.3333333333333299</v>
      </c>
      <c r="R580" s="2">
        <v>12.9166666666667</v>
      </c>
      <c r="S580" s="3">
        <v>-0.81935483870967696</v>
      </c>
    </row>
    <row r="581" spans="1:20" x14ac:dyDescent="0.2">
      <c r="A581" t="s">
        <v>3887</v>
      </c>
      <c r="B581">
        <v>180</v>
      </c>
      <c r="C581" t="s">
        <v>39</v>
      </c>
      <c r="D581">
        <v>690033</v>
      </c>
      <c r="E581" t="s">
        <v>370</v>
      </c>
      <c r="F581" t="s">
        <v>4865</v>
      </c>
      <c r="G581" t="s">
        <v>5</v>
      </c>
      <c r="H581" t="s">
        <v>920</v>
      </c>
      <c r="I581">
        <v>194</v>
      </c>
      <c r="J581" s="51" t="str">
        <f>IF($I581&lt;50,VLOOKUP($I581,'Look up'!$C$5:$D$1102,2,TRUE),"Over $50")</f>
        <v>Over $50</v>
      </c>
      <c r="O581" s="1">
        <v>0.16666666666666699</v>
      </c>
      <c r="R581" s="2">
        <v>6.1666666666666696</v>
      </c>
    </row>
    <row r="582" spans="1:20" x14ac:dyDescent="0.2">
      <c r="A582" t="s">
        <v>3887</v>
      </c>
      <c r="B582">
        <v>180</v>
      </c>
      <c r="C582" t="s">
        <v>39</v>
      </c>
      <c r="D582">
        <v>690033</v>
      </c>
      <c r="E582" t="s">
        <v>370</v>
      </c>
      <c r="F582" t="s">
        <v>5168</v>
      </c>
      <c r="G582" t="s">
        <v>5</v>
      </c>
      <c r="H582" t="s">
        <v>921</v>
      </c>
      <c r="I582">
        <v>770</v>
      </c>
      <c r="J582" s="51" t="str">
        <f>IF($I582&lt;50,VLOOKUP($I582,'Look up'!$C$5:$D$1102,2,TRUE),"Over $50")</f>
        <v>Over $50</v>
      </c>
      <c r="R582" s="2">
        <v>3</v>
      </c>
    </row>
    <row r="583" spans="1:20" x14ac:dyDescent="0.2">
      <c r="A583" t="s">
        <v>3887</v>
      </c>
      <c r="B583">
        <v>180</v>
      </c>
      <c r="C583" t="s">
        <v>39</v>
      </c>
      <c r="D583">
        <v>690033</v>
      </c>
      <c r="E583" t="s">
        <v>370</v>
      </c>
      <c r="F583" t="s">
        <v>5430</v>
      </c>
      <c r="G583" t="s">
        <v>5</v>
      </c>
      <c r="H583" t="s">
        <v>4866</v>
      </c>
      <c r="I583">
        <v>195</v>
      </c>
      <c r="J583" s="51" t="str">
        <f>IF($I583&lt;50,VLOOKUP($I583,'Look up'!$C$5:$D$1102,2,TRUE),"Over $50")</f>
        <v>Over $50</v>
      </c>
      <c r="Q583" s="2">
        <v>10</v>
      </c>
    </row>
    <row r="584" spans="1:20" x14ac:dyDescent="0.2">
      <c r="A584" t="s">
        <v>3887</v>
      </c>
      <c r="B584">
        <v>180</v>
      </c>
      <c r="C584" t="s">
        <v>39</v>
      </c>
      <c r="D584">
        <v>690033</v>
      </c>
      <c r="E584" t="s">
        <v>370</v>
      </c>
      <c r="F584" t="s">
        <v>922</v>
      </c>
      <c r="G584" t="s">
        <v>5</v>
      </c>
      <c r="H584" t="s">
        <v>923</v>
      </c>
      <c r="I584">
        <v>132</v>
      </c>
      <c r="J584" s="51" t="str">
        <f>IF($I584&lt;50,VLOOKUP($I584,'Look up'!$C$5:$D$1102,2,TRUE),"Over $50")</f>
        <v>Over $50</v>
      </c>
      <c r="R584" s="2">
        <v>3.6666666666666701</v>
      </c>
    </row>
    <row r="585" spans="1:20" x14ac:dyDescent="0.2">
      <c r="A585" t="s">
        <v>3887</v>
      </c>
      <c r="B585">
        <v>180</v>
      </c>
      <c r="C585" t="s">
        <v>39</v>
      </c>
      <c r="D585">
        <v>690033</v>
      </c>
      <c r="E585" t="s">
        <v>370</v>
      </c>
      <c r="F585" t="s">
        <v>924</v>
      </c>
      <c r="G585" t="s">
        <v>5</v>
      </c>
      <c r="H585" t="s">
        <v>925</v>
      </c>
      <c r="I585">
        <v>90</v>
      </c>
      <c r="J585" s="51" t="str">
        <f>IF($I585&lt;50,VLOOKUP($I585,'Look up'!$C$5:$D$1102,2,TRUE),"Over $50")</f>
        <v>Over $50</v>
      </c>
      <c r="L585" s="1">
        <v>8.3333333333333301E-2</v>
      </c>
      <c r="N585" s="1">
        <v>2.5</v>
      </c>
      <c r="O585" s="1">
        <v>1.9166666666666701</v>
      </c>
      <c r="P585" s="3">
        <v>0.30434782608695699</v>
      </c>
      <c r="Q585" s="2">
        <v>18.8333333333333</v>
      </c>
      <c r="R585" s="2">
        <v>4.0833333333333304</v>
      </c>
      <c r="S585" s="3">
        <v>3.6122448979591799</v>
      </c>
    </row>
    <row r="586" spans="1:20" x14ac:dyDescent="0.2">
      <c r="A586" t="s">
        <v>3887</v>
      </c>
      <c r="B586">
        <v>180</v>
      </c>
      <c r="C586" t="s">
        <v>39</v>
      </c>
      <c r="D586">
        <v>690033</v>
      </c>
      <c r="E586" t="s">
        <v>370</v>
      </c>
      <c r="F586" t="s">
        <v>926</v>
      </c>
      <c r="G586" t="s">
        <v>5</v>
      </c>
      <c r="H586" t="s">
        <v>927</v>
      </c>
      <c r="I586">
        <v>215.25</v>
      </c>
      <c r="J586" s="51" t="str">
        <f>IF($I586&lt;50,VLOOKUP($I586,'Look up'!$C$5:$D$1102,2,TRUE),"Over $50")</f>
        <v>Over $50</v>
      </c>
      <c r="K586" s="1">
        <v>1.1666666666666701</v>
      </c>
      <c r="N586" s="1">
        <v>1.8333333333333299</v>
      </c>
      <c r="O586" s="1">
        <v>10.3333333333333</v>
      </c>
      <c r="P586" s="3">
        <v>-0.82258064516129004</v>
      </c>
      <c r="Q586" s="2">
        <v>22.1666666666667</v>
      </c>
      <c r="R586" s="2">
        <v>17.6666666666667</v>
      </c>
      <c r="S586" s="3">
        <v>0.25471698113207503</v>
      </c>
    </row>
    <row r="587" spans="1:20" x14ac:dyDescent="0.2">
      <c r="A587" t="s">
        <v>3887</v>
      </c>
      <c r="B587">
        <v>180</v>
      </c>
      <c r="C587" t="s">
        <v>39</v>
      </c>
      <c r="D587">
        <v>690033</v>
      </c>
      <c r="E587" t="s">
        <v>370</v>
      </c>
      <c r="F587" t="s">
        <v>928</v>
      </c>
      <c r="G587" t="s">
        <v>5</v>
      </c>
      <c r="H587" t="s">
        <v>929</v>
      </c>
      <c r="I587">
        <v>130</v>
      </c>
      <c r="J587" s="51" t="str">
        <f>IF($I587&lt;50,VLOOKUP($I587,'Look up'!$C$5:$D$1102,2,TRUE),"Over $50")</f>
        <v>Over $50</v>
      </c>
      <c r="K587" s="1">
        <v>8.3333333333333301E-2</v>
      </c>
      <c r="L587" s="1">
        <v>1.9166666666666701</v>
      </c>
      <c r="M587" s="3">
        <v>-0.95652173913043503</v>
      </c>
      <c r="N587" s="1">
        <v>1.1666666666666701</v>
      </c>
      <c r="O587" s="1">
        <v>9.8333333333333304</v>
      </c>
      <c r="P587" s="3">
        <v>-0.88135593220339004</v>
      </c>
      <c r="Q587" s="2">
        <v>9.25</v>
      </c>
      <c r="R587" s="2">
        <v>9.8333333333333304</v>
      </c>
      <c r="S587" s="3">
        <v>-5.93220338983051E-2</v>
      </c>
      <c r="T587" s="2">
        <v>2</v>
      </c>
    </row>
    <row r="588" spans="1:20" x14ac:dyDescent="0.2">
      <c r="A588" t="s">
        <v>3887</v>
      </c>
      <c r="B588">
        <v>180</v>
      </c>
      <c r="C588" t="s">
        <v>39</v>
      </c>
      <c r="D588">
        <v>690033</v>
      </c>
      <c r="E588" t="s">
        <v>370</v>
      </c>
      <c r="F588" t="s">
        <v>930</v>
      </c>
      <c r="G588" t="s">
        <v>5</v>
      </c>
      <c r="H588" t="s">
        <v>931</v>
      </c>
      <c r="I588">
        <v>262</v>
      </c>
      <c r="J588" s="51" t="str">
        <f>IF($I588&lt;50,VLOOKUP($I588,'Look up'!$C$5:$D$1102,2,TRUE),"Over $50")</f>
        <v>Over $50</v>
      </c>
      <c r="R588" s="2">
        <v>7</v>
      </c>
    </row>
    <row r="589" spans="1:20" x14ac:dyDescent="0.2">
      <c r="A589" t="s">
        <v>3887</v>
      </c>
      <c r="B589">
        <v>180</v>
      </c>
      <c r="C589" t="s">
        <v>39</v>
      </c>
      <c r="D589">
        <v>690033</v>
      </c>
      <c r="E589" t="s">
        <v>370</v>
      </c>
      <c r="F589" t="s">
        <v>6075</v>
      </c>
      <c r="G589" t="s">
        <v>5</v>
      </c>
      <c r="H589" t="s">
        <v>6076</v>
      </c>
      <c r="I589">
        <v>49</v>
      </c>
      <c r="J589" s="51" t="str">
        <f>IF($I589&lt;50,VLOOKUP($I589,'Look up'!$C$5:$D$1102,2,TRUE),"Over $50")</f>
        <v>Between $40-$49.95</v>
      </c>
      <c r="K589" s="1">
        <v>1.6666666666666701</v>
      </c>
      <c r="N589" s="1">
        <v>2</v>
      </c>
      <c r="Q589" s="2">
        <v>2</v>
      </c>
      <c r="T589" s="2">
        <v>2</v>
      </c>
    </row>
    <row r="590" spans="1:20" x14ac:dyDescent="0.2">
      <c r="A590" t="s">
        <v>3887</v>
      </c>
      <c r="B590">
        <v>180</v>
      </c>
      <c r="C590" t="s">
        <v>39</v>
      </c>
      <c r="D590">
        <v>690033</v>
      </c>
      <c r="E590" t="s">
        <v>370</v>
      </c>
      <c r="F590" t="s">
        <v>932</v>
      </c>
      <c r="G590" t="s">
        <v>5</v>
      </c>
      <c r="H590" t="s">
        <v>933</v>
      </c>
      <c r="I590">
        <v>98.95</v>
      </c>
      <c r="J590" s="51" t="str">
        <f>IF($I590&lt;50,VLOOKUP($I590,'Look up'!$C$5:$D$1102,2,TRUE),"Over $50")</f>
        <v>Over $50</v>
      </c>
      <c r="L590" s="1">
        <v>2.8333333333333299</v>
      </c>
      <c r="O590" s="1">
        <v>9.1666666666666696</v>
      </c>
      <c r="Q590" s="2">
        <v>2.6666666666666701</v>
      </c>
      <c r="R590" s="2">
        <v>11.6666666666667</v>
      </c>
      <c r="S590" s="3">
        <v>-0.77142857142857202</v>
      </c>
    </row>
    <row r="591" spans="1:20" x14ac:dyDescent="0.2">
      <c r="A591" t="s">
        <v>3887</v>
      </c>
      <c r="B591">
        <v>180</v>
      </c>
      <c r="C591" t="s">
        <v>39</v>
      </c>
      <c r="D591">
        <v>690033</v>
      </c>
      <c r="E591" t="s">
        <v>370</v>
      </c>
      <c r="F591" t="s">
        <v>5431</v>
      </c>
      <c r="G591" t="s">
        <v>5</v>
      </c>
      <c r="H591" t="s">
        <v>934</v>
      </c>
      <c r="I591">
        <v>211.85</v>
      </c>
      <c r="J591" s="51" t="str">
        <f>IF($I591&lt;50,VLOOKUP($I591,'Look up'!$C$5:$D$1102,2,TRUE),"Over $50")</f>
        <v>Over $50</v>
      </c>
      <c r="L591" s="1">
        <v>5.5</v>
      </c>
      <c r="O591" s="1">
        <v>5.5</v>
      </c>
      <c r="Q591" s="2">
        <v>6.5</v>
      </c>
      <c r="R591" s="2">
        <v>5.5</v>
      </c>
      <c r="S591" s="3">
        <v>0.18181818181818199</v>
      </c>
    </row>
    <row r="592" spans="1:20" x14ac:dyDescent="0.2">
      <c r="A592" t="s">
        <v>3887</v>
      </c>
      <c r="B592">
        <v>180</v>
      </c>
      <c r="C592" t="s">
        <v>39</v>
      </c>
      <c r="D592">
        <v>690033</v>
      </c>
      <c r="E592" t="s">
        <v>370</v>
      </c>
      <c r="F592" t="s">
        <v>4042</v>
      </c>
      <c r="G592" t="s">
        <v>5</v>
      </c>
      <c r="H592" t="s">
        <v>935</v>
      </c>
      <c r="I592">
        <v>85</v>
      </c>
      <c r="J592" s="51" t="str">
        <f>IF($I592&lt;50,VLOOKUP($I592,'Look up'!$C$5:$D$1102,2,TRUE),"Over $50")</f>
        <v>Over $50</v>
      </c>
      <c r="L592" s="1">
        <v>0.33333333333333298</v>
      </c>
      <c r="N592" s="1">
        <v>29.1666666666667</v>
      </c>
      <c r="O592" s="1">
        <v>24.5</v>
      </c>
      <c r="P592" s="3">
        <v>0.19047619047619099</v>
      </c>
      <c r="Q592" s="2">
        <v>29.3333333333333</v>
      </c>
      <c r="R592" s="2">
        <v>24.5</v>
      </c>
      <c r="S592" s="3">
        <v>0.19727891156462601</v>
      </c>
      <c r="T592" s="2">
        <v>1</v>
      </c>
    </row>
    <row r="593" spans="1:20" x14ac:dyDescent="0.2">
      <c r="A593" t="s">
        <v>3887</v>
      </c>
      <c r="B593">
        <v>180</v>
      </c>
      <c r="C593" t="s">
        <v>39</v>
      </c>
      <c r="D593">
        <v>690033</v>
      </c>
      <c r="E593" t="s">
        <v>370</v>
      </c>
      <c r="F593" t="s">
        <v>936</v>
      </c>
      <c r="G593" t="s">
        <v>5</v>
      </c>
      <c r="H593" t="s">
        <v>937</v>
      </c>
      <c r="I593">
        <v>155</v>
      </c>
      <c r="J593" s="51" t="str">
        <f>IF($I593&lt;50,VLOOKUP($I593,'Look up'!$C$5:$D$1102,2,TRUE),"Over $50")</f>
        <v>Over $50</v>
      </c>
      <c r="O593" s="1">
        <v>8.3333333333333301E-2</v>
      </c>
      <c r="Q593" s="2">
        <v>8.3333333333333301E-2</v>
      </c>
      <c r="R593" s="2">
        <v>2.9166666666666701</v>
      </c>
      <c r="S593" s="3">
        <v>-0.97142857142857097</v>
      </c>
    </row>
    <row r="594" spans="1:20" hidden="1" x14ac:dyDescent="0.2">
      <c r="A594" t="s">
        <v>3887</v>
      </c>
      <c r="B594">
        <v>180</v>
      </c>
      <c r="C594" t="s">
        <v>39</v>
      </c>
      <c r="D594">
        <v>690033</v>
      </c>
      <c r="E594" t="s">
        <v>370</v>
      </c>
      <c r="F594" t="s">
        <v>6077</v>
      </c>
      <c r="G594" t="s">
        <v>8</v>
      </c>
      <c r="H594" t="s">
        <v>6078</v>
      </c>
      <c r="I594">
        <v>1120</v>
      </c>
      <c r="J594" t="s">
        <v>6452</v>
      </c>
      <c r="N594" s="1">
        <v>1</v>
      </c>
      <c r="Q594" s="2">
        <v>1</v>
      </c>
    </row>
    <row r="595" spans="1:20" x14ac:dyDescent="0.2">
      <c r="A595" t="s">
        <v>3887</v>
      </c>
      <c r="B595">
        <v>180</v>
      </c>
      <c r="C595" t="s">
        <v>39</v>
      </c>
      <c r="D595">
        <v>690033</v>
      </c>
      <c r="E595" t="s">
        <v>370</v>
      </c>
      <c r="F595" t="s">
        <v>938</v>
      </c>
      <c r="G595" t="s">
        <v>5</v>
      </c>
      <c r="H595" t="s">
        <v>939</v>
      </c>
      <c r="I595">
        <v>90</v>
      </c>
      <c r="J595" s="51" t="str">
        <f>IF($I595&lt;50,VLOOKUP($I595,'Look up'!$C$5:$D$1102,2,TRUE),"Over $50")</f>
        <v>Over $50</v>
      </c>
      <c r="L595" s="1">
        <v>0.25</v>
      </c>
      <c r="N595" s="1">
        <v>0.33333333333333298</v>
      </c>
      <c r="O595" s="1">
        <v>0.83333333333333304</v>
      </c>
      <c r="P595" s="3">
        <v>-0.6</v>
      </c>
      <c r="Q595" s="2">
        <v>3.75</v>
      </c>
      <c r="R595" s="2">
        <v>3</v>
      </c>
      <c r="S595" s="3">
        <v>0.25</v>
      </c>
    </row>
    <row r="596" spans="1:20" x14ac:dyDescent="0.2">
      <c r="A596" t="s">
        <v>3887</v>
      </c>
      <c r="B596">
        <v>180</v>
      </c>
      <c r="C596" t="s">
        <v>39</v>
      </c>
      <c r="D596">
        <v>690033</v>
      </c>
      <c r="E596" t="s">
        <v>370</v>
      </c>
      <c r="F596" t="s">
        <v>6079</v>
      </c>
      <c r="G596" t="s">
        <v>5</v>
      </c>
      <c r="H596" t="s">
        <v>6080</v>
      </c>
      <c r="I596">
        <v>140</v>
      </c>
      <c r="J596" s="51" t="str">
        <f>IF($I596&lt;50,VLOOKUP($I596,'Look up'!$C$5:$D$1102,2,TRUE),"Over $50")</f>
        <v>Over $50</v>
      </c>
      <c r="O596" s="1">
        <v>0.33333333333333298</v>
      </c>
      <c r="R596" s="2">
        <v>6</v>
      </c>
    </row>
    <row r="597" spans="1:20" x14ac:dyDescent="0.2">
      <c r="A597" t="s">
        <v>3887</v>
      </c>
      <c r="B597">
        <v>180</v>
      </c>
      <c r="C597" t="s">
        <v>39</v>
      </c>
      <c r="D597">
        <v>690033</v>
      </c>
      <c r="E597" t="s">
        <v>370</v>
      </c>
      <c r="F597" t="s">
        <v>940</v>
      </c>
      <c r="G597" t="s">
        <v>5</v>
      </c>
      <c r="H597" t="s">
        <v>941</v>
      </c>
      <c r="I597">
        <v>200</v>
      </c>
      <c r="J597" s="51" t="str">
        <f>IF($I597&lt;50,VLOOKUP($I597,'Look up'!$C$5:$D$1102,2,TRUE),"Over $50")</f>
        <v>Over $50</v>
      </c>
      <c r="L597" s="1">
        <v>5.5</v>
      </c>
      <c r="O597" s="1">
        <v>5.5</v>
      </c>
      <c r="Q597" s="2">
        <v>0.5</v>
      </c>
      <c r="R597" s="2">
        <v>5.5</v>
      </c>
      <c r="S597" s="3">
        <v>-0.90909090909090895</v>
      </c>
    </row>
    <row r="598" spans="1:20" x14ac:dyDescent="0.2">
      <c r="A598" t="s">
        <v>3887</v>
      </c>
      <c r="B598">
        <v>180</v>
      </c>
      <c r="C598" t="s">
        <v>39</v>
      </c>
      <c r="D598">
        <v>690033</v>
      </c>
      <c r="E598" t="s">
        <v>370</v>
      </c>
      <c r="F598" t="s">
        <v>4688</v>
      </c>
      <c r="G598" t="s">
        <v>5</v>
      </c>
      <c r="H598" t="s">
        <v>942</v>
      </c>
      <c r="I598">
        <v>295</v>
      </c>
      <c r="J598" s="51" t="str">
        <f>IF($I598&lt;50,VLOOKUP($I598,'Look up'!$C$5:$D$1102,2,TRUE),"Over $50")</f>
        <v>Over $50</v>
      </c>
      <c r="K598" s="1">
        <v>2.3333333333333299</v>
      </c>
      <c r="N598" s="1">
        <v>6</v>
      </c>
      <c r="Q598" s="2">
        <v>6</v>
      </c>
      <c r="R598" s="2">
        <v>0.5</v>
      </c>
      <c r="S598" s="3">
        <v>11</v>
      </c>
    </row>
    <row r="599" spans="1:20" x14ac:dyDescent="0.2">
      <c r="A599" t="s">
        <v>3887</v>
      </c>
      <c r="B599">
        <v>180</v>
      </c>
      <c r="C599" t="s">
        <v>39</v>
      </c>
      <c r="D599">
        <v>690033</v>
      </c>
      <c r="E599" t="s">
        <v>370</v>
      </c>
      <c r="F599" t="s">
        <v>943</v>
      </c>
      <c r="G599" t="s">
        <v>5</v>
      </c>
      <c r="H599" t="s">
        <v>944</v>
      </c>
      <c r="I599">
        <v>95</v>
      </c>
      <c r="J599" s="51" t="str">
        <f>IF($I599&lt;50,VLOOKUP($I599,'Look up'!$C$5:$D$1102,2,TRUE),"Over $50")</f>
        <v>Over $50</v>
      </c>
      <c r="O599" s="1">
        <v>8.3333333333333301E-2</v>
      </c>
      <c r="R599" s="2">
        <v>10.6666666666667</v>
      </c>
    </row>
    <row r="600" spans="1:20" x14ac:dyDescent="0.2">
      <c r="A600" t="s">
        <v>3887</v>
      </c>
      <c r="B600">
        <v>180</v>
      </c>
      <c r="C600" t="s">
        <v>39</v>
      </c>
      <c r="D600">
        <v>690033</v>
      </c>
      <c r="E600" t="s">
        <v>370</v>
      </c>
      <c r="F600" t="s">
        <v>945</v>
      </c>
      <c r="G600" t="s">
        <v>5</v>
      </c>
      <c r="H600" t="s">
        <v>946</v>
      </c>
      <c r="I600">
        <v>73.95</v>
      </c>
      <c r="J600" s="51" t="str">
        <f>IF($I600&lt;50,VLOOKUP($I600,'Look up'!$C$5:$D$1102,2,TRUE),"Over $50")</f>
        <v>Over $50</v>
      </c>
      <c r="R600" s="2">
        <v>1.4166666666666701</v>
      </c>
    </row>
    <row r="601" spans="1:20" x14ac:dyDescent="0.2">
      <c r="A601" t="s">
        <v>3887</v>
      </c>
      <c r="B601">
        <v>180</v>
      </c>
      <c r="C601" t="s">
        <v>39</v>
      </c>
      <c r="D601">
        <v>690033</v>
      </c>
      <c r="E601" t="s">
        <v>370</v>
      </c>
      <c r="F601" t="s">
        <v>947</v>
      </c>
      <c r="G601" t="s">
        <v>5</v>
      </c>
      <c r="H601" t="s">
        <v>948</v>
      </c>
      <c r="I601">
        <v>114</v>
      </c>
      <c r="J601" s="51" t="str">
        <f>IF($I601&lt;50,VLOOKUP($I601,'Look up'!$C$5:$D$1102,2,TRUE),"Over $50")</f>
        <v>Over $50</v>
      </c>
      <c r="O601" s="1">
        <v>8.3333333333333301E-2</v>
      </c>
      <c r="R601" s="2">
        <v>3.25</v>
      </c>
    </row>
    <row r="602" spans="1:20" x14ac:dyDescent="0.2">
      <c r="A602" t="s">
        <v>3887</v>
      </c>
      <c r="B602">
        <v>180</v>
      </c>
      <c r="C602" t="s">
        <v>39</v>
      </c>
      <c r="D602">
        <v>690033</v>
      </c>
      <c r="E602" t="s">
        <v>370</v>
      </c>
      <c r="F602" t="s">
        <v>949</v>
      </c>
      <c r="G602" t="s">
        <v>5</v>
      </c>
      <c r="H602" t="s">
        <v>950</v>
      </c>
      <c r="I602">
        <v>85</v>
      </c>
      <c r="J602" s="51" t="str">
        <f>IF($I602&lt;50,VLOOKUP($I602,'Look up'!$C$5:$D$1102,2,TRUE),"Over $50")</f>
        <v>Over $50</v>
      </c>
      <c r="O602" s="1">
        <v>0.66666666666666696</v>
      </c>
      <c r="Q602" s="2">
        <v>0.75</v>
      </c>
      <c r="R602" s="2">
        <v>4.0833333333333304</v>
      </c>
      <c r="S602" s="3">
        <v>-0.81632653061224503</v>
      </c>
    </row>
    <row r="603" spans="1:20" x14ac:dyDescent="0.2">
      <c r="A603" t="s">
        <v>3887</v>
      </c>
      <c r="B603">
        <v>180</v>
      </c>
      <c r="C603" t="s">
        <v>39</v>
      </c>
      <c r="D603">
        <v>690033</v>
      </c>
      <c r="E603" t="s">
        <v>370</v>
      </c>
      <c r="F603" t="s">
        <v>4867</v>
      </c>
      <c r="G603" t="s">
        <v>5</v>
      </c>
      <c r="H603" t="s">
        <v>4868</v>
      </c>
      <c r="I603">
        <v>126</v>
      </c>
      <c r="J603" s="51" t="str">
        <f>IF($I603&lt;50,VLOOKUP($I603,'Look up'!$C$5:$D$1102,2,TRUE),"Over $50")</f>
        <v>Over $50</v>
      </c>
      <c r="K603" s="1">
        <v>5.5</v>
      </c>
      <c r="N603" s="1">
        <v>5.5</v>
      </c>
      <c r="Q603" s="2">
        <v>5.5</v>
      </c>
      <c r="R603" s="2">
        <v>0.33333333333333298</v>
      </c>
      <c r="S603" s="3">
        <v>15.5</v>
      </c>
      <c r="T603" s="2">
        <v>2</v>
      </c>
    </row>
    <row r="604" spans="1:20" x14ac:dyDescent="0.2">
      <c r="A604" t="s">
        <v>3887</v>
      </c>
      <c r="B604">
        <v>180</v>
      </c>
      <c r="C604" t="s">
        <v>39</v>
      </c>
      <c r="D604">
        <v>690033</v>
      </c>
      <c r="E604" t="s">
        <v>370</v>
      </c>
      <c r="F604" t="s">
        <v>951</v>
      </c>
      <c r="G604" t="s">
        <v>5</v>
      </c>
      <c r="H604" t="s">
        <v>952</v>
      </c>
      <c r="I604">
        <v>142</v>
      </c>
      <c r="J604" s="51" t="str">
        <f>IF($I604&lt;50,VLOOKUP($I604,'Look up'!$C$5:$D$1102,2,TRUE),"Over $50")</f>
        <v>Over $50</v>
      </c>
      <c r="Q604" s="2">
        <v>0.16666666666666699</v>
      </c>
      <c r="R604" s="2">
        <v>3</v>
      </c>
      <c r="S604" s="3">
        <v>-0.94444444444444497</v>
      </c>
    </row>
    <row r="605" spans="1:20" x14ac:dyDescent="0.2">
      <c r="A605" t="s">
        <v>3887</v>
      </c>
      <c r="B605">
        <v>180</v>
      </c>
      <c r="C605" t="s">
        <v>39</v>
      </c>
      <c r="D605">
        <v>690033</v>
      </c>
      <c r="E605" t="s">
        <v>370</v>
      </c>
      <c r="F605" t="s">
        <v>6081</v>
      </c>
      <c r="G605" t="s">
        <v>5</v>
      </c>
      <c r="H605" t="s">
        <v>6082</v>
      </c>
      <c r="I605">
        <v>437</v>
      </c>
      <c r="J605" s="51" t="str">
        <f>IF($I605&lt;50,VLOOKUP($I605,'Look up'!$C$5:$D$1102,2,TRUE),"Over $50")</f>
        <v>Over $50</v>
      </c>
      <c r="O605" s="1">
        <v>1</v>
      </c>
      <c r="R605" s="2">
        <v>1</v>
      </c>
    </row>
    <row r="606" spans="1:20" x14ac:dyDescent="0.2">
      <c r="A606" t="s">
        <v>3887</v>
      </c>
      <c r="B606">
        <v>180</v>
      </c>
      <c r="C606" t="s">
        <v>39</v>
      </c>
      <c r="D606">
        <v>690033</v>
      </c>
      <c r="E606" t="s">
        <v>370</v>
      </c>
      <c r="F606" t="s">
        <v>5169</v>
      </c>
      <c r="G606" t="s">
        <v>5</v>
      </c>
      <c r="H606" t="s">
        <v>953</v>
      </c>
      <c r="I606">
        <v>245</v>
      </c>
      <c r="J606" s="51" t="str">
        <f>IF($I606&lt;50,VLOOKUP($I606,'Look up'!$C$5:$D$1102,2,TRUE),"Over $50")</f>
        <v>Over $50</v>
      </c>
      <c r="L606" s="1">
        <v>0.33333333333333298</v>
      </c>
      <c r="N606" s="1">
        <v>0.66666666666666696</v>
      </c>
      <c r="O606" s="1">
        <v>0.33333333333333298</v>
      </c>
      <c r="P606" s="3">
        <v>1</v>
      </c>
      <c r="Q606" s="2">
        <v>0.83333333333333304</v>
      </c>
      <c r="R606" s="2">
        <v>0.66666666666666696</v>
      </c>
      <c r="S606" s="3">
        <v>0.25</v>
      </c>
    </row>
    <row r="607" spans="1:20" x14ac:dyDescent="0.2">
      <c r="A607" t="s">
        <v>3887</v>
      </c>
      <c r="B607">
        <v>180</v>
      </c>
      <c r="C607" t="s">
        <v>39</v>
      </c>
      <c r="D607">
        <v>690033</v>
      </c>
      <c r="E607" t="s">
        <v>370</v>
      </c>
      <c r="F607" t="s">
        <v>5170</v>
      </c>
      <c r="G607" t="s">
        <v>5</v>
      </c>
      <c r="H607" t="s">
        <v>954</v>
      </c>
      <c r="I607">
        <v>255</v>
      </c>
      <c r="J607" s="51" t="str">
        <f>IF($I607&lt;50,VLOOKUP($I607,'Look up'!$C$5:$D$1102,2,TRUE),"Over $50")</f>
        <v>Over $50</v>
      </c>
      <c r="Q607" s="2">
        <v>11.8333333333333</v>
      </c>
      <c r="R607" s="2">
        <v>10.5</v>
      </c>
      <c r="S607" s="3">
        <v>0.126984126984127</v>
      </c>
    </row>
    <row r="608" spans="1:20" x14ac:dyDescent="0.2">
      <c r="A608" t="s">
        <v>3887</v>
      </c>
      <c r="B608">
        <v>180</v>
      </c>
      <c r="C608" t="s">
        <v>39</v>
      </c>
      <c r="D608">
        <v>690033</v>
      </c>
      <c r="E608" t="s">
        <v>370</v>
      </c>
      <c r="F608" t="s">
        <v>4689</v>
      </c>
      <c r="G608" t="s">
        <v>5</v>
      </c>
      <c r="H608" t="s">
        <v>955</v>
      </c>
      <c r="I608">
        <v>183</v>
      </c>
      <c r="J608" s="51" t="str">
        <f>IF($I608&lt;50,VLOOKUP($I608,'Look up'!$C$5:$D$1102,2,TRUE),"Over $50")</f>
        <v>Over $50</v>
      </c>
      <c r="L608" s="1">
        <v>3.6666666666666701</v>
      </c>
      <c r="N608" s="1">
        <v>4</v>
      </c>
      <c r="O608" s="1">
        <v>4.1666666666666696</v>
      </c>
      <c r="P608" s="3">
        <v>-4.0000000000000098E-2</v>
      </c>
      <c r="Q608" s="2">
        <v>4.8333333333333304</v>
      </c>
      <c r="R608" s="2">
        <v>4.1666666666666696</v>
      </c>
      <c r="S608" s="3">
        <v>0.16</v>
      </c>
    </row>
    <row r="609" spans="1:20" x14ac:dyDescent="0.2">
      <c r="A609" t="s">
        <v>3887</v>
      </c>
      <c r="B609">
        <v>180</v>
      </c>
      <c r="C609" t="s">
        <v>39</v>
      </c>
      <c r="D609">
        <v>690033</v>
      </c>
      <c r="E609" t="s">
        <v>370</v>
      </c>
      <c r="F609" t="s">
        <v>4690</v>
      </c>
      <c r="G609" t="s">
        <v>5</v>
      </c>
      <c r="H609" t="s">
        <v>956</v>
      </c>
      <c r="I609">
        <v>765</v>
      </c>
      <c r="J609" s="51" t="str">
        <f>IF($I609&lt;50,VLOOKUP($I609,'Look up'!$C$5:$D$1102,2,TRUE),"Over $50")</f>
        <v>Over $50</v>
      </c>
      <c r="K609" s="1">
        <v>3</v>
      </c>
      <c r="L609" s="1">
        <v>2</v>
      </c>
      <c r="M609" s="3">
        <v>0.5</v>
      </c>
      <c r="N609" s="1">
        <v>6</v>
      </c>
      <c r="O609" s="1">
        <v>2.3333333333333299</v>
      </c>
      <c r="P609" s="3">
        <v>1.5714285714285701</v>
      </c>
      <c r="Q609" s="2">
        <v>6.6666666666666696</v>
      </c>
      <c r="R609" s="2">
        <v>2.3333333333333299</v>
      </c>
      <c r="S609" s="3">
        <v>1.8571428571428601</v>
      </c>
    </row>
    <row r="610" spans="1:20" x14ac:dyDescent="0.2">
      <c r="A610" t="s">
        <v>3887</v>
      </c>
      <c r="B610">
        <v>180</v>
      </c>
      <c r="C610" t="s">
        <v>39</v>
      </c>
      <c r="D610">
        <v>690033</v>
      </c>
      <c r="E610" t="s">
        <v>370</v>
      </c>
      <c r="F610" t="s">
        <v>6083</v>
      </c>
      <c r="G610" t="s">
        <v>5</v>
      </c>
      <c r="H610" t="s">
        <v>6084</v>
      </c>
      <c r="I610">
        <v>93</v>
      </c>
      <c r="J610" s="51" t="str">
        <f>IF($I610&lt;50,VLOOKUP($I610,'Look up'!$C$5:$D$1102,2,TRUE),"Over $50")</f>
        <v>Over $50</v>
      </c>
      <c r="L610" s="1">
        <v>2.3333333333333299</v>
      </c>
      <c r="N610" s="1">
        <v>19.1666666666667</v>
      </c>
      <c r="O610" s="1">
        <v>7.6666666666666696</v>
      </c>
      <c r="P610" s="3">
        <v>1.5</v>
      </c>
      <c r="Q610" s="2">
        <v>20.3333333333333</v>
      </c>
      <c r="R610" s="2">
        <v>58</v>
      </c>
      <c r="S610" s="3">
        <v>-0.64942528735632199</v>
      </c>
      <c r="T610" s="2">
        <v>1</v>
      </c>
    </row>
    <row r="611" spans="1:20" x14ac:dyDescent="0.2">
      <c r="A611" t="s">
        <v>3887</v>
      </c>
      <c r="B611">
        <v>180</v>
      </c>
      <c r="C611" t="s">
        <v>39</v>
      </c>
      <c r="D611">
        <v>690033</v>
      </c>
      <c r="E611" t="s">
        <v>370</v>
      </c>
      <c r="F611" t="s">
        <v>957</v>
      </c>
      <c r="G611" t="s">
        <v>5</v>
      </c>
      <c r="H611" t="s">
        <v>958</v>
      </c>
      <c r="I611">
        <v>90</v>
      </c>
      <c r="J611" s="51" t="str">
        <f>IF($I611&lt;50,VLOOKUP($I611,'Look up'!$C$5:$D$1102,2,TRUE),"Over $50")</f>
        <v>Over $50</v>
      </c>
      <c r="L611" s="1">
        <v>2.0833333333333299</v>
      </c>
      <c r="N611" s="1">
        <v>2.9166666666666701</v>
      </c>
      <c r="O611" s="1">
        <v>9.4166666666666696</v>
      </c>
      <c r="P611" s="3">
        <v>-0.69026548672566401</v>
      </c>
      <c r="Q611" s="2">
        <v>16.6666666666667</v>
      </c>
      <c r="R611" s="2">
        <v>23.25</v>
      </c>
      <c r="S611" s="3">
        <v>-0.28315412186379901</v>
      </c>
      <c r="T611" s="2">
        <v>2</v>
      </c>
    </row>
    <row r="612" spans="1:20" x14ac:dyDescent="0.2">
      <c r="A612" t="s">
        <v>3887</v>
      </c>
      <c r="B612">
        <v>180</v>
      </c>
      <c r="C612" t="s">
        <v>39</v>
      </c>
      <c r="D612">
        <v>690033</v>
      </c>
      <c r="E612" t="s">
        <v>370</v>
      </c>
      <c r="F612" t="s">
        <v>959</v>
      </c>
      <c r="G612" t="s">
        <v>5</v>
      </c>
      <c r="H612" t="s">
        <v>960</v>
      </c>
      <c r="I612">
        <v>69</v>
      </c>
      <c r="J612" s="51" t="str">
        <f>IF($I612&lt;50,VLOOKUP($I612,'Look up'!$C$5:$D$1102,2,TRUE),"Over $50")</f>
        <v>Over $50</v>
      </c>
      <c r="O612" s="1">
        <v>0.41666666666666702</v>
      </c>
      <c r="R612" s="2">
        <v>16.25</v>
      </c>
    </row>
    <row r="613" spans="1:20" x14ac:dyDescent="0.2">
      <c r="A613" t="s">
        <v>3887</v>
      </c>
      <c r="B613">
        <v>180</v>
      </c>
      <c r="C613" t="s">
        <v>39</v>
      </c>
      <c r="D613">
        <v>690033</v>
      </c>
      <c r="E613" t="s">
        <v>370</v>
      </c>
      <c r="F613" t="s">
        <v>961</v>
      </c>
      <c r="G613" t="s">
        <v>5</v>
      </c>
      <c r="H613" t="s">
        <v>962</v>
      </c>
      <c r="I613">
        <v>46</v>
      </c>
      <c r="J613" s="51" t="str">
        <f>IF($I613&lt;50,VLOOKUP($I613,'Look up'!$C$5:$D$1102,2,TRUE),"Over $50")</f>
        <v>Between $40-$49.95</v>
      </c>
      <c r="R613" s="2">
        <v>14.75</v>
      </c>
    </row>
    <row r="614" spans="1:20" x14ac:dyDescent="0.2">
      <c r="A614" t="s">
        <v>3887</v>
      </c>
      <c r="B614">
        <v>180</v>
      </c>
      <c r="C614" t="s">
        <v>39</v>
      </c>
      <c r="D614">
        <v>690033</v>
      </c>
      <c r="E614" t="s">
        <v>370</v>
      </c>
      <c r="F614" t="s">
        <v>963</v>
      </c>
      <c r="G614" t="s">
        <v>5</v>
      </c>
      <c r="H614" t="s">
        <v>964</v>
      </c>
      <c r="I614">
        <v>121</v>
      </c>
      <c r="J614" s="51" t="str">
        <f>IF($I614&lt;50,VLOOKUP($I614,'Look up'!$C$5:$D$1102,2,TRUE),"Over $50")</f>
        <v>Over $50</v>
      </c>
      <c r="R614" s="2">
        <v>2.8333333333333299</v>
      </c>
    </row>
    <row r="615" spans="1:20" x14ac:dyDescent="0.2">
      <c r="A615" t="s">
        <v>3887</v>
      </c>
      <c r="B615">
        <v>180</v>
      </c>
      <c r="C615" t="s">
        <v>39</v>
      </c>
      <c r="D615">
        <v>690033</v>
      </c>
      <c r="E615" t="s">
        <v>370</v>
      </c>
      <c r="F615" t="s">
        <v>965</v>
      </c>
      <c r="G615" t="s">
        <v>5</v>
      </c>
      <c r="H615" t="s">
        <v>966</v>
      </c>
      <c r="I615">
        <v>198</v>
      </c>
      <c r="J615" s="51" t="str">
        <f>IF($I615&lt;50,VLOOKUP($I615,'Look up'!$C$5:$D$1102,2,TRUE),"Over $50")</f>
        <v>Over $50</v>
      </c>
      <c r="R615" s="2">
        <v>3</v>
      </c>
    </row>
    <row r="616" spans="1:20" x14ac:dyDescent="0.2">
      <c r="A616" t="s">
        <v>3887</v>
      </c>
      <c r="B616">
        <v>180</v>
      </c>
      <c r="C616" t="s">
        <v>39</v>
      </c>
      <c r="D616">
        <v>690033</v>
      </c>
      <c r="E616" t="s">
        <v>370</v>
      </c>
      <c r="F616" t="s">
        <v>967</v>
      </c>
      <c r="G616" t="s">
        <v>5</v>
      </c>
      <c r="H616" t="s">
        <v>968</v>
      </c>
      <c r="I616">
        <v>289.95</v>
      </c>
      <c r="J616" s="51" t="str">
        <f>IF($I616&lt;50,VLOOKUP($I616,'Look up'!$C$5:$D$1102,2,TRUE),"Over $50")</f>
        <v>Over $50</v>
      </c>
      <c r="R616" s="2">
        <v>2</v>
      </c>
    </row>
    <row r="617" spans="1:20" x14ac:dyDescent="0.2">
      <c r="A617" t="s">
        <v>3887</v>
      </c>
      <c r="B617">
        <v>180</v>
      </c>
      <c r="C617" t="s">
        <v>39</v>
      </c>
      <c r="D617">
        <v>690033</v>
      </c>
      <c r="E617" t="s">
        <v>370</v>
      </c>
      <c r="F617" t="s">
        <v>969</v>
      </c>
      <c r="G617" t="s">
        <v>5</v>
      </c>
      <c r="H617" t="s">
        <v>970</v>
      </c>
      <c r="I617">
        <v>57</v>
      </c>
      <c r="J617" s="51" t="str">
        <f>IF($I617&lt;50,VLOOKUP($I617,'Look up'!$C$5:$D$1102,2,TRUE),"Over $50")</f>
        <v>Over $50</v>
      </c>
      <c r="L617" s="1">
        <v>0.25</v>
      </c>
      <c r="N617" s="1">
        <v>0.41666666666666702</v>
      </c>
      <c r="O617" s="1">
        <v>1.9166666666666701</v>
      </c>
      <c r="P617" s="3">
        <v>-0.78260869565217395</v>
      </c>
      <c r="Q617" s="2">
        <v>1.9166666666666701</v>
      </c>
      <c r="R617" s="2">
        <v>27.6666666666667</v>
      </c>
      <c r="S617" s="3">
        <v>-0.93072289156626498</v>
      </c>
      <c r="T617" s="2">
        <v>1</v>
      </c>
    </row>
    <row r="618" spans="1:20" x14ac:dyDescent="0.2">
      <c r="A618" t="s">
        <v>3887</v>
      </c>
      <c r="B618">
        <v>180</v>
      </c>
      <c r="C618" t="s">
        <v>39</v>
      </c>
      <c r="D618">
        <v>690033</v>
      </c>
      <c r="E618" t="s">
        <v>370</v>
      </c>
      <c r="F618" t="s">
        <v>971</v>
      </c>
      <c r="G618" t="s">
        <v>5</v>
      </c>
      <c r="H618" t="s">
        <v>972</v>
      </c>
      <c r="I618">
        <v>49.75</v>
      </c>
      <c r="J618" s="51" t="str">
        <f>IF($I618&lt;50,VLOOKUP($I618,'Look up'!$C$5:$D$1102,2,TRUE),"Over $50")</f>
        <v>Between $40-$49.95</v>
      </c>
      <c r="N618" s="1">
        <v>0.83333333333333304</v>
      </c>
      <c r="O618" s="1">
        <v>6.8333333333333304</v>
      </c>
      <c r="P618" s="3">
        <v>-0.87804878048780499</v>
      </c>
      <c r="Q618" s="2">
        <v>8.1666666666666696</v>
      </c>
      <c r="R618" s="2">
        <v>21.5833333333333</v>
      </c>
      <c r="S618" s="3">
        <v>-0.62162162162162204</v>
      </c>
    </row>
    <row r="619" spans="1:20" x14ac:dyDescent="0.2">
      <c r="A619" t="s">
        <v>3887</v>
      </c>
      <c r="B619">
        <v>180</v>
      </c>
      <c r="C619" t="s">
        <v>39</v>
      </c>
      <c r="D619">
        <v>690033</v>
      </c>
      <c r="E619" t="s">
        <v>370</v>
      </c>
      <c r="F619" t="s">
        <v>973</v>
      </c>
      <c r="G619" t="s">
        <v>5</v>
      </c>
      <c r="H619" t="s">
        <v>974</v>
      </c>
      <c r="I619">
        <v>89</v>
      </c>
      <c r="J619" s="51" t="str">
        <f>IF($I619&lt;50,VLOOKUP($I619,'Look up'!$C$5:$D$1102,2,TRUE),"Over $50")</f>
        <v>Over $50</v>
      </c>
      <c r="L619" s="1">
        <v>1.6666666666666701</v>
      </c>
      <c r="O619" s="1">
        <v>3.5</v>
      </c>
      <c r="R619" s="2">
        <v>39.6666666666667</v>
      </c>
    </row>
    <row r="620" spans="1:20" x14ac:dyDescent="0.2">
      <c r="A620" t="s">
        <v>3887</v>
      </c>
      <c r="B620">
        <v>180</v>
      </c>
      <c r="C620" t="s">
        <v>39</v>
      </c>
      <c r="D620">
        <v>690033</v>
      </c>
      <c r="E620" t="s">
        <v>370</v>
      </c>
      <c r="F620" t="s">
        <v>975</v>
      </c>
      <c r="G620" t="s">
        <v>5</v>
      </c>
      <c r="H620" t="s">
        <v>976</v>
      </c>
      <c r="I620">
        <v>112</v>
      </c>
      <c r="J620" s="51" t="str">
        <f>IF($I620&lt;50,VLOOKUP($I620,'Look up'!$C$5:$D$1102,2,TRUE),"Over $50")</f>
        <v>Over $50</v>
      </c>
      <c r="K620" s="1">
        <v>0.83333333333333304</v>
      </c>
      <c r="L620" s="1">
        <v>0.5</v>
      </c>
      <c r="M620" s="3">
        <v>0.66666666666666696</v>
      </c>
      <c r="N620" s="1">
        <v>5.1666666666666696</v>
      </c>
      <c r="O620" s="1">
        <v>16</v>
      </c>
      <c r="P620" s="3">
        <v>-0.67708333333333304</v>
      </c>
      <c r="Q620" s="2">
        <v>30.6666666666667</v>
      </c>
      <c r="R620" s="2">
        <v>35</v>
      </c>
      <c r="S620" s="3">
        <v>-0.12380952380952399</v>
      </c>
      <c r="T620" s="2">
        <v>1</v>
      </c>
    </row>
    <row r="621" spans="1:20" x14ac:dyDescent="0.2">
      <c r="A621" t="s">
        <v>3887</v>
      </c>
      <c r="B621">
        <v>180</v>
      </c>
      <c r="C621" t="s">
        <v>39</v>
      </c>
      <c r="D621">
        <v>690033</v>
      </c>
      <c r="E621" t="s">
        <v>370</v>
      </c>
      <c r="F621" t="s">
        <v>977</v>
      </c>
      <c r="G621" t="s">
        <v>5</v>
      </c>
      <c r="H621" t="s">
        <v>978</v>
      </c>
      <c r="I621">
        <v>1020</v>
      </c>
      <c r="J621" s="51" t="str">
        <f>IF($I621&lt;50,VLOOKUP($I621,'Look up'!$C$5:$D$1102,2,TRUE),"Over $50")</f>
        <v>Over $50</v>
      </c>
      <c r="O621" s="1">
        <v>5</v>
      </c>
      <c r="R621" s="2">
        <v>5</v>
      </c>
    </row>
    <row r="622" spans="1:20" x14ac:dyDescent="0.2">
      <c r="A622" t="s">
        <v>3887</v>
      </c>
      <c r="B622">
        <v>180</v>
      </c>
      <c r="C622" t="s">
        <v>39</v>
      </c>
      <c r="D622">
        <v>690033</v>
      </c>
      <c r="E622" t="s">
        <v>370</v>
      </c>
      <c r="F622" t="s">
        <v>979</v>
      </c>
      <c r="G622" t="s">
        <v>5</v>
      </c>
      <c r="H622" t="s">
        <v>980</v>
      </c>
      <c r="I622">
        <v>41.95</v>
      </c>
      <c r="J622" s="51" t="str">
        <f>IF($I622&lt;50,VLOOKUP($I622,'Look up'!$C$5:$D$1102,2,TRUE),"Over $50")</f>
        <v>Between $40-$49.95</v>
      </c>
      <c r="L622" s="1">
        <v>2</v>
      </c>
      <c r="O622" s="1">
        <v>23.8333333333333</v>
      </c>
      <c r="Q622" s="2">
        <v>2.5</v>
      </c>
      <c r="R622" s="2">
        <v>95.9166666666667</v>
      </c>
      <c r="S622" s="3">
        <v>-0.97393570807993102</v>
      </c>
    </row>
    <row r="623" spans="1:20" x14ac:dyDescent="0.2">
      <c r="A623" t="s">
        <v>3887</v>
      </c>
      <c r="B623">
        <v>180</v>
      </c>
      <c r="C623" t="s">
        <v>39</v>
      </c>
      <c r="D623">
        <v>690033</v>
      </c>
      <c r="E623" t="s">
        <v>370</v>
      </c>
      <c r="F623" t="s">
        <v>981</v>
      </c>
      <c r="G623" t="s">
        <v>5</v>
      </c>
      <c r="H623" t="s">
        <v>982</v>
      </c>
      <c r="I623">
        <v>44</v>
      </c>
      <c r="J623" s="51" t="str">
        <f>IF($I623&lt;50,VLOOKUP($I623,'Look up'!$C$5:$D$1102,2,TRUE),"Over $50")</f>
        <v>Between $40-$49.95</v>
      </c>
      <c r="O623" s="1">
        <v>2.1666666666666701</v>
      </c>
      <c r="R623" s="2">
        <v>49.6666666666667</v>
      </c>
    </row>
    <row r="624" spans="1:20" hidden="1" x14ac:dyDescent="0.2">
      <c r="A624" t="s">
        <v>3887</v>
      </c>
      <c r="B624">
        <v>180</v>
      </c>
      <c r="C624" t="s">
        <v>39</v>
      </c>
      <c r="D624">
        <v>690033</v>
      </c>
      <c r="E624" t="s">
        <v>370</v>
      </c>
      <c r="F624" t="s">
        <v>983</v>
      </c>
      <c r="G624" t="s">
        <v>8</v>
      </c>
      <c r="H624" t="s">
        <v>984</v>
      </c>
      <c r="I624">
        <v>310</v>
      </c>
      <c r="J624" t="s">
        <v>6452</v>
      </c>
      <c r="O624" s="1">
        <v>1.6666666666666701</v>
      </c>
      <c r="R624" s="2">
        <v>4</v>
      </c>
    </row>
    <row r="625" spans="1:20" hidden="1" x14ac:dyDescent="0.2">
      <c r="A625" t="s">
        <v>3887</v>
      </c>
      <c r="B625">
        <v>180</v>
      </c>
      <c r="C625" t="s">
        <v>39</v>
      </c>
      <c r="D625">
        <v>690033</v>
      </c>
      <c r="E625" t="s">
        <v>370</v>
      </c>
      <c r="F625" t="s">
        <v>985</v>
      </c>
      <c r="G625" t="s">
        <v>8</v>
      </c>
      <c r="H625" t="s">
        <v>986</v>
      </c>
      <c r="I625">
        <v>310</v>
      </c>
      <c r="J625" t="s">
        <v>6452</v>
      </c>
      <c r="O625" s="1">
        <v>2.5</v>
      </c>
      <c r="R625" s="2">
        <v>4.8333333333333304</v>
      </c>
    </row>
    <row r="626" spans="1:20" x14ac:dyDescent="0.2">
      <c r="A626" t="s">
        <v>3887</v>
      </c>
      <c r="B626">
        <v>180</v>
      </c>
      <c r="C626" t="s">
        <v>39</v>
      </c>
      <c r="D626">
        <v>690033</v>
      </c>
      <c r="E626" t="s">
        <v>370</v>
      </c>
      <c r="F626" t="s">
        <v>6085</v>
      </c>
      <c r="G626" t="s">
        <v>5</v>
      </c>
      <c r="H626" t="s">
        <v>6086</v>
      </c>
      <c r="I626">
        <v>1000</v>
      </c>
      <c r="J626" s="51" t="str">
        <f>IF($I626&lt;50,VLOOKUP($I626,'Look up'!$C$5:$D$1102,2,TRUE),"Over $50")</f>
        <v>Over $50</v>
      </c>
      <c r="N626" s="1">
        <v>2</v>
      </c>
      <c r="Q626" s="2">
        <v>2</v>
      </c>
      <c r="R626" s="2">
        <v>6</v>
      </c>
      <c r="S626" s="3">
        <v>-0.66666666666666696</v>
      </c>
    </row>
    <row r="627" spans="1:20" x14ac:dyDescent="0.2">
      <c r="A627" t="s">
        <v>3887</v>
      </c>
      <c r="B627">
        <v>180</v>
      </c>
      <c r="C627" t="s">
        <v>39</v>
      </c>
      <c r="D627">
        <v>690033</v>
      </c>
      <c r="E627" t="s">
        <v>370</v>
      </c>
      <c r="F627" t="s">
        <v>987</v>
      </c>
      <c r="G627" t="s">
        <v>5</v>
      </c>
      <c r="H627" t="s">
        <v>988</v>
      </c>
      <c r="I627">
        <v>67.75</v>
      </c>
      <c r="J627" s="51" t="str">
        <f>IF($I627&lt;50,VLOOKUP($I627,'Look up'!$C$5:$D$1102,2,TRUE),"Over $50")</f>
        <v>Over $50</v>
      </c>
      <c r="L627" s="1">
        <v>20.0833333333333</v>
      </c>
      <c r="O627" s="1">
        <v>40.1666666666667</v>
      </c>
      <c r="Q627" s="2">
        <v>19.5</v>
      </c>
      <c r="R627" s="2">
        <v>63.5</v>
      </c>
      <c r="S627" s="3">
        <v>-0.69291338582677198</v>
      </c>
    </row>
    <row r="628" spans="1:20" x14ac:dyDescent="0.2">
      <c r="A628" t="s">
        <v>3887</v>
      </c>
      <c r="B628">
        <v>180</v>
      </c>
      <c r="C628" t="s">
        <v>39</v>
      </c>
      <c r="D628">
        <v>690033</v>
      </c>
      <c r="E628" t="s">
        <v>370</v>
      </c>
      <c r="F628" t="s">
        <v>989</v>
      </c>
      <c r="G628" t="s">
        <v>5</v>
      </c>
      <c r="H628" t="s">
        <v>990</v>
      </c>
      <c r="I628">
        <v>46</v>
      </c>
      <c r="J628" s="51" t="str">
        <f>IF($I628&lt;50,VLOOKUP($I628,'Look up'!$C$5:$D$1102,2,TRUE),"Over $50")</f>
        <v>Between $40-$49.95</v>
      </c>
      <c r="L628" s="1">
        <v>1.6666666666666701</v>
      </c>
      <c r="O628" s="1">
        <v>16.4166666666667</v>
      </c>
      <c r="Q628" s="2">
        <v>7.5833333333333304</v>
      </c>
      <c r="R628" s="2">
        <v>22.4166666666667</v>
      </c>
      <c r="S628" s="3">
        <v>-0.66171003717472099</v>
      </c>
    </row>
    <row r="629" spans="1:20" hidden="1" x14ac:dyDescent="0.2">
      <c r="A629" t="s">
        <v>3887</v>
      </c>
      <c r="B629">
        <v>180</v>
      </c>
      <c r="C629" t="s">
        <v>39</v>
      </c>
      <c r="D629">
        <v>690033</v>
      </c>
      <c r="E629" t="s">
        <v>370</v>
      </c>
      <c r="F629" t="s">
        <v>6087</v>
      </c>
      <c r="G629" t="s">
        <v>8</v>
      </c>
      <c r="H629" t="s">
        <v>6088</v>
      </c>
      <c r="I629">
        <v>2025</v>
      </c>
      <c r="J629" t="s">
        <v>6452</v>
      </c>
      <c r="N629" s="1">
        <v>1</v>
      </c>
      <c r="Q629" s="2">
        <v>1</v>
      </c>
      <c r="R629" s="2">
        <v>1</v>
      </c>
      <c r="S629" s="3">
        <v>0</v>
      </c>
    </row>
    <row r="630" spans="1:20" hidden="1" x14ac:dyDescent="0.2">
      <c r="A630" t="s">
        <v>3887</v>
      </c>
      <c r="B630">
        <v>180</v>
      </c>
      <c r="C630" t="s">
        <v>39</v>
      </c>
      <c r="D630">
        <v>690033</v>
      </c>
      <c r="E630" t="s">
        <v>370</v>
      </c>
      <c r="F630" t="s">
        <v>991</v>
      </c>
      <c r="G630" t="s">
        <v>8</v>
      </c>
      <c r="H630" t="s">
        <v>992</v>
      </c>
      <c r="I630">
        <v>540</v>
      </c>
      <c r="J630" t="s">
        <v>6452</v>
      </c>
      <c r="R630" s="2">
        <v>9</v>
      </c>
    </row>
    <row r="631" spans="1:20" x14ac:dyDescent="0.2">
      <c r="A631" t="s">
        <v>3887</v>
      </c>
      <c r="B631">
        <v>180</v>
      </c>
      <c r="C631" t="s">
        <v>39</v>
      </c>
      <c r="D631">
        <v>690033</v>
      </c>
      <c r="E631" t="s">
        <v>370</v>
      </c>
      <c r="F631" t="s">
        <v>993</v>
      </c>
      <c r="G631" t="s">
        <v>5</v>
      </c>
      <c r="H631" t="s">
        <v>994</v>
      </c>
      <c r="I631">
        <v>125</v>
      </c>
      <c r="J631" s="51" t="str">
        <f>IF($I631&lt;50,VLOOKUP($I631,'Look up'!$C$5:$D$1102,2,TRUE),"Over $50")</f>
        <v>Over $50</v>
      </c>
      <c r="L631" s="1">
        <v>2</v>
      </c>
      <c r="N631" s="1">
        <v>0.66666666666666696</v>
      </c>
      <c r="O631" s="1">
        <v>10</v>
      </c>
      <c r="P631" s="3">
        <v>-0.93333333333333302</v>
      </c>
      <c r="Q631" s="2">
        <v>5</v>
      </c>
      <c r="R631" s="2">
        <v>10</v>
      </c>
      <c r="S631" s="3">
        <v>-0.5</v>
      </c>
    </row>
    <row r="632" spans="1:20" x14ac:dyDescent="0.2">
      <c r="A632" t="s">
        <v>3887</v>
      </c>
      <c r="B632">
        <v>180</v>
      </c>
      <c r="C632" t="s">
        <v>39</v>
      </c>
      <c r="D632">
        <v>690033</v>
      </c>
      <c r="E632" t="s">
        <v>370</v>
      </c>
      <c r="F632" t="s">
        <v>4691</v>
      </c>
      <c r="G632" t="s">
        <v>5</v>
      </c>
      <c r="H632" t="s">
        <v>995</v>
      </c>
      <c r="I632">
        <v>165</v>
      </c>
      <c r="J632" s="51" t="str">
        <f>IF($I632&lt;50,VLOOKUP($I632,'Look up'!$C$5:$D$1102,2,TRUE),"Over $50")</f>
        <v>Over $50</v>
      </c>
      <c r="K632" s="1">
        <v>2.6666666666666701</v>
      </c>
      <c r="L632" s="1">
        <v>2.1666666666666701</v>
      </c>
      <c r="M632" s="3">
        <v>0.230769230769231</v>
      </c>
      <c r="N632" s="1">
        <v>4</v>
      </c>
      <c r="O632" s="1">
        <v>3.8333333333333299</v>
      </c>
      <c r="P632" s="3">
        <v>4.3478260869565202E-2</v>
      </c>
      <c r="Q632" s="2">
        <v>4.3333333333333304</v>
      </c>
      <c r="R632" s="2">
        <v>3.8333333333333299</v>
      </c>
      <c r="S632" s="3">
        <v>0.13043478260869601</v>
      </c>
    </row>
    <row r="633" spans="1:20" x14ac:dyDescent="0.2">
      <c r="A633" t="s">
        <v>3887</v>
      </c>
      <c r="B633">
        <v>180</v>
      </c>
      <c r="C633" t="s">
        <v>39</v>
      </c>
      <c r="D633">
        <v>690033</v>
      </c>
      <c r="E633" t="s">
        <v>370</v>
      </c>
      <c r="F633" t="s">
        <v>4692</v>
      </c>
      <c r="G633" t="s">
        <v>5</v>
      </c>
      <c r="H633" t="s">
        <v>996</v>
      </c>
      <c r="I633">
        <v>155</v>
      </c>
      <c r="J633" s="51" t="str">
        <f>IF($I633&lt;50,VLOOKUP($I633,'Look up'!$C$5:$D$1102,2,TRUE),"Over $50")</f>
        <v>Over $50</v>
      </c>
      <c r="L633" s="1">
        <v>4.5</v>
      </c>
      <c r="N633" s="1">
        <v>5</v>
      </c>
      <c r="O633" s="1">
        <v>4.6666666666666696</v>
      </c>
      <c r="P633" s="3">
        <v>7.1428571428571397E-2</v>
      </c>
      <c r="Q633" s="2">
        <v>6.3333333333333304</v>
      </c>
      <c r="R633" s="2">
        <v>4.6666666666666696</v>
      </c>
      <c r="S633" s="3">
        <v>0.35714285714285698</v>
      </c>
    </row>
    <row r="634" spans="1:20" x14ac:dyDescent="0.2">
      <c r="A634" t="s">
        <v>3887</v>
      </c>
      <c r="B634">
        <v>180</v>
      </c>
      <c r="C634" t="s">
        <v>39</v>
      </c>
      <c r="D634">
        <v>690033</v>
      </c>
      <c r="E634" t="s">
        <v>370</v>
      </c>
      <c r="F634" t="s">
        <v>4693</v>
      </c>
      <c r="G634" t="s">
        <v>5</v>
      </c>
      <c r="H634" t="s">
        <v>997</v>
      </c>
      <c r="I634">
        <v>183</v>
      </c>
      <c r="J634" s="51" t="str">
        <f>IF($I634&lt;50,VLOOKUP($I634,'Look up'!$C$5:$D$1102,2,TRUE),"Over $50")</f>
        <v>Over $50</v>
      </c>
      <c r="K634" s="1">
        <v>3.5</v>
      </c>
      <c r="L634" s="1">
        <v>3.8333333333333299</v>
      </c>
      <c r="M634" s="3">
        <v>-8.6956521739130502E-2</v>
      </c>
      <c r="N634" s="1">
        <v>5</v>
      </c>
      <c r="O634" s="1">
        <v>4.5</v>
      </c>
      <c r="P634" s="3">
        <v>0.11111111111111099</v>
      </c>
      <c r="Q634" s="2">
        <v>6.5</v>
      </c>
      <c r="R634" s="2">
        <v>4.5</v>
      </c>
      <c r="S634" s="3">
        <v>0.44444444444444398</v>
      </c>
    </row>
    <row r="635" spans="1:20" x14ac:dyDescent="0.2">
      <c r="A635" t="s">
        <v>3887</v>
      </c>
      <c r="B635">
        <v>180</v>
      </c>
      <c r="C635" t="s">
        <v>39</v>
      </c>
      <c r="D635">
        <v>690033</v>
      </c>
      <c r="E635" t="s">
        <v>370</v>
      </c>
      <c r="F635" t="s">
        <v>4694</v>
      </c>
      <c r="G635" t="s">
        <v>5</v>
      </c>
      <c r="H635" t="s">
        <v>998</v>
      </c>
      <c r="I635">
        <v>183</v>
      </c>
      <c r="J635" s="51" t="str">
        <f>IF($I635&lt;50,VLOOKUP($I635,'Look up'!$C$5:$D$1102,2,TRUE),"Over $50")</f>
        <v>Over $50</v>
      </c>
      <c r="K635" s="1">
        <v>3</v>
      </c>
      <c r="L635" s="1">
        <v>3.3333333333333299</v>
      </c>
      <c r="M635" s="3">
        <v>-0.1</v>
      </c>
      <c r="N635" s="1">
        <v>6</v>
      </c>
      <c r="O635" s="1">
        <v>3.6666666666666701</v>
      </c>
      <c r="P635" s="3">
        <v>0.63636363636363702</v>
      </c>
      <c r="Q635" s="2">
        <v>7.3333333333333304</v>
      </c>
      <c r="R635" s="2">
        <v>3.6666666666666701</v>
      </c>
      <c r="S635" s="3">
        <v>1</v>
      </c>
    </row>
    <row r="636" spans="1:20" x14ac:dyDescent="0.2">
      <c r="A636" t="s">
        <v>3887</v>
      </c>
      <c r="B636">
        <v>180</v>
      </c>
      <c r="C636" t="s">
        <v>39</v>
      </c>
      <c r="D636">
        <v>690033</v>
      </c>
      <c r="E636" t="s">
        <v>370</v>
      </c>
      <c r="F636" t="s">
        <v>999</v>
      </c>
      <c r="G636" t="s">
        <v>5</v>
      </c>
      <c r="H636" t="s">
        <v>1000</v>
      </c>
      <c r="I636">
        <v>189</v>
      </c>
      <c r="J636" s="51" t="str">
        <f>IF($I636&lt;50,VLOOKUP($I636,'Look up'!$C$5:$D$1102,2,TRUE),"Over $50")</f>
        <v>Over $50</v>
      </c>
      <c r="L636" s="1">
        <v>3.3333333333333299</v>
      </c>
      <c r="O636" s="1">
        <v>3.6666666666666701</v>
      </c>
      <c r="Q636" s="2">
        <v>1.3333333333333299</v>
      </c>
      <c r="R636" s="2">
        <v>3.6666666666666701</v>
      </c>
      <c r="S636" s="3">
        <v>-0.63636363636363602</v>
      </c>
    </row>
    <row r="637" spans="1:20" x14ac:dyDescent="0.2">
      <c r="A637" t="s">
        <v>3887</v>
      </c>
      <c r="B637">
        <v>180</v>
      </c>
      <c r="C637" t="s">
        <v>39</v>
      </c>
      <c r="D637">
        <v>690033</v>
      </c>
      <c r="E637" t="s">
        <v>370</v>
      </c>
      <c r="F637" t="s">
        <v>4695</v>
      </c>
      <c r="G637" t="s">
        <v>5</v>
      </c>
      <c r="H637" t="s">
        <v>1001</v>
      </c>
      <c r="I637">
        <v>215</v>
      </c>
      <c r="J637" s="51" t="str">
        <f>IF($I637&lt;50,VLOOKUP($I637,'Look up'!$C$5:$D$1102,2,TRUE),"Over $50")</f>
        <v>Over $50</v>
      </c>
      <c r="K637" s="1">
        <v>2.3333333333333299</v>
      </c>
      <c r="L637" s="1">
        <v>3</v>
      </c>
      <c r="M637" s="3">
        <v>-0.22222222222222199</v>
      </c>
      <c r="N637" s="1">
        <v>4</v>
      </c>
      <c r="O637" s="1">
        <v>3.6666666666666701</v>
      </c>
      <c r="P637" s="3">
        <v>9.0909090909090995E-2</v>
      </c>
      <c r="Q637" s="2">
        <v>4.3333333333333304</v>
      </c>
      <c r="R637" s="2">
        <v>3.6666666666666701</v>
      </c>
      <c r="S637" s="3">
        <v>0.18181818181818199</v>
      </c>
    </row>
    <row r="638" spans="1:20" x14ac:dyDescent="0.2">
      <c r="A638" t="s">
        <v>3887</v>
      </c>
      <c r="B638">
        <v>180</v>
      </c>
      <c r="C638" t="s">
        <v>39</v>
      </c>
      <c r="D638">
        <v>690033</v>
      </c>
      <c r="E638" t="s">
        <v>370</v>
      </c>
      <c r="F638" t="s">
        <v>1002</v>
      </c>
      <c r="G638" t="s">
        <v>5</v>
      </c>
      <c r="H638" t="s">
        <v>1003</v>
      </c>
      <c r="I638">
        <v>899</v>
      </c>
      <c r="J638" s="51" t="str">
        <f>IF($I638&lt;50,VLOOKUP($I638,'Look up'!$C$5:$D$1102,2,TRUE),"Over $50")</f>
        <v>Over $50</v>
      </c>
      <c r="L638" s="1">
        <v>1.3333333333333299</v>
      </c>
      <c r="O638" s="1">
        <v>1.5</v>
      </c>
      <c r="Q638" s="2">
        <v>0.5</v>
      </c>
      <c r="R638" s="2">
        <v>1.5</v>
      </c>
      <c r="S638" s="3">
        <v>-0.66666666666666696</v>
      </c>
    </row>
    <row r="639" spans="1:20" x14ac:dyDescent="0.2">
      <c r="A639" t="s">
        <v>3887</v>
      </c>
      <c r="B639">
        <v>180</v>
      </c>
      <c r="C639" t="s">
        <v>39</v>
      </c>
      <c r="D639">
        <v>690033</v>
      </c>
      <c r="E639" t="s">
        <v>370</v>
      </c>
      <c r="F639" t="s">
        <v>5171</v>
      </c>
      <c r="G639" t="s">
        <v>5</v>
      </c>
      <c r="H639" t="s">
        <v>5172</v>
      </c>
      <c r="I639">
        <v>107</v>
      </c>
      <c r="J639" s="51" t="str">
        <f>IF($I639&lt;50,VLOOKUP($I639,'Look up'!$C$5:$D$1102,2,TRUE),"Over $50")</f>
        <v>Over $50</v>
      </c>
      <c r="K639" s="1">
        <v>0.66666666666666696</v>
      </c>
      <c r="N639" s="1">
        <v>5.3333333333333304</v>
      </c>
      <c r="Q639" s="2">
        <v>28.8333333333333</v>
      </c>
      <c r="T639" s="2">
        <v>3</v>
      </c>
    </row>
    <row r="640" spans="1:20" x14ac:dyDescent="0.2">
      <c r="A640" t="s">
        <v>3887</v>
      </c>
      <c r="B640">
        <v>180</v>
      </c>
      <c r="C640" t="s">
        <v>39</v>
      </c>
      <c r="D640">
        <v>690033</v>
      </c>
      <c r="E640" t="s">
        <v>370</v>
      </c>
      <c r="F640" t="s">
        <v>4696</v>
      </c>
      <c r="G640" t="s">
        <v>5</v>
      </c>
      <c r="H640" t="s">
        <v>4697</v>
      </c>
      <c r="I640">
        <v>107</v>
      </c>
      <c r="J640" s="51" t="str">
        <f>IF($I640&lt;50,VLOOKUP($I640,'Look up'!$C$5:$D$1102,2,TRUE),"Over $50")</f>
        <v>Over $50</v>
      </c>
      <c r="N640" s="1">
        <v>8</v>
      </c>
      <c r="Q640" s="2">
        <v>9.8333333333333304</v>
      </c>
    </row>
    <row r="641" spans="1:20" x14ac:dyDescent="0.2">
      <c r="A641" t="s">
        <v>3887</v>
      </c>
      <c r="B641">
        <v>180</v>
      </c>
      <c r="C641" t="s">
        <v>39</v>
      </c>
      <c r="D641">
        <v>690033</v>
      </c>
      <c r="E641" t="s">
        <v>370</v>
      </c>
      <c r="F641" t="s">
        <v>1004</v>
      </c>
      <c r="G641" t="s">
        <v>5</v>
      </c>
      <c r="H641" t="s">
        <v>1005</v>
      </c>
      <c r="I641">
        <v>99</v>
      </c>
      <c r="J641" s="51" t="str">
        <f>IF($I641&lt;50,VLOOKUP($I641,'Look up'!$C$5:$D$1102,2,TRUE),"Over $50")</f>
        <v>Over $50</v>
      </c>
      <c r="N641" s="1">
        <v>0.5</v>
      </c>
      <c r="Q641" s="2">
        <v>9.9166666666666696</v>
      </c>
    </row>
    <row r="642" spans="1:20" x14ac:dyDescent="0.2">
      <c r="A642" t="s">
        <v>3887</v>
      </c>
      <c r="B642">
        <v>180</v>
      </c>
      <c r="C642" t="s">
        <v>39</v>
      </c>
      <c r="D642">
        <v>690033</v>
      </c>
      <c r="E642" t="s">
        <v>370</v>
      </c>
      <c r="F642" t="s">
        <v>4869</v>
      </c>
      <c r="G642" t="s">
        <v>5</v>
      </c>
      <c r="H642" t="s">
        <v>1006</v>
      </c>
      <c r="I642">
        <v>100</v>
      </c>
      <c r="J642" s="51" t="str">
        <f>IF($I642&lt;50,VLOOKUP($I642,'Look up'!$C$5:$D$1102,2,TRUE),"Over $50")</f>
        <v>Over $50</v>
      </c>
      <c r="Q642" s="2">
        <v>3.9166666666666701</v>
      </c>
    </row>
    <row r="643" spans="1:20" x14ac:dyDescent="0.2">
      <c r="A643" t="s">
        <v>3887</v>
      </c>
      <c r="B643">
        <v>180</v>
      </c>
      <c r="C643" t="s">
        <v>39</v>
      </c>
      <c r="D643">
        <v>690033</v>
      </c>
      <c r="E643" t="s">
        <v>370</v>
      </c>
      <c r="F643" t="s">
        <v>4870</v>
      </c>
      <c r="G643" t="s">
        <v>5</v>
      </c>
      <c r="H643" t="s">
        <v>1007</v>
      </c>
      <c r="I643">
        <v>115</v>
      </c>
      <c r="J643" s="51" t="str">
        <f>IF($I643&lt;50,VLOOKUP($I643,'Look up'!$C$5:$D$1102,2,TRUE),"Over $50")</f>
        <v>Over $50</v>
      </c>
      <c r="Q643" s="2">
        <v>6.9166666666666696</v>
      </c>
    </row>
    <row r="644" spans="1:20" hidden="1" x14ac:dyDescent="0.2">
      <c r="A644" t="s">
        <v>3887</v>
      </c>
      <c r="B644">
        <v>180</v>
      </c>
      <c r="C644" t="s">
        <v>39</v>
      </c>
      <c r="D644">
        <v>690033</v>
      </c>
      <c r="E644" t="s">
        <v>370</v>
      </c>
      <c r="F644" t="s">
        <v>1008</v>
      </c>
      <c r="G644" t="s">
        <v>8</v>
      </c>
      <c r="H644" t="s">
        <v>1009</v>
      </c>
      <c r="I644">
        <v>299</v>
      </c>
      <c r="J644" t="s">
        <v>6452</v>
      </c>
      <c r="Q644" s="2">
        <v>4</v>
      </c>
    </row>
    <row r="645" spans="1:20" x14ac:dyDescent="0.2">
      <c r="A645" t="s">
        <v>3887</v>
      </c>
      <c r="B645">
        <v>180</v>
      </c>
      <c r="C645" t="s">
        <v>39</v>
      </c>
      <c r="D645">
        <v>690033</v>
      </c>
      <c r="E645" t="s">
        <v>370</v>
      </c>
      <c r="F645" t="s">
        <v>1010</v>
      </c>
      <c r="G645" t="s">
        <v>5</v>
      </c>
      <c r="H645" t="s">
        <v>1011</v>
      </c>
      <c r="I645">
        <v>159</v>
      </c>
      <c r="J645" s="51" t="str">
        <f>IF($I645&lt;50,VLOOKUP($I645,'Look up'!$C$5:$D$1102,2,TRUE),"Over $50")</f>
        <v>Over $50</v>
      </c>
      <c r="K645" s="1">
        <v>8.3333333333333301E-2</v>
      </c>
      <c r="N645" s="1">
        <v>1.0833333333333299</v>
      </c>
      <c r="Q645" s="2">
        <v>4.8333333333333304</v>
      </c>
    </row>
    <row r="646" spans="1:20" x14ac:dyDescent="0.2">
      <c r="A646" t="s">
        <v>3887</v>
      </c>
      <c r="B646">
        <v>180</v>
      </c>
      <c r="C646" t="s">
        <v>39</v>
      </c>
      <c r="D646">
        <v>690033</v>
      </c>
      <c r="E646" t="s">
        <v>370</v>
      </c>
      <c r="F646" t="s">
        <v>5432</v>
      </c>
      <c r="G646" t="s">
        <v>5</v>
      </c>
      <c r="H646" t="s">
        <v>1012</v>
      </c>
      <c r="I646">
        <v>314.60000000000002</v>
      </c>
      <c r="J646" s="51" t="str">
        <f>IF($I646&lt;50,VLOOKUP($I646,'Look up'!$C$5:$D$1102,2,TRUE),"Over $50")</f>
        <v>Over $50</v>
      </c>
      <c r="L646" s="1">
        <v>2</v>
      </c>
      <c r="O646" s="1">
        <v>2</v>
      </c>
      <c r="Q646" s="2">
        <v>2</v>
      </c>
      <c r="R646" s="2">
        <v>2</v>
      </c>
      <c r="S646" s="3">
        <v>0</v>
      </c>
    </row>
    <row r="647" spans="1:20" x14ac:dyDescent="0.2">
      <c r="A647" t="s">
        <v>3887</v>
      </c>
      <c r="B647">
        <v>180</v>
      </c>
      <c r="C647" t="s">
        <v>39</v>
      </c>
      <c r="D647">
        <v>690033</v>
      </c>
      <c r="E647" t="s">
        <v>370</v>
      </c>
      <c r="F647" t="s">
        <v>5433</v>
      </c>
      <c r="G647" t="s">
        <v>5</v>
      </c>
      <c r="H647" t="s">
        <v>1013</v>
      </c>
      <c r="I647">
        <v>143.35</v>
      </c>
      <c r="J647" s="51" t="str">
        <f>IF($I647&lt;50,VLOOKUP($I647,'Look up'!$C$5:$D$1102,2,TRUE),"Over $50")</f>
        <v>Over $50</v>
      </c>
      <c r="L647" s="1">
        <v>7.5</v>
      </c>
      <c r="O647" s="1">
        <v>7.5</v>
      </c>
      <c r="Q647" s="2">
        <v>10.5</v>
      </c>
      <c r="R647" s="2">
        <v>7.5</v>
      </c>
      <c r="S647" s="3">
        <v>0.4</v>
      </c>
    </row>
    <row r="648" spans="1:20" x14ac:dyDescent="0.2">
      <c r="A648" t="s">
        <v>3887</v>
      </c>
      <c r="B648">
        <v>180</v>
      </c>
      <c r="C648" t="s">
        <v>39</v>
      </c>
      <c r="D648">
        <v>690033</v>
      </c>
      <c r="E648" t="s">
        <v>370</v>
      </c>
      <c r="F648" t="s">
        <v>5434</v>
      </c>
      <c r="G648" t="s">
        <v>5</v>
      </c>
      <c r="H648" t="s">
        <v>1014</v>
      </c>
      <c r="I648">
        <v>95</v>
      </c>
      <c r="J648" s="51" t="str">
        <f>IF($I648&lt;50,VLOOKUP($I648,'Look up'!$C$5:$D$1102,2,TRUE),"Over $50")</f>
        <v>Over $50</v>
      </c>
      <c r="N648" s="1">
        <v>1</v>
      </c>
      <c r="Q648" s="2">
        <v>9.8333333333333304</v>
      </c>
    </row>
    <row r="649" spans="1:20" x14ac:dyDescent="0.2">
      <c r="A649" t="s">
        <v>3887</v>
      </c>
      <c r="B649">
        <v>180</v>
      </c>
      <c r="C649" t="s">
        <v>39</v>
      </c>
      <c r="D649">
        <v>690033</v>
      </c>
      <c r="E649" t="s">
        <v>370</v>
      </c>
      <c r="F649" t="s">
        <v>6089</v>
      </c>
      <c r="G649" t="s">
        <v>5</v>
      </c>
      <c r="H649" t="s">
        <v>5173</v>
      </c>
      <c r="I649">
        <v>55</v>
      </c>
      <c r="J649" s="51" t="str">
        <f>IF($I649&lt;50,VLOOKUP($I649,'Look up'!$C$5:$D$1102,2,TRUE),"Over $50")</f>
        <v>Over $50</v>
      </c>
      <c r="N649" s="1">
        <v>1.3333333333333299</v>
      </c>
      <c r="Q649" s="2">
        <v>1.3333333333333299</v>
      </c>
      <c r="T649" s="2">
        <v>2</v>
      </c>
    </row>
    <row r="650" spans="1:20" x14ac:dyDescent="0.2">
      <c r="A650" t="s">
        <v>3887</v>
      </c>
      <c r="B650">
        <v>180</v>
      </c>
      <c r="C650" t="s">
        <v>39</v>
      </c>
      <c r="D650">
        <v>690033</v>
      </c>
      <c r="E650" t="s">
        <v>370</v>
      </c>
      <c r="F650" t="s">
        <v>5174</v>
      </c>
      <c r="G650" t="s">
        <v>5</v>
      </c>
      <c r="H650" t="s">
        <v>5175</v>
      </c>
      <c r="I650">
        <v>130</v>
      </c>
      <c r="J650" s="51" t="str">
        <f>IF($I650&lt;50,VLOOKUP($I650,'Look up'!$C$5:$D$1102,2,TRUE),"Over $50")</f>
        <v>Over $50</v>
      </c>
      <c r="N650" s="1">
        <v>2.1666666666666701</v>
      </c>
      <c r="Q650" s="2">
        <v>2.1666666666666701</v>
      </c>
      <c r="T650" s="2">
        <v>1</v>
      </c>
    </row>
    <row r="651" spans="1:20" x14ac:dyDescent="0.2">
      <c r="A651" t="s">
        <v>3887</v>
      </c>
      <c r="B651">
        <v>180</v>
      </c>
      <c r="C651" t="s">
        <v>39</v>
      </c>
      <c r="D651">
        <v>690033</v>
      </c>
      <c r="E651" t="s">
        <v>370</v>
      </c>
      <c r="F651" t="s">
        <v>5176</v>
      </c>
      <c r="G651" t="s">
        <v>5</v>
      </c>
      <c r="H651" t="s">
        <v>5177</v>
      </c>
      <c r="I651">
        <v>160</v>
      </c>
      <c r="J651" s="51" t="str">
        <f>IF($I651&lt;50,VLOOKUP($I651,'Look up'!$C$5:$D$1102,2,TRUE),"Over $50")</f>
        <v>Over $50</v>
      </c>
      <c r="N651" s="1">
        <v>1</v>
      </c>
      <c r="Q651" s="2">
        <v>1</v>
      </c>
    </row>
    <row r="652" spans="1:20" x14ac:dyDescent="0.2">
      <c r="A652" t="s">
        <v>3887</v>
      </c>
      <c r="B652">
        <v>180</v>
      </c>
      <c r="C652" t="s">
        <v>39</v>
      </c>
      <c r="D652">
        <v>690033</v>
      </c>
      <c r="E652" t="s">
        <v>370</v>
      </c>
      <c r="F652" t="s">
        <v>5178</v>
      </c>
      <c r="G652" t="s">
        <v>5</v>
      </c>
      <c r="H652" t="s">
        <v>5179</v>
      </c>
      <c r="I652">
        <v>146</v>
      </c>
      <c r="J652" s="51" t="str">
        <f>IF($I652&lt;50,VLOOKUP($I652,'Look up'!$C$5:$D$1102,2,TRUE),"Over $50")</f>
        <v>Over $50</v>
      </c>
      <c r="N652" s="1">
        <v>3.1666666666666701</v>
      </c>
      <c r="Q652" s="2">
        <v>3.1666666666666701</v>
      </c>
      <c r="T652" s="2">
        <v>1</v>
      </c>
    </row>
    <row r="653" spans="1:20" x14ac:dyDescent="0.2">
      <c r="A653" t="s">
        <v>3887</v>
      </c>
      <c r="B653">
        <v>180</v>
      </c>
      <c r="C653" t="s">
        <v>39</v>
      </c>
      <c r="D653">
        <v>690033</v>
      </c>
      <c r="E653" t="s">
        <v>370</v>
      </c>
      <c r="F653" t="s">
        <v>5180</v>
      </c>
      <c r="G653" t="s">
        <v>5</v>
      </c>
      <c r="H653" t="s">
        <v>5181</v>
      </c>
      <c r="I653">
        <v>130</v>
      </c>
      <c r="J653" s="51" t="str">
        <f>IF($I653&lt;50,VLOOKUP($I653,'Look up'!$C$5:$D$1102,2,TRUE),"Over $50")</f>
        <v>Over $50</v>
      </c>
      <c r="N653" s="1">
        <v>2</v>
      </c>
      <c r="Q653" s="2">
        <v>2</v>
      </c>
    </row>
    <row r="654" spans="1:20" x14ac:dyDescent="0.2">
      <c r="A654" t="s">
        <v>3887</v>
      </c>
      <c r="B654">
        <v>180</v>
      </c>
      <c r="C654" t="s">
        <v>39</v>
      </c>
      <c r="D654">
        <v>690033</v>
      </c>
      <c r="E654" t="s">
        <v>370</v>
      </c>
      <c r="F654" t="s">
        <v>4043</v>
      </c>
      <c r="G654" t="s">
        <v>5</v>
      </c>
      <c r="H654" t="s">
        <v>4044</v>
      </c>
      <c r="I654">
        <v>120</v>
      </c>
      <c r="J654" s="51" t="str">
        <f>IF($I654&lt;50,VLOOKUP($I654,'Look up'!$C$5:$D$1102,2,TRUE),"Over $50")</f>
        <v>Over $50</v>
      </c>
      <c r="K654" s="1">
        <v>0.16666666666666699</v>
      </c>
      <c r="N654" s="1">
        <v>7.1666666666666696</v>
      </c>
      <c r="Q654" s="2">
        <v>19.5833333333333</v>
      </c>
      <c r="T654" s="2">
        <v>1</v>
      </c>
    </row>
    <row r="655" spans="1:20" x14ac:dyDescent="0.2">
      <c r="A655" t="s">
        <v>3887</v>
      </c>
      <c r="B655">
        <v>180</v>
      </c>
      <c r="C655" t="s">
        <v>39</v>
      </c>
      <c r="D655">
        <v>690033</v>
      </c>
      <c r="E655" t="s">
        <v>370</v>
      </c>
      <c r="F655" t="s">
        <v>4263</v>
      </c>
      <c r="G655" t="s">
        <v>5</v>
      </c>
      <c r="H655" t="s">
        <v>4264</v>
      </c>
      <c r="I655">
        <v>2845</v>
      </c>
      <c r="J655" s="51" t="str">
        <f>IF($I655&lt;50,VLOOKUP($I655,'Look up'!$C$5:$D$1102,2,TRUE),"Over $50")</f>
        <v>Over $50</v>
      </c>
      <c r="Q655" s="2">
        <v>13</v>
      </c>
    </row>
    <row r="656" spans="1:20" hidden="1" x14ac:dyDescent="0.2">
      <c r="A656" t="s">
        <v>3887</v>
      </c>
      <c r="B656">
        <v>180</v>
      </c>
      <c r="C656" t="s">
        <v>39</v>
      </c>
      <c r="D656">
        <v>690033</v>
      </c>
      <c r="E656" t="s">
        <v>370</v>
      </c>
      <c r="F656" t="s">
        <v>4265</v>
      </c>
      <c r="G656" t="s">
        <v>8</v>
      </c>
      <c r="H656" t="s">
        <v>4266</v>
      </c>
      <c r="I656">
        <v>5685</v>
      </c>
      <c r="J656" t="s">
        <v>6452</v>
      </c>
      <c r="Q656" s="2">
        <v>1</v>
      </c>
    </row>
    <row r="657" spans="1:20" hidden="1" x14ac:dyDescent="0.2">
      <c r="A657" t="s">
        <v>3887</v>
      </c>
      <c r="B657">
        <v>180</v>
      </c>
      <c r="C657" t="s">
        <v>39</v>
      </c>
      <c r="D657">
        <v>690033</v>
      </c>
      <c r="E657" t="s">
        <v>370</v>
      </c>
      <c r="F657" t="s">
        <v>4871</v>
      </c>
      <c r="G657" t="s">
        <v>8</v>
      </c>
      <c r="H657" t="s">
        <v>4872</v>
      </c>
      <c r="I657">
        <v>2544.65</v>
      </c>
      <c r="J657" t="s">
        <v>6452</v>
      </c>
      <c r="Q657" s="2">
        <v>5</v>
      </c>
    </row>
    <row r="658" spans="1:20" x14ac:dyDescent="0.2">
      <c r="A658" t="s">
        <v>3887</v>
      </c>
      <c r="B658">
        <v>180</v>
      </c>
      <c r="C658" t="s">
        <v>39</v>
      </c>
      <c r="D658">
        <v>690033</v>
      </c>
      <c r="E658" t="s">
        <v>370</v>
      </c>
      <c r="F658" t="s">
        <v>5182</v>
      </c>
      <c r="G658" t="s">
        <v>5</v>
      </c>
      <c r="H658" t="s">
        <v>5183</v>
      </c>
      <c r="I658">
        <v>550</v>
      </c>
      <c r="J658" s="51" t="str">
        <f>IF($I658&lt;50,VLOOKUP($I658,'Look up'!$C$5:$D$1102,2,TRUE),"Over $50")</f>
        <v>Over $50</v>
      </c>
      <c r="N658" s="1">
        <v>1</v>
      </c>
      <c r="Q658" s="2">
        <v>1</v>
      </c>
    </row>
    <row r="659" spans="1:20" x14ac:dyDescent="0.2">
      <c r="A659" t="s">
        <v>3887</v>
      </c>
      <c r="B659">
        <v>180</v>
      </c>
      <c r="C659" t="s">
        <v>39</v>
      </c>
      <c r="D659">
        <v>690033</v>
      </c>
      <c r="E659" t="s">
        <v>370</v>
      </c>
      <c r="F659" t="s">
        <v>1015</v>
      </c>
      <c r="G659" t="s">
        <v>5</v>
      </c>
      <c r="H659" t="s">
        <v>1016</v>
      </c>
      <c r="I659">
        <v>138</v>
      </c>
      <c r="J659" s="51" t="str">
        <f>IF($I659&lt;50,VLOOKUP($I659,'Look up'!$C$5:$D$1102,2,TRUE),"Over $50")</f>
        <v>Over $50</v>
      </c>
      <c r="N659" s="1">
        <v>1.5</v>
      </c>
      <c r="Q659" s="2">
        <v>5</v>
      </c>
    </row>
    <row r="660" spans="1:20" x14ac:dyDescent="0.2">
      <c r="A660" t="s">
        <v>3887</v>
      </c>
      <c r="B660">
        <v>180</v>
      </c>
      <c r="C660" t="s">
        <v>39</v>
      </c>
      <c r="D660">
        <v>690033</v>
      </c>
      <c r="E660" t="s">
        <v>370</v>
      </c>
      <c r="F660" t="s">
        <v>5184</v>
      </c>
      <c r="G660" t="s">
        <v>5</v>
      </c>
      <c r="H660" t="s">
        <v>5185</v>
      </c>
      <c r="I660">
        <v>169</v>
      </c>
      <c r="J660" s="51" t="str">
        <f>IF($I660&lt;50,VLOOKUP($I660,'Look up'!$C$5:$D$1102,2,TRUE),"Over $50")</f>
        <v>Over $50</v>
      </c>
      <c r="N660" s="1">
        <v>29.8333333333333</v>
      </c>
      <c r="Q660" s="2">
        <v>29.8333333333333</v>
      </c>
      <c r="T660" s="2">
        <v>1</v>
      </c>
    </row>
    <row r="661" spans="1:20" x14ac:dyDescent="0.2">
      <c r="A661" t="s">
        <v>3887</v>
      </c>
      <c r="B661">
        <v>180</v>
      </c>
      <c r="C661" t="s">
        <v>39</v>
      </c>
      <c r="D661">
        <v>690033</v>
      </c>
      <c r="E661" t="s">
        <v>370</v>
      </c>
      <c r="F661" t="s">
        <v>4873</v>
      </c>
      <c r="G661" t="s">
        <v>5</v>
      </c>
      <c r="H661" t="s">
        <v>4874</v>
      </c>
      <c r="I661">
        <v>219</v>
      </c>
      <c r="J661" s="51" t="str">
        <f>IF($I661&lt;50,VLOOKUP($I661,'Look up'!$C$5:$D$1102,2,TRUE),"Over $50")</f>
        <v>Over $50</v>
      </c>
      <c r="K661" s="1">
        <v>0.16666666666666699</v>
      </c>
      <c r="N661" s="1">
        <v>0.33333333333333298</v>
      </c>
      <c r="Q661" s="2">
        <v>2</v>
      </c>
    </row>
    <row r="662" spans="1:20" x14ac:dyDescent="0.2">
      <c r="A662" t="s">
        <v>3887</v>
      </c>
      <c r="B662">
        <v>180</v>
      </c>
      <c r="C662" t="s">
        <v>39</v>
      </c>
      <c r="D662">
        <v>690033</v>
      </c>
      <c r="E662" t="s">
        <v>370</v>
      </c>
      <c r="F662" t="s">
        <v>4875</v>
      </c>
      <c r="G662" t="s">
        <v>5</v>
      </c>
      <c r="H662" t="s">
        <v>4876</v>
      </c>
      <c r="I662">
        <v>500</v>
      </c>
      <c r="J662" s="51" t="str">
        <f>IF($I662&lt;50,VLOOKUP($I662,'Look up'!$C$5:$D$1102,2,TRUE),"Over $50")</f>
        <v>Over $50</v>
      </c>
      <c r="N662" s="1">
        <v>0.5</v>
      </c>
      <c r="Q662" s="2">
        <v>4</v>
      </c>
    </row>
    <row r="663" spans="1:20" x14ac:dyDescent="0.2">
      <c r="A663" t="s">
        <v>3887</v>
      </c>
      <c r="B663">
        <v>180</v>
      </c>
      <c r="C663" t="s">
        <v>39</v>
      </c>
      <c r="D663">
        <v>690033</v>
      </c>
      <c r="E663" t="s">
        <v>370</v>
      </c>
      <c r="F663" t="s">
        <v>4877</v>
      </c>
      <c r="G663" t="s">
        <v>5</v>
      </c>
      <c r="H663" t="s">
        <v>4878</v>
      </c>
      <c r="I663">
        <v>500</v>
      </c>
      <c r="J663" s="51" t="str">
        <f>IF($I663&lt;50,VLOOKUP($I663,'Look up'!$C$5:$D$1102,2,TRUE),"Over $50")</f>
        <v>Over $50</v>
      </c>
      <c r="N663" s="1">
        <v>0.33333333333333298</v>
      </c>
      <c r="Q663" s="2">
        <v>4</v>
      </c>
    </row>
    <row r="664" spans="1:20" x14ac:dyDescent="0.2">
      <c r="A664" t="s">
        <v>3887</v>
      </c>
      <c r="B664">
        <v>180</v>
      </c>
      <c r="C664" t="s">
        <v>39</v>
      </c>
      <c r="D664">
        <v>690033</v>
      </c>
      <c r="E664" t="s">
        <v>370</v>
      </c>
      <c r="F664" t="s">
        <v>5186</v>
      </c>
      <c r="G664" t="s">
        <v>5</v>
      </c>
      <c r="H664" t="s">
        <v>5187</v>
      </c>
      <c r="I664">
        <v>125</v>
      </c>
      <c r="J664" s="51" t="str">
        <f>IF($I664&lt;50,VLOOKUP($I664,'Look up'!$C$5:$D$1102,2,TRUE),"Over $50")</f>
        <v>Over $50</v>
      </c>
      <c r="K664" s="1">
        <v>3.4166666666666701</v>
      </c>
      <c r="N664" s="1">
        <v>8.9166666666666696</v>
      </c>
      <c r="Q664" s="2">
        <v>8.9166666666666696</v>
      </c>
      <c r="T664" s="2">
        <v>3</v>
      </c>
    </row>
    <row r="665" spans="1:20" hidden="1" x14ac:dyDescent="0.2">
      <c r="A665" t="s">
        <v>3887</v>
      </c>
      <c r="B665">
        <v>180</v>
      </c>
      <c r="C665" t="s">
        <v>39</v>
      </c>
      <c r="D665">
        <v>690033</v>
      </c>
      <c r="E665" t="s">
        <v>370</v>
      </c>
      <c r="F665" t="s">
        <v>5188</v>
      </c>
      <c r="G665" t="s">
        <v>8</v>
      </c>
      <c r="H665" t="s">
        <v>5189</v>
      </c>
      <c r="I665">
        <v>270</v>
      </c>
      <c r="J665" t="s">
        <v>6452</v>
      </c>
      <c r="N665" s="1">
        <v>3</v>
      </c>
      <c r="Q665" s="2">
        <v>3</v>
      </c>
    </row>
    <row r="666" spans="1:20" x14ac:dyDescent="0.2">
      <c r="A666" t="s">
        <v>3887</v>
      </c>
      <c r="B666">
        <v>180</v>
      </c>
      <c r="C666" t="s">
        <v>39</v>
      </c>
      <c r="D666">
        <v>690033</v>
      </c>
      <c r="E666" t="s">
        <v>370</v>
      </c>
      <c r="F666" t="s">
        <v>6090</v>
      </c>
      <c r="G666" t="s">
        <v>5</v>
      </c>
      <c r="H666" t="s">
        <v>6091</v>
      </c>
      <c r="I666">
        <v>210</v>
      </c>
      <c r="J666" s="51" t="str">
        <f>IF($I666&lt;50,VLOOKUP($I666,'Look up'!$C$5:$D$1102,2,TRUE),"Over $50")</f>
        <v>Over $50</v>
      </c>
      <c r="K666" s="1">
        <v>8.3333333333333304</v>
      </c>
      <c r="N666" s="1">
        <v>8.3333333333333304</v>
      </c>
      <c r="Q666" s="2">
        <v>8.3333333333333304</v>
      </c>
      <c r="T666" s="2">
        <v>5</v>
      </c>
    </row>
    <row r="667" spans="1:20" x14ac:dyDescent="0.2">
      <c r="A667" t="s">
        <v>3887</v>
      </c>
      <c r="B667">
        <v>180</v>
      </c>
      <c r="C667" t="s">
        <v>39</v>
      </c>
      <c r="D667">
        <v>690033</v>
      </c>
      <c r="E667" t="s">
        <v>370</v>
      </c>
      <c r="F667" t="s">
        <v>6092</v>
      </c>
      <c r="G667" t="s">
        <v>5</v>
      </c>
      <c r="H667" t="s">
        <v>6093</v>
      </c>
      <c r="I667">
        <v>490</v>
      </c>
      <c r="J667" s="51" t="str">
        <f>IF($I667&lt;50,VLOOKUP($I667,'Look up'!$C$5:$D$1102,2,TRUE),"Over $50")</f>
        <v>Over $50</v>
      </c>
      <c r="K667" s="1">
        <v>4</v>
      </c>
      <c r="N667" s="1">
        <v>4</v>
      </c>
      <c r="Q667" s="2">
        <v>4</v>
      </c>
    </row>
    <row r="668" spans="1:20" x14ac:dyDescent="0.2">
      <c r="A668" t="s">
        <v>3887</v>
      </c>
      <c r="B668">
        <v>180</v>
      </c>
      <c r="C668" t="s">
        <v>39</v>
      </c>
      <c r="D668">
        <v>690033</v>
      </c>
      <c r="E668" t="s">
        <v>370</v>
      </c>
      <c r="F668" t="s">
        <v>6094</v>
      </c>
      <c r="G668" t="s">
        <v>5</v>
      </c>
      <c r="H668" t="s">
        <v>6095</v>
      </c>
      <c r="I668">
        <v>135</v>
      </c>
      <c r="J668" s="51" t="str">
        <f>IF($I668&lt;50,VLOOKUP($I668,'Look up'!$C$5:$D$1102,2,TRUE),"Over $50")</f>
        <v>Over $50</v>
      </c>
      <c r="K668" s="1">
        <v>3.8333333333333299</v>
      </c>
      <c r="N668" s="1">
        <v>3.8333333333333299</v>
      </c>
      <c r="Q668" s="2">
        <v>3.8333333333333299</v>
      </c>
      <c r="T668" s="2">
        <v>1</v>
      </c>
    </row>
    <row r="669" spans="1:20" x14ac:dyDescent="0.2">
      <c r="A669" t="s">
        <v>3887</v>
      </c>
      <c r="B669">
        <v>180</v>
      </c>
      <c r="C669" t="s">
        <v>39</v>
      </c>
      <c r="D669">
        <v>690033</v>
      </c>
      <c r="E669" t="s">
        <v>370</v>
      </c>
      <c r="F669" t="s">
        <v>5608</v>
      </c>
      <c r="G669" t="s">
        <v>5</v>
      </c>
      <c r="H669" t="s">
        <v>5609</v>
      </c>
      <c r="I669">
        <v>195</v>
      </c>
      <c r="J669" s="51" t="str">
        <f>IF($I669&lt;50,VLOOKUP($I669,'Look up'!$C$5:$D$1102,2,TRUE),"Over $50")</f>
        <v>Over $50</v>
      </c>
      <c r="K669" s="1">
        <v>2</v>
      </c>
      <c r="N669" s="1">
        <v>5</v>
      </c>
      <c r="Q669" s="2">
        <v>5</v>
      </c>
    </row>
    <row r="670" spans="1:20" x14ac:dyDescent="0.2">
      <c r="A670" t="s">
        <v>3887</v>
      </c>
      <c r="B670">
        <v>180</v>
      </c>
      <c r="C670" t="s">
        <v>39</v>
      </c>
      <c r="D670">
        <v>690033</v>
      </c>
      <c r="E670" t="s">
        <v>370</v>
      </c>
      <c r="F670" t="s">
        <v>5610</v>
      </c>
      <c r="G670" t="s">
        <v>5</v>
      </c>
      <c r="H670" t="s">
        <v>5611</v>
      </c>
      <c r="I670">
        <v>675</v>
      </c>
      <c r="J670" s="51" t="str">
        <f>IF($I670&lt;50,VLOOKUP($I670,'Look up'!$C$5:$D$1102,2,TRUE),"Over $50")</f>
        <v>Over $50</v>
      </c>
      <c r="K670" s="1">
        <v>3</v>
      </c>
      <c r="N670" s="1">
        <v>6</v>
      </c>
      <c r="Q670" s="2">
        <v>6</v>
      </c>
    </row>
    <row r="671" spans="1:20" x14ac:dyDescent="0.2">
      <c r="A671" t="s">
        <v>3887</v>
      </c>
      <c r="B671">
        <v>180</v>
      </c>
      <c r="C671" t="s">
        <v>39</v>
      </c>
      <c r="D671">
        <v>690033</v>
      </c>
      <c r="E671" t="s">
        <v>370</v>
      </c>
      <c r="F671" t="s">
        <v>1017</v>
      </c>
      <c r="G671" t="s">
        <v>5</v>
      </c>
      <c r="H671" t="s">
        <v>1018</v>
      </c>
      <c r="I671">
        <v>2519</v>
      </c>
      <c r="J671" s="51" t="str">
        <f>IF($I671&lt;50,VLOOKUP($I671,'Look up'!$C$5:$D$1102,2,TRUE),"Over $50")</f>
        <v>Over $50</v>
      </c>
      <c r="R671" s="2">
        <v>15</v>
      </c>
    </row>
    <row r="672" spans="1:20" hidden="1" x14ac:dyDescent="0.2">
      <c r="A672" t="s">
        <v>3887</v>
      </c>
      <c r="B672">
        <v>180</v>
      </c>
      <c r="C672" t="s">
        <v>39</v>
      </c>
      <c r="D672">
        <v>690033</v>
      </c>
      <c r="E672" t="s">
        <v>370</v>
      </c>
      <c r="F672" t="s">
        <v>1019</v>
      </c>
      <c r="G672" t="s">
        <v>8</v>
      </c>
      <c r="H672" t="s">
        <v>1020</v>
      </c>
      <c r="I672">
        <v>4999</v>
      </c>
      <c r="J672" t="s">
        <v>6452</v>
      </c>
      <c r="R672" s="2">
        <v>1</v>
      </c>
    </row>
    <row r="673" spans="1:20" x14ac:dyDescent="0.2">
      <c r="A673" t="s">
        <v>3887</v>
      </c>
      <c r="B673">
        <v>180</v>
      </c>
      <c r="C673" t="s">
        <v>39</v>
      </c>
      <c r="D673">
        <v>690033</v>
      </c>
      <c r="E673" t="s">
        <v>370</v>
      </c>
      <c r="F673" t="s">
        <v>1021</v>
      </c>
      <c r="G673" t="s">
        <v>5</v>
      </c>
      <c r="H673" t="s">
        <v>1022</v>
      </c>
      <c r="I673">
        <v>127</v>
      </c>
      <c r="J673" s="51" t="str">
        <f>IF($I673&lt;50,VLOOKUP($I673,'Look up'!$C$5:$D$1102,2,TRUE),"Over $50")</f>
        <v>Over $50</v>
      </c>
      <c r="K673" s="1">
        <v>0.25</v>
      </c>
      <c r="L673" s="1">
        <v>0.16666666666666699</v>
      </c>
      <c r="M673" s="3">
        <v>0.5</v>
      </c>
      <c r="N673" s="1">
        <v>9.5</v>
      </c>
      <c r="O673" s="1">
        <v>0.58333333333333304</v>
      </c>
      <c r="P673" s="3">
        <v>15.285714285714301</v>
      </c>
      <c r="Q673" s="2">
        <v>19.6666666666667</v>
      </c>
      <c r="R673" s="2">
        <v>4.3333333333333304</v>
      </c>
      <c r="S673" s="3">
        <v>3.5384615384615401</v>
      </c>
      <c r="T673" s="2">
        <v>6</v>
      </c>
    </row>
    <row r="674" spans="1:20" x14ac:dyDescent="0.2">
      <c r="A674" t="s">
        <v>3887</v>
      </c>
      <c r="B674">
        <v>180</v>
      </c>
      <c r="C674" t="s">
        <v>39</v>
      </c>
      <c r="D674">
        <v>690035</v>
      </c>
      <c r="E674" t="s">
        <v>309</v>
      </c>
      <c r="F674" t="s">
        <v>1023</v>
      </c>
      <c r="G674" t="s">
        <v>5</v>
      </c>
      <c r="H674" t="s">
        <v>1024</v>
      </c>
      <c r="I674">
        <v>54</v>
      </c>
      <c r="J674" s="51" t="str">
        <f>IF($I674&lt;50,VLOOKUP($I674,'Look up'!$C$5:$D$1102,2,TRUE),"Over $50")</f>
        <v>Over $50</v>
      </c>
      <c r="R674" s="2">
        <v>3.1666666666666701</v>
      </c>
    </row>
    <row r="675" spans="1:20" x14ac:dyDescent="0.2">
      <c r="A675" t="s">
        <v>3887</v>
      </c>
      <c r="B675">
        <v>180</v>
      </c>
      <c r="C675" t="s">
        <v>39</v>
      </c>
      <c r="D675">
        <v>690035</v>
      </c>
      <c r="E675" t="s">
        <v>309</v>
      </c>
      <c r="F675" t="s">
        <v>1025</v>
      </c>
      <c r="G675" t="s">
        <v>5</v>
      </c>
      <c r="H675" t="s">
        <v>1026</v>
      </c>
      <c r="I675">
        <v>50</v>
      </c>
      <c r="J675" s="51" t="str">
        <f>IF($I675&lt;50,VLOOKUP($I675,'Look up'!$C$5:$D$1102,2,TRUE),"Over $50")</f>
        <v>Over $50</v>
      </c>
      <c r="L675" s="1">
        <v>8.3333333333333301E-2</v>
      </c>
      <c r="O675" s="1">
        <v>5.1666666666666696</v>
      </c>
      <c r="Q675" s="2">
        <v>1.0833333333333299</v>
      </c>
      <c r="R675" s="2">
        <v>14.8333333333333</v>
      </c>
      <c r="S675" s="3">
        <v>-0.92696629213483095</v>
      </c>
    </row>
    <row r="676" spans="1:20" x14ac:dyDescent="0.2">
      <c r="A676" t="s">
        <v>3887</v>
      </c>
      <c r="B676">
        <v>180</v>
      </c>
      <c r="C676" t="s">
        <v>39</v>
      </c>
      <c r="D676">
        <v>690035</v>
      </c>
      <c r="E676" t="s">
        <v>309</v>
      </c>
      <c r="F676" t="s">
        <v>1027</v>
      </c>
      <c r="G676" t="s">
        <v>5</v>
      </c>
      <c r="H676" t="s">
        <v>1028</v>
      </c>
      <c r="I676">
        <v>50</v>
      </c>
      <c r="J676" s="51" t="str">
        <f>IF($I676&lt;50,VLOOKUP($I676,'Look up'!$C$5:$D$1102,2,TRUE),"Over $50")</f>
        <v>Over $50</v>
      </c>
      <c r="N676" s="1">
        <v>0.58333333333333304</v>
      </c>
      <c r="O676" s="1">
        <v>0.66666666666666696</v>
      </c>
      <c r="P676" s="3">
        <v>-0.125</v>
      </c>
      <c r="Q676" s="2">
        <v>1.6666666666666701</v>
      </c>
      <c r="R676" s="2">
        <v>13.25</v>
      </c>
      <c r="S676" s="3">
        <v>-0.874213836477988</v>
      </c>
    </row>
    <row r="677" spans="1:20" x14ac:dyDescent="0.2">
      <c r="A677" t="s">
        <v>3887</v>
      </c>
      <c r="B677">
        <v>180</v>
      </c>
      <c r="C677" t="s">
        <v>39</v>
      </c>
      <c r="D677">
        <v>690035</v>
      </c>
      <c r="E677" t="s">
        <v>309</v>
      </c>
      <c r="F677" t="s">
        <v>1029</v>
      </c>
      <c r="G677" t="s">
        <v>5</v>
      </c>
      <c r="H677" t="s">
        <v>1030</v>
      </c>
      <c r="I677">
        <v>39</v>
      </c>
      <c r="J677" s="51" t="str">
        <f>IF($I677&lt;50,VLOOKUP($I677,'Look up'!$C$5:$D$1102,2,TRUE),"Over $50")</f>
        <v>Between $30-$39.95</v>
      </c>
      <c r="O677" s="1">
        <v>9.9166666666666696</v>
      </c>
      <c r="R677" s="2">
        <v>9.9166666666666696</v>
      </c>
    </row>
    <row r="678" spans="1:20" x14ac:dyDescent="0.2">
      <c r="A678" t="s">
        <v>3887</v>
      </c>
      <c r="B678">
        <v>180</v>
      </c>
      <c r="C678" t="s">
        <v>39</v>
      </c>
      <c r="D678">
        <v>690035</v>
      </c>
      <c r="E678" t="s">
        <v>309</v>
      </c>
      <c r="F678" t="s">
        <v>1031</v>
      </c>
      <c r="G678" t="s">
        <v>5</v>
      </c>
      <c r="H678" t="s">
        <v>1032</v>
      </c>
      <c r="I678">
        <v>42</v>
      </c>
      <c r="J678" s="51" t="str">
        <f>IF($I678&lt;50,VLOOKUP($I678,'Look up'!$C$5:$D$1102,2,TRUE),"Over $50")</f>
        <v>Between $40-$49.95</v>
      </c>
      <c r="O678" s="1">
        <v>-8.3333333333333301E-2</v>
      </c>
      <c r="R678" s="2">
        <v>4.8333333333333304</v>
      </c>
    </row>
    <row r="679" spans="1:20" x14ac:dyDescent="0.2">
      <c r="A679" t="s">
        <v>3887</v>
      </c>
      <c r="B679">
        <v>180</v>
      </c>
      <c r="C679" t="s">
        <v>39</v>
      </c>
      <c r="D679">
        <v>690035</v>
      </c>
      <c r="E679" t="s">
        <v>309</v>
      </c>
      <c r="F679" t="s">
        <v>4606</v>
      </c>
      <c r="G679" t="s">
        <v>5</v>
      </c>
      <c r="H679" t="s">
        <v>4607</v>
      </c>
      <c r="I679">
        <v>52</v>
      </c>
      <c r="J679" s="51" t="str">
        <f>IF($I679&lt;50,VLOOKUP($I679,'Look up'!$C$5:$D$1102,2,TRUE),"Over $50")</f>
        <v>Over $50</v>
      </c>
      <c r="N679" s="1">
        <v>1.9166666666666701</v>
      </c>
      <c r="Q679" s="2">
        <v>14.9166666666667</v>
      </c>
    </row>
    <row r="680" spans="1:20" x14ac:dyDescent="0.2">
      <c r="A680" t="s">
        <v>3887</v>
      </c>
      <c r="B680">
        <v>180</v>
      </c>
      <c r="C680" t="s">
        <v>39</v>
      </c>
      <c r="D680">
        <v>690035</v>
      </c>
      <c r="E680" t="s">
        <v>309</v>
      </c>
      <c r="F680" t="s">
        <v>5190</v>
      </c>
      <c r="G680" t="s">
        <v>5</v>
      </c>
      <c r="H680" t="s">
        <v>1033</v>
      </c>
      <c r="I680">
        <v>51</v>
      </c>
      <c r="J680" s="51" t="str">
        <f>IF($I680&lt;50,VLOOKUP($I680,'Look up'!$C$5:$D$1102,2,TRUE),"Over $50")</f>
        <v>Over $50</v>
      </c>
      <c r="N680" s="1">
        <v>1.5</v>
      </c>
      <c r="Q680" s="2">
        <v>14.9166666666667</v>
      </c>
    </row>
    <row r="681" spans="1:20" x14ac:dyDescent="0.2">
      <c r="A681" t="s">
        <v>3887</v>
      </c>
      <c r="B681">
        <v>180</v>
      </c>
      <c r="C681" t="s">
        <v>39</v>
      </c>
      <c r="D681">
        <v>690035</v>
      </c>
      <c r="E681" t="s">
        <v>309</v>
      </c>
      <c r="F681" t="s">
        <v>5435</v>
      </c>
      <c r="G681" t="s">
        <v>5</v>
      </c>
      <c r="H681" t="s">
        <v>4879</v>
      </c>
      <c r="I681">
        <v>47</v>
      </c>
      <c r="J681" s="51" t="str">
        <f>IF($I681&lt;50,VLOOKUP($I681,'Look up'!$C$5:$D$1102,2,TRUE),"Over $50")</f>
        <v>Between $40-$49.95</v>
      </c>
      <c r="N681" s="1">
        <v>0.83333333333333304</v>
      </c>
      <c r="Q681" s="2">
        <v>19.8333333333333</v>
      </c>
    </row>
    <row r="682" spans="1:20" x14ac:dyDescent="0.2">
      <c r="A682" t="s">
        <v>3887</v>
      </c>
      <c r="B682">
        <v>180</v>
      </c>
      <c r="C682" t="s">
        <v>39</v>
      </c>
      <c r="D682">
        <v>690035</v>
      </c>
      <c r="E682" t="s">
        <v>309</v>
      </c>
      <c r="F682" t="s">
        <v>5191</v>
      </c>
      <c r="G682" t="s">
        <v>5</v>
      </c>
      <c r="H682" t="s">
        <v>5192</v>
      </c>
      <c r="I682">
        <v>32</v>
      </c>
      <c r="J682" s="51" t="str">
        <f>IF($I682&lt;50,VLOOKUP($I682,'Look up'!$C$5:$D$1102,2,TRUE),"Over $50")</f>
        <v>Between $30-$39.95</v>
      </c>
      <c r="K682" s="1">
        <v>5.9166666666666696</v>
      </c>
      <c r="N682" s="1">
        <v>35.75</v>
      </c>
      <c r="Q682" s="2">
        <v>35.75</v>
      </c>
      <c r="T682" s="2">
        <v>11</v>
      </c>
    </row>
    <row r="683" spans="1:20" x14ac:dyDescent="0.2">
      <c r="A683" t="s">
        <v>3887</v>
      </c>
      <c r="B683">
        <v>180</v>
      </c>
      <c r="C683" t="s">
        <v>39</v>
      </c>
      <c r="D683">
        <v>690035</v>
      </c>
      <c r="E683" t="s">
        <v>309</v>
      </c>
      <c r="F683" t="s">
        <v>6096</v>
      </c>
      <c r="G683" t="s">
        <v>5</v>
      </c>
      <c r="H683" t="s">
        <v>6097</v>
      </c>
      <c r="I683">
        <v>100</v>
      </c>
      <c r="J683" s="51" t="str">
        <f>IF($I683&lt;50,VLOOKUP($I683,'Look up'!$C$5:$D$1102,2,TRUE),"Over $50")</f>
        <v>Over $50</v>
      </c>
      <c r="K683" s="1">
        <v>8.3333333333333304</v>
      </c>
      <c r="N683" s="1">
        <v>8.3333333333333304</v>
      </c>
      <c r="Q683" s="2">
        <v>8.3333333333333304</v>
      </c>
    </row>
    <row r="684" spans="1:20" x14ac:dyDescent="0.2">
      <c r="A684" t="s">
        <v>3887</v>
      </c>
      <c r="B684">
        <v>180</v>
      </c>
      <c r="C684" t="s">
        <v>39</v>
      </c>
      <c r="D684">
        <v>690035</v>
      </c>
      <c r="E684" t="s">
        <v>309</v>
      </c>
      <c r="F684" t="s">
        <v>4880</v>
      </c>
      <c r="G684" t="s">
        <v>5</v>
      </c>
      <c r="H684" t="s">
        <v>4881</v>
      </c>
      <c r="I684">
        <v>39.950000000000003</v>
      </c>
      <c r="J684" s="51" t="str">
        <f>IF($I684&lt;50,VLOOKUP($I684,'Look up'!$C$5:$D$1102,2,TRUE),"Over $50")</f>
        <v>Between $30-$39.95</v>
      </c>
      <c r="K684" s="1">
        <v>1.1666666666666701</v>
      </c>
      <c r="L684" s="1">
        <v>5.6666666666666696</v>
      </c>
      <c r="M684" s="3">
        <v>-0.79411764705882404</v>
      </c>
      <c r="N684" s="1">
        <v>23</v>
      </c>
      <c r="O684" s="1">
        <v>129.583333333333</v>
      </c>
      <c r="P684" s="3">
        <v>-0.82250803858520904</v>
      </c>
      <c r="Q684" s="2">
        <v>291</v>
      </c>
      <c r="R684" s="2">
        <v>208</v>
      </c>
      <c r="S684" s="3">
        <v>0.39903846153846201</v>
      </c>
      <c r="T684" s="2">
        <v>2</v>
      </c>
    </row>
    <row r="685" spans="1:20" x14ac:dyDescent="0.2">
      <c r="A685" t="s">
        <v>3887</v>
      </c>
      <c r="B685">
        <v>180</v>
      </c>
      <c r="C685" t="s">
        <v>39</v>
      </c>
      <c r="D685">
        <v>690035</v>
      </c>
      <c r="E685" t="s">
        <v>309</v>
      </c>
      <c r="F685" t="s">
        <v>1034</v>
      </c>
      <c r="G685" t="s">
        <v>5</v>
      </c>
      <c r="H685" t="s">
        <v>1035</v>
      </c>
      <c r="I685">
        <v>24.95</v>
      </c>
      <c r="J685" s="51" t="str">
        <f>IF($I685&lt;50,VLOOKUP($I685,'Look up'!$C$5:$D$1102,2,TRUE),"Over $50")</f>
        <v>Between $20-$24.95</v>
      </c>
      <c r="K685" s="1">
        <v>230.416666666667</v>
      </c>
      <c r="L685" s="1">
        <v>190.583333333333</v>
      </c>
      <c r="M685" s="3">
        <v>0.20900743331875801</v>
      </c>
      <c r="N685" s="1">
        <v>1064.9166666666699</v>
      </c>
      <c r="O685" s="1">
        <v>905.08333333333303</v>
      </c>
      <c r="P685" s="3">
        <v>0.17659515698370301</v>
      </c>
      <c r="Q685" s="2">
        <v>2954.1666666666702</v>
      </c>
      <c r="R685" s="2">
        <v>2738.25</v>
      </c>
      <c r="S685" s="3">
        <v>7.8852064883289205E-2</v>
      </c>
      <c r="T685" s="2">
        <v>307</v>
      </c>
    </row>
    <row r="686" spans="1:20" x14ac:dyDescent="0.2">
      <c r="A686" t="s">
        <v>3887</v>
      </c>
      <c r="B686">
        <v>180</v>
      </c>
      <c r="C686" t="s">
        <v>39</v>
      </c>
      <c r="D686">
        <v>690040</v>
      </c>
      <c r="E686" t="s">
        <v>358</v>
      </c>
      <c r="F686" t="s">
        <v>4882</v>
      </c>
      <c r="G686" t="s">
        <v>5</v>
      </c>
      <c r="H686" t="s">
        <v>4883</v>
      </c>
      <c r="I686">
        <v>31.95</v>
      </c>
      <c r="J686" s="51" t="str">
        <f>IF($I686&lt;50,VLOOKUP($I686,'Look up'!$C$5:$D$1102,2,TRUE),"Over $50")</f>
        <v>Between $30-$39.95</v>
      </c>
      <c r="K686" s="1">
        <v>124.333333333333</v>
      </c>
      <c r="L686" s="1">
        <v>77.9166666666667</v>
      </c>
      <c r="M686" s="3">
        <v>0.59572192513369004</v>
      </c>
      <c r="N686" s="1">
        <v>128.916666666667</v>
      </c>
      <c r="O686" s="1">
        <v>88.9166666666667</v>
      </c>
      <c r="P686" s="3">
        <v>0.44985941893158399</v>
      </c>
      <c r="Q686" s="2">
        <v>232.416666666667</v>
      </c>
      <c r="R686" s="2">
        <v>108.166666666667</v>
      </c>
      <c r="S686" s="3">
        <v>1.14869029275809</v>
      </c>
      <c r="T686" s="2">
        <v>93</v>
      </c>
    </row>
    <row r="687" spans="1:20" x14ac:dyDescent="0.2">
      <c r="A687" t="s">
        <v>3887</v>
      </c>
      <c r="B687">
        <v>180</v>
      </c>
      <c r="C687" t="s">
        <v>39</v>
      </c>
      <c r="D687">
        <v>690040</v>
      </c>
      <c r="E687" t="s">
        <v>358</v>
      </c>
      <c r="F687" t="s">
        <v>1036</v>
      </c>
      <c r="G687" t="s">
        <v>5</v>
      </c>
      <c r="H687" t="s">
        <v>1037</v>
      </c>
      <c r="I687">
        <v>47</v>
      </c>
      <c r="J687" s="51" t="str">
        <f>IF($I687&lt;50,VLOOKUP($I687,'Look up'!$C$5:$D$1102,2,TRUE),"Over $50")</f>
        <v>Between $40-$49.95</v>
      </c>
      <c r="L687" s="1">
        <v>6</v>
      </c>
      <c r="N687" s="1">
        <v>0.66666666666666696</v>
      </c>
      <c r="O687" s="1">
        <v>6</v>
      </c>
      <c r="P687" s="3">
        <v>-0.88888888888888895</v>
      </c>
      <c r="Q687" s="2">
        <v>14</v>
      </c>
      <c r="R687" s="2">
        <v>6</v>
      </c>
      <c r="S687" s="3">
        <v>1.3333333333333299</v>
      </c>
    </row>
    <row r="688" spans="1:20" x14ac:dyDescent="0.2">
      <c r="A688" t="s">
        <v>3887</v>
      </c>
      <c r="B688">
        <v>180</v>
      </c>
      <c r="C688" t="s">
        <v>39</v>
      </c>
      <c r="D688">
        <v>690040</v>
      </c>
      <c r="E688" t="s">
        <v>358</v>
      </c>
      <c r="F688" t="s">
        <v>5193</v>
      </c>
      <c r="G688" t="s">
        <v>5</v>
      </c>
      <c r="H688" t="s">
        <v>5194</v>
      </c>
      <c r="I688">
        <v>16.75</v>
      </c>
      <c r="J688" s="51" t="str">
        <f>IF($I688&lt;50,VLOOKUP($I688,'Look up'!$C$5:$D$1102,2,TRUE),"Over $50")</f>
        <v>Between $15-$16.95</v>
      </c>
      <c r="N688" s="1">
        <v>0</v>
      </c>
      <c r="Q688" s="2">
        <v>0</v>
      </c>
    </row>
    <row r="689" spans="1:20" x14ac:dyDescent="0.2">
      <c r="A689" t="s">
        <v>3887</v>
      </c>
      <c r="B689">
        <v>180</v>
      </c>
      <c r="C689" t="s">
        <v>39</v>
      </c>
      <c r="D689">
        <v>690050</v>
      </c>
      <c r="E689" t="s">
        <v>444</v>
      </c>
      <c r="F689" t="s">
        <v>5195</v>
      </c>
      <c r="G689" t="s">
        <v>5</v>
      </c>
      <c r="H689" t="s">
        <v>1038</v>
      </c>
      <c r="I689">
        <v>550</v>
      </c>
      <c r="J689" s="51" t="str">
        <f>IF($I689&lt;50,VLOOKUP($I689,'Look up'!$C$5:$D$1102,2,TRUE),"Over $50")</f>
        <v>Over $50</v>
      </c>
      <c r="Q689" s="2">
        <v>5</v>
      </c>
      <c r="R689" s="2">
        <v>3</v>
      </c>
      <c r="S689" s="3">
        <v>0.66666666666666696</v>
      </c>
    </row>
    <row r="690" spans="1:20" x14ac:dyDescent="0.2">
      <c r="A690" t="s">
        <v>3887</v>
      </c>
      <c r="B690">
        <v>180</v>
      </c>
      <c r="C690" t="s">
        <v>39</v>
      </c>
      <c r="D690">
        <v>690050</v>
      </c>
      <c r="E690" t="s">
        <v>444</v>
      </c>
      <c r="F690" t="s">
        <v>4884</v>
      </c>
      <c r="G690" t="s">
        <v>5</v>
      </c>
      <c r="H690" t="s">
        <v>4885</v>
      </c>
      <c r="I690">
        <v>290</v>
      </c>
      <c r="J690" s="51" t="str">
        <f>IF($I690&lt;50,VLOOKUP($I690,'Look up'!$C$5:$D$1102,2,TRUE),"Over $50")</f>
        <v>Over $50</v>
      </c>
      <c r="K690" s="1">
        <v>7.1666666666666696</v>
      </c>
      <c r="N690" s="1">
        <v>7.1666666666666696</v>
      </c>
      <c r="Q690" s="2">
        <v>22</v>
      </c>
      <c r="R690" s="2">
        <v>0</v>
      </c>
      <c r="T690" s="2">
        <v>4</v>
      </c>
    </row>
    <row r="691" spans="1:20" hidden="1" x14ac:dyDescent="0.2">
      <c r="A691" t="s">
        <v>3887</v>
      </c>
      <c r="B691">
        <v>180</v>
      </c>
      <c r="C691" t="s">
        <v>39</v>
      </c>
      <c r="D691">
        <v>690050</v>
      </c>
      <c r="E691" t="s">
        <v>444</v>
      </c>
      <c r="F691" t="s">
        <v>4886</v>
      </c>
      <c r="G691" t="s">
        <v>8</v>
      </c>
      <c r="H691" t="s">
        <v>4887</v>
      </c>
      <c r="I691">
        <v>595</v>
      </c>
      <c r="J691" t="s">
        <v>6452</v>
      </c>
      <c r="K691" s="1">
        <v>1</v>
      </c>
      <c r="N691" s="1">
        <v>1</v>
      </c>
      <c r="Q691" s="2">
        <v>2</v>
      </c>
    </row>
    <row r="692" spans="1:20" x14ac:dyDescent="0.2">
      <c r="A692" t="s">
        <v>3887</v>
      </c>
      <c r="B692">
        <v>180</v>
      </c>
      <c r="C692" t="s">
        <v>39</v>
      </c>
      <c r="D692">
        <v>690050</v>
      </c>
      <c r="E692" t="s">
        <v>444</v>
      </c>
      <c r="F692" t="s">
        <v>6098</v>
      </c>
      <c r="G692" t="s">
        <v>5</v>
      </c>
      <c r="H692" t="s">
        <v>6099</v>
      </c>
      <c r="I692">
        <v>75</v>
      </c>
      <c r="J692" s="51" t="str">
        <f>IF($I692&lt;50,VLOOKUP($I692,'Look up'!$C$5:$D$1102,2,TRUE),"Over $50")</f>
        <v>Over $50</v>
      </c>
      <c r="Q692" s="2">
        <v>4.9166666666666696</v>
      </c>
    </row>
    <row r="693" spans="1:20" x14ac:dyDescent="0.2">
      <c r="A693" t="s">
        <v>3887</v>
      </c>
      <c r="B693">
        <v>180</v>
      </c>
      <c r="C693" t="s">
        <v>39</v>
      </c>
      <c r="D693">
        <v>690050</v>
      </c>
      <c r="E693" t="s">
        <v>444</v>
      </c>
      <c r="F693" t="s">
        <v>4888</v>
      </c>
      <c r="G693" t="s">
        <v>5</v>
      </c>
      <c r="H693" t="s">
        <v>1039</v>
      </c>
      <c r="I693">
        <v>35</v>
      </c>
      <c r="J693" s="51" t="str">
        <f>IF($I693&lt;50,VLOOKUP($I693,'Look up'!$C$5:$D$1102,2,TRUE),"Over $50")</f>
        <v>Between $30-$39.95</v>
      </c>
      <c r="K693" s="1">
        <v>2.3333333333333299</v>
      </c>
      <c r="L693" s="1">
        <v>5.4166666666666696</v>
      </c>
      <c r="M693" s="3">
        <v>-0.56923076923076898</v>
      </c>
      <c r="N693" s="1">
        <v>3.9166666666666701</v>
      </c>
      <c r="O693" s="1">
        <v>19.0833333333333</v>
      </c>
      <c r="P693" s="3">
        <v>-0.79475982532751099</v>
      </c>
      <c r="Q693" s="2">
        <v>17.6666666666667</v>
      </c>
      <c r="R693" s="2">
        <v>19.0833333333333</v>
      </c>
      <c r="S693" s="3">
        <v>-7.4235807860261904E-2</v>
      </c>
      <c r="T693" s="2">
        <v>16</v>
      </c>
    </row>
    <row r="694" spans="1:20" x14ac:dyDescent="0.2">
      <c r="A694" t="s">
        <v>3887</v>
      </c>
      <c r="B694">
        <v>180</v>
      </c>
      <c r="C694" t="s">
        <v>39</v>
      </c>
      <c r="D694">
        <v>690050</v>
      </c>
      <c r="E694" t="s">
        <v>444</v>
      </c>
      <c r="F694" t="s">
        <v>4608</v>
      </c>
      <c r="G694" t="s">
        <v>5</v>
      </c>
      <c r="H694" t="s">
        <v>1040</v>
      </c>
      <c r="I694">
        <v>145</v>
      </c>
      <c r="J694" s="51" t="str">
        <f>IF($I694&lt;50,VLOOKUP($I694,'Look up'!$C$5:$D$1102,2,TRUE),"Over $50")</f>
        <v>Over $50</v>
      </c>
      <c r="K694" s="1">
        <v>3.1666666666666701</v>
      </c>
      <c r="L694" s="1">
        <v>0.33333333333333298</v>
      </c>
      <c r="M694" s="3">
        <v>8.5</v>
      </c>
      <c r="N694" s="1">
        <v>8.5</v>
      </c>
      <c r="O694" s="1">
        <v>0.33333333333333298</v>
      </c>
      <c r="P694" s="3">
        <v>24.5</v>
      </c>
      <c r="Q694" s="2">
        <v>21.5</v>
      </c>
      <c r="R694" s="2">
        <v>5.1666666666666696</v>
      </c>
      <c r="S694" s="3">
        <v>3.1612903225806401</v>
      </c>
      <c r="T694" s="2">
        <v>2</v>
      </c>
    </row>
    <row r="695" spans="1:20" x14ac:dyDescent="0.2">
      <c r="A695" t="s">
        <v>3887</v>
      </c>
      <c r="B695">
        <v>180</v>
      </c>
      <c r="C695" t="s">
        <v>39</v>
      </c>
      <c r="D695">
        <v>690050</v>
      </c>
      <c r="E695" t="s">
        <v>444</v>
      </c>
      <c r="F695" t="s">
        <v>1041</v>
      </c>
      <c r="G695" t="s">
        <v>5</v>
      </c>
      <c r="H695" t="s">
        <v>1042</v>
      </c>
      <c r="I695">
        <v>34.950000000000003</v>
      </c>
      <c r="J695" s="51" t="str">
        <f>IF($I695&lt;50,VLOOKUP($I695,'Look up'!$C$5:$D$1102,2,TRUE),"Over $50")</f>
        <v>Between $30-$39.95</v>
      </c>
      <c r="L695" s="1">
        <v>0.16666666666666699</v>
      </c>
      <c r="O695" s="1">
        <v>1.5</v>
      </c>
      <c r="Q695" s="2">
        <v>0.16666666666666699</v>
      </c>
      <c r="R695" s="2">
        <v>13.6666666666667</v>
      </c>
      <c r="S695" s="3">
        <v>-0.98780487804878103</v>
      </c>
    </row>
    <row r="696" spans="1:20" x14ac:dyDescent="0.2">
      <c r="A696" t="s">
        <v>3887</v>
      </c>
      <c r="B696">
        <v>180</v>
      </c>
      <c r="C696" t="s">
        <v>39</v>
      </c>
      <c r="D696">
        <v>690050</v>
      </c>
      <c r="E696" t="s">
        <v>444</v>
      </c>
      <c r="F696" t="s">
        <v>1043</v>
      </c>
      <c r="G696" t="s">
        <v>5</v>
      </c>
      <c r="H696" t="s">
        <v>1044</v>
      </c>
      <c r="I696">
        <v>14.25</v>
      </c>
      <c r="J696" s="51" t="str">
        <f>IF($I696&lt;50,VLOOKUP($I696,'Look up'!$C$5:$D$1102,2,TRUE),"Over $50")</f>
        <v>Between $13-$14.95</v>
      </c>
      <c r="L696" s="1">
        <v>9.6666666666666696</v>
      </c>
      <c r="N696" s="1">
        <v>0.25</v>
      </c>
      <c r="O696" s="1">
        <v>72.4166666666667</v>
      </c>
      <c r="P696" s="3">
        <v>-0.99654775604142698</v>
      </c>
      <c r="Q696" s="2">
        <v>14.3333333333333</v>
      </c>
      <c r="R696" s="2">
        <v>328.83333333333297</v>
      </c>
      <c r="S696" s="3">
        <v>-0.95641155600608196</v>
      </c>
    </row>
    <row r="697" spans="1:20" x14ac:dyDescent="0.2">
      <c r="A697" t="s">
        <v>3887</v>
      </c>
      <c r="B697">
        <v>180</v>
      </c>
      <c r="C697" t="s">
        <v>39</v>
      </c>
      <c r="D697">
        <v>690050</v>
      </c>
      <c r="E697" t="s">
        <v>444</v>
      </c>
      <c r="F697" t="s">
        <v>4698</v>
      </c>
      <c r="G697" t="s">
        <v>5</v>
      </c>
      <c r="H697" t="s">
        <v>1045</v>
      </c>
      <c r="I697">
        <v>38</v>
      </c>
      <c r="J697" s="51" t="str">
        <f>IF($I697&lt;50,VLOOKUP($I697,'Look up'!$C$5:$D$1102,2,TRUE),"Over $50")</f>
        <v>Between $30-$39.95</v>
      </c>
      <c r="K697" s="1">
        <v>11.1666666666667</v>
      </c>
      <c r="L697" s="1">
        <v>6.6666666666666696</v>
      </c>
      <c r="M697" s="3">
        <v>0.67500000000000004</v>
      </c>
      <c r="N697" s="1">
        <v>18</v>
      </c>
      <c r="O697" s="1">
        <v>6.6666666666666696</v>
      </c>
      <c r="P697" s="3">
        <v>1.7</v>
      </c>
      <c r="Q697" s="2">
        <v>40.6666666666667</v>
      </c>
      <c r="R697" s="2">
        <v>6.6666666666666696</v>
      </c>
      <c r="S697" s="3">
        <v>5.0999999999999996</v>
      </c>
      <c r="T697" s="2">
        <v>7</v>
      </c>
    </row>
    <row r="698" spans="1:20" x14ac:dyDescent="0.2">
      <c r="A698" t="s">
        <v>3887</v>
      </c>
      <c r="B698">
        <v>180</v>
      </c>
      <c r="C698" t="s">
        <v>39</v>
      </c>
      <c r="D698">
        <v>690050</v>
      </c>
      <c r="E698" t="s">
        <v>444</v>
      </c>
      <c r="F698" t="s">
        <v>5436</v>
      </c>
      <c r="G698" t="s">
        <v>5</v>
      </c>
      <c r="H698" t="s">
        <v>5196</v>
      </c>
      <c r="I698">
        <v>93</v>
      </c>
      <c r="J698" s="51" t="str">
        <f>IF($I698&lt;50,VLOOKUP($I698,'Look up'!$C$5:$D$1102,2,TRUE),"Over $50")</f>
        <v>Over $50</v>
      </c>
      <c r="K698" s="1">
        <v>0.16666666666666699</v>
      </c>
      <c r="N698" s="1">
        <v>5.8333333333333304</v>
      </c>
      <c r="Q698" s="2">
        <v>5.8333333333333304</v>
      </c>
    </row>
    <row r="699" spans="1:20" x14ac:dyDescent="0.2">
      <c r="A699" t="s">
        <v>3887</v>
      </c>
      <c r="B699">
        <v>180</v>
      </c>
      <c r="C699" t="s">
        <v>39</v>
      </c>
      <c r="D699">
        <v>690050</v>
      </c>
      <c r="E699" t="s">
        <v>444</v>
      </c>
      <c r="F699" t="s">
        <v>4267</v>
      </c>
      <c r="G699" t="s">
        <v>5</v>
      </c>
      <c r="H699" t="s">
        <v>1046</v>
      </c>
      <c r="I699">
        <v>18.95</v>
      </c>
      <c r="J699" s="51" t="str">
        <f>IF($I699&lt;50,VLOOKUP($I699,'Look up'!$C$5:$D$1102,2,TRUE),"Over $50")</f>
        <v>Between $17-$19.95</v>
      </c>
      <c r="K699" s="1">
        <v>38</v>
      </c>
      <c r="L699" s="1">
        <v>112</v>
      </c>
      <c r="M699" s="3">
        <v>-0.66071428571428603</v>
      </c>
      <c r="N699" s="1">
        <v>210.083333333333</v>
      </c>
      <c r="O699" s="1">
        <v>139.5</v>
      </c>
      <c r="P699" s="3">
        <v>0.50597371565113503</v>
      </c>
      <c r="Q699" s="2">
        <v>313.75</v>
      </c>
      <c r="R699" s="2">
        <v>139.5</v>
      </c>
      <c r="S699" s="3">
        <v>1.24910394265233</v>
      </c>
      <c r="T699" s="2">
        <v>63</v>
      </c>
    </row>
    <row r="700" spans="1:20" x14ac:dyDescent="0.2">
      <c r="A700" t="s">
        <v>3887</v>
      </c>
      <c r="B700">
        <v>180</v>
      </c>
      <c r="C700" t="s">
        <v>39</v>
      </c>
      <c r="D700">
        <v>690070</v>
      </c>
      <c r="E700" t="s">
        <v>5437</v>
      </c>
      <c r="F700" t="s">
        <v>6100</v>
      </c>
      <c r="G700" t="s">
        <v>5</v>
      </c>
      <c r="H700" t="s">
        <v>5438</v>
      </c>
      <c r="I700">
        <v>56</v>
      </c>
      <c r="J700" s="51" t="str">
        <f>IF($I700&lt;50,VLOOKUP($I700,'Look up'!$C$5:$D$1102,2,TRUE),"Over $50")</f>
        <v>Over $50</v>
      </c>
      <c r="N700" s="1">
        <v>0.5</v>
      </c>
      <c r="Q700" s="2">
        <v>8.75</v>
      </c>
      <c r="R700" s="2">
        <v>1</v>
      </c>
      <c r="S700" s="3">
        <v>7.75</v>
      </c>
      <c r="T700" s="2">
        <v>2</v>
      </c>
    </row>
    <row r="701" spans="1:20" x14ac:dyDescent="0.2">
      <c r="A701" t="s">
        <v>3887</v>
      </c>
      <c r="B701">
        <v>180</v>
      </c>
      <c r="C701" t="s">
        <v>39</v>
      </c>
      <c r="D701">
        <v>690070</v>
      </c>
      <c r="E701" t="s">
        <v>5437</v>
      </c>
      <c r="F701" t="s">
        <v>5439</v>
      </c>
      <c r="G701" t="s">
        <v>5</v>
      </c>
      <c r="H701" t="s">
        <v>5440</v>
      </c>
      <c r="I701">
        <v>55</v>
      </c>
      <c r="J701" s="51" t="str">
        <f>IF($I701&lt;50,VLOOKUP($I701,'Look up'!$C$5:$D$1102,2,TRUE),"Over $50")</f>
        <v>Over $50</v>
      </c>
      <c r="K701" s="1">
        <v>1.75</v>
      </c>
      <c r="N701" s="1">
        <v>2.6666666666666701</v>
      </c>
      <c r="Q701" s="2">
        <v>16.0833333333333</v>
      </c>
      <c r="R701" s="2">
        <v>14.8333333333333</v>
      </c>
      <c r="S701" s="3">
        <v>8.4269662921348201E-2</v>
      </c>
      <c r="T701" s="2">
        <v>1</v>
      </c>
    </row>
    <row r="702" spans="1:20" x14ac:dyDescent="0.2">
      <c r="A702" t="s">
        <v>3887</v>
      </c>
      <c r="B702">
        <v>180</v>
      </c>
      <c r="C702" t="s">
        <v>39</v>
      </c>
      <c r="D702">
        <v>700015</v>
      </c>
      <c r="E702" t="s">
        <v>69</v>
      </c>
      <c r="F702" t="s">
        <v>1047</v>
      </c>
      <c r="G702" t="s">
        <v>5</v>
      </c>
      <c r="H702" t="s">
        <v>1048</v>
      </c>
      <c r="I702">
        <v>17.95</v>
      </c>
      <c r="J702" s="51" t="str">
        <f>IF($I702&lt;50,VLOOKUP($I702,'Look up'!$C$5:$D$1102,2,TRUE),"Over $50")</f>
        <v>Between $17-$19.95</v>
      </c>
      <c r="K702" s="1">
        <v>466.41666666666703</v>
      </c>
      <c r="L702" s="1">
        <v>490.41666666666703</v>
      </c>
      <c r="M702" s="3">
        <v>-4.8937977909940499E-2</v>
      </c>
      <c r="N702" s="1">
        <v>2815.4166666666702</v>
      </c>
      <c r="O702" s="1">
        <v>2886.4166666666702</v>
      </c>
      <c r="P702" s="3">
        <v>-2.4597973265582999E-2</v>
      </c>
      <c r="Q702" s="2">
        <v>7210.4166666666697</v>
      </c>
      <c r="R702" s="2">
        <v>7966.3333333333303</v>
      </c>
      <c r="S702" s="3">
        <v>-9.4888907485668805E-2</v>
      </c>
      <c r="T702" s="2">
        <v>417</v>
      </c>
    </row>
    <row r="703" spans="1:20" x14ac:dyDescent="0.2">
      <c r="A703" t="s">
        <v>3887</v>
      </c>
      <c r="B703">
        <v>180</v>
      </c>
      <c r="C703" t="s">
        <v>39</v>
      </c>
      <c r="D703">
        <v>700015</v>
      </c>
      <c r="E703" t="s">
        <v>69</v>
      </c>
      <c r="F703" t="s">
        <v>1049</v>
      </c>
      <c r="G703" t="s">
        <v>5</v>
      </c>
      <c r="H703" t="s">
        <v>1050</v>
      </c>
      <c r="I703">
        <v>44</v>
      </c>
      <c r="J703" s="51" t="str">
        <f>IF($I703&lt;50,VLOOKUP($I703,'Look up'!$C$5:$D$1102,2,TRUE),"Over $50")</f>
        <v>Between $40-$49.95</v>
      </c>
      <c r="L703" s="1">
        <v>1.8333333333333299</v>
      </c>
      <c r="N703" s="1">
        <v>0.33333333333333298</v>
      </c>
      <c r="O703" s="1">
        <v>15.5833333333333</v>
      </c>
      <c r="P703" s="3">
        <v>-0.978609625668449</v>
      </c>
      <c r="Q703" s="2">
        <v>4.9166666666666696</v>
      </c>
      <c r="R703" s="2">
        <v>15.5833333333333</v>
      </c>
      <c r="S703" s="3">
        <v>-0.68449197860962596</v>
      </c>
    </row>
    <row r="704" spans="1:20" x14ac:dyDescent="0.2">
      <c r="A704" t="s">
        <v>3887</v>
      </c>
      <c r="B704">
        <v>180</v>
      </c>
      <c r="C704" t="s">
        <v>39</v>
      </c>
      <c r="D704">
        <v>700015</v>
      </c>
      <c r="E704" t="s">
        <v>69</v>
      </c>
      <c r="F704" t="s">
        <v>1051</v>
      </c>
      <c r="G704" t="s">
        <v>5</v>
      </c>
      <c r="H704" t="s">
        <v>1052</v>
      </c>
      <c r="I704">
        <v>47</v>
      </c>
      <c r="J704" s="51" t="str">
        <f>IF($I704&lt;50,VLOOKUP($I704,'Look up'!$C$5:$D$1102,2,TRUE),"Over $50")</f>
        <v>Between $40-$49.95</v>
      </c>
      <c r="K704" s="1">
        <v>1.5</v>
      </c>
      <c r="N704" s="1">
        <v>11.5833333333333</v>
      </c>
      <c r="Q704" s="2">
        <v>26.3333333333333</v>
      </c>
      <c r="T704" s="2">
        <v>5</v>
      </c>
    </row>
    <row r="705" spans="1:20" x14ac:dyDescent="0.2">
      <c r="A705" t="s">
        <v>3887</v>
      </c>
      <c r="B705">
        <v>180</v>
      </c>
      <c r="C705" t="s">
        <v>39</v>
      </c>
      <c r="D705">
        <v>700015</v>
      </c>
      <c r="E705" t="s">
        <v>69</v>
      </c>
      <c r="F705" t="s">
        <v>5197</v>
      </c>
      <c r="G705" t="s">
        <v>5</v>
      </c>
      <c r="H705" t="s">
        <v>5198</v>
      </c>
      <c r="I705">
        <v>32.950000000000003</v>
      </c>
      <c r="J705" s="51" t="str">
        <f>IF($I705&lt;50,VLOOKUP($I705,'Look up'!$C$5:$D$1102,2,TRUE),"Over $50")</f>
        <v>Between $30-$39.95</v>
      </c>
      <c r="K705" s="1">
        <v>6.5</v>
      </c>
      <c r="N705" s="1">
        <v>32.8333333333333</v>
      </c>
      <c r="Q705" s="2">
        <v>32.8333333333333</v>
      </c>
      <c r="T705" s="2">
        <v>5</v>
      </c>
    </row>
    <row r="706" spans="1:20" x14ac:dyDescent="0.2">
      <c r="A706" t="s">
        <v>3887</v>
      </c>
      <c r="B706">
        <v>180</v>
      </c>
      <c r="C706" t="s">
        <v>39</v>
      </c>
      <c r="D706">
        <v>700020</v>
      </c>
      <c r="E706" t="s">
        <v>27</v>
      </c>
      <c r="F706" t="s">
        <v>1053</v>
      </c>
      <c r="G706" t="s">
        <v>5</v>
      </c>
      <c r="H706" t="s">
        <v>1054</v>
      </c>
      <c r="I706">
        <v>16.95</v>
      </c>
      <c r="J706" s="51" t="str">
        <f>IF($I706&lt;50,VLOOKUP($I706,'Look up'!$C$5:$D$1102,2,TRUE),"Over $50")</f>
        <v>Between $15-$16.95</v>
      </c>
      <c r="K706" s="1">
        <v>0</v>
      </c>
      <c r="L706" s="1">
        <v>716.58333333333303</v>
      </c>
      <c r="M706" s="3">
        <v>-1</v>
      </c>
      <c r="N706" s="1">
        <v>0.16666666666666699</v>
      </c>
      <c r="O706" s="1">
        <v>716.83333333333303</v>
      </c>
      <c r="P706" s="3">
        <v>-0.99976749593117897</v>
      </c>
      <c r="Q706" s="2">
        <v>83</v>
      </c>
      <c r="R706" s="2">
        <v>745.16666666666697</v>
      </c>
      <c r="S706" s="3">
        <v>-0.888615522254529</v>
      </c>
    </row>
    <row r="707" spans="1:20" x14ac:dyDescent="0.2">
      <c r="A707" t="s">
        <v>3887</v>
      </c>
      <c r="B707">
        <v>180</v>
      </c>
      <c r="C707" t="s">
        <v>39</v>
      </c>
      <c r="D707">
        <v>700020</v>
      </c>
      <c r="E707" t="s">
        <v>27</v>
      </c>
      <c r="F707" t="s">
        <v>4268</v>
      </c>
      <c r="G707" t="s">
        <v>5</v>
      </c>
      <c r="H707" t="s">
        <v>1055</v>
      </c>
      <c r="I707">
        <v>18.95</v>
      </c>
      <c r="J707" s="51" t="str">
        <f>IF($I707&lt;50,VLOOKUP($I707,'Look up'!$C$5:$D$1102,2,TRUE),"Over $50")</f>
        <v>Between $17-$19.95</v>
      </c>
      <c r="K707" s="1">
        <v>99.5833333333333</v>
      </c>
      <c r="N707" s="1">
        <v>469.91666666666703</v>
      </c>
      <c r="O707" s="1">
        <v>0.25</v>
      </c>
      <c r="P707" s="3">
        <v>1878.6666666666699</v>
      </c>
      <c r="Q707" s="2">
        <v>470.08333333333297</v>
      </c>
      <c r="R707" s="2">
        <v>40</v>
      </c>
      <c r="S707" s="3">
        <v>10.752083333333299</v>
      </c>
      <c r="T707" s="2">
        <v>94</v>
      </c>
    </row>
    <row r="708" spans="1:20" x14ac:dyDescent="0.2">
      <c r="A708" t="s">
        <v>3887</v>
      </c>
      <c r="B708">
        <v>180</v>
      </c>
      <c r="C708" t="s">
        <v>39</v>
      </c>
      <c r="D708">
        <v>700020</v>
      </c>
      <c r="E708" t="s">
        <v>27</v>
      </c>
      <c r="F708" t="s">
        <v>4045</v>
      </c>
      <c r="G708" t="s">
        <v>5</v>
      </c>
      <c r="H708" t="s">
        <v>4046</v>
      </c>
      <c r="I708">
        <v>245</v>
      </c>
      <c r="J708" s="51" t="str">
        <f>IF($I708&lt;50,VLOOKUP($I708,'Look up'!$C$5:$D$1102,2,TRUE),"Over $50")</f>
        <v>Over $50</v>
      </c>
      <c r="Q708" s="2">
        <v>1.75</v>
      </c>
      <c r="T708" s="2">
        <v>1</v>
      </c>
    </row>
    <row r="709" spans="1:20" x14ac:dyDescent="0.2">
      <c r="A709" t="s">
        <v>3887</v>
      </c>
      <c r="B709">
        <v>180</v>
      </c>
      <c r="C709" t="s">
        <v>39</v>
      </c>
      <c r="D709">
        <v>700021</v>
      </c>
      <c r="E709" t="s">
        <v>430</v>
      </c>
      <c r="F709" t="s">
        <v>6101</v>
      </c>
      <c r="G709" t="s">
        <v>5</v>
      </c>
      <c r="H709" t="s">
        <v>6102</v>
      </c>
      <c r="I709">
        <v>32.950000000000003</v>
      </c>
      <c r="J709" s="51" t="str">
        <f>IF($I709&lt;50,VLOOKUP($I709,'Look up'!$C$5:$D$1102,2,TRUE),"Over $50")</f>
        <v>Between $30-$39.95</v>
      </c>
      <c r="K709" s="1">
        <v>25.8333333333333</v>
      </c>
      <c r="N709" s="1">
        <v>25.8333333333333</v>
      </c>
      <c r="Q709" s="2">
        <v>25.8333333333333</v>
      </c>
      <c r="T709" s="2">
        <v>12</v>
      </c>
    </row>
    <row r="710" spans="1:20" x14ac:dyDescent="0.2">
      <c r="A710" t="s">
        <v>3887</v>
      </c>
      <c r="B710">
        <v>180</v>
      </c>
      <c r="C710" t="s">
        <v>39</v>
      </c>
      <c r="D710">
        <v>700021</v>
      </c>
      <c r="E710" t="s">
        <v>430</v>
      </c>
      <c r="F710" t="s">
        <v>6103</v>
      </c>
      <c r="G710" t="s">
        <v>5</v>
      </c>
      <c r="H710" t="s">
        <v>6104</v>
      </c>
      <c r="I710">
        <v>39</v>
      </c>
      <c r="J710" s="51" t="str">
        <f>IF($I710&lt;50,VLOOKUP($I710,'Look up'!$C$5:$D$1102,2,TRUE),"Over $50")</f>
        <v>Between $30-$39.95</v>
      </c>
      <c r="K710" s="1">
        <v>3.3333333333333299</v>
      </c>
      <c r="N710" s="1">
        <v>3.3333333333333299</v>
      </c>
      <c r="Q710" s="2">
        <v>3.3333333333333299</v>
      </c>
      <c r="T710" s="2">
        <v>5</v>
      </c>
    </row>
    <row r="711" spans="1:20" x14ac:dyDescent="0.2">
      <c r="A711" t="s">
        <v>3887</v>
      </c>
      <c r="B711">
        <v>180</v>
      </c>
      <c r="C711" t="s">
        <v>39</v>
      </c>
      <c r="D711">
        <v>700021</v>
      </c>
      <c r="E711" t="s">
        <v>430</v>
      </c>
      <c r="F711" t="s">
        <v>1056</v>
      </c>
      <c r="G711" t="s">
        <v>5</v>
      </c>
      <c r="H711" t="s">
        <v>1057</v>
      </c>
      <c r="I711">
        <v>130</v>
      </c>
      <c r="J711" s="51" t="str">
        <f>IF($I711&lt;50,VLOOKUP($I711,'Look up'!$C$5:$D$1102,2,TRUE),"Over $50")</f>
        <v>Over $50</v>
      </c>
      <c r="L711" s="1">
        <v>0.16666666666666699</v>
      </c>
      <c r="O711" s="1">
        <v>3</v>
      </c>
      <c r="Q711" s="2">
        <v>0.33333333333333298</v>
      </c>
      <c r="R711" s="2">
        <v>17.9166666666667</v>
      </c>
      <c r="S711" s="3">
        <v>-0.98139534883720903</v>
      </c>
    </row>
    <row r="712" spans="1:20" x14ac:dyDescent="0.2">
      <c r="A712" t="s">
        <v>3887</v>
      </c>
      <c r="B712">
        <v>180</v>
      </c>
      <c r="C712" t="s">
        <v>39</v>
      </c>
      <c r="D712">
        <v>700021</v>
      </c>
      <c r="E712" t="s">
        <v>430</v>
      </c>
      <c r="F712" t="s">
        <v>1058</v>
      </c>
      <c r="G712" t="s">
        <v>5</v>
      </c>
      <c r="H712" t="s">
        <v>1059</v>
      </c>
      <c r="I712">
        <v>320</v>
      </c>
      <c r="J712" s="51" t="str">
        <f>IF($I712&lt;50,VLOOKUP($I712,'Look up'!$C$5:$D$1102,2,TRUE),"Over $50")</f>
        <v>Over $50</v>
      </c>
      <c r="K712" s="1">
        <v>0.16666666666666699</v>
      </c>
      <c r="L712" s="1">
        <v>1.25</v>
      </c>
      <c r="M712" s="3">
        <v>-0.86666666666666703</v>
      </c>
      <c r="N712" s="1">
        <v>0.25</v>
      </c>
      <c r="O712" s="1">
        <v>5.75</v>
      </c>
      <c r="P712" s="3">
        <v>-0.95652173913043503</v>
      </c>
      <c r="Q712" s="2">
        <v>3.9166666666666701</v>
      </c>
      <c r="R712" s="2">
        <v>5.9166666666666696</v>
      </c>
      <c r="S712" s="3">
        <v>-0.338028169014085</v>
      </c>
      <c r="T712" s="2">
        <v>1</v>
      </c>
    </row>
    <row r="713" spans="1:20" x14ac:dyDescent="0.2">
      <c r="A713" t="s">
        <v>3887</v>
      </c>
      <c r="B713">
        <v>180</v>
      </c>
      <c r="C713" t="s">
        <v>39</v>
      </c>
      <c r="D713">
        <v>700021</v>
      </c>
      <c r="E713" t="s">
        <v>430</v>
      </c>
      <c r="F713" t="s">
        <v>1060</v>
      </c>
      <c r="G713" t="s">
        <v>5</v>
      </c>
      <c r="H713" t="s">
        <v>1061</v>
      </c>
      <c r="I713">
        <v>87</v>
      </c>
      <c r="J713" s="51" t="str">
        <f>IF($I713&lt;50,VLOOKUP($I713,'Look up'!$C$5:$D$1102,2,TRUE),"Over $50")</f>
        <v>Over $50</v>
      </c>
      <c r="N713" s="1">
        <v>1.8333333333333299</v>
      </c>
      <c r="O713" s="1">
        <v>2.1666666666666701</v>
      </c>
      <c r="P713" s="3">
        <v>-0.15384615384615399</v>
      </c>
      <c r="Q713" s="2">
        <v>1.8333333333333299</v>
      </c>
      <c r="R713" s="2">
        <v>77.3333333333333</v>
      </c>
      <c r="S713" s="3">
        <v>-0.97629310344827602</v>
      </c>
    </row>
    <row r="714" spans="1:20" x14ac:dyDescent="0.2">
      <c r="A714" t="s">
        <v>3887</v>
      </c>
      <c r="B714">
        <v>180</v>
      </c>
      <c r="C714" t="s">
        <v>39</v>
      </c>
      <c r="D714">
        <v>700021</v>
      </c>
      <c r="E714" t="s">
        <v>430</v>
      </c>
      <c r="F714" t="s">
        <v>6105</v>
      </c>
      <c r="G714" t="s">
        <v>5</v>
      </c>
      <c r="H714" t="s">
        <v>6106</v>
      </c>
      <c r="I714">
        <v>147</v>
      </c>
      <c r="J714" s="51" t="str">
        <f>IF($I714&lt;50,VLOOKUP($I714,'Look up'!$C$5:$D$1102,2,TRUE),"Over $50")</f>
        <v>Over $50</v>
      </c>
      <c r="T714" s="2">
        <v>1</v>
      </c>
    </row>
    <row r="715" spans="1:20" hidden="1" x14ac:dyDescent="0.2">
      <c r="A715" t="s">
        <v>3887</v>
      </c>
      <c r="B715">
        <v>180</v>
      </c>
      <c r="C715" t="s">
        <v>39</v>
      </c>
      <c r="D715">
        <v>700021</v>
      </c>
      <c r="E715" t="s">
        <v>430</v>
      </c>
      <c r="F715" t="s">
        <v>1062</v>
      </c>
      <c r="G715" t="s">
        <v>8</v>
      </c>
      <c r="H715" t="s">
        <v>1063</v>
      </c>
      <c r="I715">
        <v>350</v>
      </c>
      <c r="J715" t="s">
        <v>6452</v>
      </c>
      <c r="R715" s="2">
        <v>5</v>
      </c>
    </row>
    <row r="716" spans="1:20" x14ac:dyDescent="0.2">
      <c r="A716" t="s">
        <v>3887</v>
      </c>
      <c r="B716">
        <v>180</v>
      </c>
      <c r="C716" t="s">
        <v>39</v>
      </c>
      <c r="D716">
        <v>700021</v>
      </c>
      <c r="E716" t="s">
        <v>430</v>
      </c>
      <c r="F716" t="s">
        <v>1064</v>
      </c>
      <c r="G716" t="s">
        <v>5</v>
      </c>
      <c r="H716" t="s">
        <v>1065</v>
      </c>
      <c r="I716">
        <v>79.849999999999994</v>
      </c>
      <c r="J716" s="51" t="str">
        <f>IF($I716&lt;50,VLOOKUP($I716,'Look up'!$C$5:$D$1102,2,TRUE),"Over $50")</f>
        <v>Over $50</v>
      </c>
      <c r="K716" s="1">
        <v>0.16666666666666699</v>
      </c>
      <c r="N716" s="1">
        <v>0.16666666666666699</v>
      </c>
      <c r="Q716" s="2">
        <v>1.9166666666666701</v>
      </c>
      <c r="T716" s="2">
        <v>1</v>
      </c>
    </row>
    <row r="717" spans="1:20" x14ac:dyDescent="0.2">
      <c r="A717" t="s">
        <v>3887</v>
      </c>
      <c r="B717">
        <v>180</v>
      </c>
      <c r="C717" t="s">
        <v>39</v>
      </c>
      <c r="D717">
        <v>700021</v>
      </c>
      <c r="E717" t="s">
        <v>430</v>
      </c>
      <c r="F717" t="s">
        <v>6107</v>
      </c>
      <c r="G717" t="s">
        <v>5</v>
      </c>
      <c r="H717" t="s">
        <v>6108</v>
      </c>
      <c r="I717">
        <v>227</v>
      </c>
      <c r="J717" s="51" t="str">
        <f>IF($I717&lt;50,VLOOKUP($I717,'Look up'!$C$5:$D$1102,2,TRUE),"Over $50")</f>
        <v>Over $50</v>
      </c>
      <c r="T717" s="2">
        <v>2</v>
      </c>
    </row>
    <row r="718" spans="1:20" x14ac:dyDescent="0.2">
      <c r="A718" t="s">
        <v>3887</v>
      </c>
      <c r="B718">
        <v>180</v>
      </c>
      <c r="C718" t="s">
        <v>39</v>
      </c>
      <c r="D718">
        <v>700021</v>
      </c>
      <c r="E718" t="s">
        <v>430</v>
      </c>
      <c r="F718" t="s">
        <v>4047</v>
      </c>
      <c r="G718" t="s">
        <v>5</v>
      </c>
      <c r="H718" t="s">
        <v>4048</v>
      </c>
      <c r="I718">
        <v>275</v>
      </c>
      <c r="J718" s="51" t="str">
        <f>IF($I718&lt;50,VLOOKUP($I718,'Look up'!$C$5:$D$1102,2,TRUE),"Over $50")</f>
        <v>Over $50</v>
      </c>
      <c r="N718" s="1">
        <v>0.33333333333333298</v>
      </c>
      <c r="Q718" s="2">
        <v>0.91666666666666696</v>
      </c>
      <c r="T718" s="2">
        <v>1</v>
      </c>
    </row>
    <row r="719" spans="1:20" x14ac:dyDescent="0.2">
      <c r="A719" t="s">
        <v>3887</v>
      </c>
      <c r="B719">
        <v>180</v>
      </c>
      <c r="C719" t="s">
        <v>39</v>
      </c>
      <c r="D719">
        <v>700021</v>
      </c>
      <c r="E719" t="s">
        <v>430</v>
      </c>
      <c r="F719" t="s">
        <v>4049</v>
      </c>
      <c r="G719" t="s">
        <v>5</v>
      </c>
      <c r="H719" t="s">
        <v>4050</v>
      </c>
      <c r="I719">
        <v>425</v>
      </c>
      <c r="J719" s="51" t="str">
        <f>IF($I719&lt;50,VLOOKUP($I719,'Look up'!$C$5:$D$1102,2,TRUE),"Over $50")</f>
        <v>Over $50</v>
      </c>
      <c r="K719" s="1">
        <v>8.3333333333333301E-2</v>
      </c>
      <c r="N719" s="1">
        <v>0.16666666666666699</v>
      </c>
      <c r="Q719" s="2">
        <v>0.75</v>
      </c>
      <c r="T719" s="2">
        <v>1</v>
      </c>
    </row>
    <row r="720" spans="1:20" x14ac:dyDescent="0.2">
      <c r="A720" t="s">
        <v>3887</v>
      </c>
      <c r="B720">
        <v>180</v>
      </c>
      <c r="C720" t="s">
        <v>39</v>
      </c>
      <c r="D720">
        <v>700021</v>
      </c>
      <c r="E720" t="s">
        <v>430</v>
      </c>
      <c r="F720" t="s">
        <v>4051</v>
      </c>
      <c r="G720" t="s">
        <v>5</v>
      </c>
      <c r="H720" t="s">
        <v>4052</v>
      </c>
      <c r="I720">
        <v>795</v>
      </c>
      <c r="J720" s="51" t="str">
        <f>IF($I720&lt;50,VLOOKUP($I720,'Look up'!$C$5:$D$1102,2,TRUE),"Over $50")</f>
        <v>Over $50</v>
      </c>
      <c r="Q720" s="2">
        <v>1</v>
      </c>
    </row>
    <row r="721" spans="1:20" x14ac:dyDescent="0.2">
      <c r="A721" t="s">
        <v>3887</v>
      </c>
      <c r="B721">
        <v>180</v>
      </c>
      <c r="C721" t="s">
        <v>39</v>
      </c>
      <c r="D721">
        <v>700021</v>
      </c>
      <c r="E721" t="s">
        <v>430</v>
      </c>
      <c r="F721" t="s">
        <v>4053</v>
      </c>
      <c r="G721" t="s">
        <v>5</v>
      </c>
      <c r="H721" t="s">
        <v>4054</v>
      </c>
      <c r="I721">
        <v>295</v>
      </c>
      <c r="J721" s="51" t="str">
        <f>IF($I721&lt;50,VLOOKUP($I721,'Look up'!$C$5:$D$1102,2,TRUE),"Over $50")</f>
        <v>Over $50</v>
      </c>
      <c r="N721" s="1">
        <v>0.33333333333333298</v>
      </c>
      <c r="Q721" s="2">
        <v>1</v>
      </c>
    </row>
    <row r="722" spans="1:20" x14ac:dyDescent="0.2">
      <c r="A722" t="s">
        <v>3887</v>
      </c>
      <c r="B722">
        <v>180</v>
      </c>
      <c r="C722" t="s">
        <v>39</v>
      </c>
      <c r="D722">
        <v>700021</v>
      </c>
      <c r="E722" t="s">
        <v>430</v>
      </c>
      <c r="F722" t="s">
        <v>4055</v>
      </c>
      <c r="G722" t="s">
        <v>5</v>
      </c>
      <c r="H722" t="s">
        <v>4056</v>
      </c>
      <c r="I722">
        <v>425</v>
      </c>
      <c r="J722" s="51" t="str">
        <f>IF($I722&lt;50,VLOOKUP($I722,'Look up'!$C$5:$D$1102,2,TRUE),"Over $50")</f>
        <v>Over $50</v>
      </c>
      <c r="N722" s="1">
        <v>0.33333333333333298</v>
      </c>
      <c r="Q722" s="2">
        <v>1</v>
      </c>
    </row>
    <row r="723" spans="1:20" x14ac:dyDescent="0.2">
      <c r="A723" t="s">
        <v>3887</v>
      </c>
      <c r="B723">
        <v>180</v>
      </c>
      <c r="C723" t="s">
        <v>39</v>
      </c>
      <c r="D723">
        <v>700021</v>
      </c>
      <c r="E723" t="s">
        <v>430</v>
      </c>
      <c r="F723" t="s">
        <v>4057</v>
      </c>
      <c r="G723" t="s">
        <v>5</v>
      </c>
      <c r="H723" t="s">
        <v>4058</v>
      </c>
      <c r="I723">
        <v>275</v>
      </c>
      <c r="J723" s="51" t="str">
        <f>IF($I723&lt;50,VLOOKUP($I723,'Look up'!$C$5:$D$1102,2,TRUE),"Over $50")</f>
        <v>Over $50</v>
      </c>
      <c r="Q723" s="2">
        <v>3</v>
      </c>
    </row>
    <row r="724" spans="1:20" hidden="1" x14ac:dyDescent="0.2">
      <c r="A724" t="s">
        <v>3887</v>
      </c>
      <c r="B724">
        <v>180</v>
      </c>
      <c r="C724" t="s">
        <v>39</v>
      </c>
      <c r="D724">
        <v>700021</v>
      </c>
      <c r="E724" t="s">
        <v>430</v>
      </c>
      <c r="F724" t="s">
        <v>4059</v>
      </c>
      <c r="G724" t="s">
        <v>8</v>
      </c>
      <c r="H724" t="s">
        <v>4060</v>
      </c>
      <c r="I724">
        <v>1395</v>
      </c>
      <c r="J724" t="s">
        <v>6452</v>
      </c>
      <c r="Q724" s="2">
        <v>2</v>
      </c>
    </row>
    <row r="725" spans="1:20" x14ac:dyDescent="0.2">
      <c r="A725" t="s">
        <v>3887</v>
      </c>
      <c r="B725">
        <v>180</v>
      </c>
      <c r="C725" t="s">
        <v>39</v>
      </c>
      <c r="D725">
        <v>700021</v>
      </c>
      <c r="E725" t="s">
        <v>430</v>
      </c>
      <c r="F725" t="s">
        <v>4061</v>
      </c>
      <c r="G725" t="s">
        <v>5</v>
      </c>
      <c r="H725" t="s">
        <v>4062</v>
      </c>
      <c r="I725">
        <v>190</v>
      </c>
      <c r="J725" s="51" t="str">
        <f>IF($I725&lt;50,VLOOKUP($I725,'Look up'!$C$5:$D$1102,2,TRUE),"Over $50")</f>
        <v>Over $50</v>
      </c>
      <c r="N725" s="1">
        <v>0.66666666666666696</v>
      </c>
      <c r="Q725" s="2">
        <v>15.75</v>
      </c>
    </row>
    <row r="726" spans="1:20" x14ac:dyDescent="0.2">
      <c r="A726" t="s">
        <v>3887</v>
      </c>
      <c r="B726">
        <v>180</v>
      </c>
      <c r="C726" t="s">
        <v>39</v>
      </c>
      <c r="D726">
        <v>700021</v>
      </c>
      <c r="E726" t="s">
        <v>430</v>
      </c>
      <c r="F726" t="s">
        <v>4889</v>
      </c>
      <c r="G726" t="s">
        <v>5</v>
      </c>
      <c r="H726" t="s">
        <v>4890</v>
      </c>
      <c r="I726">
        <v>26.95</v>
      </c>
      <c r="J726" s="51" t="str">
        <f>IF($I726&lt;50,VLOOKUP($I726,'Look up'!$C$5:$D$1102,2,TRUE),"Over $50")</f>
        <v>Between $25-$29.95</v>
      </c>
      <c r="K726" s="1">
        <v>2.4166666666666701</v>
      </c>
      <c r="N726" s="1">
        <v>332.75</v>
      </c>
      <c r="Q726" s="2">
        <v>397.41666666666703</v>
      </c>
      <c r="T726" s="2">
        <v>3</v>
      </c>
    </row>
    <row r="727" spans="1:20" x14ac:dyDescent="0.2">
      <c r="A727" t="s">
        <v>3887</v>
      </c>
      <c r="B727">
        <v>180</v>
      </c>
      <c r="C727" t="s">
        <v>39</v>
      </c>
      <c r="D727">
        <v>700021</v>
      </c>
      <c r="E727" t="s">
        <v>430</v>
      </c>
      <c r="F727" t="s">
        <v>1066</v>
      </c>
      <c r="G727" t="s">
        <v>5</v>
      </c>
      <c r="H727" t="s">
        <v>1067</v>
      </c>
      <c r="I727">
        <v>56.25</v>
      </c>
      <c r="J727" s="51" t="str">
        <f>IF($I727&lt;50,VLOOKUP($I727,'Look up'!$C$5:$D$1102,2,TRUE),"Over $50")</f>
        <v>Over $50</v>
      </c>
      <c r="K727" s="1">
        <v>0.16666666666666699</v>
      </c>
      <c r="L727" s="1">
        <v>10.1666666666667</v>
      </c>
      <c r="M727" s="3">
        <v>-0.98360655737704905</v>
      </c>
      <c r="N727" s="1">
        <v>0.66666666666666696</v>
      </c>
      <c r="O727" s="1">
        <v>35.25</v>
      </c>
      <c r="P727" s="3">
        <v>-0.98108747044917299</v>
      </c>
      <c r="Q727" s="2">
        <v>36.5</v>
      </c>
      <c r="R727" s="2">
        <v>60.5</v>
      </c>
      <c r="S727" s="3">
        <v>-0.39669421487603301</v>
      </c>
      <c r="T727" s="2">
        <v>1</v>
      </c>
    </row>
    <row r="728" spans="1:20" x14ac:dyDescent="0.2">
      <c r="A728" t="s">
        <v>3887</v>
      </c>
      <c r="B728">
        <v>180</v>
      </c>
      <c r="C728" t="s">
        <v>39</v>
      </c>
      <c r="D728">
        <v>700021</v>
      </c>
      <c r="E728" t="s">
        <v>430</v>
      </c>
      <c r="F728" t="s">
        <v>1068</v>
      </c>
      <c r="G728" t="s">
        <v>5</v>
      </c>
      <c r="H728" t="s">
        <v>1069</v>
      </c>
      <c r="I728">
        <v>190</v>
      </c>
      <c r="J728" s="51" t="str">
        <f>IF($I728&lt;50,VLOOKUP($I728,'Look up'!$C$5:$D$1102,2,TRUE),"Over $50")</f>
        <v>Over $50</v>
      </c>
      <c r="R728" s="2">
        <v>2.1666666666666701</v>
      </c>
    </row>
    <row r="729" spans="1:20" x14ac:dyDescent="0.2">
      <c r="A729" t="s">
        <v>3887</v>
      </c>
      <c r="B729">
        <v>180</v>
      </c>
      <c r="C729" t="s">
        <v>39</v>
      </c>
      <c r="D729">
        <v>700025</v>
      </c>
      <c r="E729" t="s">
        <v>449</v>
      </c>
      <c r="F729" t="s">
        <v>6109</v>
      </c>
      <c r="G729" t="s">
        <v>5</v>
      </c>
      <c r="H729" t="s">
        <v>6110</v>
      </c>
      <c r="I729">
        <v>145</v>
      </c>
      <c r="J729" s="51" t="str">
        <f>IF($I729&lt;50,VLOOKUP($I729,'Look up'!$C$5:$D$1102,2,TRUE),"Over $50")</f>
        <v>Over $50</v>
      </c>
      <c r="T729" s="2">
        <v>1</v>
      </c>
    </row>
    <row r="730" spans="1:20" x14ac:dyDescent="0.2">
      <c r="A730" t="s">
        <v>3887</v>
      </c>
      <c r="B730">
        <v>180</v>
      </c>
      <c r="C730" t="s">
        <v>39</v>
      </c>
      <c r="D730">
        <v>700025</v>
      </c>
      <c r="E730" t="s">
        <v>449</v>
      </c>
      <c r="F730" t="s">
        <v>1070</v>
      </c>
      <c r="G730" t="s">
        <v>5</v>
      </c>
      <c r="H730" t="s">
        <v>1071</v>
      </c>
      <c r="I730">
        <v>204</v>
      </c>
      <c r="J730" s="51" t="str">
        <f>IF($I730&lt;50,VLOOKUP($I730,'Look up'!$C$5:$D$1102,2,TRUE),"Over $50")</f>
        <v>Over $50</v>
      </c>
      <c r="K730" s="1">
        <v>0.83333333333333304</v>
      </c>
      <c r="L730" s="1">
        <v>5.5</v>
      </c>
      <c r="M730" s="3">
        <v>-0.84848484848484895</v>
      </c>
      <c r="N730" s="1">
        <v>1.8333333333333299</v>
      </c>
      <c r="O730" s="1">
        <v>22.5</v>
      </c>
      <c r="P730" s="3">
        <v>-0.91851851851851896</v>
      </c>
      <c r="Q730" s="2">
        <v>16.8333333333333</v>
      </c>
      <c r="R730" s="2">
        <v>25.1666666666667</v>
      </c>
      <c r="S730" s="3">
        <v>-0.33112582781457001</v>
      </c>
      <c r="T730" s="2">
        <v>4</v>
      </c>
    </row>
    <row r="731" spans="1:20" x14ac:dyDescent="0.2">
      <c r="A731" t="s">
        <v>3887</v>
      </c>
      <c r="B731">
        <v>180</v>
      </c>
      <c r="C731" t="s">
        <v>39</v>
      </c>
      <c r="D731">
        <v>700025</v>
      </c>
      <c r="E731" t="s">
        <v>449</v>
      </c>
      <c r="F731" t="s">
        <v>1072</v>
      </c>
      <c r="G731" t="s">
        <v>5</v>
      </c>
      <c r="H731" t="s">
        <v>1073</v>
      </c>
      <c r="I731">
        <v>49</v>
      </c>
      <c r="J731" s="51" t="str">
        <f>IF($I731&lt;50,VLOOKUP($I731,'Look up'!$C$5:$D$1102,2,TRUE),"Over $50")</f>
        <v>Between $40-$49.95</v>
      </c>
      <c r="N731" s="1">
        <v>8.3333333333333301E-2</v>
      </c>
      <c r="Q731" s="2">
        <v>0.91666666666666696</v>
      </c>
      <c r="R731" s="2">
        <v>17.4166666666667</v>
      </c>
      <c r="S731" s="3">
        <v>-0.94736842105263197</v>
      </c>
    </row>
    <row r="732" spans="1:20" x14ac:dyDescent="0.2">
      <c r="A732" t="s">
        <v>3887</v>
      </c>
      <c r="B732">
        <v>180</v>
      </c>
      <c r="C732" t="s">
        <v>39</v>
      </c>
      <c r="D732">
        <v>700025</v>
      </c>
      <c r="E732" t="s">
        <v>449</v>
      </c>
      <c r="F732" t="s">
        <v>1074</v>
      </c>
      <c r="G732" t="s">
        <v>5</v>
      </c>
      <c r="H732" t="s">
        <v>1075</v>
      </c>
      <c r="I732">
        <v>123</v>
      </c>
      <c r="J732" s="51" t="str">
        <f>IF($I732&lt;50,VLOOKUP($I732,'Look up'!$C$5:$D$1102,2,TRUE),"Over $50")</f>
        <v>Over $50</v>
      </c>
      <c r="L732" s="1">
        <v>8.3333333333333301E-2</v>
      </c>
      <c r="O732" s="1">
        <v>0.33333333333333298</v>
      </c>
      <c r="Q732" s="2">
        <v>0.25</v>
      </c>
      <c r="R732" s="2">
        <v>18.6666666666667</v>
      </c>
      <c r="S732" s="3">
        <v>-0.98660714285714302</v>
      </c>
    </row>
    <row r="733" spans="1:20" x14ac:dyDescent="0.2">
      <c r="A733" t="s">
        <v>3887</v>
      </c>
      <c r="B733">
        <v>180</v>
      </c>
      <c r="C733" t="s">
        <v>39</v>
      </c>
      <c r="D733">
        <v>700034</v>
      </c>
      <c r="E733" t="s">
        <v>363</v>
      </c>
      <c r="F733" t="s">
        <v>6111</v>
      </c>
      <c r="G733" t="s">
        <v>5</v>
      </c>
      <c r="H733" t="s">
        <v>6112</v>
      </c>
      <c r="I733">
        <v>54</v>
      </c>
      <c r="J733" s="51" t="str">
        <f>IF($I733&lt;50,VLOOKUP($I733,'Look up'!$C$5:$D$1102,2,TRUE),"Over $50")</f>
        <v>Over $50</v>
      </c>
      <c r="T733" s="2">
        <v>1</v>
      </c>
    </row>
    <row r="734" spans="1:20" x14ac:dyDescent="0.2">
      <c r="A734" t="s">
        <v>3887</v>
      </c>
      <c r="B734">
        <v>180</v>
      </c>
      <c r="C734" t="s">
        <v>39</v>
      </c>
      <c r="D734">
        <v>700034</v>
      </c>
      <c r="E734" t="s">
        <v>363</v>
      </c>
      <c r="F734" t="s">
        <v>6113</v>
      </c>
      <c r="G734" t="s">
        <v>5</v>
      </c>
      <c r="H734" t="s">
        <v>6114</v>
      </c>
      <c r="I734">
        <v>2100</v>
      </c>
      <c r="J734" s="51" t="str">
        <f>IF($I734&lt;50,VLOOKUP($I734,'Look up'!$C$5:$D$1102,2,TRUE),"Over $50")</f>
        <v>Over $50</v>
      </c>
      <c r="K734" s="1">
        <v>1</v>
      </c>
      <c r="N734" s="1">
        <v>1</v>
      </c>
      <c r="Q734" s="2">
        <v>1</v>
      </c>
    </row>
    <row r="735" spans="1:20" hidden="1" x14ac:dyDescent="0.2">
      <c r="A735" t="s">
        <v>3887</v>
      </c>
      <c r="B735">
        <v>180</v>
      </c>
      <c r="C735" t="s">
        <v>39</v>
      </c>
      <c r="D735">
        <v>700034</v>
      </c>
      <c r="E735" t="s">
        <v>363</v>
      </c>
      <c r="F735" t="s">
        <v>6115</v>
      </c>
      <c r="G735" t="s">
        <v>8</v>
      </c>
      <c r="H735" t="s">
        <v>6116</v>
      </c>
      <c r="I735">
        <v>4200</v>
      </c>
      <c r="J735" t="s">
        <v>6452</v>
      </c>
      <c r="K735" s="1">
        <v>4</v>
      </c>
      <c r="N735" s="1">
        <v>4</v>
      </c>
      <c r="Q735" s="2">
        <v>4</v>
      </c>
    </row>
    <row r="736" spans="1:20" x14ac:dyDescent="0.2">
      <c r="A736" t="s">
        <v>3887</v>
      </c>
      <c r="B736">
        <v>180</v>
      </c>
      <c r="C736" t="s">
        <v>39</v>
      </c>
      <c r="D736">
        <v>700034</v>
      </c>
      <c r="E736" t="s">
        <v>363</v>
      </c>
      <c r="F736" t="s">
        <v>6117</v>
      </c>
      <c r="G736" t="s">
        <v>5</v>
      </c>
      <c r="H736" t="s">
        <v>6118</v>
      </c>
      <c r="I736">
        <v>3050</v>
      </c>
      <c r="J736" s="51" t="str">
        <f>IF($I736&lt;50,VLOOKUP($I736,'Look up'!$C$5:$D$1102,2,TRUE),"Over $50")</f>
        <v>Over $50</v>
      </c>
      <c r="K736" s="1">
        <v>0.33333333333333298</v>
      </c>
      <c r="N736" s="1">
        <v>0.33333333333333298</v>
      </c>
      <c r="Q736" s="2">
        <v>0.33333333333333298</v>
      </c>
    </row>
    <row r="737" spans="1:17" hidden="1" x14ac:dyDescent="0.2">
      <c r="A737" t="s">
        <v>3887</v>
      </c>
      <c r="B737">
        <v>180</v>
      </c>
      <c r="C737" t="s">
        <v>39</v>
      </c>
      <c r="D737">
        <v>700034</v>
      </c>
      <c r="E737" t="s">
        <v>363</v>
      </c>
      <c r="F737" t="s">
        <v>6119</v>
      </c>
      <c r="G737" t="s">
        <v>8</v>
      </c>
      <c r="H737" t="s">
        <v>6120</v>
      </c>
      <c r="I737">
        <v>6075</v>
      </c>
      <c r="J737" t="s">
        <v>6452</v>
      </c>
      <c r="K737" s="1">
        <v>7</v>
      </c>
      <c r="N737" s="1">
        <v>7</v>
      </c>
      <c r="Q737" s="2">
        <v>7</v>
      </c>
    </row>
    <row r="738" spans="1:17" x14ac:dyDescent="0.2">
      <c r="A738" t="s">
        <v>3887</v>
      </c>
      <c r="B738">
        <v>180</v>
      </c>
      <c r="C738" t="s">
        <v>39</v>
      </c>
      <c r="D738">
        <v>700034</v>
      </c>
      <c r="E738" t="s">
        <v>363</v>
      </c>
      <c r="F738" t="s">
        <v>6121</v>
      </c>
      <c r="G738" t="s">
        <v>5</v>
      </c>
      <c r="H738" t="s">
        <v>6122</v>
      </c>
      <c r="I738">
        <v>1900</v>
      </c>
      <c r="J738" s="51" t="str">
        <f>IF($I738&lt;50,VLOOKUP($I738,'Look up'!$C$5:$D$1102,2,TRUE),"Over $50")</f>
        <v>Over $50</v>
      </c>
      <c r="K738" s="1">
        <v>3</v>
      </c>
      <c r="N738" s="1">
        <v>3</v>
      </c>
      <c r="Q738" s="2">
        <v>3</v>
      </c>
    </row>
    <row r="739" spans="1:17" hidden="1" x14ac:dyDescent="0.2">
      <c r="A739" t="s">
        <v>3887</v>
      </c>
      <c r="B739">
        <v>180</v>
      </c>
      <c r="C739" t="s">
        <v>39</v>
      </c>
      <c r="D739">
        <v>700034</v>
      </c>
      <c r="E739" t="s">
        <v>363</v>
      </c>
      <c r="F739" t="s">
        <v>6123</v>
      </c>
      <c r="G739" t="s">
        <v>8</v>
      </c>
      <c r="H739" t="s">
        <v>6124</v>
      </c>
      <c r="I739">
        <v>3050</v>
      </c>
      <c r="J739" t="s">
        <v>6452</v>
      </c>
      <c r="K739" s="1">
        <v>4</v>
      </c>
      <c r="N739" s="1">
        <v>4</v>
      </c>
      <c r="Q739" s="2">
        <v>4</v>
      </c>
    </row>
    <row r="740" spans="1:17" hidden="1" x14ac:dyDescent="0.2">
      <c r="A740" t="s">
        <v>3887</v>
      </c>
      <c r="B740">
        <v>180</v>
      </c>
      <c r="C740" t="s">
        <v>39</v>
      </c>
      <c r="D740">
        <v>700034</v>
      </c>
      <c r="E740" t="s">
        <v>363</v>
      </c>
      <c r="F740" t="s">
        <v>6125</v>
      </c>
      <c r="G740" t="s">
        <v>8</v>
      </c>
      <c r="H740" t="s">
        <v>6126</v>
      </c>
      <c r="I740">
        <v>8350</v>
      </c>
      <c r="J740" t="s">
        <v>6452</v>
      </c>
      <c r="K740" s="1">
        <v>4</v>
      </c>
      <c r="N740" s="1">
        <v>4</v>
      </c>
      <c r="Q740" s="2">
        <v>4</v>
      </c>
    </row>
    <row r="741" spans="1:17" x14ac:dyDescent="0.2">
      <c r="A741" t="s">
        <v>3887</v>
      </c>
      <c r="B741">
        <v>180</v>
      </c>
      <c r="C741" t="s">
        <v>39</v>
      </c>
      <c r="D741">
        <v>700034</v>
      </c>
      <c r="E741" t="s">
        <v>363</v>
      </c>
      <c r="F741" t="s">
        <v>6127</v>
      </c>
      <c r="G741" t="s">
        <v>5</v>
      </c>
      <c r="H741" t="s">
        <v>6128</v>
      </c>
      <c r="I741">
        <v>1275</v>
      </c>
      <c r="J741" s="51" t="str">
        <f>IF($I741&lt;50,VLOOKUP($I741,'Look up'!$C$5:$D$1102,2,TRUE),"Over $50")</f>
        <v>Over $50</v>
      </c>
      <c r="K741" s="1">
        <v>1</v>
      </c>
      <c r="N741" s="1">
        <v>1</v>
      </c>
      <c r="Q741" s="2">
        <v>1</v>
      </c>
    </row>
    <row r="742" spans="1:17" x14ac:dyDescent="0.2">
      <c r="A742" t="s">
        <v>3887</v>
      </c>
      <c r="B742">
        <v>180</v>
      </c>
      <c r="C742" t="s">
        <v>39</v>
      </c>
      <c r="D742">
        <v>700034</v>
      </c>
      <c r="E742" t="s">
        <v>363</v>
      </c>
      <c r="F742" t="s">
        <v>6129</v>
      </c>
      <c r="G742" t="s">
        <v>5</v>
      </c>
      <c r="H742" t="s">
        <v>6130</v>
      </c>
      <c r="I742">
        <v>550</v>
      </c>
      <c r="J742" s="51" t="str">
        <f>IF($I742&lt;50,VLOOKUP($I742,'Look up'!$C$5:$D$1102,2,TRUE),"Over $50")</f>
        <v>Over $50</v>
      </c>
      <c r="K742" s="1">
        <v>4</v>
      </c>
      <c r="N742" s="1">
        <v>4</v>
      </c>
      <c r="Q742" s="2">
        <v>4</v>
      </c>
    </row>
    <row r="743" spans="1:17" x14ac:dyDescent="0.2">
      <c r="A743" t="s">
        <v>3887</v>
      </c>
      <c r="B743">
        <v>180</v>
      </c>
      <c r="C743" t="s">
        <v>39</v>
      </c>
      <c r="D743">
        <v>700034</v>
      </c>
      <c r="E743" t="s">
        <v>363</v>
      </c>
      <c r="F743" t="s">
        <v>6131</v>
      </c>
      <c r="G743" t="s">
        <v>5</v>
      </c>
      <c r="H743" t="s">
        <v>6132</v>
      </c>
      <c r="I743">
        <v>1275</v>
      </c>
      <c r="J743" s="51" t="str">
        <f>IF($I743&lt;50,VLOOKUP($I743,'Look up'!$C$5:$D$1102,2,TRUE),"Over $50")</f>
        <v>Over $50</v>
      </c>
      <c r="K743" s="1">
        <v>3</v>
      </c>
      <c r="N743" s="1">
        <v>3</v>
      </c>
      <c r="Q743" s="2">
        <v>3</v>
      </c>
    </row>
    <row r="744" spans="1:17" hidden="1" x14ac:dyDescent="0.2">
      <c r="A744" t="s">
        <v>3887</v>
      </c>
      <c r="B744">
        <v>180</v>
      </c>
      <c r="C744" t="s">
        <v>39</v>
      </c>
      <c r="D744">
        <v>700034</v>
      </c>
      <c r="E744" t="s">
        <v>363</v>
      </c>
      <c r="F744" t="s">
        <v>6133</v>
      </c>
      <c r="G744" t="s">
        <v>8</v>
      </c>
      <c r="H744" t="s">
        <v>6134</v>
      </c>
      <c r="I744">
        <v>1950</v>
      </c>
      <c r="J744" t="s">
        <v>6452</v>
      </c>
      <c r="K744" s="1">
        <v>4</v>
      </c>
      <c r="N744" s="1">
        <v>4</v>
      </c>
      <c r="Q744" s="2">
        <v>4</v>
      </c>
    </row>
    <row r="745" spans="1:17" x14ac:dyDescent="0.2">
      <c r="A745" t="s">
        <v>3887</v>
      </c>
      <c r="B745">
        <v>180</v>
      </c>
      <c r="C745" t="s">
        <v>39</v>
      </c>
      <c r="D745">
        <v>700034</v>
      </c>
      <c r="E745" t="s">
        <v>363</v>
      </c>
      <c r="F745" t="s">
        <v>6135</v>
      </c>
      <c r="G745" t="s">
        <v>5</v>
      </c>
      <c r="H745" t="s">
        <v>6136</v>
      </c>
      <c r="I745">
        <v>675</v>
      </c>
      <c r="J745" s="51" t="str">
        <f>IF($I745&lt;50,VLOOKUP($I745,'Look up'!$C$5:$D$1102,2,TRUE),"Over $50")</f>
        <v>Over $50</v>
      </c>
      <c r="K745" s="1">
        <v>1</v>
      </c>
      <c r="N745" s="1">
        <v>1</v>
      </c>
      <c r="Q745" s="2">
        <v>1</v>
      </c>
    </row>
    <row r="746" spans="1:17" hidden="1" x14ac:dyDescent="0.2">
      <c r="A746" t="s">
        <v>3887</v>
      </c>
      <c r="B746">
        <v>180</v>
      </c>
      <c r="C746" t="s">
        <v>39</v>
      </c>
      <c r="D746">
        <v>700034</v>
      </c>
      <c r="E746" t="s">
        <v>363</v>
      </c>
      <c r="F746" t="s">
        <v>6137</v>
      </c>
      <c r="G746" t="s">
        <v>8</v>
      </c>
      <c r="H746" t="s">
        <v>6138</v>
      </c>
      <c r="I746">
        <v>3450</v>
      </c>
      <c r="J746" t="s">
        <v>6452</v>
      </c>
      <c r="K746" s="1">
        <v>4</v>
      </c>
      <c r="N746" s="1">
        <v>4</v>
      </c>
      <c r="Q746" s="2">
        <v>4</v>
      </c>
    </row>
    <row r="747" spans="1:17" hidden="1" x14ac:dyDescent="0.2">
      <c r="A747" t="s">
        <v>3887</v>
      </c>
      <c r="B747">
        <v>180</v>
      </c>
      <c r="C747" t="s">
        <v>39</v>
      </c>
      <c r="D747">
        <v>700034</v>
      </c>
      <c r="E747" t="s">
        <v>363</v>
      </c>
      <c r="F747" t="s">
        <v>6139</v>
      </c>
      <c r="G747" t="s">
        <v>8</v>
      </c>
      <c r="H747" t="s">
        <v>6140</v>
      </c>
      <c r="I747">
        <v>1900</v>
      </c>
      <c r="J747" t="s">
        <v>6452</v>
      </c>
      <c r="K747" s="1">
        <v>1</v>
      </c>
      <c r="N747" s="1">
        <v>1</v>
      </c>
      <c r="Q747" s="2">
        <v>1</v>
      </c>
    </row>
    <row r="748" spans="1:17" x14ac:dyDescent="0.2">
      <c r="A748" t="s">
        <v>3887</v>
      </c>
      <c r="B748">
        <v>180</v>
      </c>
      <c r="C748" t="s">
        <v>39</v>
      </c>
      <c r="D748">
        <v>700034</v>
      </c>
      <c r="E748" t="s">
        <v>363</v>
      </c>
      <c r="F748" t="s">
        <v>6141</v>
      </c>
      <c r="G748" t="s">
        <v>5</v>
      </c>
      <c r="H748" t="s">
        <v>6142</v>
      </c>
      <c r="I748">
        <v>560</v>
      </c>
      <c r="J748" s="51" t="str">
        <f>IF($I748&lt;50,VLOOKUP($I748,'Look up'!$C$5:$D$1102,2,TRUE),"Over $50")</f>
        <v>Over $50</v>
      </c>
      <c r="K748" s="1">
        <v>1</v>
      </c>
      <c r="N748" s="1">
        <v>1</v>
      </c>
      <c r="Q748" s="2">
        <v>1</v>
      </c>
    </row>
    <row r="749" spans="1:17" x14ac:dyDescent="0.2">
      <c r="A749" t="s">
        <v>3887</v>
      </c>
      <c r="B749">
        <v>180</v>
      </c>
      <c r="C749" t="s">
        <v>39</v>
      </c>
      <c r="D749">
        <v>700034</v>
      </c>
      <c r="E749" t="s">
        <v>363</v>
      </c>
      <c r="F749" t="s">
        <v>6143</v>
      </c>
      <c r="G749" t="s">
        <v>5</v>
      </c>
      <c r="H749" t="s">
        <v>6144</v>
      </c>
      <c r="I749">
        <v>625</v>
      </c>
      <c r="J749" s="51" t="str">
        <f>IF($I749&lt;50,VLOOKUP($I749,'Look up'!$C$5:$D$1102,2,TRUE),"Over $50")</f>
        <v>Over $50</v>
      </c>
      <c r="K749" s="1">
        <v>3</v>
      </c>
      <c r="N749" s="1">
        <v>3</v>
      </c>
      <c r="Q749" s="2">
        <v>3</v>
      </c>
    </row>
    <row r="750" spans="1:17" hidden="1" x14ac:dyDescent="0.2">
      <c r="A750" t="s">
        <v>3887</v>
      </c>
      <c r="B750">
        <v>180</v>
      </c>
      <c r="C750" t="s">
        <v>39</v>
      </c>
      <c r="D750">
        <v>700034</v>
      </c>
      <c r="E750" t="s">
        <v>363</v>
      </c>
      <c r="F750" t="s">
        <v>6145</v>
      </c>
      <c r="G750" t="s">
        <v>8</v>
      </c>
      <c r="H750" t="s">
        <v>6146</v>
      </c>
      <c r="I750">
        <v>2450</v>
      </c>
      <c r="J750" t="s">
        <v>6452</v>
      </c>
      <c r="K750" s="1">
        <v>1</v>
      </c>
      <c r="N750" s="1">
        <v>1</v>
      </c>
      <c r="Q750" s="2">
        <v>1</v>
      </c>
    </row>
    <row r="751" spans="1:17" x14ac:dyDescent="0.2">
      <c r="A751" t="s">
        <v>3887</v>
      </c>
      <c r="B751">
        <v>180</v>
      </c>
      <c r="C751" t="s">
        <v>39</v>
      </c>
      <c r="D751">
        <v>700034</v>
      </c>
      <c r="E751" t="s">
        <v>363</v>
      </c>
      <c r="F751" t="s">
        <v>6147</v>
      </c>
      <c r="G751" t="s">
        <v>5</v>
      </c>
      <c r="H751" t="s">
        <v>6148</v>
      </c>
      <c r="I751">
        <v>1050</v>
      </c>
      <c r="J751" s="51" t="str">
        <f>IF($I751&lt;50,VLOOKUP($I751,'Look up'!$C$5:$D$1102,2,TRUE),"Over $50")</f>
        <v>Over $50</v>
      </c>
      <c r="K751" s="1">
        <v>1</v>
      </c>
      <c r="N751" s="1">
        <v>1</v>
      </c>
      <c r="Q751" s="2">
        <v>1</v>
      </c>
    </row>
    <row r="752" spans="1:17" hidden="1" x14ac:dyDescent="0.2">
      <c r="A752" t="s">
        <v>3887</v>
      </c>
      <c r="B752">
        <v>180</v>
      </c>
      <c r="C752" t="s">
        <v>39</v>
      </c>
      <c r="D752">
        <v>700034</v>
      </c>
      <c r="E752" t="s">
        <v>363</v>
      </c>
      <c r="F752" t="s">
        <v>6149</v>
      </c>
      <c r="G752" t="s">
        <v>567</v>
      </c>
      <c r="H752" t="s">
        <v>6150</v>
      </c>
      <c r="I752">
        <v>1625</v>
      </c>
      <c r="J752" t="s">
        <v>6452</v>
      </c>
      <c r="K752" s="1">
        <v>1</v>
      </c>
      <c r="N752" s="1">
        <v>1</v>
      </c>
      <c r="Q752" s="2">
        <v>1</v>
      </c>
    </row>
    <row r="753" spans="1:20" hidden="1" x14ac:dyDescent="0.2">
      <c r="A753" t="s">
        <v>3887</v>
      </c>
      <c r="B753">
        <v>180</v>
      </c>
      <c r="C753" t="s">
        <v>39</v>
      </c>
      <c r="D753">
        <v>700034</v>
      </c>
      <c r="E753" t="s">
        <v>363</v>
      </c>
      <c r="F753" t="s">
        <v>6151</v>
      </c>
      <c r="G753" t="s">
        <v>8</v>
      </c>
      <c r="H753" t="s">
        <v>6152</v>
      </c>
      <c r="I753">
        <v>315</v>
      </c>
      <c r="J753" t="s">
        <v>6452</v>
      </c>
      <c r="K753" s="1">
        <v>3</v>
      </c>
      <c r="N753" s="1">
        <v>3</v>
      </c>
      <c r="Q753" s="2">
        <v>3</v>
      </c>
    </row>
    <row r="754" spans="1:20" hidden="1" x14ac:dyDescent="0.2">
      <c r="A754" t="s">
        <v>3887</v>
      </c>
      <c r="B754">
        <v>180</v>
      </c>
      <c r="C754" t="s">
        <v>39</v>
      </c>
      <c r="D754">
        <v>700034</v>
      </c>
      <c r="E754" t="s">
        <v>363</v>
      </c>
      <c r="F754" t="s">
        <v>6153</v>
      </c>
      <c r="G754" t="s">
        <v>8</v>
      </c>
      <c r="H754" t="s">
        <v>6154</v>
      </c>
      <c r="I754">
        <v>775</v>
      </c>
      <c r="J754" t="s">
        <v>6452</v>
      </c>
      <c r="K754" s="1">
        <v>1</v>
      </c>
      <c r="N754" s="1">
        <v>1</v>
      </c>
      <c r="Q754" s="2">
        <v>1</v>
      </c>
    </row>
    <row r="755" spans="1:20" x14ac:dyDescent="0.2">
      <c r="A755" t="s">
        <v>3887</v>
      </c>
      <c r="B755">
        <v>180</v>
      </c>
      <c r="C755" t="s">
        <v>39</v>
      </c>
      <c r="D755">
        <v>700034</v>
      </c>
      <c r="E755" t="s">
        <v>363</v>
      </c>
      <c r="F755" t="s">
        <v>6155</v>
      </c>
      <c r="G755" t="s">
        <v>5</v>
      </c>
      <c r="H755" t="s">
        <v>6156</v>
      </c>
      <c r="I755">
        <v>375</v>
      </c>
      <c r="J755" s="51" t="str">
        <f>IF($I755&lt;50,VLOOKUP($I755,'Look up'!$C$5:$D$1102,2,TRUE),"Over $50")</f>
        <v>Over $50</v>
      </c>
      <c r="K755" s="1">
        <v>3</v>
      </c>
      <c r="N755" s="1">
        <v>3</v>
      </c>
      <c r="Q755" s="2">
        <v>3</v>
      </c>
    </row>
    <row r="756" spans="1:20" x14ac:dyDescent="0.2">
      <c r="A756" t="s">
        <v>3887</v>
      </c>
      <c r="B756">
        <v>180</v>
      </c>
      <c r="C756" t="s">
        <v>39</v>
      </c>
      <c r="D756">
        <v>700034</v>
      </c>
      <c r="E756" t="s">
        <v>363</v>
      </c>
      <c r="F756" t="s">
        <v>5199</v>
      </c>
      <c r="G756" t="s">
        <v>5</v>
      </c>
      <c r="H756" t="s">
        <v>1076</v>
      </c>
      <c r="I756">
        <v>205</v>
      </c>
      <c r="J756" s="51" t="str">
        <f>IF($I756&lt;50,VLOOKUP($I756,'Look up'!$C$5:$D$1102,2,TRUE),"Over $50")</f>
        <v>Over $50</v>
      </c>
      <c r="L756" s="1">
        <v>0.16666666666666699</v>
      </c>
      <c r="N756" s="1">
        <v>0.16666666666666699</v>
      </c>
      <c r="O756" s="1">
        <v>0.33333333333333298</v>
      </c>
      <c r="P756" s="3">
        <v>-0.5</v>
      </c>
      <c r="Q756" s="2">
        <v>0.16666666666666699</v>
      </c>
      <c r="R756" s="2">
        <v>9.8333333333333304</v>
      </c>
      <c r="S756" s="3">
        <v>-0.98305084745762705</v>
      </c>
    </row>
    <row r="757" spans="1:20" x14ac:dyDescent="0.2">
      <c r="A757" t="s">
        <v>3887</v>
      </c>
      <c r="B757">
        <v>180</v>
      </c>
      <c r="C757" t="s">
        <v>39</v>
      </c>
      <c r="D757">
        <v>700034</v>
      </c>
      <c r="E757" t="s">
        <v>363</v>
      </c>
      <c r="F757" t="s">
        <v>5200</v>
      </c>
      <c r="G757" t="s">
        <v>5</v>
      </c>
      <c r="H757" t="s">
        <v>1077</v>
      </c>
      <c r="I757">
        <v>100</v>
      </c>
      <c r="J757" s="51" t="str">
        <f>IF($I757&lt;50,VLOOKUP($I757,'Look up'!$C$5:$D$1102,2,TRUE),"Over $50")</f>
        <v>Over $50</v>
      </c>
      <c r="L757" s="1">
        <v>1</v>
      </c>
      <c r="O757" s="1">
        <v>6.5</v>
      </c>
      <c r="Q757" s="2">
        <v>1.1666666666666701</v>
      </c>
      <c r="R757" s="2">
        <v>18.6666666666667</v>
      </c>
      <c r="S757" s="3">
        <v>-0.9375</v>
      </c>
    </row>
    <row r="758" spans="1:20" x14ac:dyDescent="0.2">
      <c r="A758" t="s">
        <v>3887</v>
      </c>
      <c r="B758">
        <v>180</v>
      </c>
      <c r="C758" t="s">
        <v>39</v>
      </c>
      <c r="D758">
        <v>700034</v>
      </c>
      <c r="E758" t="s">
        <v>363</v>
      </c>
      <c r="F758" t="s">
        <v>1078</v>
      </c>
      <c r="G758" t="s">
        <v>5</v>
      </c>
      <c r="H758" t="s">
        <v>1079</v>
      </c>
      <c r="I758">
        <v>124</v>
      </c>
      <c r="J758" s="51" t="str">
        <f>IF($I758&lt;50,VLOOKUP($I758,'Look up'!$C$5:$D$1102,2,TRUE),"Over $50")</f>
        <v>Over $50</v>
      </c>
      <c r="Q758" s="2">
        <v>1</v>
      </c>
    </row>
    <row r="759" spans="1:20" x14ac:dyDescent="0.2">
      <c r="A759" t="s">
        <v>3887</v>
      </c>
      <c r="B759">
        <v>180</v>
      </c>
      <c r="C759" t="s">
        <v>39</v>
      </c>
      <c r="D759">
        <v>700034</v>
      </c>
      <c r="E759" t="s">
        <v>363</v>
      </c>
      <c r="F759" t="s">
        <v>1080</v>
      </c>
      <c r="G759" t="s">
        <v>5</v>
      </c>
      <c r="H759" t="s">
        <v>1081</v>
      </c>
      <c r="I759">
        <v>152</v>
      </c>
      <c r="J759" s="51" t="str">
        <f>IF($I759&lt;50,VLOOKUP($I759,'Look up'!$C$5:$D$1102,2,TRUE),"Over $50")</f>
        <v>Over $50</v>
      </c>
      <c r="L759" s="1">
        <v>2.1666666666666701</v>
      </c>
      <c r="N759" s="1">
        <v>0.25</v>
      </c>
      <c r="O759" s="1">
        <v>10.25</v>
      </c>
      <c r="P759" s="3">
        <v>-0.97560975609756095</v>
      </c>
      <c r="Q759" s="2">
        <v>9.25</v>
      </c>
      <c r="R759" s="2">
        <v>10.25</v>
      </c>
      <c r="S759" s="3">
        <v>-9.7560975609756101E-2</v>
      </c>
      <c r="T759" s="2">
        <v>1</v>
      </c>
    </row>
    <row r="760" spans="1:20" x14ac:dyDescent="0.2">
      <c r="A760" t="s">
        <v>3887</v>
      </c>
      <c r="B760">
        <v>180</v>
      </c>
      <c r="C760" t="s">
        <v>39</v>
      </c>
      <c r="D760">
        <v>700034</v>
      </c>
      <c r="E760" t="s">
        <v>363</v>
      </c>
      <c r="F760" t="s">
        <v>5441</v>
      </c>
      <c r="G760" t="s">
        <v>5</v>
      </c>
      <c r="H760" t="s">
        <v>1082</v>
      </c>
      <c r="I760">
        <v>170</v>
      </c>
      <c r="J760" s="51" t="str">
        <f>IF($I760&lt;50,VLOOKUP($I760,'Look up'!$C$5:$D$1102,2,TRUE),"Over $50")</f>
        <v>Over $50</v>
      </c>
      <c r="K760" s="1">
        <v>1.5</v>
      </c>
      <c r="N760" s="1">
        <v>4.3333333333333304</v>
      </c>
      <c r="O760" s="1">
        <v>0.16666666666666699</v>
      </c>
      <c r="P760" s="3">
        <v>25</v>
      </c>
      <c r="Q760" s="2">
        <v>18.5</v>
      </c>
      <c r="R760" s="2">
        <v>1</v>
      </c>
      <c r="S760" s="3">
        <v>17.5</v>
      </c>
      <c r="T760" s="2">
        <v>3</v>
      </c>
    </row>
    <row r="761" spans="1:20" x14ac:dyDescent="0.2">
      <c r="A761" t="s">
        <v>3887</v>
      </c>
      <c r="B761">
        <v>180</v>
      </c>
      <c r="C761" t="s">
        <v>39</v>
      </c>
      <c r="D761">
        <v>700034</v>
      </c>
      <c r="E761" t="s">
        <v>363</v>
      </c>
      <c r="F761" t="s">
        <v>5442</v>
      </c>
      <c r="G761" t="s">
        <v>5</v>
      </c>
      <c r="H761" t="s">
        <v>1083</v>
      </c>
      <c r="I761">
        <v>170</v>
      </c>
      <c r="J761" s="51" t="str">
        <f>IF($I761&lt;50,VLOOKUP($I761,'Look up'!$C$5:$D$1102,2,TRUE),"Over $50")</f>
        <v>Over $50</v>
      </c>
      <c r="K761" s="1">
        <v>1.6666666666666701</v>
      </c>
      <c r="L761" s="1">
        <v>19.5</v>
      </c>
      <c r="M761" s="3">
        <v>-0.91452991452991494</v>
      </c>
      <c r="N761" s="1">
        <v>10.1666666666667</v>
      </c>
      <c r="O761" s="1">
        <v>19.5</v>
      </c>
      <c r="P761" s="3">
        <v>-0.47863247863247899</v>
      </c>
      <c r="Q761" s="2">
        <v>17.1666666666667</v>
      </c>
      <c r="R761" s="2">
        <v>21</v>
      </c>
      <c r="S761" s="3">
        <v>-0.182539682539682</v>
      </c>
      <c r="T761" s="2">
        <v>3</v>
      </c>
    </row>
    <row r="762" spans="1:20" x14ac:dyDescent="0.2">
      <c r="A762" t="s">
        <v>3887</v>
      </c>
      <c r="B762">
        <v>180</v>
      </c>
      <c r="C762" t="s">
        <v>39</v>
      </c>
      <c r="D762">
        <v>700034</v>
      </c>
      <c r="E762" t="s">
        <v>363</v>
      </c>
      <c r="F762" t="s">
        <v>1084</v>
      </c>
      <c r="G762" t="s">
        <v>5</v>
      </c>
      <c r="H762" t="s">
        <v>1085</v>
      </c>
      <c r="I762">
        <v>46</v>
      </c>
      <c r="J762" s="51" t="str">
        <f>IF($I762&lt;50,VLOOKUP($I762,'Look up'!$C$5:$D$1102,2,TRUE),"Over $50")</f>
        <v>Between $40-$49.95</v>
      </c>
      <c r="N762" s="1">
        <v>7.0833333333333304</v>
      </c>
      <c r="Q762" s="2">
        <v>8.0833333333333304</v>
      </c>
      <c r="R762" s="2">
        <v>12.8333333333333</v>
      </c>
      <c r="S762" s="3">
        <v>-0.37012987012986998</v>
      </c>
    </row>
    <row r="763" spans="1:20" x14ac:dyDescent="0.2">
      <c r="A763" t="s">
        <v>3887</v>
      </c>
      <c r="B763">
        <v>180</v>
      </c>
      <c r="C763" t="s">
        <v>39</v>
      </c>
      <c r="D763">
        <v>700034</v>
      </c>
      <c r="E763" t="s">
        <v>363</v>
      </c>
      <c r="F763" t="s">
        <v>6157</v>
      </c>
      <c r="G763" t="s">
        <v>5</v>
      </c>
      <c r="H763" t="s">
        <v>6158</v>
      </c>
      <c r="I763">
        <v>530</v>
      </c>
      <c r="J763" s="51" t="str">
        <f>IF($I763&lt;50,VLOOKUP($I763,'Look up'!$C$5:$D$1102,2,TRUE),"Over $50")</f>
        <v>Over $50</v>
      </c>
      <c r="N763" s="1">
        <v>6</v>
      </c>
      <c r="Q763" s="2">
        <v>6</v>
      </c>
      <c r="R763" s="2">
        <v>9</v>
      </c>
      <c r="S763" s="3">
        <v>-0.33333333333333298</v>
      </c>
    </row>
    <row r="764" spans="1:20" x14ac:dyDescent="0.2">
      <c r="A764" t="s">
        <v>3887</v>
      </c>
      <c r="B764">
        <v>180</v>
      </c>
      <c r="C764" t="s">
        <v>39</v>
      </c>
      <c r="D764">
        <v>700034</v>
      </c>
      <c r="E764" t="s">
        <v>363</v>
      </c>
      <c r="F764" t="s">
        <v>6159</v>
      </c>
      <c r="G764" t="s">
        <v>5</v>
      </c>
      <c r="H764" t="s">
        <v>1086</v>
      </c>
      <c r="I764">
        <v>585</v>
      </c>
      <c r="J764" s="51" t="str">
        <f>IF($I764&lt;50,VLOOKUP($I764,'Look up'!$C$5:$D$1102,2,TRUE),"Over $50")</f>
        <v>Over $50</v>
      </c>
      <c r="N764" s="1">
        <v>0.33333333333333298</v>
      </c>
      <c r="O764" s="1">
        <v>0.16666666666666699</v>
      </c>
      <c r="P764" s="3">
        <v>1</v>
      </c>
      <c r="Q764" s="2">
        <v>8.6666666666666696</v>
      </c>
      <c r="R764" s="2">
        <v>9</v>
      </c>
      <c r="S764" s="3">
        <v>-3.7037037037037097E-2</v>
      </c>
      <c r="T764" s="2">
        <v>1</v>
      </c>
    </row>
    <row r="765" spans="1:20" x14ac:dyDescent="0.2">
      <c r="A765" t="s">
        <v>3887</v>
      </c>
      <c r="B765">
        <v>180</v>
      </c>
      <c r="C765" t="s">
        <v>39</v>
      </c>
      <c r="D765">
        <v>700034</v>
      </c>
      <c r="E765" t="s">
        <v>363</v>
      </c>
      <c r="F765" t="s">
        <v>6160</v>
      </c>
      <c r="G765" t="s">
        <v>5</v>
      </c>
      <c r="H765" t="s">
        <v>1087</v>
      </c>
      <c r="I765">
        <v>600</v>
      </c>
      <c r="J765" s="51" t="str">
        <f>IF($I765&lt;50,VLOOKUP($I765,'Look up'!$C$5:$D$1102,2,TRUE),"Over $50")</f>
        <v>Over $50</v>
      </c>
      <c r="Q765" s="2">
        <v>2.8333333333333299</v>
      </c>
      <c r="R765" s="2">
        <v>4</v>
      </c>
      <c r="S765" s="3">
        <v>-0.29166666666666702</v>
      </c>
    </row>
    <row r="766" spans="1:20" x14ac:dyDescent="0.2">
      <c r="A766" t="s">
        <v>3887</v>
      </c>
      <c r="B766">
        <v>180</v>
      </c>
      <c r="C766" t="s">
        <v>39</v>
      </c>
      <c r="D766">
        <v>700034</v>
      </c>
      <c r="E766" t="s">
        <v>363</v>
      </c>
      <c r="F766" t="s">
        <v>6161</v>
      </c>
      <c r="G766" t="s">
        <v>5</v>
      </c>
      <c r="H766" t="s">
        <v>1088</v>
      </c>
      <c r="I766">
        <v>600</v>
      </c>
      <c r="J766" s="51" t="str">
        <f>IF($I766&lt;50,VLOOKUP($I766,'Look up'!$C$5:$D$1102,2,TRUE),"Over $50")</f>
        <v>Over $50</v>
      </c>
      <c r="Q766" s="2">
        <v>1.8333333333333299</v>
      </c>
      <c r="R766" s="2">
        <v>3</v>
      </c>
      <c r="S766" s="3">
        <v>-0.38888888888888901</v>
      </c>
    </row>
    <row r="767" spans="1:20" x14ac:dyDescent="0.2">
      <c r="A767" t="s">
        <v>3887</v>
      </c>
      <c r="B767">
        <v>180</v>
      </c>
      <c r="C767" t="s">
        <v>39</v>
      </c>
      <c r="D767">
        <v>700034</v>
      </c>
      <c r="E767" t="s">
        <v>363</v>
      </c>
      <c r="F767" t="s">
        <v>6162</v>
      </c>
      <c r="G767" t="s">
        <v>5</v>
      </c>
      <c r="H767" t="s">
        <v>1089</v>
      </c>
      <c r="I767">
        <v>320</v>
      </c>
      <c r="J767" s="51" t="str">
        <f>IF($I767&lt;50,VLOOKUP($I767,'Look up'!$C$5:$D$1102,2,TRUE),"Over $50")</f>
        <v>Over $50</v>
      </c>
      <c r="Q767" s="2">
        <v>1.8333333333333299</v>
      </c>
      <c r="R767" s="2">
        <v>3</v>
      </c>
      <c r="S767" s="3">
        <v>-0.38888888888888901</v>
      </c>
    </row>
    <row r="768" spans="1:20" x14ac:dyDescent="0.2">
      <c r="A768" t="s">
        <v>3887</v>
      </c>
      <c r="B768">
        <v>180</v>
      </c>
      <c r="C768" t="s">
        <v>39</v>
      </c>
      <c r="D768">
        <v>700034</v>
      </c>
      <c r="E768" t="s">
        <v>363</v>
      </c>
      <c r="F768" t="s">
        <v>6163</v>
      </c>
      <c r="G768" t="s">
        <v>5</v>
      </c>
      <c r="H768" t="s">
        <v>1090</v>
      </c>
      <c r="I768">
        <v>130</v>
      </c>
      <c r="J768" s="51" t="str">
        <f>IF($I768&lt;50,VLOOKUP($I768,'Look up'!$C$5:$D$1102,2,TRUE),"Over $50")</f>
        <v>Over $50</v>
      </c>
      <c r="Q768" s="2">
        <v>10.6666666666667</v>
      </c>
      <c r="R768" s="2">
        <v>10</v>
      </c>
      <c r="S768" s="3">
        <v>6.6666666666666596E-2</v>
      </c>
    </row>
    <row r="769" spans="1:20" x14ac:dyDescent="0.2">
      <c r="A769" t="s">
        <v>3887</v>
      </c>
      <c r="B769">
        <v>180</v>
      </c>
      <c r="C769" t="s">
        <v>39</v>
      </c>
      <c r="D769">
        <v>700034</v>
      </c>
      <c r="E769" t="s">
        <v>363</v>
      </c>
      <c r="F769" t="s">
        <v>5443</v>
      </c>
      <c r="G769" t="s">
        <v>5</v>
      </c>
      <c r="H769" t="s">
        <v>5444</v>
      </c>
      <c r="I769">
        <v>77</v>
      </c>
      <c r="J769" s="51" t="str">
        <f>IF($I769&lt;50,VLOOKUP($I769,'Look up'!$C$5:$D$1102,2,TRUE),"Over $50")</f>
        <v>Over $50</v>
      </c>
      <c r="O769" s="1">
        <v>0.66666666666666696</v>
      </c>
      <c r="R769" s="2">
        <v>20.8333333333333</v>
      </c>
    </row>
    <row r="770" spans="1:20" x14ac:dyDescent="0.2">
      <c r="A770" t="s">
        <v>3887</v>
      </c>
      <c r="B770">
        <v>180</v>
      </c>
      <c r="C770" t="s">
        <v>39</v>
      </c>
      <c r="D770">
        <v>700034</v>
      </c>
      <c r="E770" t="s">
        <v>363</v>
      </c>
      <c r="F770" t="s">
        <v>1091</v>
      </c>
      <c r="G770" t="s">
        <v>5</v>
      </c>
      <c r="H770" t="s">
        <v>1092</v>
      </c>
      <c r="I770">
        <v>300</v>
      </c>
      <c r="J770" s="51" t="str">
        <f>IF($I770&lt;50,VLOOKUP($I770,'Look up'!$C$5:$D$1102,2,TRUE),"Over $50")</f>
        <v>Over $50</v>
      </c>
      <c r="O770" s="1">
        <v>0.33333333333333298</v>
      </c>
      <c r="Q770" s="2">
        <v>0.33333333333333298</v>
      </c>
      <c r="R770" s="2">
        <v>1.5</v>
      </c>
      <c r="S770" s="3">
        <v>-0.77777777777777801</v>
      </c>
      <c r="T770" s="2">
        <v>1</v>
      </c>
    </row>
    <row r="771" spans="1:20" x14ac:dyDescent="0.2">
      <c r="A771" t="s">
        <v>3887</v>
      </c>
      <c r="B771">
        <v>180</v>
      </c>
      <c r="C771" t="s">
        <v>39</v>
      </c>
      <c r="D771">
        <v>700034</v>
      </c>
      <c r="E771" t="s">
        <v>363</v>
      </c>
      <c r="F771" t="s">
        <v>4699</v>
      </c>
      <c r="G771" t="s">
        <v>5</v>
      </c>
      <c r="H771" t="s">
        <v>1093</v>
      </c>
      <c r="I771">
        <v>435</v>
      </c>
      <c r="J771" s="51" t="str">
        <f>IF($I771&lt;50,VLOOKUP($I771,'Look up'!$C$5:$D$1102,2,TRUE),"Over $50")</f>
        <v>Over $50</v>
      </c>
      <c r="K771" s="1">
        <v>2</v>
      </c>
      <c r="L771" s="1">
        <v>2.3333333333333299</v>
      </c>
      <c r="M771" s="3">
        <v>-0.14285714285714299</v>
      </c>
      <c r="N771" s="1">
        <v>5</v>
      </c>
      <c r="O771" s="1">
        <v>3.1666666666666701</v>
      </c>
      <c r="P771" s="3">
        <v>0.57894736842105299</v>
      </c>
      <c r="Q771" s="2">
        <v>5.8333333333333304</v>
      </c>
      <c r="R771" s="2">
        <v>3.1666666666666701</v>
      </c>
      <c r="S771" s="3">
        <v>0.84210526315789502</v>
      </c>
    </row>
    <row r="772" spans="1:20" hidden="1" x14ac:dyDescent="0.2">
      <c r="A772" t="s">
        <v>3887</v>
      </c>
      <c r="B772">
        <v>180</v>
      </c>
      <c r="C772" t="s">
        <v>39</v>
      </c>
      <c r="D772">
        <v>700034</v>
      </c>
      <c r="E772" t="s">
        <v>363</v>
      </c>
      <c r="F772" t="s">
        <v>4891</v>
      </c>
      <c r="G772" t="s">
        <v>8</v>
      </c>
      <c r="H772" t="s">
        <v>4892</v>
      </c>
      <c r="I772">
        <v>1817</v>
      </c>
      <c r="J772" t="s">
        <v>6452</v>
      </c>
      <c r="L772" s="1">
        <v>3</v>
      </c>
      <c r="N772" s="1">
        <v>3</v>
      </c>
      <c r="O772" s="1">
        <v>3</v>
      </c>
      <c r="P772" s="3">
        <v>0</v>
      </c>
      <c r="Q772" s="2">
        <v>3</v>
      </c>
      <c r="R772" s="2">
        <v>6</v>
      </c>
      <c r="S772" s="3">
        <v>-0.5</v>
      </c>
    </row>
    <row r="773" spans="1:20" hidden="1" x14ac:dyDescent="0.2">
      <c r="A773" t="s">
        <v>3887</v>
      </c>
      <c r="B773">
        <v>180</v>
      </c>
      <c r="C773" t="s">
        <v>39</v>
      </c>
      <c r="D773">
        <v>700034</v>
      </c>
      <c r="E773" t="s">
        <v>363</v>
      </c>
      <c r="F773" t="s">
        <v>4893</v>
      </c>
      <c r="G773" t="s">
        <v>8</v>
      </c>
      <c r="H773" t="s">
        <v>4894</v>
      </c>
      <c r="I773">
        <v>1817</v>
      </c>
      <c r="J773" t="s">
        <v>6452</v>
      </c>
      <c r="L773" s="1">
        <v>6</v>
      </c>
      <c r="N773" s="1">
        <v>4</v>
      </c>
      <c r="O773" s="1">
        <v>6</v>
      </c>
      <c r="P773" s="3">
        <v>-0.33333333333333298</v>
      </c>
      <c r="Q773" s="2">
        <v>4</v>
      </c>
      <c r="R773" s="2">
        <v>12</v>
      </c>
      <c r="S773" s="3">
        <v>-0.66666666666666696</v>
      </c>
    </row>
    <row r="774" spans="1:20" hidden="1" x14ac:dyDescent="0.2">
      <c r="A774" t="s">
        <v>3887</v>
      </c>
      <c r="B774">
        <v>180</v>
      </c>
      <c r="C774" t="s">
        <v>39</v>
      </c>
      <c r="D774">
        <v>700034</v>
      </c>
      <c r="E774" t="s">
        <v>363</v>
      </c>
      <c r="F774" t="s">
        <v>4895</v>
      </c>
      <c r="G774" t="s">
        <v>8</v>
      </c>
      <c r="H774" t="s">
        <v>4896</v>
      </c>
      <c r="I774">
        <v>1180</v>
      </c>
      <c r="J774" t="s">
        <v>6452</v>
      </c>
      <c r="L774" s="1">
        <v>4</v>
      </c>
      <c r="N774" s="1">
        <v>5</v>
      </c>
      <c r="O774" s="1">
        <v>4</v>
      </c>
      <c r="P774" s="3">
        <v>0.25</v>
      </c>
      <c r="Q774" s="2">
        <v>5</v>
      </c>
      <c r="R774" s="2">
        <v>8</v>
      </c>
      <c r="S774" s="3">
        <v>-0.375</v>
      </c>
    </row>
    <row r="775" spans="1:20" x14ac:dyDescent="0.2">
      <c r="A775" t="s">
        <v>3887</v>
      </c>
      <c r="B775">
        <v>180</v>
      </c>
      <c r="C775" t="s">
        <v>39</v>
      </c>
      <c r="D775">
        <v>700034</v>
      </c>
      <c r="E775" t="s">
        <v>363</v>
      </c>
      <c r="F775" t="s">
        <v>4063</v>
      </c>
      <c r="G775" t="s">
        <v>5</v>
      </c>
      <c r="H775" t="s">
        <v>1094</v>
      </c>
      <c r="I775">
        <v>369</v>
      </c>
      <c r="J775" s="51" t="str">
        <f>IF($I775&lt;50,VLOOKUP($I775,'Look up'!$C$5:$D$1102,2,TRUE),"Over $50")</f>
        <v>Over $50</v>
      </c>
      <c r="L775" s="1">
        <v>0.5</v>
      </c>
      <c r="N775" s="1">
        <v>29.8333333333333</v>
      </c>
      <c r="O775" s="1">
        <v>19.5</v>
      </c>
      <c r="P775" s="3">
        <v>0.52991452991453003</v>
      </c>
      <c r="Q775" s="2">
        <v>30.1666666666667</v>
      </c>
      <c r="R775" s="2">
        <v>19.5</v>
      </c>
      <c r="S775" s="3">
        <v>0.54700854700854695</v>
      </c>
      <c r="T775" s="2">
        <v>1</v>
      </c>
    </row>
    <row r="776" spans="1:20" x14ac:dyDescent="0.2">
      <c r="A776" t="s">
        <v>3887</v>
      </c>
      <c r="B776">
        <v>180</v>
      </c>
      <c r="C776" t="s">
        <v>39</v>
      </c>
      <c r="D776">
        <v>700034</v>
      </c>
      <c r="E776" t="s">
        <v>363</v>
      </c>
      <c r="F776" t="s">
        <v>6164</v>
      </c>
      <c r="G776" t="s">
        <v>5</v>
      </c>
      <c r="H776" t="s">
        <v>1095</v>
      </c>
      <c r="I776">
        <v>130</v>
      </c>
      <c r="J776" s="51" t="str">
        <f>IF($I776&lt;50,VLOOKUP($I776,'Look up'!$C$5:$D$1102,2,TRUE),"Over $50")</f>
        <v>Over $50</v>
      </c>
      <c r="Q776" s="2">
        <v>3.8333333333333299</v>
      </c>
      <c r="R776" s="2">
        <v>3</v>
      </c>
      <c r="S776" s="3">
        <v>0.27777777777777801</v>
      </c>
    </row>
    <row r="777" spans="1:20" x14ac:dyDescent="0.2">
      <c r="A777" t="s">
        <v>3887</v>
      </c>
      <c r="B777">
        <v>180</v>
      </c>
      <c r="C777" t="s">
        <v>39</v>
      </c>
      <c r="D777">
        <v>700034</v>
      </c>
      <c r="E777" t="s">
        <v>363</v>
      </c>
      <c r="F777" t="s">
        <v>1096</v>
      </c>
      <c r="G777" t="s">
        <v>5</v>
      </c>
      <c r="H777" t="s">
        <v>1097</v>
      </c>
      <c r="I777">
        <v>399</v>
      </c>
      <c r="J777" s="51" t="str">
        <f>IF($I777&lt;50,VLOOKUP($I777,'Look up'!$C$5:$D$1102,2,TRUE),"Over $50")</f>
        <v>Over $50</v>
      </c>
      <c r="O777" s="1">
        <v>0.16666666666666699</v>
      </c>
      <c r="R777" s="2">
        <v>12.8333333333333</v>
      </c>
    </row>
    <row r="778" spans="1:20" hidden="1" x14ac:dyDescent="0.2">
      <c r="A778" t="s">
        <v>3887</v>
      </c>
      <c r="B778">
        <v>180</v>
      </c>
      <c r="C778" t="s">
        <v>39</v>
      </c>
      <c r="D778">
        <v>700034</v>
      </c>
      <c r="E778" t="s">
        <v>363</v>
      </c>
      <c r="F778" t="s">
        <v>1098</v>
      </c>
      <c r="G778" t="s">
        <v>8</v>
      </c>
      <c r="H778" t="s">
        <v>1099</v>
      </c>
      <c r="I778">
        <v>775</v>
      </c>
      <c r="J778" t="s">
        <v>6452</v>
      </c>
      <c r="R778" s="2">
        <v>1</v>
      </c>
    </row>
    <row r="779" spans="1:20" x14ac:dyDescent="0.2">
      <c r="A779" t="s">
        <v>3887</v>
      </c>
      <c r="B779">
        <v>180</v>
      </c>
      <c r="C779" t="s">
        <v>39</v>
      </c>
      <c r="D779">
        <v>700034</v>
      </c>
      <c r="E779" t="s">
        <v>363</v>
      </c>
      <c r="F779" t="s">
        <v>4064</v>
      </c>
      <c r="G779" t="s">
        <v>5</v>
      </c>
      <c r="H779" t="s">
        <v>1100</v>
      </c>
      <c r="I779">
        <v>85</v>
      </c>
      <c r="J779" s="51" t="str">
        <f>IF($I779&lt;50,VLOOKUP($I779,'Look up'!$C$5:$D$1102,2,TRUE),"Over $50")</f>
        <v>Over $50</v>
      </c>
      <c r="L779" s="1">
        <v>0.16666666666666699</v>
      </c>
      <c r="N779" s="1">
        <v>19.5</v>
      </c>
      <c r="O779" s="1">
        <v>19.5</v>
      </c>
      <c r="P779" s="3">
        <v>0</v>
      </c>
      <c r="Q779" s="2">
        <v>19.8333333333333</v>
      </c>
      <c r="R779" s="2">
        <v>19.6666666666667</v>
      </c>
      <c r="S779" s="3">
        <v>8.4745762711863192E-3</v>
      </c>
      <c r="T779" s="2">
        <v>1</v>
      </c>
    </row>
    <row r="780" spans="1:20" x14ac:dyDescent="0.2">
      <c r="A780" t="s">
        <v>3887</v>
      </c>
      <c r="B780">
        <v>180</v>
      </c>
      <c r="C780" t="s">
        <v>39</v>
      </c>
      <c r="D780">
        <v>700034</v>
      </c>
      <c r="E780" t="s">
        <v>363</v>
      </c>
      <c r="F780" t="s">
        <v>1101</v>
      </c>
      <c r="G780" t="s">
        <v>5</v>
      </c>
      <c r="H780" t="s">
        <v>1102</v>
      </c>
      <c r="I780">
        <v>272</v>
      </c>
      <c r="J780" s="51" t="str">
        <f>IF($I780&lt;50,VLOOKUP($I780,'Look up'!$C$5:$D$1102,2,TRUE),"Over $50")</f>
        <v>Over $50</v>
      </c>
      <c r="R780" s="2">
        <v>4</v>
      </c>
    </row>
    <row r="781" spans="1:20" hidden="1" x14ac:dyDescent="0.2">
      <c r="A781" t="s">
        <v>3887</v>
      </c>
      <c r="B781">
        <v>180</v>
      </c>
      <c r="C781" t="s">
        <v>39</v>
      </c>
      <c r="D781">
        <v>700034</v>
      </c>
      <c r="E781" t="s">
        <v>363</v>
      </c>
      <c r="F781" t="s">
        <v>5201</v>
      </c>
      <c r="G781" t="s">
        <v>8</v>
      </c>
      <c r="H781" t="s">
        <v>5202</v>
      </c>
      <c r="I781">
        <v>335</v>
      </c>
      <c r="J781" t="s">
        <v>6452</v>
      </c>
      <c r="N781" s="1">
        <v>3</v>
      </c>
      <c r="Q781" s="2">
        <v>3</v>
      </c>
    </row>
    <row r="782" spans="1:20" x14ac:dyDescent="0.2">
      <c r="A782" t="s">
        <v>3887</v>
      </c>
      <c r="B782">
        <v>180</v>
      </c>
      <c r="C782" t="s">
        <v>39</v>
      </c>
      <c r="D782">
        <v>700034</v>
      </c>
      <c r="E782" t="s">
        <v>363</v>
      </c>
      <c r="F782" t="s">
        <v>6165</v>
      </c>
      <c r="G782" t="s">
        <v>5</v>
      </c>
      <c r="H782" t="s">
        <v>4269</v>
      </c>
      <c r="I782">
        <v>135</v>
      </c>
      <c r="J782" s="51" t="str">
        <f>IF($I782&lt;50,VLOOKUP($I782,'Look up'!$C$5:$D$1102,2,TRUE),"Over $50")</f>
        <v>Over $50</v>
      </c>
      <c r="N782" s="1">
        <v>7.5</v>
      </c>
      <c r="Q782" s="2">
        <v>7.5</v>
      </c>
      <c r="R782" s="2">
        <v>7.8333333333333304</v>
      </c>
      <c r="S782" s="3">
        <v>-4.2553191489361701E-2</v>
      </c>
    </row>
    <row r="783" spans="1:20" x14ac:dyDescent="0.2">
      <c r="A783" t="s">
        <v>3887</v>
      </c>
      <c r="B783">
        <v>180</v>
      </c>
      <c r="C783" t="s">
        <v>39</v>
      </c>
      <c r="D783">
        <v>700034</v>
      </c>
      <c r="E783" t="s">
        <v>363</v>
      </c>
      <c r="F783" t="s">
        <v>6166</v>
      </c>
      <c r="G783" t="s">
        <v>5</v>
      </c>
      <c r="H783" t="s">
        <v>4270</v>
      </c>
      <c r="I783">
        <v>143</v>
      </c>
      <c r="J783" s="51" t="str">
        <f>IF($I783&lt;50,VLOOKUP($I783,'Look up'!$C$5:$D$1102,2,TRUE),"Over $50")</f>
        <v>Over $50</v>
      </c>
      <c r="K783" s="1">
        <v>0.33333333333333298</v>
      </c>
      <c r="N783" s="1">
        <v>6</v>
      </c>
      <c r="Q783" s="2">
        <v>6</v>
      </c>
      <c r="R783" s="2">
        <v>10</v>
      </c>
      <c r="S783" s="3">
        <v>-0.4</v>
      </c>
      <c r="T783" s="2">
        <v>3</v>
      </c>
    </row>
    <row r="784" spans="1:20" x14ac:dyDescent="0.2">
      <c r="A784" t="s">
        <v>3887</v>
      </c>
      <c r="B784">
        <v>180</v>
      </c>
      <c r="C784" t="s">
        <v>39</v>
      </c>
      <c r="D784">
        <v>700034</v>
      </c>
      <c r="E784" t="s">
        <v>363</v>
      </c>
      <c r="F784" t="s">
        <v>6167</v>
      </c>
      <c r="G784" t="s">
        <v>5</v>
      </c>
      <c r="H784" t="s">
        <v>4271</v>
      </c>
      <c r="I784">
        <v>200</v>
      </c>
      <c r="J784" s="51" t="str">
        <f>IF($I784&lt;50,VLOOKUP($I784,'Look up'!$C$5:$D$1102,2,TRUE),"Over $50")</f>
        <v>Over $50</v>
      </c>
      <c r="N784" s="1">
        <v>6</v>
      </c>
      <c r="Q784" s="2">
        <v>6</v>
      </c>
      <c r="R784" s="2">
        <v>6</v>
      </c>
      <c r="S784" s="3">
        <v>0</v>
      </c>
    </row>
    <row r="785" spans="1:20" x14ac:dyDescent="0.2">
      <c r="A785" t="s">
        <v>3887</v>
      </c>
      <c r="B785">
        <v>180</v>
      </c>
      <c r="C785" t="s">
        <v>39</v>
      </c>
      <c r="D785">
        <v>700034</v>
      </c>
      <c r="E785" t="s">
        <v>363</v>
      </c>
      <c r="F785" t="s">
        <v>6168</v>
      </c>
      <c r="G785" t="s">
        <v>5</v>
      </c>
      <c r="H785" t="s">
        <v>5203</v>
      </c>
      <c r="I785">
        <v>275</v>
      </c>
      <c r="J785" s="51" t="str">
        <f>IF($I785&lt;50,VLOOKUP($I785,'Look up'!$C$5:$D$1102,2,TRUE),"Over $50")</f>
        <v>Over $50</v>
      </c>
      <c r="K785" s="1">
        <v>0.33333333333333298</v>
      </c>
      <c r="N785" s="1">
        <v>16.1666666666667</v>
      </c>
      <c r="Q785" s="2">
        <v>16.1666666666667</v>
      </c>
      <c r="T785" s="2">
        <v>1</v>
      </c>
    </row>
    <row r="786" spans="1:20" x14ac:dyDescent="0.2">
      <c r="A786" t="s">
        <v>3887</v>
      </c>
      <c r="B786">
        <v>180</v>
      </c>
      <c r="C786" t="s">
        <v>39</v>
      </c>
      <c r="D786">
        <v>700034</v>
      </c>
      <c r="E786" t="s">
        <v>363</v>
      </c>
      <c r="F786" t="s">
        <v>6169</v>
      </c>
      <c r="G786" t="s">
        <v>5</v>
      </c>
      <c r="H786" t="s">
        <v>6170</v>
      </c>
      <c r="I786">
        <v>273</v>
      </c>
      <c r="J786" s="51" t="str">
        <f>IF($I786&lt;50,VLOOKUP($I786,'Look up'!$C$5:$D$1102,2,TRUE),"Over $50")</f>
        <v>Over $50</v>
      </c>
      <c r="K786" s="1">
        <v>0.66666666666666696</v>
      </c>
      <c r="N786" s="1">
        <v>0.66666666666666696</v>
      </c>
      <c r="Q786" s="2">
        <v>0.66666666666666696</v>
      </c>
      <c r="T786" s="2">
        <v>3</v>
      </c>
    </row>
    <row r="787" spans="1:20" x14ac:dyDescent="0.2">
      <c r="A787" t="s">
        <v>3887</v>
      </c>
      <c r="B787">
        <v>180</v>
      </c>
      <c r="C787" t="s">
        <v>39</v>
      </c>
      <c r="D787">
        <v>700034</v>
      </c>
      <c r="E787" t="s">
        <v>363</v>
      </c>
      <c r="F787" t="s">
        <v>1103</v>
      </c>
      <c r="G787" t="s">
        <v>5</v>
      </c>
      <c r="H787" t="s">
        <v>1104</v>
      </c>
      <c r="I787">
        <v>90</v>
      </c>
      <c r="J787" s="51" t="str">
        <f>IF($I787&lt;50,VLOOKUP($I787,'Look up'!$C$5:$D$1102,2,TRUE),"Over $50")</f>
        <v>Over $50</v>
      </c>
      <c r="R787" s="2">
        <v>0.16666666666666699</v>
      </c>
    </row>
    <row r="788" spans="1:20" x14ac:dyDescent="0.2">
      <c r="A788" t="s">
        <v>3887</v>
      </c>
      <c r="B788">
        <v>180</v>
      </c>
      <c r="C788" t="s">
        <v>39</v>
      </c>
      <c r="D788">
        <v>700034</v>
      </c>
      <c r="E788" t="s">
        <v>363</v>
      </c>
      <c r="F788" t="s">
        <v>4700</v>
      </c>
      <c r="G788" t="s">
        <v>5</v>
      </c>
      <c r="H788" t="s">
        <v>1105</v>
      </c>
      <c r="I788">
        <v>150</v>
      </c>
      <c r="J788" s="51" t="str">
        <f>IF($I788&lt;50,VLOOKUP($I788,'Look up'!$C$5:$D$1102,2,TRUE),"Over $50")</f>
        <v>Over $50</v>
      </c>
      <c r="K788" s="1">
        <v>2.3333333333333299</v>
      </c>
      <c r="L788" s="1">
        <v>3.3333333333333299</v>
      </c>
      <c r="M788" s="3">
        <v>-0.3</v>
      </c>
      <c r="N788" s="1">
        <v>7</v>
      </c>
      <c r="O788" s="1">
        <v>3.8333333333333299</v>
      </c>
      <c r="P788" s="3">
        <v>0.82608695652173902</v>
      </c>
      <c r="Q788" s="2">
        <v>8.1666666666666696</v>
      </c>
      <c r="R788" s="2">
        <v>3.8333333333333299</v>
      </c>
      <c r="S788" s="3">
        <v>1.1304347826087</v>
      </c>
    </row>
    <row r="789" spans="1:20" x14ac:dyDescent="0.2">
      <c r="A789" t="s">
        <v>3887</v>
      </c>
      <c r="B789">
        <v>180</v>
      </c>
      <c r="C789" t="s">
        <v>39</v>
      </c>
      <c r="D789">
        <v>700034</v>
      </c>
      <c r="E789" t="s">
        <v>363</v>
      </c>
      <c r="F789" t="s">
        <v>4701</v>
      </c>
      <c r="G789" t="s">
        <v>5</v>
      </c>
      <c r="H789" t="s">
        <v>1106</v>
      </c>
      <c r="I789">
        <v>410</v>
      </c>
      <c r="J789" s="51" t="str">
        <f>IF($I789&lt;50,VLOOKUP($I789,'Look up'!$C$5:$D$1102,2,TRUE),"Over $50")</f>
        <v>Over $50</v>
      </c>
      <c r="K789" s="1">
        <v>1.5</v>
      </c>
      <c r="L789" s="1">
        <v>2.3333333333333299</v>
      </c>
      <c r="M789" s="3">
        <v>-0.35714285714285698</v>
      </c>
      <c r="N789" s="1">
        <v>2</v>
      </c>
      <c r="O789" s="1">
        <v>3</v>
      </c>
      <c r="P789" s="3">
        <v>-0.33333333333333298</v>
      </c>
      <c r="Q789" s="2">
        <v>3</v>
      </c>
      <c r="R789" s="2">
        <v>3</v>
      </c>
      <c r="S789" s="3">
        <v>0</v>
      </c>
    </row>
    <row r="790" spans="1:20" x14ac:dyDescent="0.2">
      <c r="A790" t="s">
        <v>3887</v>
      </c>
      <c r="B790">
        <v>180</v>
      </c>
      <c r="C790" t="s">
        <v>39</v>
      </c>
      <c r="D790">
        <v>700034</v>
      </c>
      <c r="E790" t="s">
        <v>363</v>
      </c>
      <c r="F790" t="s">
        <v>5612</v>
      </c>
      <c r="G790" t="s">
        <v>5</v>
      </c>
      <c r="H790" t="s">
        <v>5613</v>
      </c>
      <c r="I790">
        <v>195</v>
      </c>
      <c r="J790" s="51" t="str">
        <f>IF($I790&lt;50,VLOOKUP($I790,'Look up'!$C$5:$D$1102,2,TRUE),"Over $50")</f>
        <v>Over $50</v>
      </c>
      <c r="K790" s="1">
        <v>2.1666666666666701</v>
      </c>
      <c r="N790" s="1">
        <v>4</v>
      </c>
      <c r="Q790" s="2">
        <v>4</v>
      </c>
    </row>
    <row r="791" spans="1:20" x14ac:dyDescent="0.2">
      <c r="A791" t="s">
        <v>3887</v>
      </c>
      <c r="B791">
        <v>180</v>
      </c>
      <c r="C791" t="s">
        <v>39</v>
      </c>
      <c r="D791">
        <v>700034</v>
      </c>
      <c r="E791" t="s">
        <v>363</v>
      </c>
      <c r="F791" t="s">
        <v>4702</v>
      </c>
      <c r="G791" t="s">
        <v>5</v>
      </c>
      <c r="H791" t="s">
        <v>1107</v>
      </c>
      <c r="I791">
        <v>440</v>
      </c>
      <c r="J791" s="51" t="str">
        <f>IF($I791&lt;50,VLOOKUP($I791,'Look up'!$C$5:$D$1102,2,TRUE),"Over $50")</f>
        <v>Over $50</v>
      </c>
      <c r="K791" s="1">
        <v>2.5</v>
      </c>
      <c r="L791" s="1">
        <v>2.5</v>
      </c>
      <c r="M791" s="3">
        <v>0</v>
      </c>
      <c r="N791" s="1">
        <v>5</v>
      </c>
      <c r="O791" s="1">
        <v>2.8333333333333299</v>
      </c>
      <c r="P791" s="3">
        <v>0.76470588235294101</v>
      </c>
      <c r="Q791" s="2">
        <v>6.1666666666666696</v>
      </c>
      <c r="R791" s="2">
        <v>3</v>
      </c>
      <c r="S791" s="3">
        <v>1.05555555555556</v>
      </c>
    </row>
    <row r="792" spans="1:20" x14ac:dyDescent="0.2">
      <c r="A792" t="s">
        <v>3887</v>
      </c>
      <c r="B792">
        <v>180</v>
      </c>
      <c r="C792" t="s">
        <v>39</v>
      </c>
      <c r="D792">
        <v>700034</v>
      </c>
      <c r="E792" t="s">
        <v>363</v>
      </c>
      <c r="F792" t="s">
        <v>4703</v>
      </c>
      <c r="G792" t="s">
        <v>5</v>
      </c>
      <c r="H792" t="s">
        <v>1108</v>
      </c>
      <c r="I792">
        <v>470</v>
      </c>
      <c r="J792" s="51" t="str">
        <f>IF($I792&lt;50,VLOOKUP($I792,'Look up'!$C$5:$D$1102,2,TRUE),"Over $50")</f>
        <v>Over $50</v>
      </c>
      <c r="K792" s="1">
        <v>3</v>
      </c>
      <c r="L792" s="1">
        <v>2.3333333333333299</v>
      </c>
      <c r="M792" s="3">
        <v>0.28571428571428598</v>
      </c>
      <c r="N792" s="1">
        <v>3</v>
      </c>
      <c r="O792" s="1">
        <v>2.3333333333333299</v>
      </c>
      <c r="P792" s="3">
        <v>0.28571428571428598</v>
      </c>
      <c r="Q792" s="2">
        <v>3.6666666666666701</v>
      </c>
      <c r="R792" s="2">
        <v>2.3333333333333299</v>
      </c>
      <c r="S792" s="3">
        <v>0.57142857142857095</v>
      </c>
    </row>
    <row r="793" spans="1:20" x14ac:dyDescent="0.2">
      <c r="A793" t="s">
        <v>3887</v>
      </c>
      <c r="B793">
        <v>180</v>
      </c>
      <c r="C793" t="s">
        <v>39</v>
      </c>
      <c r="D793">
        <v>700034</v>
      </c>
      <c r="E793" t="s">
        <v>363</v>
      </c>
      <c r="F793" t="s">
        <v>1109</v>
      </c>
      <c r="G793" t="s">
        <v>5</v>
      </c>
      <c r="H793" t="s">
        <v>1110</v>
      </c>
      <c r="I793">
        <v>165</v>
      </c>
      <c r="J793" s="51" t="str">
        <f>IF($I793&lt;50,VLOOKUP($I793,'Look up'!$C$5:$D$1102,2,TRUE),"Over $50")</f>
        <v>Over $50</v>
      </c>
      <c r="L793" s="1">
        <v>4.3333333333333304</v>
      </c>
      <c r="O793" s="1">
        <v>5.3333333333333304</v>
      </c>
      <c r="Q793" s="2">
        <v>1.6666666666666701</v>
      </c>
      <c r="R793" s="2">
        <v>8.3333333333333304</v>
      </c>
      <c r="S793" s="3">
        <v>-0.8</v>
      </c>
    </row>
    <row r="794" spans="1:20" x14ac:dyDescent="0.2">
      <c r="A794" t="s">
        <v>3887</v>
      </c>
      <c r="B794">
        <v>180</v>
      </c>
      <c r="C794" t="s">
        <v>39</v>
      </c>
      <c r="D794">
        <v>700034</v>
      </c>
      <c r="E794" t="s">
        <v>363</v>
      </c>
      <c r="F794" t="s">
        <v>1111</v>
      </c>
      <c r="G794" t="s">
        <v>5</v>
      </c>
      <c r="H794" t="s">
        <v>1112</v>
      </c>
      <c r="I794">
        <v>44</v>
      </c>
      <c r="J794" s="51" t="str">
        <f>IF($I794&lt;50,VLOOKUP($I794,'Look up'!$C$5:$D$1102,2,TRUE),"Over $50")</f>
        <v>Between $40-$49.95</v>
      </c>
      <c r="L794" s="1">
        <v>0.5</v>
      </c>
      <c r="O794" s="1">
        <v>13.1666666666667</v>
      </c>
      <c r="R794" s="2">
        <v>59.1666666666667</v>
      </c>
    </row>
    <row r="795" spans="1:20" x14ac:dyDescent="0.2">
      <c r="A795" t="s">
        <v>3887</v>
      </c>
      <c r="B795">
        <v>180</v>
      </c>
      <c r="C795" t="s">
        <v>39</v>
      </c>
      <c r="D795">
        <v>700034</v>
      </c>
      <c r="E795" t="s">
        <v>363</v>
      </c>
      <c r="F795" t="s">
        <v>4272</v>
      </c>
      <c r="G795" t="s">
        <v>5</v>
      </c>
      <c r="H795" t="s">
        <v>4273</v>
      </c>
      <c r="I795">
        <v>110</v>
      </c>
      <c r="J795" s="51" t="str">
        <f>IF($I795&lt;50,VLOOKUP($I795,'Look up'!$C$5:$D$1102,2,TRUE),"Over $50")</f>
        <v>Over $50</v>
      </c>
      <c r="K795" s="1">
        <v>0.16666666666666699</v>
      </c>
      <c r="N795" s="1">
        <v>8.8333333333333304</v>
      </c>
      <c r="O795" s="1">
        <v>0.16666666666666699</v>
      </c>
      <c r="P795" s="3">
        <v>52</v>
      </c>
      <c r="Q795" s="2">
        <v>8.8333333333333304</v>
      </c>
      <c r="R795" s="2">
        <v>4.8333333333333304</v>
      </c>
      <c r="S795" s="3">
        <v>0.82758620689655205</v>
      </c>
    </row>
    <row r="796" spans="1:20" x14ac:dyDescent="0.2">
      <c r="A796" t="s">
        <v>3887</v>
      </c>
      <c r="B796">
        <v>180</v>
      </c>
      <c r="C796" t="s">
        <v>39</v>
      </c>
      <c r="D796">
        <v>700034</v>
      </c>
      <c r="E796" t="s">
        <v>363</v>
      </c>
      <c r="F796" t="s">
        <v>5204</v>
      </c>
      <c r="G796" t="s">
        <v>5</v>
      </c>
      <c r="H796" t="s">
        <v>5205</v>
      </c>
      <c r="I796">
        <v>160</v>
      </c>
      <c r="J796" s="51" t="str">
        <f>IF($I796&lt;50,VLOOKUP($I796,'Look up'!$C$5:$D$1102,2,TRUE),"Over $50")</f>
        <v>Over $50</v>
      </c>
      <c r="N796" s="1">
        <v>8.6666666666666696</v>
      </c>
      <c r="Q796" s="2">
        <v>8.6666666666666696</v>
      </c>
      <c r="T796" s="2">
        <v>1</v>
      </c>
    </row>
    <row r="797" spans="1:20" x14ac:dyDescent="0.2">
      <c r="A797" t="s">
        <v>3887</v>
      </c>
      <c r="B797">
        <v>180</v>
      </c>
      <c r="C797" t="s">
        <v>39</v>
      </c>
      <c r="D797">
        <v>700034</v>
      </c>
      <c r="E797" t="s">
        <v>363</v>
      </c>
      <c r="F797" t="s">
        <v>1113</v>
      </c>
      <c r="G797" t="s">
        <v>5</v>
      </c>
      <c r="H797" t="s">
        <v>1114</v>
      </c>
      <c r="I797">
        <v>255</v>
      </c>
      <c r="J797" s="51" t="str">
        <f>IF($I797&lt;50,VLOOKUP($I797,'Look up'!$C$5:$D$1102,2,TRUE),"Over $50")</f>
        <v>Over $50</v>
      </c>
      <c r="Q797" s="2">
        <v>0.16666666666666699</v>
      </c>
    </row>
    <row r="798" spans="1:20" x14ac:dyDescent="0.2">
      <c r="A798" t="s">
        <v>3887</v>
      </c>
      <c r="B798">
        <v>180</v>
      </c>
      <c r="C798" t="s">
        <v>39</v>
      </c>
      <c r="D798">
        <v>700034</v>
      </c>
      <c r="E798" t="s">
        <v>363</v>
      </c>
      <c r="F798" t="s">
        <v>1115</v>
      </c>
      <c r="G798" t="s">
        <v>5</v>
      </c>
      <c r="H798" t="s">
        <v>1116</v>
      </c>
      <c r="I798">
        <v>185</v>
      </c>
      <c r="J798" s="51" t="str">
        <f>IF($I798&lt;50,VLOOKUP($I798,'Look up'!$C$5:$D$1102,2,TRUE),"Over $50")</f>
        <v>Over $50</v>
      </c>
      <c r="L798" s="1">
        <v>0.41666666666666702</v>
      </c>
      <c r="N798" s="1">
        <v>1.25</v>
      </c>
      <c r="O798" s="1">
        <v>6.5</v>
      </c>
      <c r="P798" s="3">
        <v>-0.80769230769230804</v>
      </c>
      <c r="Q798" s="2">
        <v>7.5833333333333304</v>
      </c>
      <c r="R798" s="2">
        <v>6.5</v>
      </c>
      <c r="S798" s="3">
        <v>0.16666666666666699</v>
      </c>
      <c r="T798" s="2">
        <v>1</v>
      </c>
    </row>
    <row r="799" spans="1:20" x14ac:dyDescent="0.2">
      <c r="A799" t="s">
        <v>3887</v>
      </c>
      <c r="B799">
        <v>180</v>
      </c>
      <c r="C799" t="s">
        <v>39</v>
      </c>
      <c r="D799">
        <v>700034</v>
      </c>
      <c r="E799" t="s">
        <v>363</v>
      </c>
      <c r="F799" t="s">
        <v>4274</v>
      </c>
      <c r="G799" t="s">
        <v>5</v>
      </c>
      <c r="H799" t="s">
        <v>4275</v>
      </c>
      <c r="I799">
        <v>530</v>
      </c>
      <c r="J799" s="51" t="str">
        <f>IF($I799&lt;50,VLOOKUP($I799,'Look up'!$C$5:$D$1102,2,TRUE),"Over $50")</f>
        <v>Over $50</v>
      </c>
      <c r="K799" s="1">
        <v>0.5</v>
      </c>
      <c r="N799" s="1">
        <v>6</v>
      </c>
      <c r="Q799" s="2">
        <v>6</v>
      </c>
      <c r="R799" s="2">
        <v>0.5</v>
      </c>
      <c r="S799" s="3">
        <v>11</v>
      </c>
      <c r="T799" s="2">
        <v>3</v>
      </c>
    </row>
    <row r="800" spans="1:20" x14ac:dyDescent="0.2">
      <c r="A800" t="s">
        <v>3887</v>
      </c>
      <c r="B800">
        <v>180</v>
      </c>
      <c r="C800" t="s">
        <v>39</v>
      </c>
      <c r="D800">
        <v>700034</v>
      </c>
      <c r="E800" t="s">
        <v>363</v>
      </c>
      <c r="F800" t="s">
        <v>1117</v>
      </c>
      <c r="G800" t="s">
        <v>5</v>
      </c>
      <c r="H800" t="s">
        <v>1118</v>
      </c>
      <c r="I800">
        <v>570</v>
      </c>
      <c r="J800" s="51" t="str">
        <f>IF($I800&lt;50,VLOOKUP($I800,'Look up'!$C$5:$D$1102,2,TRUE),"Over $50")</f>
        <v>Over $50</v>
      </c>
      <c r="N800" s="1">
        <v>0.16666666666666699</v>
      </c>
      <c r="Q800" s="2">
        <v>0.16666666666666699</v>
      </c>
      <c r="R800" s="2">
        <v>3</v>
      </c>
      <c r="S800" s="3">
        <v>-0.94444444444444497</v>
      </c>
      <c r="T800" s="2">
        <v>1</v>
      </c>
    </row>
    <row r="801" spans="1:20" x14ac:dyDescent="0.2">
      <c r="A801" t="s">
        <v>3887</v>
      </c>
      <c r="B801">
        <v>180</v>
      </c>
      <c r="C801" t="s">
        <v>39</v>
      </c>
      <c r="D801">
        <v>700034</v>
      </c>
      <c r="E801" t="s">
        <v>363</v>
      </c>
      <c r="F801" t="s">
        <v>1119</v>
      </c>
      <c r="G801" t="s">
        <v>5</v>
      </c>
      <c r="H801" t="s">
        <v>1120</v>
      </c>
      <c r="I801">
        <v>315</v>
      </c>
      <c r="J801" s="51" t="str">
        <f>IF($I801&lt;50,VLOOKUP($I801,'Look up'!$C$5:$D$1102,2,TRUE),"Over $50")</f>
        <v>Over $50</v>
      </c>
      <c r="R801" s="2">
        <v>7.1666666666666696</v>
      </c>
    </row>
    <row r="802" spans="1:20" x14ac:dyDescent="0.2">
      <c r="A802" t="s">
        <v>3887</v>
      </c>
      <c r="B802">
        <v>180</v>
      </c>
      <c r="C802" t="s">
        <v>39</v>
      </c>
      <c r="D802">
        <v>700034</v>
      </c>
      <c r="E802" t="s">
        <v>363</v>
      </c>
      <c r="F802" t="s">
        <v>5206</v>
      </c>
      <c r="G802" t="s">
        <v>5</v>
      </c>
      <c r="H802" t="s">
        <v>1121</v>
      </c>
      <c r="I802">
        <v>210</v>
      </c>
      <c r="J802" s="51" t="str">
        <f>IF($I802&lt;50,VLOOKUP($I802,'Look up'!$C$5:$D$1102,2,TRUE),"Over $50")</f>
        <v>Over $50</v>
      </c>
      <c r="Q802" s="2">
        <v>2.8333333333333299</v>
      </c>
      <c r="R802" s="2">
        <v>0.33333333333333298</v>
      </c>
      <c r="S802" s="3">
        <v>7.5</v>
      </c>
    </row>
    <row r="803" spans="1:20" x14ac:dyDescent="0.2">
      <c r="A803" t="s">
        <v>3887</v>
      </c>
      <c r="B803">
        <v>180</v>
      </c>
      <c r="C803" t="s">
        <v>39</v>
      </c>
      <c r="D803">
        <v>700034</v>
      </c>
      <c r="E803" t="s">
        <v>363</v>
      </c>
      <c r="F803" t="s">
        <v>1122</v>
      </c>
      <c r="G803" t="s">
        <v>5</v>
      </c>
      <c r="H803" t="s">
        <v>1123</v>
      </c>
      <c r="I803">
        <v>210</v>
      </c>
      <c r="J803" s="51" t="str">
        <f>IF($I803&lt;50,VLOOKUP($I803,'Look up'!$C$5:$D$1102,2,TRUE),"Over $50")</f>
        <v>Over $50</v>
      </c>
      <c r="N803" s="1">
        <v>0</v>
      </c>
      <c r="O803" s="1">
        <v>0.16666666666666699</v>
      </c>
      <c r="P803" s="3">
        <v>-1</v>
      </c>
      <c r="Q803" s="2">
        <v>9.8333333333333304</v>
      </c>
      <c r="R803" s="2">
        <v>7</v>
      </c>
      <c r="S803" s="3">
        <v>0.40476190476190499</v>
      </c>
    </row>
    <row r="804" spans="1:20" x14ac:dyDescent="0.2">
      <c r="A804" t="s">
        <v>3887</v>
      </c>
      <c r="B804">
        <v>180</v>
      </c>
      <c r="C804" t="s">
        <v>39</v>
      </c>
      <c r="D804">
        <v>700034</v>
      </c>
      <c r="E804" t="s">
        <v>363</v>
      </c>
      <c r="F804" t="s">
        <v>5207</v>
      </c>
      <c r="G804" t="s">
        <v>5</v>
      </c>
      <c r="H804" t="s">
        <v>5208</v>
      </c>
      <c r="I804">
        <v>260</v>
      </c>
      <c r="J804" s="51" t="str">
        <f>IF($I804&lt;50,VLOOKUP($I804,'Look up'!$C$5:$D$1102,2,TRUE),"Over $50")</f>
        <v>Over $50</v>
      </c>
      <c r="R804" s="2">
        <v>2.5</v>
      </c>
    </row>
    <row r="805" spans="1:20" x14ac:dyDescent="0.2">
      <c r="A805" t="s">
        <v>3887</v>
      </c>
      <c r="B805">
        <v>180</v>
      </c>
      <c r="C805" t="s">
        <v>39</v>
      </c>
      <c r="D805">
        <v>700034</v>
      </c>
      <c r="E805" t="s">
        <v>363</v>
      </c>
      <c r="F805" t="s">
        <v>5209</v>
      </c>
      <c r="G805" t="s">
        <v>5</v>
      </c>
      <c r="H805" t="s">
        <v>1124</v>
      </c>
      <c r="I805">
        <v>260</v>
      </c>
      <c r="J805" s="51" t="str">
        <f>IF($I805&lt;50,VLOOKUP($I805,'Look up'!$C$5:$D$1102,2,TRUE),"Over $50")</f>
        <v>Over $50</v>
      </c>
      <c r="Q805" s="2">
        <v>3.6666666666666701</v>
      </c>
      <c r="T805" s="2">
        <v>1</v>
      </c>
    </row>
    <row r="806" spans="1:20" x14ac:dyDescent="0.2">
      <c r="A806" t="s">
        <v>3887</v>
      </c>
      <c r="B806">
        <v>180</v>
      </c>
      <c r="C806" t="s">
        <v>39</v>
      </c>
      <c r="D806">
        <v>700034</v>
      </c>
      <c r="E806" t="s">
        <v>363</v>
      </c>
      <c r="F806" t="s">
        <v>1125</v>
      </c>
      <c r="G806" t="s">
        <v>5</v>
      </c>
      <c r="H806" t="s">
        <v>1126</v>
      </c>
      <c r="I806">
        <v>450</v>
      </c>
      <c r="J806" s="51" t="str">
        <f>IF($I806&lt;50,VLOOKUP($I806,'Look up'!$C$5:$D$1102,2,TRUE),"Over $50")</f>
        <v>Over $50</v>
      </c>
      <c r="K806" s="1">
        <v>0.16666666666666699</v>
      </c>
      <c r="N806" s="1">
        <v>0.16666666666666699</v>
      </c>
      <c r="O806" s="1">
        <v>0.83333333333333304</v>
      </c>
      <c r="P806" s="3">
        <v>-0.8</v>
      </c>
      <c r="Q806" s="2">
        <v>0.5</v>
      </c>
      <c r="R806" s="2">
        <v>9.8333333333333304</v>
      </c>
      <c r="S806" s="3">
        <v>-0.94915254237288105</v>
      </c>
      <c r="T806" s="2">
        <v>3</v>
      </c>
    </row>
    <row r="807" spans="1:20" x14ac:dyDescent="0.2">
      <c r="A807" t="s">
        <v>3887</v>
      </c>
      <c r="B807">
        <v>180</v>
      </c>
      <c r="C807" t="s">
        <v>39</v>
      </c>
      <c r="D807">
        <v>700034</v>
      </c>
      <c r="E807" t="s">
        <v>363</v>
      </c>
      <c r="F807" t="s">
        <v>5210</v>
      </c>
      <c r="G807" t="s">
        <v>5</v>
      </c>
      <c r="H807" t="s">
        <v>1127</v>
      </c>
      <c r="I807">
        <v>750</v>
      </c>
      <c r="J807" s="51" t="str">
        <f>IF($I807&lt;50,VLOOKUP($I807,'Look up'!$C$5:$D$1102,2,TRUE),"Over $50")</f>
        <v>Over $50</v>
      </c>
      <c r="K807" s="1">
        <v>0.16666666666666699</v>
      </c>
      <c r="L807" s="1">
        <v>0</v>
      </c>
      <c r="N807" s="1">
        <v>0.16666666666666699</v>
      </c>
      <c r="O807" s="1">
        <v>0</v>
      </c>
      <c r="Q807" s="2">
        <v>0.33333333333333298</v>
      </c>
      <c r="R807" s="2">
        <v>5</v>
      </c>
      <c r="S807" s="3">
        <v>-0.93333333333333302</v>
      </c>
    </row>
    <row r="808" spans="1:20" x14ac:dyDescent="0.2">
      <c r="A808" t="s">
        <v>3887</v>
      </c>
      <c r="B808">
        <v>180</v>
      </c>
      <c r="C808" t="s">
        <v>39</v>
      </c>
      <c r="D808">
        <v>700034</v>
      </c>
      <c r="E808" t="s">
        <v>363</v>
      </c>
      <c r="F808" t="s">
        <v>1128</v>
      </c>
      <c r="G808" t="s">
        <v>5</v>
      </c>
      <c r="H808" t="s">
        <v>1129</v>
      </c>
      <c r="I808">
        <v>199</v>
      </c>
      <c r="J808" s="51" t="str">
        <f>IF($I808&lt;50,VLOOKUP($I808,'Look up'!$C$5:$D$1102,2,TRUE),"Over $50")</f>
        <v>Over $50</v>
      </c>
      <c r="L808" s="1">
        <v>2.5</v>
      </c>
      <c r="O808" s="1">
        <v>2.8333333333333299</v>
      </c>
      <c r="Q808" s="2">
        <v>0.83333333333333304</v>
      </c>
      <c r="R808" s="2">
        <v>3</v>
      </c>
      <c r="S808" s="3">
        <v>-0.72222222222222199</v>
      </c>
    </row>
    <row r="809" spans="1:20" x14ac:dyDescent="0.2">
      <c r="A809" t="s">
        <v>3887</v>
      </c>
      <c r="B809">
        <v>180</v>
      </c>
      <c r="C809" t="s">
        <v>39</v>
      </c>
      <c r="D809">
        <v>700034</v>
      </c>
      <c r="E809" t="s">
        <v>363</v>
      </c>
      <c r="F809" t="s">
        <v>4704</v>
      </c>
      <c r="G809" t="s">
        <v>5</v>
      </c>
      <c r="H809" t="s">
        <v>1130</v>
      </c>
      <c r="I809">
        <v>210</v>
      </c>
      <c r="J809" s="51" t="str">
        <f>IF($I809&lt;50,VLOOKUP($I809,'Look up'!$C$5:$D$1102,2,TRUE),"Over $50")</f>
        <v>Over $50</v>
      </c>
      <c r="K809" s="1">
        <v>3</v>
      </c>
      <c r="L809" s="1">
        <v>2.6666666666666701</v>
      </c>
      <c r="M809" s="3">
        <v>0.125</v>
      </c>
      <c r="N809" s="1">
        <v>6</v>
      </c>
      <c r="O809" s="1">
        <v>3.1666666666666701</v>
      </c>
      <c r="P809" s="3">
        <v>0.89473684210526305</v>
      </c>
      <c r="Q809" s="2">
        <v>6.8333333333333304</v>
      </c>
      <c r="R809" s="2">
        <v>3.1666666666666701</v>
      </c>
      <c r="S809" s="3">
        <v>1.15789473684211</v>
      </c>
    </row>
    <row r="810" spans="1:20" x14ac:dyDescent="0.2">
      <c r="A810" t="s">
        <v>3887</v>
      </c>
      <c r="B810">
        <v>180</v>
      </c>
      <c r="C810" t="s">
        <v>39</v>
      </c>
      <c r="D810">
        <v>700034</v>
      </c>
      <c r="E810" t="s">
        <v>363</v>
      </c>
      <c r="F810" t="s">
        <v>1131</v>
      </c>
      <c r="G810" t="s">
        <v>5</v>
      </c>
      <c r="H810" t="s">
        <v>1132</v>
      </c>
      <c r="I810">
        <v>170</v>
      </c>
      <c r="J810" s="51" t="str">
        <f>IF($I810&lt;50,VLOOKUP($I810,'Look up'!$C$5:$D$1102,2,TRUE),"Over $50")</f>
        <v>Over $50</v>
      </c>
      <c r="R810" s="2">
        <v>0.66666666666666696</v>
      </c>
    </row>
    <row r="811" spans="1:20" x14ac:dyDescent="0.2">
      <c r="A811" t="s">
        <v>3887</v>
      </c>
      <c r="B811">
        <v>180</v>
      </c>
      <c r="C811" t="s">
        <v>39</v>
      </c>
      <c r="D811">
        <v>700034</v>
      </c>
      <c r="E811" t="s">
        <v>363</v>
      </c>
      <c r="F811" t="s">
        <v>1133</v>
      </c>
      <c r="G811" t="s">
        <v>5</v>
      </c>
      <c r="H811" t="s">
        <v>1134</v>
      </c>
      <c r="I811">
        <v>215</v>
      </c>
      <c r="J811" s="51" t="str">
        <f>IF($I811&lt;50,VLOOKUP($I811,'Look up'!$C$5:$D$1102,2,TRUE),"Over $50")</f>
        <v>Over $50</v>
      </c>
      <c r="R811" s="2">
        <v>2.3333333333333299</v>
      </c>
    </row>
    <row r="812" spans="1:20" x14ac:dyDescent="0.2">
      <c r="A812" t="s">
        <v>3887</v>
      </c>
      <c r="B812">
        <v>180</v>
      </c>
      <c r="C812" t="s">
        <v>39</v>
      </c>
      <c r="D812">
        <v>700034</v>
      </c>
      <c r="E812" t="s">
        <v>363</v>
      </c>
      <c r="F812" t="s">
        <v>1135</v>
      </c>
      <c r="G812" t="s">
        <v>5</v>
      </c>
      <c r="H812" t="s">
        <v>1136</v>
      </c>
      <c r="I812">
        <v>649</v>
      </c>
      <c r="J812" s="51" t="str">
        <f>IF($I812&lt;50,VLOOKUP($I812,'Look up'!$C$5:$D$1102,2,TRUE),"Over $50")</f>
        <v>Over $50</v>
      </c>
      <c r="T812" s="2">
        <v>1</v>
      </c>
    </row>
    <row r="813" spans="1:20" x14ac:dyDescent="0.2">
      <c r="A813" t="s">
        <v>3887</v>
      </c>
      <c r="B813">
        <v>180</v>
      </c>
      <c r="C813" t="s">
        <v>39</v>
      </c>
      <c r="D813">
        <v>700034</v>
      </c>
      <c r="E813" t="s">
        <v>363</v>
      </c>
      <c r="F813" t="s">
        <v>4705</v>
      </c>
      <c r="G813" t="s">
        <v>5</v>
      </c>
      <c r="H813" t="s">
        <v>1137</v>
      </c>
      <c r="I813">
        <v>540</v>
      </c>
      <c r="J813" s="51" t="str">
        <f>IF($I813&lt;50,VLOOKUP($I813,'Look up'!$C$5:$D$1102,2,TRUE),"Over $50")</f>
        <v>Over $50</v>
      </c>
      <c r="K813" s="1">
        <v>0.33333333333333298</v>
      </c>
      <c r="L813" s="1">
        <v>4.1666666666666696</v>
      </c>
      <c r="M813" s="3">
        <v>-0.92</v>
      </c>
      <c r="N813" s="1">
        <v>4</v>
      </c>
      <c r="O813" s="1">
        <v>5.1666666666666696</v>
      </c>
      <c r="P813" s="3">
        <v>-0.225806451612903</v>
      </c>
      <c r="Q813" s="2">
        <v>5.8333333333333304</v>
      </c>
      <c r="R813" s="2">
        <v>5.1666666666666696</v>
      </c>
      <c r="S813" s="3">
        <v>0.12903225806451599</v>
      </c>
    </row>
    <row r="814" spans="1:20" x14ac:dyDescent="0.2">
      <c r="A814" t="s">
        <v>3887</v>
      </c>
      <c r="B814">
        <v>180</v>
      </c>
      <c r="C814" t="s">
        <v>39</v>
      </c>
      <c r="D814">
        <v>700034</v>
      </c>
      <c r="E814" t="s">
        <v>363</v>
      </c>
      <c r="F814" t="s">
        <v>4706</v>
      </c>
      <c r="G814" t="s">
        <v>5</v>
      </c>
      <c r="H814" t="s">
        <v>1138</v>
      </c>
      <c r="I814">
        <v>195</v>
      </c>
      <c r="J814" s="51" t="str">
        <f>IF($I814&lt;50,VLOOKUP($I814,'Look up'!$C$5:$D$1102,2,TRUE),"Over $50")</f>
        <v>Over $50</v>
      </c>
      <c r="L814" s="1">
        <v>4.8333333333333304</v>
      </c>
      <c r="N814" s="1">
        <v>3.8333333333333299</v>
      </c>
      <c r="O814" s="1">
        <v>5.1666666666666696</v>
      </c>
      <c r="P814" s="3">
        <v>-0.25806451612903197</v>
      </c>
      <c r="Q814" s="2">
        <v>4.6666666666666696</v>
      </c>
      <c r="R814" s="2">
        <v>6.1666666666666696</v>
      </c>
      <c r="S814" s="3">
        <v>-0.24324324324324301</v>
      </c>
      <c r="T814" s="2">
        <v>1</v>
      </c>
    </row>
    <row r="815" spans="1:20" x14ac:dyDescent="0.2">
      <c r="A815" t="s">
        <v>3887</v>
      </c>
      <c r="B815">
        <v>180</v>
      </c>
      <c r="C815" t="s">
        <v>39</v>
      </c>
      <c r="D815">
        <v>700034</v>
      </c>
      <c r="E815" t="s">
        <v>363</v>
      </c>
      <c r="F815" t="s">
        <v>1139</v>
      </c>
      <c r="G815" t="s">
        <v>5</v>
      </c>
      <c r="H815" t="s">
        <v>1140</v>
      </c>
      <c r="I815">
        <v>159</v>
      </c>
      <c r="J815" s="51" t="str">
        <f>IF($I815&lt;50,VLOOKUP($I815,'Look up'!$C$5:$D$1102,2,TRUE),"Over $50")</f>
        <v>Over $50</v>
      </c>
      <c r="L815" s="1">
        <v>0.5</v>
      </c>
      <c r="O815" s="1">
        <v>4</v>
      </c>
      <c r="Q815" s="2">
        <v>0.83333333333333304</v>
      </c>
      <c r="R815" s="2">
        <v>4.4166666666666696</v>
      </c>
      <c r="S815" s="3">
        <v>-0.81132075471698095</v>
      </c>
    </row>
    <row r="816" spans="1:20" x14ac:dyDescent="0.2">
      <c r="A816" t="s">
        <v>3887</v>
      </c>
      <c r="B816">
        <v>180</v>
      </c>
      <c r="C816" t="s">
        <v>39</v>
      </c>
      <c r="D816">
        <v>700034</v>
      </c>
      <c r="E816" t="s">
        <v>363</v>
      </c>
      <c r="F816" t="s">
        <v>1141</v>
      </c>
      <c r="G816" t="s">
        <v>5</v>
      </c>
      <c r="H816" t="s">
        <v>1142</v>
      </c>
      <c r="I816">
        <v>310</v>
      </c>
      <c r="J816" s="51" t="str">
        <f>IF($I816&lt;50,VLOOKUP($I816,'Look up'!$C$5:$D$1102,2,TRUE),"Over $50")</f>
        <v>Over $50</v>
      </c>
      <c r="O816" s="1">
        <v>1.8333333333333299</v>
      </c>
      <c r="Q816" s="2">
        <v>24.8333333333333</v>
      </c>
      <c r="R816" s="2">
        <v>21.6666666666667</v>
      </c>
      <c r="S816" s="3">
        <v>0.146153846153846</v>
      </c>
    </row>
    <row r="817" spans="1:20" hidden="1" x14ac:dyDescent="0.2">
      <c r="A817" t="s">
        <v>3887</v>
      </c>
      <c r="B817">
        <v>180</v>
      </c>
      <c r="C817" t="s">
        <v>39</v>
      </c>
      <c r="D817">
        <v>700034</v>
      </c>
      <c r="E817" t="s">
        <v>363</v>
      </c>
      <c r="F817" t="s">
        <v>1143</v>
      </c>
      <c r="G817" t="s">
        <v>8</v>
      </c>
      <c r="H817" t="s">
        <v>1144</v>
      </c>
      <c r="I817">
        <v>599.45000000000005</v>
      </c>
      <c r="J817" t="s">
        <v>6452</v>
      </c>
      <c r="Q817" s="2">
        <v>4</v>
      </c>
      <c r="R817" s="2">
        <v>4</v>
      </c>
      <c r="S817" s="3">
        <v>0</v>
      </c>
    </row>
    <row r="818" spans="1:20" x14ac:dyDescent="0.2">
      <c r="A818" t="s">
        <v>3887</v>
      </c>
      <c r="B818">
        <v>180</v>
      </c>
      <c r="C818" t="s">
        <v>39</v>
      </c>
      <c r="D818">
        <v>700034</v>
      </c>
      <c r="E818" t="s">
        <v>363</v>
      </c>
      <c r="F818" t="s">
        <v>1145</v>
      </c>
      <c r="G818" t="s">
        <v>5</v>
      </c>
      <c r="H818" t="s">
        <v>1146</v>
      </c>
      <c r="I818">
        <v>220</v>
      </c>
      <c r="J818" s="51" t="str">
        <f>IF($I818&lt;50,VLOOKUP($I818,'Look up'!$C$5:$D$1102,2,TRUE),"Over $50")</f>
        <v>Over $50</v>
      </c>
      <c r="N818" s="1">
        <v>5.6666666666666696</v>
      </c>
      <c r="Q818" s="2">
        <v>55.6666666666667</v>
      </c>
      <c r="R818" s="2">
        <v>39.8333333333333</v>
      </c>
      <c r="S818" s="3">
        <v>0.39748953974895401</v>
      </c>
      <c r="T818" s="2">
        <v>1</v>
      </c>
    </row>
    <row r="819" spans="1:20" hidden="1" x14ac:dyDescent="0.2">
      <c r="A819" t="s">
        <v>3887</v>
      </c>
      <c r="B819">
        <v>180</v>
      </c>
      <c r="C819" t="s">
        <v>39</v>
      </c>
      <c r="D819">
        <v>700034</v>
      </c>
      <c r="E819" t="s">
        <v>363</v>
      </c>
      <c r="F819" t="s">
        <v>1147</v>
      </c>
      <c r="G819" t="s">
        <v>8</v>
      </c>
      <c r="H819" t="s">
        <v>1148</v>
      </c>
      <c r="I819">
        <v>431.2</v>
      </c>
      <c r="J819" t="s">
        <v>6452</v>
      </c>
      <c r="Q819" s="2">
        <v>2</v>
      </c>
      <c r="R819" s="2">
        <v>2</v>
      </c>
      <c r="S819" s="3">
        <v>0</v>
      </c>
    </row>
    <row r="820" spans="1:20" x14ac:dyDescent="0.2">
      <c r="A820" t="s">
        <v>3887</v>
      </c>
      <c r="B820">
        <v>180</v>
      </c>
      <c r="C820" t="s">
        <v>39</v>
      </c>
      <c r="D820">
        <v>700034</v>
      </c>
      <c r="E820" t="s">
        <v>363</v>
      </c>
      <c r="F820" t="s">
        <v>1149</v>
      </c>
      <c r="G820" t="s">
        <v>5</v>
      </c>
      <c r="H820" t="s">
        <v>1150</v>
      </c>
      <c r="I820">
        <v>225</v>
      </c>
      <c r="J820" s="51" t="str">
        <f>IF($I820&lt;50,VLOOKUP($I820,'Look up'!$C$5:$D$1102,2,TRUE),"Over $50")</f>
        <v>Over $50</v>
      </c>
      <c r="N820" s="1">
        <v>0.5</v>
      </c>
      <c r="Q820" s="2">
        <v>10</v>
      </c>
      <c r="R820" s="2">
        <v>8</v>
      </c>
      <c r="S820" s="3">
        <v>0.25</v>
      </c>
    </row>
    <row r="821" spans="1:20" x14ac:dyDescent="0.2">
      <c r="A821" t="s">
        <v>3887</v>
      </c>
      <c r="B821">
        <v>180</v>
      </c>
      <c r="C821" t="s">
        <v>39</v>
      </c>
      <c r="D821">
        <v>700034</v>
      </c>
      <c r="E821" t="s">
        <v>363</v>
      </c>
      <c r="F821" t="s">
        <v>1151</v>
      </c>
      <c r="G821" t="s">
        <v>5</v>
      </c>
      <c r="H821" t="s">
        <v>1152</v>
      </c>
      <c r="I821">
        <v>180</v>
      </c>
      <c r="J821" s="51" t="str">
        <f>IF($I821&lt;50,VLOOKUP($I821,'Look up'!$C$5:$D$1102,2,TRUE),"Over $50")</f>
        <v>Over $50</v>
      </c>
      <c r="Q821" s="2">
        <v>29.8333333333333</v>
      </c>
      <c r="R821" s="2">
        <v>20</v>
      </c>
      <c r="S821" s="3">
        <v>0.49166666666666697</v>
      </c>
    </row>
    <row r="822" spans="1:20" x14ac:dyDescent="0.2">
      <c r="A822" t="s">
        <v>3887</v>
      </c>
      <c r="B822">
        <v>180</v>
      </c>
      <c r="C822" t="s">
        <v>39</v>
      </c>
      <c r="D822">
        <v>700034</v>
      </c>
      <c r="E822" t="s">
        <v>363</v>
      </c>
      <c r="F822" t="s">
        <v>1153</v>
      </c>
      <c r="G822" t="s">
        <v>5</v>
      </c>
      <c r="H822" t="s">
        <v>1154</v>
      </c>
      <c r="I822">
        <v>92</v>
      </c>
      <c r="J822" s="51" t="str">
        <f>IF($I822&lt;50,VLOOKUP($I822,'Look up'!$C$5:$D$1102,2,TRUE),"Over $50")</f>
        <v>Over $50</v>
      </c>
      <c r="Q822" s="2">
        <v>0.16666666666666699</v>
      </c>
      <c r="R822" s="2">
        <v>4.6666666666666696</v>
      </c>
      <c r="S822" s="3">
        <v>-0.96428571428571397</v>
      </c>
    </row>
    <row r="823" spans="1:20" x14ac:dyDescent="0.2">
      <c r="A823" t="s">
        <v>3887</v>
      </c>
      <c r="B823">
        <v>180</v>
      </c>
      <c r="C823" t="s">
        <v>39</v>
      </c>
      <c r="D823">
        <v>700034</v>
      </c>
      <c r="E823" t="s">
        <v>363</v>
      </c>
      <c r="F823" t="s">
        <v>1155</v>
      </c>
      <c r="G823" t="s">
        <v>5</v>
      </c>
      <c r="H823" t="s">
        <v>1156</v>
      </c>
      <c r="I823">
        <v>49</v>
      </c>
      <c r="J823" s="51" t="str">
        <f>IF($I823&lt;50,VLOOKUP($I823,'Look up'!$C$5:$D$1102,2,TRUE),"Over $50")</f>
        <v>Between $40-$49.95</v>
      </c>
      <c r="L823" s="1">
        <v>0.5</v>
      </c>
      <c r="O823" s="1">
        <v>0.66666666666666696</v>
      </c>
      <c r="R823" s="2">
        <v>60</v>
      </c>
    </row>
    <row r="824" spans="1:20" x14ac:dyDescent="0.2">
      <c r="A824" t="s">
        <v>3887</v>
      </c>
      <c r="B824">
        <v>180</v>
      </c>
      <c r="C824" t="s">
        <v>39</v>
      </c>
      <c r="D824">
        <v>700034</v>
      </c>
      <c r="E824" t="s">
        <v>363</v>
      </c>
      <c r="F824" t="s">
        <v>1157</v>
      </c>
      <c r="G824" t="s">
        <v>5</v>
      </c>
      <c r="H824" t="s">
        <v>1158</v>
      </c>
      <c r="I824">
        <v>70</v>
      </c>
      <c r="J824" s="51" t="str">
        <f>IF($I824&lt;50,VLOOKUP($I824,'Look up'!$C$5:$D$1102,2,TRUE),"Over $50")</f>
        <v>Over $50</v>
      </c>
      <c r="R824" s="2">
        <v>19.9166666666667</v>
      </c>
    </row>
    <row r="825" spans="1:20" hidden="1" x14ac:dyDescent="0.2">
      <c r="A825" t="s">
        <v>3887</v>
      </c>
      <c r="B825">
        <v>180</v>
      </c>
      <c r="C825" t="s">
        <v>39</v>
      </c>
      <c r="D825">
        <v>700034</v>
      </c>
      <c r="E825" t="s">
        <v>363</v>
      </c>
      <c r="F825" t="s">
        <v>1159</v>
      </c>
      <c r="G825" t="s">
        <v>8</v>
      </c>
      <c r="H825" t="s">
        <v>1160</v>
      </c>
      <c r="I825">
        <v>143</v>
      </c>
      <c r="J825" t="s">
        <v>6452</v>
      </c>
      <c r="O825" s="1">
        <v>0.16666666666666699</v>
      </c>
      <c r="Q825" s="2">
        <v>1</v>
      </c>
      <c r="R825" s="2">
        <v>9.6666666666666696</v>
      </c>
      <c r="S825" s="3">
        <v>-0.89655172413793105</v>
      </c>
    </row>
    <row r="826" spans="1:20" hidden="1" x14ac:dyDescent="0.2">
      <c r="A826" t="s">
        <v>3887</v>
      </c>
      <c r="B826">
        <v>180</v>
      </c>
      <c r="C826" t="s">
        <v>39</v>
      </c>
      <c r="D826">
        <v>700034</v>
      </c>
      <c r="E826" t="s">
        <v>363</v>
      </c>
      <c r="F826" t="s">
        <v>1161</v>
      </c>
      <c r="G826" t="s">
        <v>8</v>
      </c>
      <c r="H826" t="s">
        <v>1162</v>
      </c>
      <c r="I826">
        <v>755</v>
      </c>
      <c r="J826" t="s">
        <v>6452</v>
      </c>
      <c r="L826" s="1">
        <v>0.16666666666666699</v>
      </c>
      <c r="O826" s="1">
        <v>3.5</v>
      </c>
      <c r="Q826" s="2">
        <v>0.16666666666666699</v>
      </c>
      <c r="R826" s="2">
        <v>4.5</v>
      </c>
      <c r="S826" s="3">
        <v>-0.96296296296296302</v>
      </c>
      <c r="T826" s="2">
        <v>1</v>
      </c>
    </row>
    <row r="827" spans="1:20" hidden="1" x14ac:dyDescent="0.2">
      <c r="A827" t="s">
        <v>3887</v>
      </c>
      <c r="B827">
        <v>180</v>
      </c>
      <c r="C827" t="s">
        <v>39</v>
      </c>
      <c r="D827">
        <v>700034</v>
      </c>
      <c r="E827" t="s">
        <v>363</v>
      </c>
      <c r="F827" t="s">
        <v>1163</v>
      </c>
      <c r="G827" t="s">
        <v>8</v>
      </c>
      <c r="H827" t="s">
        <v>1164</v>
      </c>
      <c r="I827">
        <v>665</v>
      </c>
      <c r="J827" t="s">
        <v>6452</v>
      </c>
      <c r="L827" s="1">
        <v>0.16666666666666699</v>
      </c>
      <c r="N827" s="1">
        <v>0.16666666666666699</v>
      </c>
      <c r="O827" s="1">
        <v>3.5</v>
      </c>
      <c r="P827" s="3">
        <v>-0.95238095238095299</v>
      </c>
      <c r="Q827" s="2">
        <v>0.16666666666666699</v>
      </c>
      <c r="R827" s="2">
        <v>3.8333333333333299</v>
      </c>
      <c r="S827" s="3">
        <v>-0.95652173913043503</v>
      </c>
      <c r="T827" s="2">
        <v>2</v>
      </c>
    </row>
    <row r="828" spans="1:20" hidden="1" x14ac:dyDescent="0.2">
      <c r="A828" t="s">
        <v>3887</v>
      </c>
      <c r="B828">
        <v>180</v>
      </c>
      <c r="C828" t="s">
        <v>39</v>
      </c>
      <c r="D828">
        <v>700034</v>
      </c>
      <c r="E828" t="s">
        <v>363</v>
      </c>
      <c r="F828" t="s">
        <v>1165</v>
      </c>
      <c r="G828" t="s">
        <v>8</v>
      </c>
      <c r="H828" t="s">
        <v>1166</v>
      </c>
      <c r="I828">
        <v>665</v>
      </c>
      <c r="J828" t="s">
        <v>6452</v>
      </c>
      <c r="L828" s="1">
        <v>0.33333333333333298</v>
      </c>
      <c r="O828" s="1">
        <v>3.1666666666666701</v>
      </c>
      <c r="Q828" s="2">
        <v>0.16666666666666699</v>
      </c>
      <c r="R828" s="2">
        <v>3.8333333333333299</v>
      </c>
      <c r="S828" s="3">
        <v>-0.95652173913043503</v>
      </c>
      <c r="T828" s="2">
        <v>2</v>
      </c>
    </row>
    <row r="829" spans="1:20" hidden="1" x14ac:dyDescent="0.2">
      <c r="A829" t="s">
        <v>3887</v>
      </c>
      <c r="B829">
        <v>180</v>
      </c>
      <c r="C829" t="s">
        <v>39</v>
      </c>
      <c r="D829">
        <v>700034</v>
      </c>
      <c r="E829" t="s">
        <v>363</v>
      </c>
      <c r="F829" t="s">
        <v>1167</v>
      </c>
      <c r="G829" t="s">
        <v>8</v>
      </c>
      <c r="H829" t="s">
        <v>1168</v>
      </c>
      <c r="I829">
        <v>665</v>
      </c>
      <c r="J829" t="s">
        <v>6452</v>
      </c>
      <c r="O829" s="1">
        <v>3.6666666666666701</v>
      </c>
      <c r="Q829" s="2">
        <v>0.5</v>
      </c>
      <c r="R829" s="2">
        <v>4.6666666666666696</v>
      </c>
      <c r="S829" s="3">
        <v>-0.89285714285714302</v>
      </c>
      <c r="T829" s="2">
        <v>3</v>
      </c>
    </row>
    <row r="830" spans="1:20" hidden="1" x14ac:dyDescent="0.2">
      <c r="A830" t="s">
        <v>3887</v>
      </c>
      <c r="B830">
        <v>180</v>
      </c>
      <c r="C830" t="s">
        <v>39</v>
      </c>
      <c r="D830">
        <v>700034</v>
      </c>
      <c r="E830" t="s">
        <v>363</v>
      </c>
      <c r="F830" t="s">
        <v>1169</v>
      </c>
      <c r="G830" t="s">
        <v>8</v>
      </c>
      <c r="H830" t="s">
        <v>1170</v>
      </c>
      <c r="I830">
        <v>665</v>
      </c>
      <c r="J830" t="s">
        <v>6452</v>
      </c>
      <c r="K830" s="1">
        <v>0.16666666666666699</v>
      </c>
      <c r="L830" s="1">
        <v>0.16666666666666699</v>
      </c>
      <c r="M830" s="3">
        <v>0</v>
      </c>
      <c r="N830" s="1">
        <v>0.33333333333333298</v>
      </c>
      <c r="O830" s="1">
        <v>0.66666666666666696</v>
      </c>
      <c r="P830" s="3">
        <v>-0.5</v>
      </c>
      <c r="Q830" s="2">
        <v>2.8333333333333299</v>
      </c>
      <c r="R830" s="2">
        <v>1.3333333333333299</v>
      </c>
      <c r="S830" s="3">
        <v>1.125</v>
      </c>
      <c r="T830" s="2">
        <v>3</v>
      </c>
    </row>
    <row r="831" spans="1:20" hidden="1" x14ac:dyDescent="0.2">
      <c r="A831" t="s">
        <v>3887</v>
      </c>
      <c r="B831">
        <v>180</v>
      </c>
      <c r="C831" t="s">
        <v>39</v>
      </c>
      <c r="D831">
        <v>700034</v>
      </c>
      <c r="E831" t="s">
        <v>363</v>
      </c>
      <c r="F831" t="s">
        <v>1171</v>
      </c>
      <c r="G831" t="s">
        <v>8</v>
      </c>
      <c r="H831" t="s">
        <v>1172</v>
      </c>
      <c r="I831">
        <v>260</v>
      </c>
      <c r="J831" t="s">
        <v>6452</v>
      </c>
      <c r="O831" s="1">
        <v>2.8333333333333299</v>
      </c>
      <c r="R831" s="2">
        <v>5.8333333333333304</v>
      </c>
    </row>
    <row r="832" spans="1:20" hidden="1" x14ac:dyDescent="0.2">
      <c r="A832" t="s">
        <v>3887</v>
      </c>
      <c r="B832">
        <v>180</v>
      </c>
      <c r="C832" t="s">
        <v>39</v>
      </c>
      <c r="D832">
        <v>700034</v>
      </c>
      <c r="E832" t="s">
        <v>363</v>
      </c>
      <c r="F832" t="s">
        <v>1173</v>
      </c>
      <c r="G832" t="s">
        <v>8</v>
      </c>
      <c r="H832" t="s">
        <v>1174</v>
      </c>
      <c r="I832">
        <v>235</v>
      </c>
      <c r="J832" t="s">
        <v>6452</v>
      </c>
      <c r="O832" s="1">
        <v>2</v>
      </c>
      <c r="R832" s="2">
        <v>5</v>
      </c>
    </row>
    <row r="833" spans="1:19" x14ac:dyDescent="0.2">
      <c r="A833" t="s">
        <v>3887</v>
      </c>
      <c r="B833">
        <v>180</v>
      </c>
      <c r="C833" t="s">
        <v>39</v>
      </c>
      <c r="D833">
        <v>700034</v>
      </c>
      <c r="E833" t="s">
        <v>363</v>
      </c>
      <c r="F833" t="s">
        <v>6171</v>
      </c>
      <c r="G833" t="s">
        <v>5</v>
      </c>
      <c r="H833" t="s">
        <v>6172</v>
      </c>
      <c r="I833">
        <v>200</v>
      </c>
      <c r="J833" s="51" t="str">
        <f>IF($I833&lt;50,VLOOKUP($I833,'Look up'!$C$5:$D$1102,2,TRUE),"Over $50")</f>
        <v>Over $50</v>
      </c>
      <c r="N833" s="1">
        <v>1</v>
      </c>
      <c r="O833" s="1">
        <v>0.66666666666666696</v>
      </c>
      <c r="P833" s="3">
        <v>0.5</v>
      </c>
      <c r="Q833" s="2">
        <v>1</v>
      </c>
      <c r="R833" s="2">
        <v>2</v>
      </c>
      <c r="S833" s="3">
        <v>-0.5</v>
      </c>
    </row>
    <row r="834" spans="1:19" x14ac:dyDescent="0.2">
      <c r="A834" t="s">
        <v>3887</v>
      </c>
      <c r="B834">
        <v>180</v>
      </c>
      <c r="C834" t="s">
        <v>39</v>
      </c>
      <c r="D834">
        <v>700034</v>
      </c>
      <c r="E834" t="s">
        <v>363</v>
      </c>
      <c r="F834" t="s">
        <v>4276</v>
      </c>
      <c r="G834" t="s">
        <v>5</v>
      </c>
      <c r="H834" t="s">
        <v>4277</v>
      </c>
      <c r="I834">
        <v>560</v>
      </c>
      <c r="J834" s="51" t="str">
        <f>IF($I834&lt;50,VLOOKUP($I834,'Look up'!$C$5:$D$1102,2,TRUE),"Over $50")</f>
        <v>Over $50</v>
      </c>
      <c r="N834" s="1">
        <v>1</v>
      </c>
      <c r="Q834" s="2">
        <v>1</v>
      </c>
      <c r="R834" s="2">
        <v>1</v>
      </c>
      <c r="S834" s="3">
        <v>0</v>
      </c>
    </row>
    <row r="835" spans="1:19" x14ac:dyDescent="0.2">
      <c r="A835" t="s">
        <v>3887</v>
      </c>
      <c r="B835">
        <v>180</v>
      </c>
      <c r="C835" t="s">
        <v>39</v>
      </c>
      <c r="D835">
        <v>700034</v>
      </c>
      <c r="E835" t="s">
        <v>363</v>
      </c>
      <c r="F835" t="s">
        <v>6173</v>
      </c>
      <c r="G835" t="s">
        <v>5</v>
      </c>
      <c r="H835" t="s">
        <v>6174</v>
      </c>
      <c r="I835">
        <v>1075</v>
      </c>
      <c r="J835" s="51" t="str">
        <f>IF($I835&lt;50,VLOOKUP($I835,'Look up'!$C$5:$D$1102,2,TRUE),"Over $50")</f>
        <v>Over $50</v>
      </c>
      <c r="N835" s="1">
        <v>3</v>
      </c>
      <c r="Q835" s="2">
        <v>3</v>
      </c>
      <c r="R835" s="2">
        <v>3</v>
      </c>
      <c r="S835" s="3">
        <v>0</v>
      </c>
    </row>
    <row r="836" spans="1:19" hidden="1" x14ac:dyDescent="0.2">
      <c r="A836" t="s">
        <v>3887</v>
      </c>
      <c r="B836">
        <v>180</v>
      </c>
      <c r="C836" t="s">
        <v>39</v>
      </c>
      <c r="D836">
        <v>700034</v>
      </c>
      <c r="E836" t="s">
        <v>363</v>
      </c>
      <c r="F836" t="s">
        <v>6175</v>
      </c>
      <c r="G836" t="s">
        <v>8</v>
      </c>
      <c r="H836" t="s">
        <v>6176</v>
      </c>
      <c r="I836">
        <v>910</v>
      </c>
      <c r="J836" t="s">
        <v>6452</v>
      </c>
      <c r="N836" s="1">
        <v>5</v>
      </c>
      <c r="Q836" s="2">
        <v>5</v>
      </c>
      <c r="R836" s="2">
        <v>3</v>
      </c>
      <c r="S836" s="3">
        <v>0.66666666666666696</v>
      </c>
    </row>
    <row r="837" spans="1:19" hidden="1" x14ac:dyDescent="0.2">
      <c r="A837" t="s">
        <v>3887</v>
      </c>
      <c r="B837">
        <v>180</v>
      </c>
      <c r="C837" t="s">
        <v>39</v>
      </c>
      <c r="D837">
        <v>700034</v>
      </c>
      <c r="E837" t="s">
        <v>363</v>
      </c>
      <c r="F837" t="s">
        <v>6177</v>
      </c>
      <c r="G837" t="s">
        <v>8</v>
      </c>
      <c r="H837" t="s">
        <v>6178</v>
      </c>
      <c r="I837">
        <v>2170</v>
      </c>
      <c r="J837" t="s">
        <v>6452</v>
      </c>
      <c r="N837" s="1">
        <v>6</v>
      </c>
      <c r="Q837" s="2">
        <v>6</v>
      </c>
      <c r="R837" s="2">
        <v>7</v>
      </c>
      <c r="S837" s="3">
        <v>-0.14285714285714299</v>
      </c>
    </row>
    <row r="838" spans="1:19" hidden="1" x14ac:dyDescent="0.2">
      <c r="A838" t="s">
        <v>3887</v>
      </c>
      <c r="B838">
        <v>180</v>
      </c>
      <c r="C838" t="s">
        <v>39</v>
      </c>
      <c r="D838">
        <v>700034</v>
      </c>
      <c r="E838" t="s">
        <v>363</v>
      </c>
      <c r="F838" t="s">
        <v>6179</v>
      </c>
      <c r="G838" t="s">
        <v>8</v>
      </c>
      <c r="H838" t="s">
        <v>6180</v>
      </c>
      <c r="I838">
        <v>1070</v>
      </c>
      <c r="J838" t="s">
        <v>6452</v>
      </c>
      <c r="N838" s="1">
        <v>10</v>
      </c>
      <c r="Q838" s="2">
        <v>10</v>
      </c>
      <c r="R838" s="2">
        <v>9</v>
      </c>
      <c r="S838" s="3">
        <v>0.11111111111111099</v>
      </c>
    </row>
    <row r="839" spans="1:19" hidden="1" x14ac:dyDescent="0.2">
      <c r="A839" t="s">
        <v>3887</v>
      </c>
      <c r="B839">
        <v>180</v>
      </c>
      <c r="C839" t="s">
        <v>39</v>
      </c>
      <c r="D839">
        <v>700034</v>
      </c>
      <c r="E839" t="s">
        <v>363</v>
      </c>
      <c r="F839" t="s">
        <v>4278</v>
      </c>
      <c r="G839" t="s">
        <v>8</v>
      </c>
      <c r="H839" t="s">
        <v>4279</v>
      </c>
      <c r="I839">
        <v>565</v>
      </c>
      <c r="J839" t="s">
        <v>6452</v>
      </c>
      <c r="N839" s="1">
        <v>12</v>
      </c>
      <c r="Q839" s="2">
        <v>12</v>
      </c>
      <c r="R839" s="2">
        <v>6</v>
      </c>
      <c r="S839" s="3">
        <v>1</v>
      </c>
    </row>
    <row r="840" spans="1:19" hidden="1" x14ac:dyDescent="0.2">
      <c r="A840" t="s">
        <v>3887</v>
      </c>
      <c r="B840">
        <v>180</v>
      </c>
      <c r="C840" t="s">
        <v>39</v>
      </c>
      <c r="D840">
        <v>700034</v>
      </c>
      <c r="E840" t="s">
        <v>363</v>
      </c>
      <c r="F840" t="s">
        <v>6181</v>
      </c>
      <c r="G840" t="s">
        <v>8</v>
      </c>
      <c r="H840" t="s">
        <v>6182</v>
      </c>
      <c r="I840">
        <v>1150</v>
      </c>
      <c r="J840" t="s">
        <v>6452</v>
      </c>
      <c r="R840" s="2">
        <v>9</v>
      </c>
    </row>
    <row r="841" spans="1:19" hidden="1" x14ac:dyDescent="0.2">
      <c r="A841" t="s">
        <v>3887</v>
      </c>
      <c r="B841">
        <v>180</v>
      </c>
      <c r="C841" t="s">
        <v>39</v>
      </c>
      <c r="D841">
        <v>700034</v>
      </c>
      <c r="E841" t="s">
        <v>363</v>
      </c>
      <c r="F841" t="s">
        <v>1175</v>
      </c>
      <c r="G841" t="s">
        <v>8</v>
      </c>
      <c r="H841" t="s">
        <v>1176</v>
      </c>
      <c r="I841">
        <v>240</v>
      </c>
      <c r="J841" t="s">
        <v>6452</v>
      </c>
      <c r="R841" s="2">
        <v>3</v>
      </c>
    </row>
    <row r="842" spans="1:19" hidden="1" x14ac:dyDescent="0.2">
      <c r="A842" t="s">
        <v>3887</v>
      </c>
      <c r="B842">
        <v>180</v>
      </c>
      <c r="C842" t="s">
        <v>39</v>
      </c>
      <c r="D842">
        <v>700034</v>
      </c>
      <c r="E842" t="s">
        <v>363</v>
      </c>
      <c r="F842" t="s">
        <v>1177</v>
      </c>
      <c r="G842" t="s">
        <v>567</v>
      </c>
      <c r="H842" t="s">
        <v>1178</v>
      </c>
      <c r="I842">
        <v>2400</v>
      </c>
      <c r="J842" t="s">
        <v>6452</v>
      </c>
      <c r="R842" s="2">
        <v>2</v>
      </c>
    </row>
    <row r="843" spans="1:19" hidden="1" x14ac:dyDescent="0.2">
      <c r="A843" t="s">
        <v>3887</v>
      </c>
      <c r="B843">
        <v>180</v>
      </c>
      <c r="C843" t="s">
        <v>39</v>
      </c>
      <c r="D843">
        <v>700034</v>
      </c>
      <c r="E843" t="s">
        <v>363</v>
      </c>
      <c r="F843" t="s">
        <v>4280</v>
      </c>
      <c r="G843" t="s">
        <v>8</v>
      </c>
      <c r="H843" t="s">
        <v>4281</v>
      </c>
      <c r="I843">
        <v>1140</v>
      </c>
      <c r="J843" t="s">
        <v>6452</v>
      </c>
      <c r="N843" s="1">
        <v>4</v>
      </c>
      <c r="Q843" s="2">
        <v>4</v>
      </c>
      <c r="R843" s="2">
        <v>8</v>
      </c>
      <c r="S843" s="3">
        <v>-0.5</v>
      </c>
    </row>
    <row r="844" spans="1:19" hidden="1" x14ac:dyDescent="0.2">
      <c r="A844" t="s">
        <v>3887</v>
      </c>
      <c r="B844">
        <v>180</v>
      </c>
      <c r="C844" t="s">
        <v>39</v>
      </c>
      <c r="D844">
        <v>700034</v>
      </c>
      <c r="E844" t="s">
        <v>363</v>
      </c>
      <c r="F844" t="s">
        <v>4282</v>
      </c>
      <c r="G844" t="s">
        <v>567</v>
      </c>
      <c r="H844" t="s">
        <v>4283</v>
      </c>
      <c r="I844">
        <v>2350</v>
      </c>
      <c r="J844" t="s">
        <v>6452</v>
      </c>
      <c r="N844" s="1">
        <v>1</v>
      </c>
      <c r="Q844" s="2">
        <v>1</v>
      </c>
      <c r="R844" s="2">
        <v>1</v>
      </c>
      <c r="S844" s="3">
        <v>0</v>
      </c>
    </row>
    <row r="845" spans="1:19" x14ac:dyDescent="0.2">
      <c r="A845" t="s">
        <v>3887</v>
      </c>
      <c r="B845">
        <v>180</v>
      </c>
      <c r="C845" t="s">
        <v>39</v>
      </c>
      <c r="D845">
        <v>700034</v>
      </c>
      <c r="E845" t="s">
        <v>363</v>
      </c>
      <c r="F845" t="s">
        <v>1179</v>
      </c>
      <c r="G845" t="s">
        <v>5</v>
      </c>
      <c r="H845" t="s">
        <v>1180</v>
      </c>
      <c r="I845">
        <v>98</v>
      </c>
      <c r="J845" s="51" t="str">
        <f>IF($I845&lt;50,VLOOKUP($I845,'Look up'!$C$5:$D$1102,2,TRUE),"Over $50")</f>
        <v>Over $50</v>
      </c>
      <c r="L845" s="1">
        <v>2.25</v>
      </c>
      <c r="N845" s="1">
        <v>0.41666666666666702</v>
      </c>
      <c r="O845" s="1">
        <v>7.4166666666666696</v>
      </c>
      <c r="P845" s="3">
        <v>-0.94382022471910099</v>
      </c>
      <c r="Q845" s="2">
        <v>7.1666666666666696</v>
      </c>
      <c r="R845" s="2">
        <v>12.6666666666667</v>
      </c>
      <c r="S845" s="3">
        <v>-0.43421052631578899</v>
      </c>
    </row>
    <row r="846" spans="1:19" x14ac:dyDescent="0.2">
      <c r="A846" t="s">
        <v>3887</v>
      </c>
      <c r="B846">
        <v>180</v>
      </c>
      <c r="C846" t="s">
        <v>39</v>
      </c>
      <c r="D846">
        <v>700034</v>
      </c>
      <c r="E846" t="s">
        <v>363</v>
      </c>
      <c r="F846" t="s">
        <v>4707</v>
      </c>
      <c r="G846" t="s">
        <v>5</v>
      </c>
      <c r="H846" t="s">
        <v>1181</v>
      </c>
      <c r="I846">
        <v>120</v>
      </c>
      <c r="J846" s="51" t="str">
        <f>IF($I846&lt;50,VLOOKUP($I846,'Look up'!$C$5:$D$1102,2,TRUE),"Over $50")</f>
        <v>Over $50</v>
      </c>
      <c r="K846" s="1">
        <v>1.5</v>
      </c>
      <c r="L846" s="1">
        <v>2.5</v>
      </c>
      <c r="M846" s="3">
        <v>-0.4</v>
      </c>
      <c r="N846" s="1">
        <v>1.5</v>
      </c>
      <c r="O846" s="1">
        <v>3.5</v>
      </c>
      <c r="P846" s="3">
        <v>-0.57142857142857095</v>
      </c>
      <c r="Q846" s="2">
        <v>1.8333333333333299</v>
      </c>
      <c r="R846" s="2">
        <v>3.5</v>
      </c>
      <c r="S846" s="3">
        <v>-0.476190476190476</v>
      </c>
    </row>
    <row r="847" spans="1:19" x14ac:dyDescent="0.2">
      <c r="A847" t="s">
        <v>3887</v>
      </c>
      <c r="B847">
        <v>180</v>
      </c>
      <c r="C847" t="s">
        <v>39</v>
      </c>
      <c r="D847">
        <v>700034</v>
      </c>
      <c r="E847" t="s">
        <v>363</v>
      </c>
      <c r="F847" t="s">
        <v>4708</v>
      </c>
      <c r="G847" t="s">
        <v>5</v>
      </c>
      <c r="H847" t="s">
        <v>1182</v>
      </c>
      <c r="I847">
        <v>120</v>
      </c>
      <c r="J847" s="51" t="str">
        <f>IF($I847&lt;50,VLOOKUP($I847,'Look up'!$C$5:$D$1102,2,TRUE),"Over $50")</f>
        <v>Over $50</v>
      </c>
      <c r="K847" s="1">
        <v>1.6666666666666701</v>
      </c>
      <c r="L847" s="1">
        <v>5.6666666666666696</v>
      </c>
      <c r="M847" s="3">
        <v>-0.70588235294117596</v>
      </c>
      <c r="N847" s="1">
        <v>6</v>
      </c>
      <c r="O847" s="1">
        <v>7.1666666666666696</v>
      </c>
      <c r="P847" s="3">
        <v>-0.162790697674419</v>
      </c>
      <c r="Q847" s="2">
        <v>6.3333333333333304</v>
      </c>
      <c r="R847" s="2">
        <v>7.1666666666666696</v>
      </c>
      <c r="S847" s="3">
        <v>-0.116279069767442</v>
      </c>
    </row>
    <row r="848" spans="1:19" x14ac:dyDescent="0.2">
      <c r="A848" t="s">
        <v>3887</v>
      </c>
      <c r="B848">
        <v>180</v>
      </c>
      <c r="C848" t="s">
        <v>39</v>
      </c>
      <c r="D848">
        <v>700034</v>
      </c>
      <c r="E848" t="s">
        <v>363</v>
      </c>
      <c r="F848" t="s">
        <v>4709</v>
      </c>
      <c r="G848" t="s">
        <v>5</v>
      </c>
      <c r="H848" t="s">
        <v>1183</v>
      </c>
      <c r="I848">
        <v>160</v>
      </c>
      <c r="J848" s="51" t="str">
        <f>IF($I848&lt;50,VLOOKUP($I848,'Look up'!$C$5:$D$1102,2,TRUE),"Over $50")</f>
        <v>Over $50</v>
      </c>
      <c r="K848" s="1">
        <v>3.1666666666666701</v>
      </c>
      <c r="L848" s="1">
        <v>5</v>
      </c>
      <c r="M848" s="3">
        <v>-0.36666666666666697</v>
      </c>
      <c r="N848" s="1">
        <v>6</v>
      </c>
      <c r="O848" s="1">
        <v>5.3333333333333304</v>
      </c>
      <c r="P848" s="3">
        <v>0.125</v>
      </c>
      <c r="Q848" s="2">
        <v>7.6666666666666696</v>
      </c>
      <c r="R848" s="2">
        <v>5.3333333333333304</v>
      </c>
      <c r="S848" s="3">
        <v>0.4375</v>
      </c>
    </row>
    <row r="849" spans="1:20" x14ac:dyDescent="0.2">
      <c r="A849" t="s">
        <v>3887</v>
      </c>
      <c r="B849">
        <v>180</v>
      </c>
      <c r="C849" t="s">
        <v>39</v>
      </c>
      <c r="D849">
        <v>700034</v>
      </c>
      <c r="E849" t="s">
        <v>363</v>
      </c>
      <c r="F849" t="s">
        <v>4710</v>
      </c>
      <c r="G849" t="s">
        <v>5</v>
      </c>
      <c r="H849" t="s">
        <v>1184</v>
      </c>
      <c r="I849">
        <v>180</v>
      </c>
      <c r="J849" s="51" t="str">
        <f>IF($I849&lt;50,VLOOKUP($I849,'Look up'!$C$5:$D$1102,2,TRUE),"Over $50")</f>
        <v>Over $50</v>
      </c>
      <c r="K849" s="1">
        <v>1.8333333333333299</v>
      </c>
      <c r="L849" s="1">
        <v>3.6666666666666701</v>
      </c>
      <c r="M849" s="3">
        <v>-0.5</v>
      </c>
      <c r="N849" s="1">
        <v>4.3333333333333304</v>
      </c>
      <c r="O849" s="1">
        <v>4</v>
      </c>
      <c r="P849" s="3">
        <v>8.3333333333333301E-2</v>
      </c>
      <c r="Q849" s="2">
        <v>5.1666666666666696</v>
      </c>
      <c r="R849" s="2">
        <v>4</v>
      </c>
      <c r="S849" s="3">
        <v>0.29166666666666702</v>
      </c>
    </row>
    <row r="850" spans="1:20" x14ac:dyDescent="0.2">
      <c r="A850" t="s">
        <v>3887</v>
      </c>
      <c r="B850">
        <v>180</v>
      </c>
      <c r="C850" t="s">
        <v>39</v>
      </c>
      <c r="D850">
        <v>700034</v>
      </c>
      <c r="E850" t="s">
        <v>363</v>
      </c>
      <c r="F850" t="s">
        <v>4711</v>
      </c>
      <c r="G850" t="s">
        <v>5</v>
      </c>
      <c r="H850" t="s">
        <v>1185</v>
      </c>
      <c r="I850">
        <v>165</v>
      </c>
      <c r="J850" s="51" t="str">
        <f>IF($I850&lt;50,VLOOKUP($I850,'Look up'!$C$5:$D$1102,2,TRUE),"Over $50")</f>
        <v>Over $50</v>
      </c>
      <c r="K850" s="1">
        <v>3.3333333333333299</v>
      </c>
      <c r="L850" s="1">
        <v>5.5</v>
      </c>
      <c r="M850" s="3">
        <v>-0.39393939393939398</v>
      </c>
      <c r="N850" s="1">
        <v>5.6666666666666696</v>
      </c>
      <c r="O850" s="1">
        <v>6.6666666666666696</v>
      </c>
      <c r="P850" s="3">
        <v>-0.15</v>
      </c>
      <c r="Q850" s="2">
        <v>7</v>
      </c>
      <c r="R850" s="2">
        <v>6.6666666666666696</v>
      </c>
      <c r="S850" s="3">
        <v>0.05</v>
      </c>
      <c r="T850" s="2">
        <v>1</v>
      </c>
    </row>
    <row r="851" spans="1:20" x14ac:dyDescent="0.2">
      <c r="A851" t="s">
        <v>3887</v>
      </c>
      <c r="B851">
        <v>180</v>
      </c>
      <c r="C851" t="s">
        <v>39</v>
      </c>
      <c r="D851">
        <v>700034</v>
      </c>
      <c r="E851" t="s">
        <v>363</v>
      </c>
      <c r="F851" t="s">
        <v>1186</v>
      </c>
      <c r="G851" t="s">
        <v>5</v>
      </c>
      <c r="H851" t="s">
        <v>1187</v>
      </c>
      <c r="I851">
        <v>189</v>
      </c>
      <c r="J851" s="51" t="str">
        <f>IF($I851&lt;50,VLOOKUP($I851,'Look up'!$C$5:$D$1102,2,TRUE),"Over $50")</f>
        <v>Over $50</v>
      </c>
      <c r="L851" s="1">
        <v>2.3333333333333299</v>
      </c>
      <c r="O851" s="1">
        <v>3.3333333333333299</v>
      </c>
      <c r="Q851" s="2">
        <v>0.66666666666666696</v>
      </c>
      <c r="R851" s="2">
        <v>3.3333333333333299</v>
      </c>
      <c r="S851" s="3">
        <v>-0.8</v>
      </c>
    </row>
    <row r="852" spans="1:20" x14ac:dyDescent="0.2">
      <c r="A852" t="s">
        <v>3887</v>
      </c>
      <c r="B852">
        <v>180</v>
      </c>
      <c r="C852" t="s">
        <v>39</v>
      </c>
      <c r="D852">
        <v>700034</v>
      </c>
      <c r="E852" t="s">
        <v>363</v>
      </c>
      <c r="F852" t="s">
        <v>1188</v>
      </c>
      <c r="G852" t="s">
        <v>5</v>
      </c>
      <c r="H852" t="s">
        <v>1189</v>
      </c>
      <c r="I852">
        <v>199</v>
      </c>
      <c r="J852" s="51" t="str">
        <f>IF($I852&lt;50,VLOOKUP($I852,'Look up'!$C$5:$D$1102,2,TRUE),"Over $50")</f>
        <v>Over $50</v>
      </c>
      <c r="L852" s="1">
        <v>3</v>
      </c>
      <c r="O852" s="1">
        <v>3.1666666666666701</v>
      </c>
      <c r="Q852" s="2">
        <v>0.83333333333333304</v>
      </c>
      <c r="R852" s="2">
        <v>3.1666666666666701</v>
      </c>
      <c r="S852" s="3">
        <v>-0.73684210526315796</v>
      </c>
    </row>
    <row r="853" spans="1:20" x14ac:dyDescent="0.2">
      <c r="A853" t="s">
        <v>3887</v>
      </c>
      <c r="B853">
        <v>180</v>
      </c>
      <c r="C853" t="s">
        <v>39</v>
      </c>
      <c r="D853">
        <v>700034</v>
      </c>
      <c r="E853" t="s">
        <v>363</v>
      </c>
      <c r="F853" t="s">
        <v>4712</v>
      </c>
      <c r="G853" t="s">
        <v>5</v>
      </c>
      <c r="H853" t="s">
        <v>1190</v>
      </c>
      <c r="I853">
        <v>295</v>
      </c>
      <c r="J853" s="51" t="str">
        <f>IF($I853&lt;50,VLOOKUP($I853,'Look up'!$C$5:$D$1102,2,TRUE),"Over $50")</f>
        <v>Over $50</v>
      </c>
      <c r="K853" s="1">
        <v>1.5</v>
      </c>
      <c r="L853" s="1">
        <v>1.6666666666666701</v>
      </c>
      <c r="M853" s="3">
        <v>-0.1</v>
      </c>
      <c r="N853" s="1">
        <v>4</v>
      </c>
      <c r="O853" s="1">
        <v>2.3333333333333299</v>
      </c>
      <c r="P853" s="3">
        <v>0.71428571428571397</v>
      </c>
      <c r="Q853" s="2">
        <v>4.6666666666666696</v>
      </c>
      <c r="R853" s="2">
        <v>2.3333333333333299</v>
      </c>
      <c r="S853" s="3">
        <v>1</v>
      </c>
    </row>
    <row r="854" spans="1:20" x14ac:dyDescent="0.2">
      <c r="A854" t="s">
        <v>3887</v>
      </c>
      <c r="B854">
        <v>180</v>
      </c>
      <c r="C854" t="s">
        <v>39</v>
      </c>
      <c r="D854">
        <v>700034</v>
      </c>
      <c r="E854" t="s">
        <v>363</v>
      </c>
      <c r="F854" t="s">
        <v>4713</v>
      </c>
      <c r="G854" t="s">
        <v>5</v>
      </c>
      <c r="H854" t="s">
        <v>1191</v>
      </c>
      <c r="I854">
        <v>215</v>
      </c>
      <c r="J854" s="51" t="str">
        <f>IF($I854&lt;50,VLOOKUP($I854,'Look up'!$C$5:$D$1102,2,TRUE),"Over $50")</f>
        <v>Over $50</v>
      </c>
      <c r="K854" s="1">
        <v>3.3333333333333299</v>
      </c>
      <c r="L854" s="1">
        <v>3</v>
      </c>
      <c r="M854" s="3">
        <v>0.11111111111111099</v>
      </c>
      <c r="N854" s="1">
        <v>4</v>
      </c>
      <c r="O854" s="1">
        <v>3</v>
      </c>
      <c r="P854" s="3">
        <v>0.33333333333333298</v>
      </c>
      <c r="Q854" s="2">
        <v>5</v>
      </c>
      <c r="R854" s="2">
        <v>3</v>
      </c>
      <c r="S854" s="3">
        <v>0.66666666666666696</v>
      </c>
    </row>
    <row r="855" spans="1:20" x14ac:dyDescent="0.2">
      <c r="A855" t="s">
        <v>3887</v>
      </c>
      <c r="B855">
        <v>180</v>
      </c>
      <c r="C855" t="s">
        <v>39</v>
      </c>
      <c r="D855">
        <v>700034</v>
      </c>
      <c r="E855" t="s">
        <v>363</v>
      </c>
      <c r="F855" t="s">
        <v>1192</v>
      </c>
      <c r="G855" t="s">
        <v>5</v>
      </c>
      <c r="H855" t="s">
        <v>1193</v>
      </c>
      <c r="I855">
        <v>229</v>
      </c>
      <c r="J855" s="51" t="str">
        <f>IF($I855&lt;50,VLOOKUP($I855,'Look up'!$C$5:$D$1102,2,TRUE),"Over $50")</f>
        <v>Over $50</v>
      </c>
      <c r="L855" s="1">
        <v>4.3333333333333304</v>
      </c>
      <c r="O855" s="1">
        <v>4.3333333333333304</v>
      </c>
      <c r="Q855" s="2">
        <v>1.6666666666666701</v>
      </c>
      <c r="R855" s="2">
        <v>4.3333333333333304</v>
      </c>
      <c r="S855" s="3">
        <v>-0.61538461538461497</v>
      </c>
    </row>
    <row r="856" spans="1:20" x14ac:dyDescent="0.2">
      <c r="A856" t="s">
        <v>3887</v>
      </c>
      <c r="B856">
        <v>180</v>
      </c>
      <c r="C856" t="s">
        <v>39</v>
      </c>
      <c r="D856">
        <v>700034</v>
      </c>
      <c r="E856" t="s">
        <v>363</v>
      </c>
      <c r="F856" t="s">
        <v>4714</v>
      </c>
      <c r="G856" t="s">
        <v>5</v>
      </c>
      <c r="H856" t="s">
        <v>1194</v>
      </c>
      <c r="I856">
        <v>435</v>
      </c>
      <c r="J856" s="51" t="str">
        <f>IF($I856&lt;50,VLOOKUP($I856,'Look up'!$C$5:$D$1102,2,TRUE),"Over $50")</f>
        <v>Over $50</v>
      </c>
      <c r="K856" s="1">
        <v>2</v>
      </c>
      <c r="L856" s="1">
        <v>2</v>
      </c>
      <c r="M856" s="3">
        <v>0</v>
      </c>
      <c r="N856" s="1">
        <v>4</v>
      </c>
      <c r="O856" s="1">
        <v>2.1666666666666701</v>
      </c>
      <c r="P856" s="3">
        <v>0.84615384615384603</v>
      </c>
      <c r="Q856" s="2">
        <v>4.8333333333333304</v>
      </c>
      <c r="R856" s="2">
        <v>2.1666666666666701</v>
      </c>
      <c r="S856" s="3">
        <v>1.2307692307692299</v>
      </c>
    </row>
    <row r="857" spans="1:20" x14ac:dyDescent="0.2">
      <c r="A857" t="s">
        <v>3887</v>
      </c>
      <c r="B857">
        <v>180</v>
      </c>
      <c r="C857" t="s">
        <v>39</v>
      </c>
      <c r="D857">
        <v>700034</v>
      </c>
      <c r="E857" t="s">
        <v>363</v>
      </c>
      <c r="F857" t="s">
        <v>4715</v>
      </c>
      <c r="G857" t="s">
        <v>5</v>
      </c>
      <c r="H857" t="s">
        <v>1195</v>
      </c>
      <c r="I857">
        <v>440</v>
      </c>
      <c r="J857" s="51" t="str">
        <f>IF($I857&lt;50,VLOOKUP($I857,'Look up'!$C$5:$D$1102,2,TRUE),"Over $50")</f>
        <v>Over $50</v>
      </c>
      <c r="K857" s="1">
        <v>5</v>
      </c>
      <c r="L857" s="1">
        <v>3.5</v>
      </c>
      <c r="M857" s="3">
        <v>0.42857142857142899</v>
      </c>
      <c r="N857" s="1">
        <v>6</v>
      </c>
      <c r="O857" s="1">
        <v>3.6666666666666701</v>
      </c>
      <c r="P857" s="3">
        <v>0.63636363636363702</v>
      </c>
      <c r="Q857" s="2">
        <v>7.1666666666666696</v>
      </c>
      <c r="R857" s="2">
        <v>3.6666666666666701</v>
      </c>
      <c r="S857" s="3">
        <v>0.95454545454545503</v>
      </c>
    </row>
    <row r="858" spans="1:20" x14ac:dyDescent="0.2">
      <c r="A858" t="s">
        <v>3887</v>
      </c>
      <c r="B858">
        <v>180</v>
      </c>
      <c r="C858" t="s">
        <v>39</v>
      </c>
      <c r="D858">
        <v>700034</v>
      </c>
      <c r="E858" t="s">
        <v>363</v>
      </c>
      <c r="F858" t="s">
        <v>4716</v>
      </c>
      <c r="G858" t="s">
        <v>5</v>
      </c>
      <c r="H858" t="s">
        <v>1196</v>
      </c>
      <c r="I858">
        <v>530</v>
      </c>
      <c r="J858" s="51" t="str">
        <f>IF($I858&lt;50,VLOOKUP($I858,'Look up'!$C$5:$D$1102,2,TRUE),"Over $50")</f>
        <v>Over $50</v>
      </c>
      <c r="K858" s="1">
        <v>1.6666666666666701</v>
      </c>
      <c r="L858" s="1">
        <v>2.5</v>
      </c>
      <c r="M858" s="3">
        <v>-0.33333333333333298</v>
      </c>
      <c r="N858" s="1">
        <v>5</v>
      </c>
      <c r="O858" s="1">
        <v>3.1666666666666701</v>
      </c>
      <c r="P858" s="3">
        <v>0.57894736842105299</v>
      </c>
      <c r="Q858" s="2">
        <v>5.8333333333333304</v>
      </c>
      <c r="R858" s="2">
        <v>3.1666666666666701</v>
      </c>
      <c r="S858" s="3">
        <v>0.84210526315789502</v>
      </c>
    </row>
    <row r="859" spans="1:20" x14ac:dyDescent="0.2">
      <c r="A859" t="s">
        <v>3887</v>
      </c>
      <c r="B859">
        <v>180</v>
      </c>
      <c r="C859" t="s">
        <v>39</v>
      </c>
      <c r="D859">
        <v>700034</v>
      </c>
      <c r="E859" t="s">
        <v>363</v>
      </c>
      <c r="F859" t="s">
        <v>4717</v>
      </c>
      <c r="G859" t="s">
        <v>5</v>
      </c>
      <c r="H859" t="s">
        <v>1197</v>
      </c>
      <c r="I859">
        <v>655</v>
      </c>
      <c r="J859" s="51" t="str">
        <f>IF($I859&lt;50,VLOOKUP($I859,'Look up'!$C$5:$D$1102,2,TRUE),"Over $50")</f>
        <v>Over $50</v>
      </c>
      <c r="K859" s="1">
        <v>0.5</v>
      </c>
      <c r="L859" s="1">
        <v>2.3333333333333299</v>
      </c>
      <c r="M859" s="3">
        <v>-0.78571428571428603</v>
      </c>
      <c r="N859" s="1">
        <v>2</v>
      </c>
      <c r="O859" s="1">
        <v>2.3333333333333299</v>
      </c>
      <c r="P859" s="3">
        <v>-0.14285714285714299</v>
      </c>
      <c r="Q859" s="2">
        <v>2.6666666666666701</v>
      </c>
      <c r="R859" s="2">
        <v>2.3333333333333299</v>
      </c>
      <c r="S859" s="3">
        <v>0.14285714285714299</v>
      </c>
    </row>
    <row r="860" spans="1:20" x14ac:dyDescent="0.2">
      <c r="A860" t="s">
        <v>3887</v>
      </c>
      <c r="B860">
        <v>180</v>
      </c>
      <c r="C860" t="s">
        <v>39</v>
      </c>
      <c r="D860">
        <v>700034</v>
      </c>
      <c r="E860" t="s">
        <v>363</v>
      </c>
      <c r="F860" t="s">
        <v>4065</v>
      </c>
      <c r="G860" t="s">
        <v>5</v>
      </c>
      <c r="H860" t="s">
        <v>4066</v>
      </c>
      <c r="I860">
        <v>37.950000000000003</v>
      </c>
      <c r="J860" s="51" t="str">
        <f>IF($I860&lt;50,VLOOKUP($I860,'Look up'!$C$5:$D$1102,2,TRUE),"Over $50")</f>
        <v>Between $30-$39.95</v>
      </c>
      <c r="K860" s="1">
        <v>0.41666666666666702</v>
      </c>
      <c r="N860" s="1">
        <v>9.0833333333333304</v>
      </c>
      <c r="Q860" s="2">
        <v>97.5833333333333</v>
      </c>
      <c r="T860" s="2">
        <v>3</v>
      </c>
    </row>
    <row r="861" spans="1:20" x14ac:dyDescent="0.2">
      <c r="A861" t="s">
        <v>3887</v>
      </c>
      <c r="B861">
        <v>180</v>
      </c>
      <c r="C861" t="s">
        <v>39</v>
      </c>
      <c r="D861">
        <v>700034</v>
      </c>
      <c r="E861" t="s">
        <v>363</v>
      </c>
      <c r="F861" t="s">
        <v>1198</v>
      </c>
      <c r="G861" t="s">
        <v>5</v>
      </c>
      <c r="H861" t="s">
        <v>1199</v>
      </c>
      <c r="I861">
        <v>125</v>
      </c>
      <c r="J861" s="51" t="str">
        <f>IF($I861&lt;50,VLOOKUP($I861,'Look up'!$C$5:$D$1102,2,TRUE),"Over $50")</f>
        <v>Over $50</v>
      </c>
      <c r="K861" s="1">
        <v>0.16666666666666699</v>
      </c>
      <c r="L861" s="1">
        <v>1.9166666666666701</v>
      </c>
      <c r="M861" s="3">
        <v>-0.91304347826086996</v>
      </c>
      <c r="N861" s="1">
        <v>1.3333333333333299</v>
      </c>
      <c r="O861" s="1">
        <v>5.25</v>
      </c>
      <c r="P861" s="3">
        <v>-0.74603174603174605</v>
      </c>
      <c r="Q861" s="2">
        <v>13.5833333333333</v>
      </c>
      <c r="R861" s="2">
        <v>5.25</v>
      </c>
      <c r="S861" s="3">
        <v>1.5873015873015901</v>
      </c>
      <c r="T861" s="2">
        <v>3</v>
      </c>
    </row>
    <row r="862" spans="1:20" hidden="1" x14ac:dyDescent="0.2">
      <c r="A862" t="s">
        <v>3887</v>
      </c>
      <c r="B862">
        <v>180</v>
      </c>
      <c r="C862" t="s">
        <v>39</v>
      </c>
      <c r="D862">
        <v>700034</v>
      </c>
      <c r="E862" t="s">
        <v>363</v>
      </c>
      <c r="F862" t="s">
        <v>1200</v>
      </c>
      <c r="G862" t="s">
        <v>567</v>
      </c>
      <c r="H862" t="s">
        <v>1201</v>
      </c>
      <c r="I862">
        <v>399</v>
      </c>
      <c r="J862" t="s">
        <v>6452</v>
      </c>
      <c r="K862" s="1">
        <v>1</v>
      </c>
      <c r="N862" s="1">
        <v>1</v>
      </c>
      <c r="Q862" s="2">
        <v>6</v>
      </c>
    </row>
    <row r="863" spans="1:20" hidden="1" x14ac:dyDescent="0.2">
      <c r="A863" t="s">
        <v>3887</v>
      </c>
      <c r="B863">
        <v>180</v>
      </c>
      <c r="C863" t="s">
        <v>39</v>
      </c>
      <c r="D863">
        <v>700034</v>
      </c>
      <c r="E863" t="s">
        <v>363</v>
      </c>
      <c r="F863" t="s">
        <v>1202</v>
      </c>
      <c r="G863" t="s">
        <v>567</v>
      </c>
      <c r="H863" t="s">
        <v>1203</v>
      </c>
      <c r="I863">
        <v>715</v>
      </c>
      <c r="J863" t="s">
        <v>6452</v>
      </c>
      <c r="Q863" s="2">
        <v>6</v>
      </c>
    </row>
    <row r="864" spans="1:20" hidden="1" x14ac:dyDescent="0.2">
      <c r="A864" t="s">
        <v>3887</v>
      </c>
      <c r="B864">
        <v>180</v>
      </c>
      <c r="C864" t="s">
        <v>39</v>
      </c>
      <c r="D864">
        <v>700034</v>
      </c>
      <c r="E864" t="s">
        <v>363</v>
      </c>
      <c r="F864" t="s">
        <v>1204</v>
      </c>
      <c r="G864" t="s">
        <v>567</v>
      </c>
      <c r="H864" t="s">
        <v>1205</v>
      </c>
      <c r="I864">
        <v>390</v>
      </c>
      <c r="J864" t="s">
        <v>6452</v>
      </c>
      <c r="K864" s="1">
        <v>1</v>
      </c>
      <c r="N864" s="1">
        <v>1</v>
      </c>
      <c r="Q864" s="2">
        <v>6</v>
      </c>
    </row>
    <row r="865" spans="1:20" x14ac:dyDescent="0.2">
      <c r="A865" t="s">
        <v>3887</v>
      </c>
      <c r="B865">
        <v>180</v>
      </c>
      <c r="C865" t="s">
        <v>39</v>
      </c>
      <c r="D865">
        <v>700034</v>
      </c>
      <c r="E865" t="s">
        <v>363</v>
      </c>
      <c r="F865" t="s">
        <v>4067</v>
      </c>
      <c r="G865" t="s">
        <v>5</v>
      </c>
      <c r="H865" t="s">
        <v>1206</v>
      </c>
      <c r="I865">
        <v>249</v>
      </c>
      <c r="J865" s="51" t="str">
        <f>IF($I865&lt;50,VLOOKUP($I865,'Look up'!$C$5:$D$1102,2,TRUE),"Over $50")</f>
        <v>Over $50</v>
      </c>
      <c r="L865" s="1">
        <v>0.16666666666666699</v>
      </c>
      <c r="N865" s="1">
        <v>29.8333333333333</v>
      </c>
      <c r="O865" s="1">
        <v>9.6666666666666696</v>
      </c>
      <c r="P865" s="3">
        <v>2.0862068965517202</v>
      </c>
      <c r="Q865" s="2">
        <v>30.1666666666667</v>
      </c>
      <c r="R865" s="2">
        <v>9.6666666666666696</v>
      </c>
      <c r="S865" s="3">
        <v>2.1206896551724101</v>
      </c>
      <c r="T865" s="2">
        <v>1</v>
      </c>
    </row>
    <row r="866" spans="1:20" x14ac:dyDescent="0.2">
      <c r="A866" t="s">
        <v>3887</v>
      </c>
      <c r="B866">
        <v>180</v>
      </c>
      <c r="C866" t="s">
        <v>39</v>
      </c>
      <c r="D866">
        <v>700034</v>
      </c>
      <c r="E866" t="s">
        <v>363</v>
      </c>
      <c r="F866" t="s">
        <v>1207</v>
      </c>
      <c r="G866" t="s">
        <v>5</v>
      </c>
      <c r="H866" t="s">
        <v>1208</v>
      </c>
      <c r="I866">
        <v>99</v>
      </c>
      <c r="J866" s="51" t="str">
        <f>IF($I866&lt;50,VLOOKUP($I866,'Look up'!$C$5:$D$1102,2,TRUE),"Over $50")</f>
        <v>Over $50</v>
      </c>
      <c r="Q866" s="2">
        <v>4.9166666666666696</v>
      </c>
    </row>
    <row r="867" spans="1:20" x14ac:dyDescent="0.2">
      <c r="A867" t="s">
        <v>3887</v>
      </c>
      <c r="B867">
        <v>180</v>
      </c>
      <c r="C867" t="s">
        <v>39</v>
      </c>
      <c r="D867">
        <v>700034</v>
      </c>
      <c r="E867" t="s">
        <v>363</v>
      </c>
      <c r="F867" t="s">
        <v>1209</v>
      </c>
      <c r="G867" t="s">
        <v>5</v>
      </c>
      <c r="H867" t="s">
        <v>1210</v>
      </c>
      <c r="I867">
        <v>109</v>
      </c>
      <c r="J867" s="51" t="str">
        <f>IF($I867&lt;50,VLOOKUP($I867,'Look up'!$C$5:$D$1102,2,TRUE),"Over $50")</f>
        <v>Over $50</v>
      </c>
      <c r="N867" s="1">
        <v>0.83333333333333304</v>
      </c>
      <c r="Q867" s="2">
        <v>9.6666666666666696</v>
      </c>
    </row>
    <row r="868" spans="1:20" x14ac:dyDescent="0.2">
      <c r="A868" t="s">
        <v>3887</v>
      </c>
      <c r="B868">
        <v>180</v>
      </c>
      <c r="C868" t="s">
        <v>39</v>
      </c>
      <c r="D868">
        <v>700034</v>
      </c>
      <c r="E868" t="s">
        <v>363</v>
      </c>
      <c r="F868" t="s">
        <v>5211</v>
      </c>
      <c r="G868" t="s">
        <v>5</v>
      </c>
      <c r="H868" t="s">
        <v>1211</v>
      </c>
      <c r="I868">
        <v>160</v>
      </c>
      <c r="J868" s="51" t="str">
        <f>IF($I868&lt;50,VLOOKUP($I868,'Look up'!$C$5:$D$1102,2,TRUE),"Over $50")</f>
        <v>Over $50</v>
      </c>
      <c r="Q868" s="2">
        <v>9.8333333333333304</v>
      </c>
    </row>
    <row r="869" spans="1:20" hidden="1" x14ac:dyDescent="0.2">
      <c r="A869" t="s">
        <v>3887</v>
      </c>
      <c r="B869">
        <v>180</v>
      </c>
      <c r="C869" t="s">
        <v>39</v>
      </c>
      <c r="D869">
        <v>700034</v>
      </c>
      <c r="E869" t="s">
        <v>363</v>
      </c>
      <c r="F869" t="s">
        <v>5212</v>
      </c>
      <c r="G869" t="s">
        <v>8</v>
      </c>
      <c r="H869" t="s">
        <v>1212</v>
      </c>
      <c r="I869">
        <v>440</v>
      </c>
      <c r="J869" t="s">
        <v>6452</v>
      </c>
      <c r="Q869" s="2">
        <v>2</v>
      </c>
    </row>
    <row r="870" spans="1:20" hidden="1" x14ac:dyDescent="0.2">
      <c r="A870" t="s">
        <v>3887</v>
      </c>
      <c r="B870">
        <v>180</v>
      </c>
      <c r="C870" t="s">
        <v>39</v>
      </c>
      <c r="D870">
        <v>700034</v>
      </c>
      <c r="E870" t="s">
        <v>363</v>
      </c>
      <c r="F870" t="s">
        <v>1213</v>
      </c>
      <c r="G870" t="s">
        <v>8</v>
      </c>
      <c r="H870" t="s">
        <v>1214</v>
      </c>
      <c r="I870">
        <v>466</v>
      </c>
      <c r="J870" t="s">
        <v>6452</v>
      </c>
      <c r="Q870" s="2">
        <v>2</v>
      </c>
    </row>
    <row r="871" spans="1:20" hidden="1" x14ac:dyDescent="0.2">
      <c r="A871" t="s">
        <v>3887</v>
      </c>
      <c r="B871">
        <v>180</v>
      </c>
      <c r="C871" t="s">
        <v>39</v>
      </c>
      <c r="D871">
        <v>700034</v>
      </c>
      <c r="E871" t="s">
        <v>363</v>
      </c>
      <c r="F871" t="s">
        <v>5213</v>
      </c>
      <c r="G871" t="s">
        <v>8</v>
      </c>
      <c r="H871" t="s">
        <v>1215</v>
      </c>
      <c r="I871">
        <v>440</v>
      </c>
      <c r="J871" t="s">
        <v>6452</v>
      </c>
      <c r="Q871" s="2">
        <v>2</v>
      </c>
    </row>
    <row r="872" spans="1:20" hidden="1" x14ac:dyDescent="0.2">
      <c r="A872" t="s">
        <v>3887</v>
      </c>
      <c r="B872">
        <v>180</v>
      </c>
      <c r="C872" t="s">
        <v>39</v>
      </c>
      <c r="D872">
        <v>700034</v>
      </c>
      <c r="E872" t="s">
        <v>363</v>
      </c>
      <c r="F872" t="s">
        <v>5214</v>
      </c>
      <c r="G872" t="s">
        <v>8</v>
      </c>
      <c r="H872" t="s">
        <v>1216</v>
      </c>
      <c r="I872">
        <v>550</v>
      </c>
      <c r="J872" t="s">
        <v>6452</v>
      </c>
      <c r="Q872" s="2">
        <v>2</v>
      </c>
    </row>
    <row r="873" spans="1:20" x14ac:dyDescent="0.2">
      <c r="A873" t="s">
        <v>3887</v>
      </c>
      <c r="B873">
        <v>180</v>
      </c>
      <c r="C873" t="s">
        <v>39</v>
      </c>
      <c r="D873">
        <v>700034</v>
      </c>
      <c r="E873" t="s">
        <v>363</v>
      </c>
      <c r="F873" t="s">
        <v>5215</v>
      </c>
      <c r="G873" t="s">
        <v>5</v>
      </c>
      <c r="H873" t="s">
        <v>1217</v>
      </c>
      <c r="I873">
        <v>515</v>
      </c>
      <c r="J873" s="51" t="str">
        <f>IF($I873&lt;50,VLOOKUP($I873,'Look up'!$C$5:$D$1102,2,TRUE),"Over $50")</f>
        <v>Over $50</v>
      </c>
      <c r="Q873" s="2">
        <v>5.8333333333333304</v>
      </c>
    </row>
    <row r="874" spans="1:20" x14ac:dyDescent="0.2">
      <c r="A874" t="s">
        <v>3887</v>
      </c>
      <c r="B874">
        <v>180</v>
      </c>
      <c r="C874" t="s">
        <v>39</v>
      </c>
      <c r="D874">
        <v>700034</v>
      </c>
      <c r="E874" t="s">
        <v>363</v>
      </c>
      <c r="F874" t="s">
        <v>5216</v>
      </c>
      <c r="G874" t="s">
        <v>5</v>
      </c>
      <c r="H874" t="s">
        <v>1218</v>
      </c>
      <c r="I874">
        <v>55</v>
      </c>
      <c r="J874" s="51" t="str">
        <f>IF($I874&lt;50,VLOOKUP($I874,'Look up'!$C$5:$D$1102,2,TRUE),"Over $50")</f>
        <v>Over $50</v>
      </c>
      <c r="K874" s="1">
        <v>8.3333333333333301E-2</v>
      </c>
      <c r="N874" s="1">
        <v>0.91666666666666696</v>
      </c>
      <c r="Q874" s="2">
        <v>19.8333333333333</v>
      </c>
    </row>
    <row r="875" spans="1:20" x14ac:dyDescent="0.2">
      <c r="A875" t="s">
        <v>3887</v>
      </c>
      <c r="B875">
        <v>180</v>
      </c>
      <c r="C875" t="s">
        <v>39</v>
      </c>
      <c r="D875">
        <v>700034</v>
      </c>
      <c r="E875" t="s">
        <v>363</v>
      </c>
      <c r="F875" t="s">
        <v>1219</v>
      </c>
      <c r="G875" t="s">
        <v>5</v>
      </c>
      <c r="H875" t="s">
        <v>1220</v>
      </c>
      <c r="I875">
        <v>153</v>
      </c>
      <c r="J875" s="51" t="str">
        <f>IF($I875&lt;50,VLOOKUP($I875,'Look up'!$C$5:$D$1102,2,TRUE),"Over $50")</f>
        <v>Over $50</v>
      </c>
      <c r="Q875" s="2">
        <v>20.0833333333333</v>
      </c>
    </row>
    <row r="876" spans="1:20" x14ac:dyDescent="0.2">
      <c r="A876" t="s">
        <v>3887</v>
      </c>
      <c r="B876">
        <v>180</v>
      </c>
      <c r="C876" t="s">
        <v>39</v>
      </c>
      <c r="D876">
        <v>700034</v>
      </c>
      <c r="E876" t="s">
        <v>363</v>
      </c>
      <c r="F876" t="s">
        <v>1221</v>
      </c>
      <c r="G876" t="s">
        <v>5</v>
      </c>
      <c r="H876" t="s">
        <v>1222</v>
      </c>
      <c r="I876">
        <v>210</v>
      </c>
      <c r="J876" s="51" t="str">
        <f>IF($I876&lt;50,VLOOKUP($I876,'Look up'!$C$5:$D$1102,2,TRUE),"Over $50")</f>
        <v>Over $50</v>
      </c>
      <c r="K876" s="1">
        <v>0.5</v>
      </c>
      <c r="N876" s="1">
        <v>2.8333333333333299</v>
      </c>
      <c r="Q876" s="2">
        <v>10.0833333333333</v>
      </c>
      <c r="T876" s="2">
        <v>11</v>
      </c>
    </row>
    <row r="877" spans="1:20" x14ac:dyDescent="0.2">
      <c r="A877" t="s">
        <v>3887</v>
      </c>
      <c r="B877">
        <v>180</v>
      </c>
      <c r="C877" t="s">
        <v>39</v>
      </c>
      <c r="D877">
        <v>700034</v>
      </c>
      <c r="E877" t="s">
        <v>363</v>
      </c>
      <c r="F877" t="s">
        <v>1223</v>
      </c>
      <c r="G877" t="s">
        <v>5</v>
      </c>
      <c r="H877" t="s">
        <v>1224</v>
      </c>
      <c r="I877">
        <v>315</v>
      </c>
      <c r="J877" s="51" t="str">
        <f>IF($I877&lt;50,VLOOKUP($I877,'Look up'!$C$5:$D$1102,2,TRUE),"Over $50")</f>
        <v>Over $50</v>
      </c>
      <c r="K877" s="1">
        <v>0.33333333333333298</v>
      </c>
      <c r="N877" s="1">
        <v>2.4166666666666701</v>
      </c>
      <c r="Q877" s="2">
        <v>9.1666666666666696</v>
      </c>
      <c r="T877" s="2">
        <v>4</v>
      </c>
    </row>
    <row r="878" spans="1:20" x14ac:dyDescent="0.2">
      <c r="A878" t="s">
        <v>3887</v>
      </c>
      <c r="B878">
        <v>180</v>
      </c>
      <c r="C878" t="s">
        <v>39</v>
      </c>
      <c r="D878">
        <v>700034</v>
      </c>
      <c r="E878" t="s">
        <v>363</v>
      </c>
      <c r="F878" t="s">
        <v>6183</v>
      </c>
      <c r="G878" t="s">
        <v>5</v>
      </c>
      <c r="H878" t="s">
        <v>5217</v>
      </c>
      <c r="I878">
        <v>65</v>
      </c>
      <c r="J878" s="51" t="str">
        <f>IF($I878&lt;50,VLOOKUP($I878,'Look up'!$C$5:$D$1102,2,TRUE),"Over $50")</f>
        <v>Over $50</v>
      </c>
      <c r="N878" s="1">
        <v>3.6666666666666701</v>
      </c>
      <c r="Q878" s="2">
        <v>3.6666666666666701</v>
      </c>
      <c r="T878" s="2">
        <v>1</v>
      </c>
    </row>
    <row r="879" spans="1:20" x14ac:dyDescent="0.2">
      <c r="A879" t="s">
        <v>3887</v>
      </c>
      <c r="B879">
        <v>180</v>
      </c>
      <c r="C879" t="s">
        <v>39</v>
      </c>
      <c r="D879">
        <v>700034</v>
      </c>
      <c r="E879" t="s">
        <v>363</v>
      </c>
      <c r="F879" t="s">
        <v>6184</v>
      </c>
      <c r="G879" t="s">
        <v>5</v>
      </c>
      <c r="H879" t="s">
        <v>5218</v>
      </c>
      <c r="I879">
        <v>74</v>
      </c>
      <c r="J879" s="51" t="str">
        <f>IF($I879&lt;50,VLOOKUP($I879,'Look up'!$C$5:$D$1102,2,TRUE),"Over $50")</f>
        <v>Over $50</v>
      </c>
      <c r="N879" s="1">
        <v>3.5</v>
      </c>
      <c r="Q879" s="2">
        <v>3.5</v>
      </c>
      <c r="T879" s="2">
        <v>2</v>
      </c>
    </row>
    <row r="880" spans="1:20" x14ac:dyDescent="0.2">
      <c r="A880" t="s">
        <v>3887</v>
      </c>
      <c r="B880">
        <v>180</v>
      </c>
      <c r="C880" t="s">
        <v>39</v>
      </c>
      <c r="D880">
        <v>700034</v>
      </c>
      <c r="E880" t="s">
        <v>363</v>
      </c>
      <c r="F880" t="s">
        <v>5219</v>
      </c>
      <c r="G880" t="s">
        <v>5</v>
      </c>
      <c r="H880" t="s">
        <v>5220</v>
      </c>
      <c r="I880">
        <v>114</v>
      </c>
      <c r="J880" s="51" t="str">
        <f>IF($I880&lt;50,VLOOKUP($I880,'Look up'!$C$5:$D$1102,2,TRUE),"Over $50")</f>
        <v>Over $50</v>
      </c>
      <c r="K880" s="1">
        <v>0.33333333333333298</v>
      </c>
      <c r="N880" s="1">
        <v>1.8333333333333299</v>
      </c>
      <c r="Q880" s="2">
        <v>1.8333333333333299</v>
      </c>
      <c r="T880" s="2">
        <v>1</v>
      </c>
    </row>
    <row r="881" spans="1:20" x14ac:dyDescent="0.2">
      <c r="A881" t="s">
        <v>3887</v>
      </c>
      <c r="B881">
        <v>180</v>
      </c>
      <c r="C881" t="s">
        <v>39</v>
      </c>
      <c r="D881">
        <v>700034</v>
      </c>
      <c r="E881" t="s">
        <v>363</v>
      </c>
      <c r="F881" t="s">
        <v>5221</v>
      </c>
      <c r="G881" t="s">
        <v>5</v>
      </c>
      <c r="H881" t="s">
        <v>5222</v>
      </c>
      <c r="I881">
        <v>155</v>
      </c>
      <c r="J881" s="51" t="str">
        <f>IF($I881&lt;50,VLOOKUP($I881,'Look up'!$C$5:$D$1102,2,TRUE),"Over $50")</f>
        <v>Over $50</v>
      </c>
      <c r="K881" s="1">
        <v>0.16666666666666699</v>
      </c>
      <c r="N881" s="1">
        <v>1.4166666666666701</v>
      </c>
      <c r="Q881" s="2">
        <v>1.4166666666666701</v>
      </c>
      <c r="T881" s="2">
        <v>1</v>
      </c>
    </row>
    <row r="882" spans="1:20" x14ac:dyDescent="0.2">
      <c r="A882" t="s">
        <v>3887</v>
      </c>
      <c r="B882">
        <v>180</v>
      </c>
      <c r="C882" t="s">
        <v>39</v>
      </c>
      <c r="D882">
        <v>700034</v>
      </c>
      <c r="E882" t="s">
        <v>363</v>
      </c>
      <c r="F882" t="s">
        <v>5445</v>
      </c>
      <c r="G882" t="s">
        <v>5</v>
      </c>
      <c r="H882" t="s">
        <v>5446</v>
      </c>
      <c r="I882">
        <v>117</v>
      </c>
      <c r="J882" s="51" t="str">
        <f>IF($I882&lt;50,VLOOKUP($I882,'Look up'!$C$5:$D$1102,2,TRUE),"Over $50")</f>
        <v>Over $50</v>
      </c>
      <c r="N882" s="1">
        <v>0.83333333333333304</v>
      </c>
      <c r="Q882" s="2">
        <v>0.83333333333333304</v>
      </c>
      <c r="T882" s="2">
        <v>1</v>
      </c>
    </row>
    <row r="883" spans="1:20" x14ac:dyDescent="0.2">
      <c r="A883" t="s">
        <v>3887</v>
      </c>
      <c r="B883">
        <v>180</v>
      </c>
      <c r="C883" t="s">
        <v>39</v>
      </c>
      <c r="D883">
        <v>700034</v>
      </c>
      <c r="E883" t="s">
        <v>363</v>
      </c>
      <c r="F883" t="s">
        <v>5223</v>
      </c>
      <c r="G883" t="s">
        <v>5</v>
      </c>
      <c r="H883" t="s">
        <v>5224</v>
      </c>
      <c r="I883">
        <v>165</v>
      </c>
      <c r="J883" s="51" t="str">
        <f>IF($I883&lt;50,VLOOKUP($I883,'Look up'!$C$5:$D$1102,2,TRUE),"Over $50")</f>
        <v>Over $50</v>
      </c>
      <c r="K883" s="1">
        <v>8.3333333333333301E-2</v>
      </c>
      <c r="N883" s="1">
        <v>0.41666666666666702</v>
      </c>
      <c r="Q883" s="2">
        <v>0.41666666666666702</v>
      </c>
      <c r="T883" s="2">
        <v>1</v>
      </c>
    </row>
    <row r="884" spans="1:20" x14ac:dyDescent="0.2">
      <c r="A884" t="s">
        <v>3887</v>
      </c>
      <c r="B884">
        <v>180</v>
      </c>
      <c r="C884" t="s">
        <v>39</v>
      </c>
      <c r="D884">
        <v>700034</v>
      </c>
      <c r="E884" t="s">
        <v>363</v>
      </c>
      <c r="F884" t="s">
        <v>6185</v>
      </c>
      <c r="G884" t="s">
        <v>5</v>
      </c>
      <c r="H884" t="s">
        <v>5225</v>
      </c>
      <c r="I884">
        <v>160</v>
      </c>
      <c r="J884" s="51" t="str">
        <f>IF($I884&lt;50,VLOOKUP($I884,'Look up'!$C$5:$D$1102,2,TRUE),"Over $50")</f>
        <v>Over $50</v>
      </c>
      <c r="K884" s="1">
        <v>1.6666666666666701</v>
      </c>
      <c r="N884" s="1">
        <v>5.3333333333333304</v>
      </c>
      <c r="Q884" s="2">
        <v>5.3333333333333304</v>
      </c>
      <c r="T884" s="2">
        <v>1</v>
      </c>
    </row>
    <row r="885" spans="1:20" x14ac:dyDescent="0.2">
      <c r="A885" t="s">
        <v>3887</v>
      </c>
      <c r="B885">
        <v>180</v>
      </c>
      <c r="C885" t="s">
        <v>39</v>
      </c>
      <c r="D885">
        <v>700034</v>
      </c>
      <c r="E885" t="s">
        <v>363</v>
      </c>
      <c r="F885" t="s">
        <v>6186</v>
      </c>
      <c r="G885" t="s">
        <v>5</v>
      </c>
      <c r="H885" t="s">
        <v>6187</v>
      </c>
      <c r="I885">
        <v>165</v>
      </c>
      <c r="J885" s="51" t="str">
        <f>IF($I885&lt;50,VLOOKUP($I885,'Look up'!$C$5:$D$1102,2,TRUE),"Over $50")</f>
        <v>Over $50</v>
      </c>
      <c r="K885" s="1">
        <v>0.5</v>
      </c>
      <c r="N885" s="1">
        <v>3.1666666666666701</v>
      </c>
      <c r="Q885" s="2">
        <v>3.1666666666666701</v>
      </c>
      <c r="T885" s="2">
        <v>1</v>
      </c>
    </row>
    <row r="886" spans="1:20" x14ac:dyDescent="0.2">
      <c r="A886" t="s">
        <v>3887</v>
      </c>
      <c r="B886">
        <v>180</v>
      </c>
      <c r="C886" t="s">
        <v>39</v>
      </c>
      <c r="D886">
        <v>700034</v>
      </c>
      <c r="E886" t="s">
        <v>363</v>
      </c>
      <c r="F886" t="s">
        <v>5226</v>
      </c>
      <c r="G886" t="s">
        <v>5</v>
      </c>
      <c r="H886" t="s">
        <v>5227</v>
      </c>
      <c r="I886">
        <v>165</v>
      </c>
      <c r="J886" s="51" t="str">
        <f>IF($I886&lt;50,VLOOKUP($I886,'Look up'!$C$5:$D$1102,2,TRUE),"Over $50")</f>
        <v>Over $50</v>
      </c>
      <c r="N886" s="1">
        <v>2</v>
      </c>
      <c r="Q886" s="2">
        <v>2</v>
      </c>
    </row>
    <row r="887" spans="1:20" x14ac:dyDescent="0.2">
      <c r="A887" t="s">
        <v>3887</v>
      </c>
      <c r="B887">
        <v>180</v>
      </c>
      <c r="C887" t="s">
        <v>39</v>
      </c>
      <c r="D887">
        <v>700034</v>
      </c>
      <c r="E887" t="s">
        <v>363</v>
      </c>
      <c r="F887" t="s">
        <v>5228</v>
      </c>
      <c r="G887" t="s">
        <v>5</v>
      </c>
      <c r="H887" t="s">
        <v>5229</v>
      </c>
      <c r="I887">
        <v>350</v>
      </c>
      <c r="J887" s="51" t="str">
        <f>IF($I887&lt;50,VLOOKUP($I887,'Look up'!$C$5:$D$1102,2,TRUE),"Over $50")</f>
        <v>Over $50</v>
      </c>
      <c r="K887" s="1">
        <v>0.16666666666666699</v>
      </c>
      <c r="N887" s="1">
        <v>1.5</v>
      </c>
      <c r="Q887" s="2">
        <v>1.5</v>
      </c>
      <c r="T887" s="2">
        <v>1</v>
      </c>
    </row>
    <row r="888" spans="1:20" x14ac:dyDescent="0.2">
      <c r="A888" t="s">
        <v>3887</v>
      </c>
      <c r="B888">
        <v>180</v>
      </c>
      <c r="C888" t="s">
        <v>39</v>
      </c>
      <c r="D888">
        <v>700034</v>
      </c>
      <c r="E888" t="s">
        <v>363</v>
      </c>
      <c r="F888" t="s">
        <v>1225</v>
      </c>
      <c r="G888" t="s">
        <v>5</v>
      </c>
      <c r="H888" t="s">
        <v>1226</v>
      </c>
      <c r="I888">
        <v>1499</v>
      </c>
      <c r="J888" s="51" t="str">
        <f>IF($I888&lt;50,VLOOKUP($I888,'Look up'!$C$5:$D$1102,2,TRUE),"Over $50")</f>
        <v>Over $50</v>
      </c>
      <c r="Q888" s="2">
        <v>3.3333333333333299</v>
      </c>
    </row>
    <row r="889" spans="1:20" x14ac:dyDescent="0.2">
      <c r="A889" t="s">
        <v>3887</v>
      </c>
      <c r="B889">
        <v>180</v>
      </c>
      <c r="C889" t="s">
        <v>39</v>
      </c>
      <c r="D889">
        <v>700034</v>
      </c>
      <c r="E889" t="s">
        <v>363</v>
      </c>
      <c r="F889" t="s">
        <v>4068</v>
      </c>
      <c r="G889" t="s">
        <v>5</v>
      </c>
      <c r="H889" t="s">
        <v>4069</v>
      </c>
      <c r="I889">
        <v>1299</v>
      </c>
      <c r="J889" s="51" t="str">
        <f>IF($I889&lt;50,VLOOKUP($I889,'Look up'!$C$5:$D$1102,2,TRUE),"Over $50")</f>
        <v>Over $50</v>
      </c>
      <c r="Q889" s="2">
        <v>3.3333333333333299</v>
      </c>
    </row>
    <row r="890" spans="1:20" x14ac:dyDescent="0.2">
      <c r="A890" t="s">
        <v>3887</v>
      </c>
      <c r="B890">
        <v>180</v>
      </c>
      <c r="C890" t="s">
        <v>39</v>
      </c>
      <c r="D890">
        <v>700034</v>
      </c>
      <c r="E890" t="s">
        <v>363</v>
      </c>
      <c r="F890" t="s">
        <v>1227</v>
      </c>
      <c r="G890" t="s">
        <v>5</v>
      </c>
      <c r="H890" t="s">
        <v>1228</v>
      </c>
      <c r="I890">
        <v>1699</v>
      </c>
      <c r="J890" s="51" t="str">
        <f>IF($I890&lt;50,VLOOKUP($I890,'Look up'!$C$5:$D$1102,2,TRUE),"Over $50")</f>
        <v>Over $50</v>
      </c>
      <c r="Q890" s="2">
        <v>3.3333333333333299</v>
      </c>
    </row>
    <row r="891" spans="1:20" x14ac:dyDescent="0.2">
      <c r="A891" t="s">
        <v>3887</v>
      </c>
      <c r="B891">
        <v>180</v>
      </c>
      <c r="C891" t="s">
        <v>39</v>
      </c>
      <c r="D891">
        <v>700034</v>
      </c>
      <c r="E891" t="s">
        <v>363</v>
      </c>
      <c r="F891" t="s">
        <v>1229</v>
      </c>
      <c r="G891" t="s">
        <v>5</v>
      </c>
      <c r="H891" t="s">
        <v>1230</v>
      </c>
      <c r="I891">
        <v>999</v>
      </c>
      <c r="J891" s="51" t="str">
        <f>IF($I891&lt;50,VLOOKUP($I891,'Look up'!$C$5:$D$1102,2,TRUE),"Over $50")</f>
        <v>Over $50</v>
      </c>
      <c r="Q891" s="2">
        <v>5.3333333333333304</v>
      </c>
    </row>
    <row r="892" spans="1:20" x14ac:dyDescent="0.2">
      <c r="A892" t="s">
        <v>3887</v>
      </c>
      <c r="B892">
        <v>180</v>
      </c>
      <c r="C892" t="s">
        <v>39</v>
      </c>
      <c r="D892">
        <v>700034</v>
      </c>
      <c r="E892" t="s">
        <v>363</v>
      </c>
      <c r="F892" t="s">
        <v>4070</v>
      </c>
      <c r="G892" t="s">
        <v>5</v>
      </c>
      <c r="H892" t="s">
        <v>4071</v>
      </c>
      <c r="I892">
        <v>1399</v>
      </c>
      <c r="J892" s="51" t="str">
        <f>IF($I892&lt;50,VLOOKUP($I892,'Look up'!$C$5:$D$1102,2,TRUE),"Over $50")</f>
        <v>Over $50</v>
      </c>
      <c r="Q892" s="2">
        <v>0.33333333333333298</v>
      </c>
    </row>
    <row r="893" spans="1:20" x14ac:dyDescent="0.2">
      <c r="A893" t="s">
        <v>3887</v>
      </c>
      <c r="B893">
        <v>180</v>
      </c>
      <c r="C893" t="s">
        <v>39</v>
      </c>
      <c r="D893">
        <v>700034</v>
      </c>
      <c r="E893" t="s">
        <v>363</v>
      </c>
      <c r="F893" t="s">
        <v>1231</v>
      </c>
      <c r="G893" t="s">
        <v>5</v>
      </c>
      <c r="H893" t="s">
        <v>1232</v>
      </c>
      <c r="I893">
        <v>550</v>
      </c>
      <c r="J893" s="51" t="str">
        <f>IF($I893&lt;50,VLOOKUP($I893,'Look up'!$C$5:$D$1102,2,TRUE),"Over $50")</f>
        <v>Over $50</v>
      </c>
      <c r="Q893" s="2">
        <v>3.3333333333333299</v>
      </c>
    </row>
    <row r="894" spans="1:20" x14ac:dyDescent="0.2">
      <c r="A894" t="s">
        <v>3887</v>
      </c>
      <c r="B894">
        <v>180</v>
      </c>
      <c r="C894" t="s">
        <v>39</v>
      </c>
      <c r="D894">
        <v>700034</v>
      </c>
      <c r="E894" t="s">
        <v>363</v>
      </c>
      <c r="F894" t="s">
        <v>4072</v>
      </c>
      <c r="G894" t="s">
        <v>5</v>
      </c>
      <c r="H894" t="s">
        <v>4073</v>
      </c>
      <c r="I894">
        <v>375</v>
      </c>
      <c r="J894" s="51" t="str">
        <f>IF($I894&lt;50,VLOOKUP($I894,'Look up'!$C$5:$D$1102,2,TRUE),"Over $50")</f>
        <v>Over $50</v>
      </c>
      <c r="Q894" s="2">
        <v>3.3333333333333299</v>
      </c>
    </row>
    <row r="895" spans="1:20" x14ac:dyDescent="0.2">
      <c r="A895" t="s">
        <v>3887</v>
      </c>
      <c r="B895">
        <v>180</v>
      </c>
      <c r="C895" t="s">
        <v>39</v>
      </c>
      <c r="D895">
        <v>700034</v>
      </c>
      <c r="E895" t="s">
        <v>363</v>
      </c>
      <c r="F895" t="s">
        <v>5230</v>
      </c>
      <c r="G895" t="s">
        <v>5</v>
      </c>
      <c r="H895" t="s">
        <v>5231</v>
      </c>
      <c r="I895">
        <v>42</v>
      </c>
      <c r="J895" s="51" t="str">
        <f>IF($I895&lt;50,VLOOKUP($I895,'Look up'!$C$5:$D$1102,2,TRUE),"Over $50")</f>
        <v>Between $40-$49.95</v>
      </c>
      <c r="N895" s="1">
        <v>0.83333333333333304</v>
      </c>
      <c r="Q895" s="2">
        <v>0.83333333333333304</v>
      </c>
      <c r="T895" s="2">
        <v>1</v>
      </c>
    </row>
    <row r="896" spans="1:20" x14ac:dyDescent="0.2">
      <c r="A896" t="s">
        <v>3887</v>
      </c>
      <c r="B896">
        <v>180</v>
      </c>
      <c r="C896" t="s">
        <v>39</v>
      </c>
      <c r="D896">
        <v>700034</v>
      </c>
      <c r="E896" t="s">
        <v>363</v>
      </c>
      <c r="F896" t="s">
        <v>5447</v>
      </c>
      <c r="G896" t="s">
        <v>5</v>
      </c>
      <c r="H896" t="s">
        <v>5448</v>
      </c>
      <c r="I896">
        <v>135</v>
      </c>
      <c r="J896" s="51" t="str">
        <f>IF($I896&lt;50,VLOOKUP($I896,'Look up'!$C$5:$D$1102,2,TRUE),"Over $50")</f>
        <v>Over $50</v>
      </c>
      <c r="N896" s="1">
        <v>6.6666666666666696</v>
      </c>
      <c r="Q896" s="2">
        <v>6.6666666666666696</v>
      </c>
      <c r="T896" s="2">
        <v>1</v>
      </c>
    </row>
    <row r="897" spans="1:20" x14ac:dyDescent="0.2">
      <c r="A897" t="s">
        <v>3887</v>
      </c>
      <c r="B897">
        <v>180</v>
      </c>
      <c r="C897" t="s">
        <v>39</v>
      </c>
      <c r="D897">
        <v>700034</v>
      </c>
      <c r="E897" t="s">
        <v>363</v>
      </c>
      <c r="F897" t="s">
        <v>5449</v>
      </c>
      <c r="G897" t="s">
        <v>5</v>
      </c>
      <c r="H897" t="s">
        <v>5450</v>
      </c>
      <c r="I897">
        <v>180</v>
      </c>
      <c r="J897" s="51" t="str">
        <f>IF($I897&lt;50,VLOOKUP($I897,'Look up'!$C$5:$D$1102,2,TRUE),"Over $50")</f>
        <v>Over $50</v>
      </c>
      <c r="N897" s="1">
        <v>3.6666666666666701</v>
      </c>
      <c r="Q897" s="2">
        <v>3.6666666666666701</v>
      </c>
      <c r="T897" s="2">
        <v>1</v>
      </c>
    </row>
    <row r="898" spans="1:20" x14ac:dyDescent="0.2">
      <c r="A898" t="s">
        <v>3887</v>
      </c>
      <c r="B898">
        <v>180</v>
      </c>
      <c r="C898" t="s">
        <v>39</v>
      </c>
      <c r="D898">
        <v>700034</v>
      </c>
      <c r="E898" t="s">
        <v>363</v>
      </c>
      <c r="F898" t="s">
        <v>5451</v>
      </c>
      <c r="G898" t="s">
        <v>5</v>
      </c>
      <c r="H898" t="s">
        <v>5452</v>
      </c>
      <c r="I898">
        <v>355</v>
      </c>
      <c r="J898" s="51" t="str">
        <f>IF($I898&lt;50,VLOOKUP($I898,'Look up'!$C$5:$D$1102,2,TRUE),"Over $50")</f>
        <v>Over $50</v>
      </c>
      <c r="N898" s="1">
        <v>1.6666666666666701</v>
      </c>
      <c r="Q898" s="2">
        <v>1.6666666666666701</v>
      </c>
      <c r="T898" s="2">
        <v>1</v>
      </c>
    </row>
    <row r="899" spans="1:20" x14ac:dyDescent="0.2">
      <c r="A899" t="s">
        <v>3887</v>
      </c>
      <c r="B899">
        <v>180</v>
      </c>
      <c r="C899" t="s">
        <v>39</v>
      </c>
      <c r="D899">
        <v>700034</v>
      </c>
      <c r="E899" t="s">
        <v>363</v>
      </c>
      <c r="F899" t="s">
        <v>5453</v>
      </c>
      <c r="G899" t="s">
        <v>5</v>
      </c>
      <c r="H899" t="s">
        <v>5454</v>
      </c>
      <c r="I899">
        <v>650</v>
      </c>
      <c r="J899" s="51" t="str">
        <f>IF($I899&lt;50,VLOOKUP($I899,'Look up'!$C$5:$D$1102,2,TRUE),"Over $50")</f>
        <v>Over $50</v>
      </c>
      <c r="N899" s="1">
        <v>0.83333333333333304</v>
      </c>
      <c r="Q899" s="2">
        <v>0.83333333333333304</v>
      </c>
      <c r="T899" s="2">
        <v>1</v>
      </c>
    </row>
    <row r="900" spans="1:20" x14ac:dyDescent="0.2">
      <c r="A900" t="s">
        <v>3887</v>
      </c>
      <c r="B900">
        <v>180</v>
      </c>
      <c r="C900" t="s">
        <v>39</v>
      </c>
      <c r="D900">
        <v>700034</v>
      </c>
      <c r="E900" t="s">
        <v>363</v>
      </c>
      <c r="F900" t="s">
        <v>5455</v>
      </c>
      <c r="G900" t="s">
        <v>5</v>
      </c>
      <c r="H900" t="s">
        <v>5456</v>
      </c>
      <c r="I900">
        <v>740</v>
      </c>
      <c r="J900" s="51" t="str">
        <f>IF($I900&lt;50,VLOOKUP($I900,'Look up'!$C$5:$D$1102,2,TRUE),"Over $50")</f>
        <v>Over $50</v>
      </c>
      <c r="N900" s="1">
        <v>2.3333333333333299</v>
      </c>
      <c r="Q900" s="2">
        <v>2.3333333333333299</v>
      </c>
      <c r="T900" s="2">
        <v>1</v>
      </c>
    </row>
    <row r="901" spans="1:20" x14ac:dyDescent="0.2">
      <c r="A901" t="s">
        <v>3887</v>
      </c>
      <c r="B901">
        <v>180</v>
      </c>
      <c r="C901" t="s">
        <v>39</v>
      </c>
      <c r="D901">
        <v>700034</v>
      </c>
      <c r="E901" t="s">
        <v>363</v>
      </c>
      <c r="F901" t="s">
        <v>5457</v>
      </c>
      <c r="G901" t="s">
        <v>5</v>
      </c>
      <c r="H901" t="s">
        <v>5458</v>
      </c>
      <c r="I901">
        <v>650</v>
      </c>
      <c r="J901" s="51" t="str">
        <f>IF($I901&lt;50,VLOOKUP($I901,'Look up'!$C$5:$D$1102,2,TRUE),"Over $50")</f>
        <v>Over $50</v>
      </c>
      <c r="N901" s="1">
        <v>5.6666666666666696</v>
      </c>
      <c r="Q901" s="2">
        <v>5.6666666666666696</v>
      </c>
      <c r="T901" s="2">
        <v>1</v>
      </c>
    </row>
    <row r="902" spans="1:20" x14ac:dyDescent="0.2">
      <c r="A902" t="s">
        <v>3887</v>
      </c>
      <c r="B902">
        <v>180</v>
      </c>
      <c r="C902" t="s">
        <v>39</v>
      </c>
      <c r="D902">
        <v>700034</v>
      </c>
      <c r="E902" t="s">
        <v>363</v>
      </c>
      <c r="F902" t="s">
        <v>4284</v>
      </c>
      <c r="G902" t="s">
        <v>5</v>
      </c>
      <c r="H902" t="s">
        <v>4285</v>
      </c>
      <c r="I902">
        <v>429</v>
      </c>
      <c r="J902" s="51" t="str">
        <f>IF($I902&lt;50,VLOOKUP($I902,'Look up'!$C$5:$D$1102,2,TRUE),"Over $50")</f>
        <v>Over $50</v>
      </c>
      <c r="N902" s="1">
        <v>0.5</v>
      </c>
      <c r="Q902" s="2">
        <v>10</v>
      </c>
    </row>
    <row r="903" spans="1:20" hidden="1" x14ac:dyDescent="0.2">
      <c r="A903" t="s">
        <v>3887</v>
      </c>
      <c r="B903">
        <v>180</v>
      </c>
      <c r="C903" t="s">
        <v>39</v>
      </c>
      <c r="D903">
        <v>700034</v>
      </c>
      <c r="E903" t="s">
        <v>363</v>
      </c>
      <c r="F903" t="s">
        <v>4286</v>
      </c>
      <c r="G903" t="s">
        <v>8</v>
      </c>
      <c r="H903" t="s">
        <v>4287</v>
      </c>
      <c r="I903">
        <v>869</v>
      </c>
      <c r="J903" t="s">
        <v>6452</v>
      </c>
      <c r="Q903" s="2">
        <v>1</v>
      </c>
    </row>
    <row r="904" spans="1:20" x14ac:dyDescent="0.2">
      <c r="A904" t="s">
        <v>3887</v>
      </c>
      <c r="B904">
        <v>180</v>
      </c>
      <c r="C904" t="s">
        <v>39</v>
      </c>
      <c r="D904">
        <v>700034</v>
      </c>
      <c r="E904" t="s">
        <v>363</v>
      </c>
      <c r="F904" t="s">
        <v>4288</v>
      </c>
      <c r="G904" t="s">
        <v>5</v>
      </c>
      <c r="H904" t="s">
        <v>4289</v>
      </c>
      <c r="I904">
        <v>535</v>
      </c>
      <c r="J904" s="51" t="str">
        <f>IF($I904&lt;50,VLOOKUP($I904,'Look up'!$C$5:$D$1102,2,TRUE),"Over $50")</f>
        <v>Over $50</v>
      </c>
      <c r="N904" s="1">
        <v>1.1666666666666701</v>
      </c>
      <c r="Q904" s="2">
        <v>33.8333333333333</v>
      </c>
      <c r="T904" s="2">
        <v>1</v>
      </c>
    </row>
    <row r="905" spans="1:20" hidden="1" x14ac:dyDescent="0.2">
      <c r="A905" t="s">
        <v>3887</v>
      </c>
      <c r="B905">
        <v>180</v>
      </c>
      <c r="C905" t="s">
        <v>39</v>
      </c>
      <c r="D905">
        <v>700034</v>
      </c>
      <c r="E905" t="s">
        <v>363</v>
      </c>
      <c r="F905" t="s">
        <v>4290</v>
      </c>
      <c r="G905" t="s">
        <v>8</v>
      </c>
      <c r="H905" t="s">
        <v>4291</v>
      </c>
      <c r="I905">
        <v>1079</v>
      </c>
      <c r="J905" t="s">
        <v>6452</v>
      </c>
      <c r="Q905" s="2">
        <v>2</v>
      </c>
    </row>
    <row r="906" spans="1:20" x14ac:dyDescent="0.2">
      <c r="A906" t="s">
        <v>3887</v>
      </c>
      <c r="B906">
        <v>180</v>
      </c>
      <c r="C906" t="s">
        <v>39</v>
      </c>
      <c r="D906">
        <v>700034</v>
      </c>
      <c r="E906" t="s">
        <v>363</v>
      </c>
      <c r="F906" t="s">
        <v>4292</v>
      </c>
      <c r="G906" t="s">
        <v>5</v>
      </c>
      <c r="H906" t="s">
        <v>4293</v>
      </c>
      <c r="I906">
        <v>785</v>
      </c>
      <c r="J906" s="51" t="str">
        <f>IF($I906&lt;50,VLOOKUP($I906,'Look up'!$C$5:$D$1102,2,TRUE),"Over $50")</f>
        <v>Over $50</v>
      </c>
      <c r="N906" s="1">
        <v>1.1666666666666701</v>
      </c>
      <c r="Q906" s="2">
        <v>31</v>
      </c>
    </row>
    <row r="907" spans="1:20" hidden="1" x14ac:dyDescent="0.2">
      <c r="A907" t="s">
        <v>3887</v>
      </c>
      <c r="B907">
        <v>180</v>
      </c>
      <c r="C907" t="s">
        <v>39</v>
      </c>
      <c r="D907">
        <v>700034</v>
      </c>
      <c r="E907" t="s">
        <v>363</v>
      </c>
      <c r="F907" t="s">
        <v>4294</v>
      </c>
      <c r="G907" t="s">
        <v>8</v>
      </c>
      <c r="H907" t="s">
        <v>4295</v>
      </c>
      <c r="I907">
        <v>1579</v>
      </c>
      <c r="J907" t="s">
        <v>6452</v>
      </c>
      <c r="Q907" s="2">
        <v>2</v>
      </c>
    </row>
    <row r="908" spans="1:20" x14ac:dyDescent="0.2">
      <c r="A908" t="s">
        <v>3887</v>
      </c>
      <c r="B908">
        <v>180</v>
      </c>
      <c r="C908" t="s">
        <v>39</v>
      </c>
      <c r="D908">
        <v>700034</v>
      </c>
      <c r="E908" t="s">
        <v>363</v>
      </c>
      <c r="F908" t="s">
        <v>4296</v>
      </c>
      <c r="G908" t="s">
        <v>5</v>
      </c>
      <c r="H908" t="s">
        <v>4297</v>
      </c>
      <c r="I908">
        <v>1385</v>
      </c>
      <c r="J908" s="51" t="str">
        <f>IF($I908&lt;50,VLOOKUP($I908,'Look up'!$C$5:$D$1102,2,TRUE),"Over $50")</f>
        <v>Over $50</v>
      </c>
      <c r="N908" s="1">
        <v>1.5</v>
      </c>
      <c r="Q908" s="2">
        <v>42</v>
      </c>
    </row>
    <row r="909" spans="1:20" hidden="1" x14ac:dyDescent="0.2">
      <c r="A909" t="s">
        <v>3887</v>
      </c>
      <c r="B909">
        <v>180</v>
      </c>
      <c r="C909" t="s">
        <v>39</v>
      </c>
      <c r="D909">
        <v>700034</v>
      </c>
      <c r="E909" t="s">
        <v>363</v>
      </c>
      <c r="F909" t="s">
        <v>4298</v>
      </c>
      <c r="G909" t="s">
        <v>8</v>
      </c>
      <c r="H909" t="s">
        <v>4299</v>
      </c>
      <c r="I909">
        <v>2779</v>
      </c>
      <c r="J909" t="s">
        <v>6452</v>
      </c>
      <c r="Q909" s="2">
        <v>2</v>
      </c>
    </row>
    <row r="910" spans="1:20" x14ac:dyDescent="0.2">
      <c r="A910" t="s">
        <v>3887</v>
      </c>
      <c r="B910">
        <v>180</v>
      </c>
      <c r="C910" t="s">
        <v>39</v>
      </c>
      <c r="D910">
        <v>700034</v>
      </c>
      <c r="E910" t="s">
        <v>363</v>
      </c>
      <c r="F910" t="s">
        <v>4300</v>
      </c>
      <c r="G910" t="s">
        <v>5</v>
      </c>
      <c r="H910" t="s">
        <v>4301</v>
      </c>
      <c r="I910">
        <v>1315</v>
      </c>
      <c r="J910" s="51" t="str">
        <f>IF($I910&lt;50,VLOOKUP($I910,'Look up'!$C$5:$D$1102,2,TRUE),"Over $50")</f>
        <v>Over $50</v>
      </c>
      <c r="N910" s="1">
        <v>0.83333333333333304</v>
      </c>
      <c r="Q910" s="2">
        <v>24</v>
      </c>
    </row>
    <row r="911" spans="1:20" hidden="1" x14ac:dyDescent="0.2">
      <c r="A911" t="s">
        <v>3887</v>
      </c>
      <c r="B911">
        <v>180</v>
      </c>
      <c r="C911" t="s">
        <v>39</v>
      </c>
      <c r="D911">
        <v>700034</v>
      </c>
      <c r="E911" t="s">
        <v>363</v>
      </c>
      <c r="F911" t="s">
        <v>4302</v>
      </c>
      <c r="G911" t="s">
        <v>8</v>
      </c>
      <c r="H911" t="s">
        <v>4303</v>
      </c>
      <c r="I911">
        <v>2635</v>
      </c>
      <c r="J911" t="s">
        <v>6452</v>
      </c>
      <c r="Q911" s="2">
        <v>2</v>
      </c>
    </row>
    <row r="912" spans="1:20" x14ac:dyDescent="0.2">
      <c r="A912" t="s">
        <v>3887</v>
      </c>
      <c r="B912">
        <v>180</v>
      </c>
      <c r="C912" t="s">
        <v>39</v>
      </c>
      <c r="D912">
        <v>700034</v>
      </c>
      <c r="E912" t="s">
        <v>363</v>
      </c>
      <c r="F912" t="s">
        <v>4304</v>
      </c>
      <c r="G912" t="s">
        <v>5</v>
      </c>
      <c r="H912" t="s">
        <v>4305</v>
      </c>
      <c r="I912">
        <v>1595</v>
      </c>
      <c r="J912" s="51" t="str">
        <f>IF($I912&lt;50,VLOOKUP($I912,'Look up'!$C$5:$D$1102,2,TRUE),"Over $50")</f>
        <v>Over $50</v>
      </c>
      <c r="N912" s="1">
        <v>0.83333333333333304</v>
      </c>
      <c r="Q912" s="2">
        <v>40</v>
      </c>
    </row>
    <row r="913" spans="1:20" hidden="1" x14ac:dyDescent="0.2">
      <c r="A913" t="s">
        <v>3887</v>
      </c>
      <c r="B913">
        <v>180</v>
      </c>
      <c r="C913" t="s">
        <v>39</v>
      </c>
      <c r="D913">
        <v>700034</v>
      </c>
      <c r="E913" t="s">
        <v>363</v>
      </c>
      <c r="F913" t="s">
        <v>4306</v>
      </c>
      <c r="G913" t="s">
        <v>8</v>
      </c>
      <c r="H913" t="s">
        <v>4307</v>
      </c>
      <c r="I913">
        <v>3199</v>
      </c>
      <c r="J913" t="s">
        <v>6452</v>
      </c>
      <c r="Q913" s="2">
        <v>3</v>
      </c>
    </row>
    <row r="914" spans="1:20" x14ac:dyDescent="0.2">
      <c r="A914" t="s">
        <v>3887</v>
      </c>
      <c r="B914">
        <v>180</v>
      </c>
      <c r="C914" t="s">
        <v>39</v>
      </c>
      <c r="D914">
        <v>700034</v>
      </c>
      <c r="E914" t="s">
        <v>363</v>
      </c>
      <c r="F914" t="s">
        <v>4308</v>
      </c>
      <c r="G914" t="s">
        <v>5</v>
      </c>
      <c r="H914" t="s">
        <v>4309</v>
      </c>
      <c r="I914">
        <v>4435</v>
      </c>
      <c r="J914" s="51" t="str">
        <f>IF($I914&lt;50,VLOOKUP($I914,'Look up'!$C$5:$D$1102,2,TRUE),"Over $50")</f>
        <v>Over $50</v>
      </c>
      <c r="N914" s="1">
        <v>0.66666666666666696</v>
      </c>
      <c r="Q914" s="2">
        <v>22</v>
      </c>
    </row>
    <row r="915" spans="1:20" hidden="1" x14ac:dyDescent="0.2">
      <c r="A915" t="s">
        <v>3887</v>
      </c>
      <c r="B915">
        <v>180</v>
      </c>
      <c r="C915" t="s">
        <v>39</v>
      </c>
      <c r="D915">
        <v>700034</v>
      </c>
      <c r="E915" t="s">
        <v>363</v>
      </c>
      <c r="F915" t="s">
        <v>4310</v>
      </c>
      <c r="G915" t="s">
        <v>8</v>
      </c>
      <c r="H915" t="s">
        <v>4311</v>
      </c>
      <c r="I915">
        <v>8859</v>
      </c>
      <c r="J915" t="s">
        <v>6452</v>
      </c>
      <c r="Q915" s="2">
        <v>1</v>
      </c>
    </row>
    <row r="916" spans="1:20" hidden="1" x14ac:dyDescent="0.2">
      <c r="A916" t="s">
        <v>3887</v>
      </c>
      <c r="B916">
        <v>180</v>
      </c>
      <c r="C916" t="s">
        <v>39</v>
      </c>
      <c r="D916">
        <v>700034</v>
      </c>
      <c r="E916" t="s">
        <v>363</v>
      </c>
      <c r="F916" t="s">
        <v>4897</v>
      </c>
      <c r="G916" t="s">
        <v>8</v>
      </c>
      <c r="H916" t="s">
        <v>4898</v>
      </c>
      <c r="I916">
        <v>2500</v>
      </c>
      <c r="J916" t="s">
        <v>6452</v>
      </c>
      <c r="N916" s="1">
        <v>2</v>
      </c>
      <c r="Q916" s="2">
        <v>9</v>
      </c>
    </row>
    <row r="917" spans="1:20" hidden="1" x14ac:dyDescent="0.2">
      <c r="A917" t="s">
        <v>3887</v>
      </c>
      <c r="B917">
        <v>180</v>
      </c>
      <c r="C917" t="s">
        <v>39</v>
      </c>
      <c r="D917">
        <v>700034</v>
      </c>
      <c r="E917" t="s">
        <v>363</v>
      </c>
      <c r="F917" t="s">
        <v>4899</v>
      </c>
      <c r="G917" t="s">
        <v>8</v>
      </c>
      <c r="H917" t="s">
        <v>4900</v>
      </c>
      <c r="I917">
        <v>1900</v>
      </c>
      <c r="J917" t="s">
        <v>6452</v>
      </c>
      <c r="N917" s="1">
        <v>4</v>
      </c>
      <c r="Q917" s="2">
        <v>12</v>
      </c>
    </row>
    <row r="918" spans="1:20" hidden="1" x14ac:dyDescent="0.2">
      <c r="A918" t="s">
        <v>3887</v>
      </c>
      <c r="B918">
        <v>180</v>
      </c>
      <c r="C918" t="s">
        <v>39</v>
      </c>
      <c r="D918">
        <v>700034</v>
      </c>
      <c r="E918" t="s">
        <v>363</v>
      </c>
      <c r="F918" t="s">
        <v>4901</v>
      </c>
      <c r="G918" t="s">
        <v>8</v>
      </c>
      <c r="H918" t="s">
        <v>4902</v>
      </c>
      <c r="I918">
        <v>1930.95</v>
      </c>
      <c r="J918" t="s">
        <v>6452</v>
      </c>
      <c r="Q918" s="2">
        <v>3</v>
      </c>
    </row>
    <row r="919" spans="1:20" hidden="1" x14ac:dyDescent="0.2">
      <c r="A919" t="s">
        <v>3887</v>
      </c>
      <c r="B919">
        <v>180</v>
      </c>
      <c r="C919" t="s">
        <v>39</v>
      </c>
      <c r="D919">
        <v>700034</v>
      </c>
      <c r="E919" t="s">
        <v>363</v>
      </c>
      <c r="F919" t="s">
        <v>4903</v>
      </c>
      <c r="G919" t="s">
        <v>8</v>
      </c>
      <c r="H919" t="s">
        <v>4904</v>
      </c>
      <c r="I919">
        <v>975</v>
      </c>
      <c r="J919" t="s">
        <v>6452</v>
      </c>
      <c r="N919" s="1">
        <v>3</v>
      </c>
      <c r="Q919" s="2">
        <v>8</v>
      </c>
    </row>
    <row r="920" spans="1:20" x14ac:dyDescent="0.2">
      <c r="A920" t="s">
        <v>3887</v>
      </c>
      <c r="B920">
        <v>180</v>
      </c>
      <c r="C920" t="s">
        <v>39</v>
      </c>
      <c r="D920">
        <v>700034</v>
      </c>
      <c r="E920" t="s">
        <v>363</v>
      </c>
      <c r="F920" t="s">
        <v>1233</v>
      </c>
      <c r="G920" t="s">
        <v>5</v>
      </c>
      <c r="H920" t="s">
        <v>1234</v>
      </c>
      <c r="I920">
        <v>50</v>
      </c>
      <c r="J920" s="51" t="str">
        <f>IF($I920&lt;50,VLOOKUP($I920,'Look up'!$C$5:$D$1102,2,TRUE),"Over $50")</f>
        <v>Over $50</v>
      </c>
      <c r="R920" s="2">
        <v>19.1666666666667</v>
      </c>
    </row>
    <row r="921" spans="1:20" x14ac:dyDescent="0.2">
      <c r="A921" t="s">
        <v>3887</v>
      </c>
      <c r="B921">
        <v>180</v>
      </c>
      <c r="C921" t="s">
        <v>39</v>
      </c>
      <c r="D921">
        <v>700034</v>
      </c>
      <c r="E921" t="s">
        <v>363</v>
      </c>
      <c r="F921" t="s">
        <v>5232</v>
      </c>
      <c r="G921" t="s">
        <v>5</v>
      </c>
      <c r="H921" t="s">
        <v>5233</v>
      </c>
      <c r="I921">
        <v>58</v>
      </c>
      <c r="J921" s="51" t="str">
        <f>IF($I921&lt;50,VLOOKUP($I921,'Look up'!$C$5:$D$1102,2,TRUE),"Over $50")</f>
        <v>Over $50</v>
      </c>
      <c r="R921" s="2">
        <v>0.66666666666666696</v>
      </c>
    </row>
    <row r="922" spans="1:20" x14ac:dyDescent="0.2">
      <c r="A922" t="s">
        <v>3887</v>
      </c>
      <c r="B922">
        <v>180</v>
      </c>
      <c r="C922" t="s">
        <v>39</v>
      </c>
      <c r="D922">
        <v>700034</v>
      </c>
      <c r="E922" t="s">
        <v>363</v>
      </c>
      <c r="F922" t="s">
        <v>6188</v>
      </c>
      <c r="G922" t="s">
        <v>5</v>
      </c>
      <c r="H922" t="s">
        <v>6189</v>
      </c>
      <c r="I922">
        <v>115</v>
      </c>
      <c r="J922" s="51" t="str">
        <f>IF($I922&lt;50,VLOOKUP($I922,'Look up'!$C$5:$D$1102,2,TRUE),"Over $50")</f>
        <v>Over $50</v>
      </c>
      <c r="T922" s="2">
        <v>2</v>
      </c>
    </row>
    <row r="923" spans="1:20" x14ac:dyDescent="0.2">
      <c r="A923" t="s">
        <v>3887</v>
      </c>
      <c r="B923">
        <v>180</v>
      </c>
      <c r="C923" t="s">
        <v>39</v>
      </c>
      <c r="D923">
        <v>700034</v>
      </c>
      <c r="E923" t="s">
        <v>363</v>
      </c>
      <c r="F923" t="s">
        <v>4905</v>
      </c>
      <c r="G923" t="s">
        <v>5</v>
      </c>
      <c r="H923" t="s">
        <v>4906</v>
      </c>
      <c r="I923">
        <v>219</v>
      </c>
      <c r="J923" s="51" t="str">
        <f>IF($I923&lt;50,VLOOKUP($I923,'Look up'!$C$5:$D$1102,2,TRUE),"Over $50")</f>
        <v>Over $50</v>
      </c>
      <c r="N923" s="1">
        <v>0.33333333333333298</v>
      </c>
      <c r="Q923" s="2">
        <v>2</v>
      </c>
    </row>
    <row r="924" spans="1:20" x14ac:dyDescent="0.2">
      <c r="A924" t="s">
        <v>3887</v>
      </c>
      <c r="B924">
        <v>180</v>
      </c>
      <c r="C924" t="s">
        <v>39</v>
      </c>
      <c r="D924">
        <v>700034</v>
      </c>
      <c r="E924" t="s">
        <v>363</v>
      </c>
      <c r="F924" t="s">
        <v>4907</v>
      </c>
      <c r="G924" t="s">
        <v>5</v>
      </c>
      <c r="H924" t="s">
        <v>4908</v>
      </c>
      <c r="I924">
        <v>219</v>
      </c>
      <c r="J924" s="51" t="str">
        <f>IF($I924&lt;50,VLOOKUP($I924,'Look up'!$C$5:$D$1102,2,TRUE),"Over $50")</f>
        <v>Over $50</v>
      </c>
      <c r="N924" s="1">
        <v>2.8333333333333299</v>
      </c>
      <c r="Q924" s="2">
        <v>4</v>
      </c>
    </row>
    <row r="925" spans="1:20" x14ac:dyDescent="0.2">
      <c r="A925" t="s">
        <v>3887</v>
      </c>
      <c r="B925">
        <v>180</v>
      </c>
      <c r="C925" t="s">
        <v>39</v>
      </c>
      <c r="D925">
        <v>700034</v>
      </c>
      <c r="E925" t="s">
        <v>363</v>
      </c>
      <c r="F925" t="s">
        <v>4909</v>
      </c>
      <c r="G925" t="s">
        <v>5</v>
      </c>
      <c r="H925" t="s">
        <v>4910</v>
      </c>
      <c r="I925">
        <v>644</v>
      </c>
      <c r="J925" s="51" t="str">
        <f>IF($I925&lt;50,VLOOKUP($I925,'Look up'!$C$5:$D$1102,2,TRUE),"Over $50")</f>
        <v>Over $50</v>
      </c>
      <c r="K925" s="1">
        <v>0.33333333333333298</v>
      </c>
      <c r="N925" s="1">
        <v>7</v>
      </c>
      <c r="Q925" s="2">
        <v>12.8333333333333</v>
      </c>
    </row>
    <row r="926" spans="1:20" x14ac:dyDescent="0.2">
      <c r="A926" t="s">
        <v>3887</v>
      </c>
      <c r="B926">
        <v>180</v>
      </c>
      <c r="C926" t="s">
        <v>39</v>
      </c>
      <c r="D926">
        <v>700034</v>
      </c>
      <c r="E926" t="s">
        <v>363</v>
      </c>
      <c r="F926" t="s">
        <v>4911</v>
      </c>
      <c r="G926" t="s">
        <v>5</v>
      </c>
      <c r="H926" t="s">
        <v>4912</v>
      </c>
      <c r="I926">
        <v>644</v>
      </c>
      <c r="J926" s="51" t="str">
        <f>IF($I926&lt;50,VLOOKUP($I926,'Look up'!$C$5:$D$1102,2,TRUE),"Over $50")</f>
        <v>Over $50</v>
      </c>
      <c r="N926" s="1">
        <v>3.3333333333333299</v>
      </c>
      <c r="Q926" s="2">
        <v>10</v>
      </c>
    </row>
    <row r="927" spans="1:20" x14ac:dyDescent="0.2">
      <c r="A927" t="s">
        <v>3887</v>
      </c>
      <c r="B927">
        <v>180</v>
      </c>
      <c r="C927" t="s">
        <v>39</v>
      </c>
      <c r="D927">
        <v>700034</v>
      </c>
      <c r="E927" t="s">
        <v>363</v>
      </c>
      <c r="F927" t="s">
        <v>4913</v>
      </c>
      <c r="G927" t="s">
        <v>5</v>
      </c>
      <c r="H927" t="s">
        <v>4914</v>
      </c>
      <c r="I927">
        <v>785</v>
      </c>
      <c r="J927" s="51" t="str">
        <f>IF($I927&lt;50,VLOOKUP($I927,'Look up'!$C$5:$D$1102,2,TRUE),"Over $50")</f>
        <v>Over $50</v>
      </c>
      <c r="N927" s="1">
        <v>0.5</v>
      </c>
      <c r="Q927" s="2">
        <v>8</v>
      </c>
    </row>
    <row r="928" spans="1:20" x14ac:dyDescent="0.2">
      <c r="A928" t="s">
        <v>3887</v>
      </c>
      <c r="B928">
        <v>180</v>
      </c>
      <c r="C928" t="s">
        <v>39</v>
      </c>
      <c r="D928">
        <v>700034</v>
      </c>
      <c r="E928" t="s">
        <v>363</v>
      </c>
      <c r="F928" t="s">
        <v>4915</v>
      </c>
      <c r="G928" t="s">
        <v>5</v>
      </c>
      <c r="H928" t="s">
        <v>4916</v>
      </c>
      <c r="I928">
        <v>785</v>
      </c>
      <c r="J928" s="51" t="str">
        <f>IF($I928&lt;50,VLOOKUP($I928,'Look up'!$C$5:$D$1102,2,TRUE),"Over $50")</f>
        <v>Over $50</v>
      </c>
      <c r="N928" s="1">
        <v>0.5</v>
      </c>
      <c r="Q928" s="2">
        <v>8</v>
      </c>
    </row>
    <row r="929" spans="1:20" x14ac:dyDescent="0.2">
      <c r="A929" t="s">
        <v>3887</v>
      </c>
      <c r="B929">
        <v>180</v>
      </c>
      <c r="C929" t="s">
        <v>39</v>
      </c>
      <c r="D929">
        <v>700034</v>
      </c>
      <c r="E929" t="s">
        <v>363</v>
      </c>
      <c r="F929" t="s">
        <v>4917</v>
      </c>
      <c r="G929" t="s">
        <v>5</v>
      </c>
      <c r="H929" t="s">
        <v>4918</v>
      </c>
      <c r="I929">
        <v>855</v>
      </c>
      <c r="J929" s="51" t="str">
        <f>IF($I929&lt;50,VLOOKUP($I929,'Look up'!$C$5:$D$1102,2,TRUE),"Over $50")</f>
        <v>Over $50</v>
      </c>
      <c r="N929" s="1">
        <v>2.1666666666666701</v>
      </c>
      <c r="Q929" s="2">
        <v>10</v>
      </c>
    </row>
    <row r="930" spans="1:20" hidden="1" x14ac:dyDescent="0.2">
      <c r="A930" t="s">
        <v>3887</v>
      </c>
      <c r="B930">
        <v>180</v>
      </c>
      <c r="C930" t="s">
        <v>39</v>
      </c>
      <c r="D930">
        <v>700034</v>
      </c>
      <c r="E930" t="s">
        <v>363</v>
      </c>
      <c r="F930" t="s">
        <v>4919</v>
      </c>
      <c r="G930" t="s">
        <v>8</v>
      </c>
      <c r="H930" t="s">
        <v>4920</v>
      </c>
      <c r="I930">
        <v>1780</v>
      </c>
      <c r="J930" t="s">
        <v>6452</v>
      </c>
      <c r="N930" s="1">
        <v>2</v>
      </c>
      <c r="Q930" s="2">
        <v>10</v>
      </c>
    </row>
    <row r="931" spans="1:20" x14ac:dyDescent="0.2">
      <c r="A931" t="s">
        <v>3887</v>
      </c>
      <c r="B931">
        <v>180</v>
      </c>
      <c r="C931" t="s">
        <v>39</v>
      </c>
      <c r="D931">
        <v>700034</v>
      </c>
      <c r="E931" t="s">
        <v>363</v>
      </c>
      <c r="F931" t="s">
        <v>4921</v>
      </c>
      <c r="G931" t="s">
        <v>5</v>
      </c>
      <c r="H931" t="s">
        <v>4922</v>
      </c>
      <c r="I931">
        <v>855</v>
      </c>
      <c r="J931" s="51" t="str">
        <f>IF($I931&lt;50,VLOOKUP($I931,'Look up'!$C$5:$D$1102,2,TRUE),"Over $50")</f>
        <v>Over $50</v>
      </c>
      <c r="N931" s="1">
        <v>0.16666666666666699</v>
      </c>
      <c r="Q931" s="2">
        <v>8</v>
      </c>
    </row>
    <row r="932" spans="1:20" hidden="1" x14ac:dyDescent="0.2">
      <c r="A932" t="s">
        <v>3887</v>
      </c>
      <c r="B932">
        <v>180</v>
      </c>
      <c r="C932" t="s">
        <v>39</v>
      </c>
      <c r="D932">
        <v>700034</v>
      </c>
      <c r="E932" t="s">
        <v>363</v>
      </c>
      <c r="F932" t="s">
        <v>4923</v>
      </c>
      <c r="G932" t="s">
        <v>8</v>
      </c>
      <c r="H932" t="s">
        <v>4924</v>
      </c>
      <c r="I932">
        <v>1780</v>
      </c>
      <c r="J932" t="s">
        <v>6452</v>
      </c>
      <c r="N932" s="1">
        <v>0.66666666666666696</v>
      </c>
      <c r="Q932" s="2">
        <v>8</v>
      </c>
    </row>
    <row r="933" spans="1:20" x14ac:dyDescent="0.2">
      <c r="A933" t="s">
        <v>3887</v>
      </c>
      <c r="B933">
        <v>180</v>
      </c>
      <c r="C933" t="s">
        <v>39</v>
      </c>
      <c r="D933">
        <v>700034</v>
      </c>
      <c r="E933" t="s">
        <v>363</v>
      </c>
      <c r="F933" t="s">
        <v>4718</v>
      </c>
      <c r="G933" t="s">
        <v>5</v>
      </c>
      <c r="H933" t="s">
        <v>1235</v>
      </c>
      <c r="I933">
        <v>520</v>
      </c>
      <c r="J933" s="51" t="str">
        <f>IF($I933&lt;50,VLOOKUP($I933,'Look up'!$C$5:$D$1102,2,TRUE),"Over $50")</f>
        <v>Over $50</v>
      </c>
      <c r="K933" s="1">
        <v>2</v>
      </c>
      <c r="L933" s="1">
        <v>1.6666666666666701</v>
      </c>
      <c r="M933" s="3">
        <v>0.2</v>
      </c>
      <c r="N933" s="1">
        <v>4</v>
      </c>
      <c r="O933" s="1">
        <v>2.1666666666666701</v>
      </c>
      <c r="P933" s="3">
        <v>0.84615384615384603</v>
      </c>
      <c r="Q933" s="2">
        <v>4.8333333333333304</v>
      </c>
      <c r="R933" s="2">
        <v>2.1666666666666701</v>
      </c>
      <c r="S933" s="3">
        <v>1.2307692307692299</v>
      </c>
    </row>
    <row r="934" spans="1:20" x14ac:dyDescent="0.2">
      <c r="A934" t="s">
        <v>3887</v>
      </c>
      <c r="B934">
        <v>180</v>
      </c>
      <c r="C934" t="s">
        <v>39</v>
      </c>
      <c r="D934">
        <v>700034</v>
      </c>
      <c r="E934" t="s">
        <v>363</v>
      </c>
      <c r="F934" t="s">
        <v>4719</v>
      </c>
      <c r="G934" t="s">
        <v>5</v>
      </c>
      <c r="H934" t="s">
        <v>1236</v>
      </c>
      <c r="I934">
        <v>180</v>
      </c>
      <c r="J934" s="51" t="str">
        <f>IF($I934&lt;50,VLOOKUP($I934,'Look up'!$C$5:$D$1102,2,TRUE),"Over $50")</f>
        <v>Over $50</v>
      </c>
      <c r="K934" s="1">
        <v>0.66666666666666696</v>
      </c>
      <c r="L934" s="1">
        <v>3.5</v>
      </c>
      <c r="M934" s="3">
        <v>-0.80952380952380998</v>
      </c>
      <c r="N934" s="1">
        <v>5</v>
      </c>
      <c r="O934" s="1">
        <v>4</v>
      </c>
      <c r="P934" s="3">
        <v>0.25</v>
      </c>
      <c r="Q934" s="2">
        <v>6</v>
      </c>
      <c r="R934" s="2">
        <v>4</v>
      </c>
      <c r="S934" s="3">
        <v>0.5</v>
      </c>
    </row>
    <row r="935" spans="1:20" x14ac:dyDescent="0.2">
      <c r="A935" t="s">
        <v>3887</v>
      </c>
      <c r="B935">
        <v>180</v>
      </c>
      <c r="C935" t="s">
        <v>39</v>
      </c>
      <c r="D935">
        <v>700034</v>
      </c>
      <c r="E935" t="s">
        <v>363</v>
      </c>
      <c r="F935" t="s">
        <v>6190</v>
      </c>
      <c r="G935" t="s">
        <v>5</v>
      </c>
      <c r="H935" t="s">
        <v>5234</v>
      </c>
      <c r="I935">
        <v>200</v>
      </c>
      <c r="J935" s="51" t="str">
        <f>IF($I935&lt;50,VLOOKUP($I935,'Look up'!$C$5:$D$1102,2,TRUE),"Over $50")</f>
        <v>Over $50</v>
      </c>
      <c r="N935" s="1">
        <v>8.3333333333333304</v>
      </c>
      <c r="Q935" s="2">
        <v>8.3333333333333304</v>
      </c>
      <c r="T935" s="2">
        <v>2</v>
      </c>
    </row>
    <row r="936" spans="1:20" x14ac:dyDescent="0.2">
      <c r="A936" t="s">
        <v>3887</v>
      </c>
      <c r="B936">
        <v>180</v>
      </c>
      <c r="C936" t="s">
        <v>39</v>
      </c>
      <c r="D936">
        <v>700034</v>
      </c>
      <c r="E936" t="s">
        <v>363</v>
      </c>
      <c r="F936" t="s">
        <v>6191</v>
      </c>
      <c r="G936" t="s">
        <v>5</v>
      </c>
      <c r="H936" t="s">
        <v>6192</v>
      </c>
      <c r="I936">
        <v>450</v>
      </c>
      <c r="J936" s="51" t="str">
        <f>IF($I936&lt;50,VLOOKUP($I936,'Look up'!$C$5:$D$1102,2,TRUE),"Over $50")</f>
        <v>Over $50</v>
      </c>
      <c r="N936" s="1">
        <v>2.6666666666666701</v>
      </c>
      <c r="Q936" s="2">
        <v>2.6666666666666701</v>
      </c>
    </row>
    <row r="937" spans="1:20" hidden="1" x14ac:dyDescent="0.2">
      <c r="A937" t="s">
        <v>3887</v>
      </c>
      <c r="B937">
        <v>180</v>
      </c>
      <c r="C937" t="s">
        <v>39</v>
      </c>
      <c r="D937">
        <v>700034</v>
      </c>
      <c r="E937" t="s">
        <v>363</v>
      </c>
      <c r="F937" t="s">
        <v>5235</v>
      </c>
      <c r="G937" t="s">
        <v>8</v>
      </c>
      <c r="H937" t="s">
        <v>5236</v>
      </c>
      <c r="I937">
        <v>1070</v>
      </c>
      <c r="J937" t="s">
        <v>6452</v>
      </c>
      <c r="N937" s="1">
        <v>3</v>
      </c>
      <c r="Q937" s="2">
        <v>3</v>
      </c>
    </row>
    <row r="938" spans="1:20" hidden="1" x14ac:dyDescent="0.2">
      <c r="A938" t="s">
        <v>3887</v>
      </c>
      <c r="B938">
        <v>180</v>
      </c>
      <c r="C938" t="s">
        <v>39</v>
      </c>
      <c r="D938">
        <v>700034</v>
      </c>
      <c r="E938" t="s">
        <v>363</v>
      </c>
      <c r="F938" t="s">
        <v>5237</v>
      </c>
      <c r="G938" t="s">
        <v>567</v>
      </c>
      <c r="H938" t="s">
        <v>5238</v>
      </c>
      <c r="I938">
        <v>2210</v>
      </c>
      <c r="J938" t="s">
        <v>6452</v>
      </c>
      <c r="N938" s="1">
        <v>1</v>
      </c>
      <c r="Q938" s="2">
        <v>1</v>
      </c>
    </row>
    <row r="939" spans="1:20" x14ac:dyDescent="0.2">
      <c r="A939" t="s">
        <v>3887</v>
      </c>
      <c r="B939">
        <v>180</v>
      </c>
      <c r="C939" t="s">
        <v>39</v>
      </c>
      <c r="D939">
        <v>700034</v>
      </c>
      <c r="E939" t="s">
        <v>363</v>
      </c>
      <c r="F939" t="s">
        <v>4925</v>
      </c>
      <c r="G939" t="s">
        <v>5</v>
      </c>
      <c r="H939" t="s">
        <v>4926</v>
      </c>
      <c r="I939">
        <v>342</v>
      </c>
      <c r="J939" s="51" t="str">
        <f>IF($I939&lt;50,VLOOKUP($I939,'Look up'!$C$5:$D$1102,2,TRUE),"Over $50")</f>
        <v>Over $50</v>
      </c>
      <c r="L939" s="1">
        <v>6.3333333333333304</v>
      </c>
      <c r="N939" s="1">
        <v>10.6666666666667</v>
      </c>
      <c r="O939" s="1">
        <v>7.1666666666666696</v>
      </c>
      <c r="P939" s="3">
        <v>0.48837209302325602</v>
      </c>
      <c r="Q939" s="2">
        <v>11.5</v>
      </c>
      <c r="R939" s="2">
        <v>18.8333333333333</v>
      </c>
      <c r="S939" s="3">
        <v>-0.38938053097345099</v>
      </c>
    </row>
    <row r="940" spans="1:20" x14ac:dyDescent="0.2">
      <c r="A940" t="s">
        <v>3887</v>
      </c>
      <c r="B940">
        <v>180</v>
      </c>
      <c r="C940" t="s">
        <v>39</v>
      </c>
      <c r="D940">
        <v>700034</v>
      </c>
      <c r="E940" t="s">
        <v>363</v>
      </c>
      <c r="F940" t="s">
        <v>4927</v>
      </c>
      <c r="G940" t="s">
        <v>5</v>
      </c>
      <c r="H940" t="s">
        <v>4928</v>
      </c>
      <c r="I940">
        <v>272</v>
      </c>
      <c r="J940" s="51" t="str">
        <f>IF($I940&lt;50,VLOOKUP($I940,'Look up'!$C$5:$D$1102,2,TRUE),"Over $50")</f>
        <v>Over $50</v>
      </c>
      <c r="L940" s="1">
        <v>7.6666666666666696</v>
      </c>
      <c r="N940" s="1">
        <v>11.6666666666667</v>
      </c>
      <c r="O940" s="1">
        <v>8.3333333333333304</v>
      </c>
      <c r="P940" s="3">
        <v>0.4</v>
      </c>
      <c r="Q940" s="2">
        <v>13.3333333333333</v>
      </c>
      <c r="R940" s="2">
        <v>20.1666666666667</v>
      </c>
      <c r="S940" s="3">
        <v>-0.338842975206612</v>
      </c>
    </row>
    <row r="941" spans="1:20" x14ac:dyDescent="0.2">
      <c r="A941" t="s">
        <v>3887</v>
      </c>
      <c r="B941">
        <v>180</v>
      </c>
      <c r="C941" t="s">
        <v>39</v>
      </c>
      <c r="D941">
        <v>700034</v>
      </c>
      <c r="E941" t="s">
        <v>363</v>
      </c>
      <c r="F941" t="s">
        <v>6193</v>
      </c>
      <c r="G941" t="s">
        <v>5</v>
      </c>
      <c r="H941" t="s">
        <v>6194</v>
      </c>
      <c r="I941">
        <v>210</v>
      </c>
      <c r="J941" s="51" t="str">
        <f>IF($I941&lt;50,VLOOKUP($I941,'Look up'!$C$5:$D$1102,2,TRUE),"Over $50")</f>
        <v>Over $50</v>
      </c>
      <c r="K941" s="1">
        <v>4</v>
      </c>
      <c r="N941" s="1">
        <v>4</v>
      </c>
      <c r="Q941" s="2">
        <v>4</v>
      </c>
    </row>
    <row r="942" spans="1:20" x14ac:dyDescent="0.2">
      <c r="A942" t="s">
        <v>3887</v>
      </c>
      <c r="B942">
        <v>180</v>
      </c>
      <c r="C942" t="s">
        <v>39</v>
      </c>
      <c r="D942">
        <v>700034</v>
      </c>
      <c r="E942" t="s">
        <v>363</v>
      </c>
      <c r="F942" t="s">
        <v>6195</v>
      </c>
      <c r="G942" t="s">
        <v>5</v>
      </c>
      <c r="H942" t="s">
        <v>6196</v>
      </c>
      <c r="I942">
        <v>840</v>
      </c>
      <c r="J942" s="51" t="str">
        <f>IF($I942&lt;50,VLOOKUP($I942,'Look up'!$C$5:$D$1102,2,TRUE),"Over $50")</f>
        <v>Over $50</v>
      </c>
      <c r="K942" s="1">
        <v>18.6666666666667</v>
      </c>
      <c r="N942" s="1">
        <v>18.6666666666667</v>
      </c>
      <c r="Q942" s="2">
        <v>18.6666666666667</v>
      </c>
      <c r="T942" s="2">
        <v>3</v>
      </c>
    </row>
    <row r="943" spans="1:20" x14ac:dyDescent="0.2">
      <c r="A943" t="s">
        <v>3887</v>
      </c>
      <c r="B943">
        <v>180</v>
      </c>
      <c r="C943" t="s">
        <v>39</v>
      </c>
      <c r="D943">
        <v>700034</v>
      </c>
      <c r="E943" t="s">
        <v>363</v>
      </c>
      <c r="F943" t="s">
        <v>4929</v>
      </c>
      <c r="G943" t="s">
        <v>5</v>
      </c>
      <c r="H943" t="s">
        <v>4930</v>
      </c>
      <c r="I943">
        <v>114</v>
      </c>
      <c r="J943" s="51" t="str">
        <f>IF($I943&lt;50,VLOOKUP($I943,'Look up'!$C$5:$D$1102,2,TRUE),"Over $50")</f>
        <v>Over $50</v>
      </c>
      <c r="K943" s="1">
        <v>3.5833333333333299</v>
      </c>
      <c r="N943" s="1">
        <v>19.75</v>
      </c>
      <c r="Q943" s="2">
        <v>20.25</v>
      </c>
      <c r="T943" s="2">
        <v>44</v>
      </c>
    </row>
    <row r="944" spans="1:20" hidden="1" x14ac:dyDescent="0.2">
      <c r="A944" t="s">
        <v>3887</v>
      </c>
      <c r="B944">
        <v>180</v>
      </c>
      <c r="C944" t="s">
        <v>39</v>
      </c>
      <c r="D944">
        <v>700034</v>
      </c>
      <c r="E944" t="s">
        <v>363</v>
      </c>
      <c r="F944" t="s">
        <v>6197</v>
      </c>
      <c r="G944" t="s">
        <v>8</v>
      </c>
      <c r="H944" t="s">
        <v>6198</v>
      </c>
      <c r="I944">
        <v>1740</v>
      </c>
      <c r="J944" t="s">
        <v>6452</v>
      </c>
      <c r="K944" s="1">
        <v>15</v>
      </c>
      <c r="N944" s="1">
        <v>15</v>
      </c>
      <c r="Q944" s="2">
        <v>15</v>
      </c>
      <c r="T944" s="2">
        <v>2</v>
      </c>
    </row>
    <row r="945" spans="1:20" x14ac:dyDescent="0.2">
      <c r="A945" t="s">
        <v>3887</v>
      </c>
      <c r="B945">
        <v>180</v>
      </c>
      <c r="C945" t="s">
        <v>39</v>
      </c>
      <c r="D945">
        <v>700034</v>
      </c>
      <c r="E945" t="s">
        <v>363</v>
      </c>
      <c r="F945" t="s">
        <v>6199</v>
      </c>
      <c r="G945" t="s">
        <v>5</v>
      </c>
      <c r="H945" t="s">
        <v>6200</v>
      </c>
      <c r="I945">
        <v>120</v>
      </c>
      <c r="J945" s="51" t="str">
        <f>IF($I945&lt;50,VLOOKUP($I945,'Look up'!$C$5:$D$1102,2,TRUE),"Over $50")</f>
        <v>Over $50</v>
      </c>
      <c r="K945" s="1">
        <v>2.1666666666666701</v>
      </c>
      <c r="N945" s="1">
        <v>5</v>
      </c>
      <c r="Q945" s="2">
        <v>5</v>
      </c>
    </row>
    <row r="946" spans="1:20" x14ac:dyDescent="0.2">
      <c r="A946" t="s">
        <v>3887</v>
      </c>
      <c r="B946">
        <v>180</v>
      </c>
      <c r="C946" t="s">
        <v>39</v>
      </c>
      <c r="D946">
        <v>700034</v>
      </c>
      <c r="E946" t="s">
        <v>363</v>
      </c>
      <c r="F946" t="s">
        <v>5614</v>
      </c>
      <c r="G946" t="s">
        <v>5</v>
      </c>
      <c r="H946" t="s">
        <v>5615</v>
      </c>
      <c r="I946">
        <v>150</v>
      </c>
      <c r="J946" s="51" t="str">
        <f>IF($I946&lt;50,VLOOKUP($I946,'Look up'!$C$5:$D$1102,2,TRUE),"Over $50")</f>
        <v>Over $50</v>
      </c>
      <c r="K946" s="1">
        <v>3.1666666666666701</v>
      </c>
      <c r="N946" s="1">
        <v>5.8333333333333304</v>
      </c>
      <c r="Q946" s="2">
        <v>5.8333333333333304</v>
      </c>
      <c r="T946" s="2">
        <v>1</v>
      </c>
    </row>
    <row r="947" spans="1:20" x14ac:dyDescent="0.2">
      <c r="A947" t="s">
        <v>3887</v>
      </c>
      <c r="B947">
        <v>180</v>
      </c>
      <c r="C947" t="s">
        <v>39</v>
      </c>
      <c r="D947">
        <v>700034</v>
      </c>
      <c r="E947" t="s">
        <v>363</v>
      </c>
      <c r="F947" t="s">
        <v>5616</v>
      </c>
      <c r="G947" t="s">
        <v>5</v>
      </c>
      <c r="H947" t="s">
        <v>5617</v>
      </c>
      <c r="I947">
        <v>195</v>
      </c>
      <c r="J947" s="51" t="str">
        <f>IF($I947&lt;50,VLOOKUP($I947,'Look up'!$C$5:$D$1102,2,TRUE),"Over $50")</f>
        <v>Over $50</v>
      </c>
      <c r="K947" s="1">
        <v>2</v>
      </c>
      <c r="N947" s="1">
        <v>2.6666666666666701</v>
      </c>
      <c r="Q947" s="2">
        <v>2.6666666666666701</v>
      </c>
      <c r="T947" s="2">
        <v>1</v>
      </c>
    </row>
    <row r="948" spans="1:20" x14ac:dyDescent="0.2">
      <c r="A948" t="s">
        <v>3887</v>
      </c>
      <c r="B948">
        <v>180</v>
      </c>
      <c r="C948" t="s">
        <v>39</v>
      </c>
      <c r="D948">
        <v>700034</v>
      </c>
      <c r="E948" t="s">
        <v>363</v>
      </c>
      <c r="F948" t="s">
        <v>5618</v>
      </c>
      <c r="G948" t="s">
        <v>5</v>
      </c>
      <c r="H948" t="s">
        <v>5619</v>
      </c>
      <c r="I948">
        <v>225</v>
      </c>
      <c r="J948" s="51" t="str">
        <f>IF($I948&lt;50,VLOOKUP($I948,'Look up'!$C$5:$D$1102,2,TRUE),"Over $50")</f>
        <v>Over $50</v>
      </c>
      <c r="K948" s="1">
        <v>2</v>
      </c>
      <c r="N948" s="1">
        <v>5</v>
      </c>
      <c r="Q948" s="2">
        <v>5</v>
      </c>
    </row>
    <row r="949" spans="1:20" x14ac:dyDescent="0.2">
      <c r="A949" t="s">
        <v>3887</v>
      </c>
      <c r="B949">
        <v>180</v>
      </c>
      <c r="C949" t="s">
        <v>39</v>
      </c>
      <c r="D949">
        <v>700034</v>
      </c>
      <c r="E949" t="s">
        <v>363</v>
      </c>
      <c r="F949" t="s">
        <v>6201</v>
      </c>
      <c r="G949" t="s">
        <v>5</v>
      </c>
      <c r="H949" t="s">
        <v>6202</v>
      </c>
      <c r="I949">
        <v>450</v>
      </c>
      <c r="J949" s="51" t="str">
        <f>IF($I949&lt;50,VLOOKUP($I949,'Look up'!$C$5:$D$1102,2,TRUE),"Over $50")</f>
        <v>Over $50</v>
      </c>
      <c r="K949" s="1">
        <v>3.1666666666666701</v>
      </c>
      <c r="N949" s="1">
        <v>4</v>
      </c>
      <c r="Q949" s="2">
        <v>4</v>
      </c>
    </row>
    <row r="950" spans="1:20" x14ac:dyDescent="0.2">
      <c r="A950" t="s">
        <v>3887</v>
      </c>
      <c r="B950">
        <v>180</v>
      </c>
      <c r="C950" t="s">
        <v>39</v>
      </c>
      <c r="D950">
        <v>700034</v>
      </c>
      <c r="E950" t="s">
        <v>363</v>
      </c>
      <c r="F950" t="s">
        <v>6203</v>
      </c>
      <c r="G950" t="s">
        <v>5</v>
      </c>
      <c r="H950" t="s">
        <v>6204</v>
      </c>
      <c r="I950">
        <v>1180</v>
      </c>
      <c r="J950" s="51" t="str">
        <f>IF($I950&lt;50,VLOOKUP($I950,'Look up'!$C$5:$D$1102,2,TRUE),"Over $50")</f>
        <v>Over $50</v>
      </c>
      <c r="N950" s="1">
        <v>5</v>
      </c>
      <c r="Q950" s="2">
        <v>5</v>
      </c>
    </row>
    <row r="951" spans="1:20" x14ac:dyDescent="0.2">
      <c r="A951" t="s">
        <v>3887</v>
      </c>
      <c r="B951">
        <v>180</v>
      </c>
      <c r="C951" t="s">
        <v>39</v>
      </c>
      <c r="D951">
        <v>700034</v>
      </c>
      <c r="E951" t="s">
        <v>363</v>
      </c>
      <c r="F951" t="s">
        <v>4074</v>
      </c>
      <c r="G951" t="s">
        <v>5</v>
      </c>
      <c r="H951" t="s">
        <v>1237</v>
      </c>
      <c r="I951">
        <v>95</v>
      </c>
      <c r="J951" s="51" t="str">
        <f>IF($I951&lt;50,VLOOKUP($I951,'Look up'!$C$5:$D$1102,2,TRUE),"Over $50")</f>
        <v>Over $50</v>
      </c>
      <c r="L951" s="1">
        <v>0.16666666666666699</v>
      </c>
      <c r="N951" s="1">
        <v>78.8333333333333</v>
      </c>
      <c r="O951" s="1">
        <v>28</v>
      </c>
      <c r="P951" s="3">
        <v>1.81547619047619</v>
      </c>
      <c r="Q951" s="2">
        <v>87</v>
      </c>
      <c r="R951" s="2">
        <v>29</v>
      </c>
      <c r="S951" s="3">
        <v>2</v>
      </c>
      <c r="T951" s="2">
        <v>2</v>
      </c>
    </row>
    <row r="952" spans="1:20" x14ac:dyDescent="0.2">
      <c r="A952" t="s">
        <v>3887</v>
      </c>
      <c r="B952">
        <v>180</v>
      </c>
      <c r="C952" t="s">
        <v>39</v>
      </c>
      <c r="D952">
        <v>700034</v>
      </c>
      <c r="E952" t="s">
        <v>363</v>
      </c>
      <c r="F952" t="s">
        <v>1238</v>
      </c>
      <c r="G952" t="s">
        <v>5</v>
      </c>
      <c r="H952" t="s">
        <v>1239</v>
      </c>
      <c r="I952">
        <v>1170</v>
      </c>
      <c r="J952" s="51" t="str">
        <f>IF($I952&lt;50,VLOOKUP($I952,'Look up'!$C$5:$D$1102,2,TRUE),"Over $50")</f>
        <v>Over $50</v>
      </c>
      <c r="O952" s="1">
        <v>10</v>
      </c>
      <c r="R952" s="2">
        <v>10.1666666666667</v>
      </c>
    </row>
    <row r="953" spans="1:20" x14ac:dyDescent="0.2">
      <c r="A953" t="s">
        <v>3887</v>
      </c>
      <c r="B953">
        <v>180</v>
      </c>
      <c r="C953" t="s">
        <v>39</v>
      </c>
      <c r="D953">
        <v>700034</v>
      </c>
      <c r="E953" t="s">
        <v>363</v>
      </c>
      <c r="F953" t="s">
        <v>1240</v>
      </c>
      <c r="G953" t="s">
        <v>5</v>
      </c>
      <c r="H953" t="s">
        <v>1241</v>
      </c>
      <c r="I953">
        <v>440</v>
      </c>
      <c r="J953" s="51" t="str">
        <f>IF($I953&lt;50,VLOOKUP($I953,'Look up'!$C$5:$D$1102,2,TRUE),"Over $50")</f>
        <v>Over $50</v>
      </c>
      <c r="O953" s="1">
        <v>4</v>
      </c>
      <c r="R953" s="2">
        <v>4</v>
      </c>
    </row>
    <row r="954" spans="1:20" x14ac:dyDescent="0.2">
      <c r="A954" t="s">
        <v>3887</v>
      </c>
      <c r="B954">
        <v>180</v>
      </c>
      <c r="C954" t="s">
        <v>39</v>
      </c>
      <c r="D954">
        <v>700034</v>
      </c>
      <c r="E954" t="s">
        <v>363</v>
      </c>
      <c r="F954" t="s">
        <v>1242</v>
      </c>
      <c r="G954" t="s">
        <v>5</v>
      </c>
      <c r="H954" t="s">
        <v>1243</v>
      </c>
      <c r="I954">
        <v>885</v>
      </c>
      <c r="J954" s="51" t="str">
        <f>IF($I954&lt;50,VLOOKUP($I954,'Look up'!$C$5:$D$1102,2,TRUE),"Over $50")</f>
        <v>Over $50</v>
      </c>
      <c r="O954" s="1">
        <v>1</v>
      </c>
      <c r="R954" s="2">
        <v>1</v>
      </c>
    </row>
    <row r="955" spans="1:20" x14ac:dyDescent="0.2">
      <c r="A955" t="s">
        <v>3887</v>
      </c>
      <c r="B955">
        <v>180</v>
      </c>
      <c r="C955" t="s">
        <v>39</v>
      </c>
      <c r="D955">
        <v>700034</v>
      </c>
      <c r="E955" t="s">
        <v>363</v>
      </c>
      <c r="F955" t="s">
        <v>1244</v>
      </c>
      <c r="G955" t="s">
        <v>5</v>
      </c>
      <c r="H955" t="s">
        <v>1245</v>
      </c>
      <c r="I955">
        <v>880</v>
      </c>
      <c r="J955" s="51" t="str">
        <f>IF($I955&lt;50,VLOOKUP($I955,'Look up'!$C$5:$D$1102,2,TRUE),"Over $50")</f>
        <v>Over $50</v>
      </c>
      <c r="O955" s="1">
        <v>7</v>
      </c>
      <c r="R955" s="2">
        <v>7</v>
      </c>
    </row>
    <row r="956" spans="1:20" x14ac:dyDescent="0.2">
      <c r="A956" t="s">
        <v>3887</v>
      </c>
      <c r="B956">
        <v>180</v>
      </c>
      <c r="C956" t="s">
        <v>39</v>
      </c>
      <c r="D956">
        <v>700034</v>
      </c>
      <c r="E956" t="s">
        <v>363</v>
      </c>
      <c r="F956" t="s">
        <v>4075</v>
      </c>
      <c r="G956" t="s">
        <v>5</v>
      </c>
      <c r="H956" t="s">
        <v>1246</v>
      </c>
      <c r="I956">
        <v>425</v>
      </c>
      <c r="J956" s="51" t="str">
        <f>IF($I956&lt;50,VLOOKUP($I956,'Look up'!$C$5:$D$1102,2,TRUE),"Over $50")</f>
        <v>Over $50</v>
      </c>
      <c r="L956" s="1">
        <v>0.16666666666666699</v>
      </c>
      <c r="N956" s="1">
        <v>19.8333333333333</v>
      </c>
      <c r="O956" s="1">
        <v>9.8333333333333304</v>
      </c>
      <c r="P956" s="3">
        <v>1.0169491525423699</v>
      </c>
      <c r="Q956" s="2">
        <v>20</v>
      </c>
      <c r="R956" s="2">
        <v>9.8333333333333304</v>
      </c>
      <c r="S956" s="3">
        <v>1.0338983050847499</v>
      </c>
    </row>
    <row r="957" spans="1:20" x14ac:dyDescent="0.2">
      <c r="A957" t="s">
        <v>3887</v>
      </c>
      <c r="B957">
        <v>180</v>
      </c>
      <c r="C957" t="s">
        <v>39</v>
      </c>
      <c r="D957">
        <v>700034</v>
      </c>
      <c r="E957" t="s">
        <v>363</v>
      </c>
      <c r="F957" t="s">
        <v>1247</v>
      </c>
      <c r="G957" t="s">
        <v>5</v>
      </c>
      <c r="H957" t="s">
        <v>1248</v>
      </c>
      <c r="I957">
        <v>699</v>
      </c>
      <c r="J957" s="51" t="str">
        <f>IF($I957&lt;50,VLOOKUP($I957,'Look up'!$C$5:$D$1102,2,TRUE),"Over $50")</f>
        <v>Over $50</v>
      </c>
      <c r="O957" s="1">
        <v>0.33333333333333298</v>
      </c>
      <c r="Q957" s="2">
        <v>0.16666666666666699</v>
      </c>
      <c r="R957" s="2">
        <v>35.6666666666667</v>
      </c>
      <c r="S957" s="3">
        <v>-0.99532710280373804</v>
      </c>
    </row>
    <row r="958" spans="1:20" x14ac:dyDescent="0.2">
      <c r="A958" t="s">
        <v>3887</v>
      </c>
      <c r="B958">
        <v>180</v>
      </c>
      <c r="C958" t="s">
        <v>39</v>
      </c>
      <c r="D958">
        <v>700034</v>
      </c>
      <c r="E958" t="s">
        <v>363</v>
      </c>
      <c r="F958" t="s">
        <v>1249</v>
      </c>
      <c r="G958" t="s">
        <v>5</v>
      </c>
      <c r="H958" t="s">
        <v>1250</v>
      </c>
      <c r="I958">
        <v>1199</v>
      </c>
      <c r="J958" s="51" t="str">
        <f>IF($I958&lt;50,VLOOKUP($I958,'Look up'!$C$5:$D$1102,2,TRUE),"Over $50")</f>
        <v>Over $50</v>
      </c>
      <c r="O958" s="1">
        <v>0.16666666666666699</v>
      </c>
      <c r="R958" s="2">
        <v>48.8333333333333</v>
      </c>
    </row>
    <row r="959" spans="1:20" x14ac:dyDescent="0.2">
      <c r="A959" t="s">
        <v>3887</v>
      </c>
      <c r="B959">
        <v>180</v>
      </c>
      <c r="C959" t="s">
        <v>39</v>
      </c>
      <c r="D959">
        <v>700034</v>
      </c>
      <c r="E959" t="s">
        <v>363</v>
      </c>
      <c r="F959" t="s">
        <v>1251</v>
      </c>
      <c r="G959" t="s">
        <v>5</v>
      </c>
      <c r="H959" t="s">
        <v>1252</v>
      </c>
      <c r="I959">
        <v>3795</v>
      </c>
      <c r="J959" s="51" t="str">
        <f>IF($I959&lt;50,VLOOKUP($I959,'Look up'!$C$5:$D$1102,2,TRUE),"Over $50")</f>
        <v>Over $50</v>
      </c>
      <c r="R959" s="2">
        <v>36.6666666666667</v>
      </c>
    </row>
    <row r="960" spans="1:20" x14ac:dyDescent="0.2">
      <c r="A960" t="s">
        <v>3887</v>
      </c>
      <c r="B960">
        <v>180</v>
      </c>
      <c r="C960" t="s">
        <v>39</v>
      </c>
      <c r="D960">
        <v>700034</v>
      </c>
      <c r="E960" t="s">
        <v>363</v>
      </c>
      <c r="F960" t="s">
        <v>1253</v>
      </c>
      <c r="G960" t="s">
        <v>5</v>
      </c>
      <c r="H960" t="s">
        <v>1254</v>
      </c>
      <c r="I960">
        <v>1395</v>
      </c>
      <c r="J960" s="51" t="str">
        <f>IF($I960&lt;50,VLOOKUP($I960,'Look up'!$C$5:$D$1102,2,TRUE),"Over $50")</f>
        <v>Over $50</v>
      </c>
      <c r="O960" s="1">
        <v>0.33333333333333298</v>
      </c>
      <c r="Q960" s="2">
        <v>0.16666666666666699</v>
      </c>
      <c r="R960" s="2">
        <v>53.6666666666667</v>
      </c>
      <c r="S960" s="3">
        <v>-0.99689440993788803</v>
      </c>
    </row>
    <row r="961" spans="1:20" hidden="1" x14ac:dyDescent="0.2">
      <c r="A961" t="s">
        <v>3887</v>
      </c>
      <c r="B961">
        <v>180</v>
      </c>
      <c r="C961" t="s">
        <v>39</v>
      </c>
      <c r="D961">
        <v>700034</v>
      </c>
      <c r="E961" t="s">
        <v>363</v>
      </c>
      <c r="F961" t="s">
        <v>1255</v>
      </c>
      <c r="G961" t="s">
        <v>8</v>
      </c>
      <c r="H961" t="s">
        <v>1256</v>
      </c>
      <c r="I961">
        <v>2775</v>
      </c>
      <c r="J961" t="s">
        <v>6452</v>
      </c>
      <c r="R961" s="2">
        <v>3</v>
      </c>
    </row>
    <row r="962" spans="1:20" hidden="1" x14ac:dyDescent="0.2">
      <c r="A962" t="s">
        <v>3887</v>
      </c>
      <c r="B962">
        <v>180</v>
      </c>
      <c r="C962" t="s">
        <v>39</v>
      </c>
      <c r="D962">
        <v>700034</v>
      </c>
      <c r="E962" t="s">
        <v>363</v>
      </c>
      <c r="F962" t="s">
        <v>1257</v>
      </c>
      <c r="G962" t="s">
        <v>8</v>
      </c>
      <c r="H962" t="s">
        <v>1258</v>
      </c>
      <c r="I962">
        <v>949</v>
      </c>
      <c r="J962" t="s">
        <v>6452</v>
      </c>
      <c r="R962" s="2">
        <v>3</v>
      </c>
    </row>
    <row r="963" spans="1:20" x14ac:dyDescent="0.2">
      <c r="A963" t="s">
        <v>3887</v>
      </c>
      <c r="B963">
        <v>180</v>
      </c>
      <c r="C963" t="s">
        <v>39</v>
      </c>
      <c r="D963">
        <v>700034</v>
      </c>
      <c r="E963" t="s">
        <v>363</v>
      </c>
      <c r="F963" t="s">
        <v>1259</v>
      </c>
      <c r="G963" t="s">
        <v>5</v>
      </c>
      <c r="H963" t="s">
        <v>1260</v>
      </c>
      <c r="I963">
        <v>485</v>
      </c>
      <c r="J963" s="51" t="str">
        <f>IF($I963&lt;50,VLOOKUP($I963,'Look up'!$C$5:$D$1102,2,TRUE),"Over $50")</f>
        <v>Over $50</v>
      </c>
      <c r="O963" s="1">
        <v>0.5</v>
      </c>
      <c r="R963" s="2">
        <v>38.6666666666667</v>
      </c>
    </row>
    <row r="964" spans="1:20" hidden="1" x14ac:dyDescent="0.2">
      <c r="A964" t="s">
        <v>3887</v>
      </c>
      <c r="B964">
        <v>180</v>
      </c>
      <c r="C964" t="s">
        <v>39</v>
      </c>
      <c r="D964">
        <v>700034</v>
      </c>
      <c r="E964" t="s">
        <v>363</v>
      </c>
      <c r="F964" t="s">
        <v>1261</v>
      </c>
      <c r="G964" t="s">
        <v>8</v>
      </c>
      <c r="H964" t="s">
        <v>1262</v>
      </c>
      <c r="I964">
        <v>1389</v>
      </c>
      <c r="J964" t="s">
        <v>6452</v>
      </c>
      <c r="R964" s="2">
        <v>2</v>
      </c>
    </row>
    <row r="965" spans="1:20" hidden="1" x14ac:dyDescent="0.2">
      <c r="A965" t="s">
        <v>3887</v>
      </c>
      <c r="B965">
        <v>180</v>
      </c>
      <c r="C965" t="s">
        <v>39</v>
      </c>
      <c r="D965">
        <v>700034</v>
      </c>
      <c r="E965" t="s">
        <v>363</v>
      </c>
      <c r="F965" t="s">
        <v>1263</v>
      </c>
      <c r="G965" t="s">
        <v>8</v>
      </c>
      <c r="H965" t="s">
        <v>1264</v>
      </c>
      <c r="I965">
        <v>7499</v>
      </c>
      <c r="J965" t="s">
        <v>6452</v>
      </c>
      <c r="R965" s="2">
        <v>1</v>
      </c>
    </row>
    <row r="966" spans="1:20" hidden="1" x14ac:dyDescent="0.2">
      <c r="A966" t="s">
        <v>3887</v>
      </c>
      <c r="B966">
        <v>180</v>
      </c>
      <c r="C966" t="s">
        <v>39</v>
      </c>
      <c r="D966">
        <v>700034</v>
      </c>
      <c r="E966" t="s">
        <v>363</v>
      </c>
      <c r="F966" t="s">
        <v>1265</v>
      </c>
      <c r="G966" t="s">
        <v>8</v>
      </c>
      <c r="H966" t="s">
        <v>1266</v>
      </c>
      <c r="I966">
        <v>2299</v>
      </c>
      <c r="J966" t="s">
        <v>6452</v>
      </c>
      <c r="R966" s="2">
        <v>2</v>
      </c>
    </row>
    <row r="967" spans="1:20" x14ac:dyDescent="0.2">
      <c r="A967" t="s">
        <v>3887</v>
      </c>
      <c r="B967">
        <v>180</v>
      </c>
      <c r="C967" t="s">
        <v>39</v>
      </c>
      <c r="D967">
        <v>700034</v>
      </c>
      <c r="E967" t="s">
        <v>363</v>
      </c>
      <c r="F967" t="s">
        <v>5459</v>
      </c>
      <c r="G967" t="s">
        <v>5</v>
      </c>
      <c r="H967" t="s">
        <v>5460</v>
      </c>
      <c r="I967">
        <v>34.950000000000003</v>
      </c>
      <c r="J967" s="51" t="str">
        <f>IF($I967&lt;50,VLOOKUP($I967,'Look up'!$C$5:$D$1102,2,TRUE),"Over $50")</f>
        <v>Between $30-$39.95</v>
      </c>
      <c r="K967" s="1">
        <v>23.6666666666667</v>
      </c>
      <c r="N967" s="1">
        <v>127.583333333333</v>
      </c>
      <c r="Q967" s="2">
        <v>127.583333333333</v>
      </c>
      <c r="T967" s="2">
        <v>30</v>
      </c>
    </row>
    <row r="968" spans="1:20" x14ac:dyDescent="0.2">
      <c r="A968" t="s">
        <v>3887</v>
      </c>
      <c r="B968">
        <v>180</v>
      </c>
      <c r="C968" t="s">
        <v>39</v>
      </c>
      <c r="D968">
        <v>700034</v>
      </c>
      <c r="E968" t="s">
        <v>363</v>
      </c>
      <c r="F968" t="s">
        <v>1267</v>
      </c>
      <c r="G968" t="s">
        <v>5</v>
      </c>
      <c r="H968" t="s">
        <v>1268</v>
      </c>
      <c r="I968">
        <v>1155</v>
      </c>
      <c r="J968" s="51" t="str">
        <f>IF($I968&lt;50,VLOOKUP($I968,'Look up'!$C$5:$D$1102,2,TRUE),"Over $50")</f>
        <v>Over $50</v>
      </c>
      <c r="L968" s="1">
        <v>0.16666666666666699</v>
      </c>
      <c r="O968" s="1">
        <v>0.5</v>
      </c>
      <c r="R968" s="2">
        <v>31.8333333333333</v>
      </c>
    </row>
    <row r="969" spans="1:20" x14ac:dyDescent="0.2">
      <c r="A969" t="s">
        <v>3887</v>
      </c>
      <c r="B969">
        <v>180</v>
      </c>
      <c r="C969" t="s">
        <v>39</v>
      </c>
      <c r="D969">
        <v>700034</v>
      </c>
      <c r="E969" t="s">
        <v>363</v>
      </c>
      <c r="F969" t="s">
        <v>1269</v>
      </c>
      <c r="G969" t="s">
        <v>5</v>
      </c>
      <c r="H969" t="s">
        <v>1270</v>
      </c>
      <c r="I969">
        <v>150</v>
      </c>
      <c r="J969" s="51" t="str">
        <f>IF($I969&lt;50,VLOOKUP($I969,'Look up'!$C$5:$D$1102,2,TRUE),"Over $50")</f>
        <v>Over $50</v>
      </c>
      <c r="K969" s="1">
        <v>0.25</v>
      </c>
      <c r="N969" s="1">
        <v>5.1666666666666696</v>
      </c>
      <c r="Q969" s="2">
        <v>18.1666666666667</v>
      </c>
      <c r="T969" s="2">
        <v>4</v>
      </c>
    </row>
    <row r="970" spans="1:20" x14ac:dyDescent="0.2">
      <c r="A970" t="s">
        <v>3887</v>
      </c>
      <c r="B970">
        <v>180</v>
      </c>
      <c r="C970" t="s">
        <v>39</v>
      </c>
      <c r="D970">
        <v>700034</v>
      </c>
      <c r="E970" t="s">
        <v>363</v>
      </c>
      <c r="F970" t="s">
        <v>1271</v>
      </c>
      <c r="G970" t="s">
        <v>5</v>
      </c>
      <c r="H970" t="s">
        <v>1272</v>
      </c>
      <c r="I970">
        <v>270</v>
      </c>
      <c r="J970" s="51" t="str">
        <f>IF($I970&lt;50,VLOOKUP($I970,'Look up'!$C$5:$D$1102,2,TRUE),"Over $50")</f>
        <v>Over $50</v>
      </c>
      <c r="O970" s="1">
        <v>13.8333333333333</v>
      </c>
      <c r="R970" s="2">
        <v>13.8333333333333</v>
      </c>
    </row>
    <row r="971" spans="1:20" x14ac:dyDescent="0.2">
      <c r="A971" t="s">
        <v>3887</v>
      </c>
      <c r="B971">
        <v>180</v>
      </c>
      <c r="C971" t="s">
        <v>39</v>
      </c>
      <c r="D971">
        <v>700034</v>
      </c>
      <c r="E971" t="s">
        <v>363</v>
      </c>
      <c r="F971" t="s">
        <v>1273</v>
      </c>
      <c r="G971" t="s">
        <v>5</v>
      </c>
      <c r="H971" t="s">
        <v>1274</v>
      </c>
      <c r="I971">
        <v>395</v>
      </c>
      <c r="J971" s="51" t="str">
        <f>IF($I971&lt;50,VLOOKUP($I971,'Look up'!$C$5:$D$1102,2,TRUE),"Over $50")</f>
        <v>Over $50</v>
      </c>
      <c r="Q971" s="2">
        <v>1</v>
      </c>
      <c r="R971" s="2">
        <v>2</v>
      </c>
      <c r="S971" s="3">
        <v>-0.5</v>
      </c>
    </row>
    <row r="972" spans="1:20" x14ac:dyDescent="0.2">
      <c r="A972" t="s">
        <v>3887</v>
      </c>
      <c r="B972">
        <v>180</v>
      </c>
      <c r="C972" t="s">
        <v>39</v>
      </c>
      <c r="D972">
        <v>700034</v>
      </c>
      <c r="E972" t="s">
        <v>363</v>
      </c>
      <c r="F972" t="s">
        <v>6205</v>
      </c>
      <c r="G972" t="s">
        <v>5</v>
      </c>
      <c r="H972" t="s">
        <v>6206</v>
      </c>
      <c r="I972">
        <v>140</v>
      </c>
      <c r="J972" s="51" t="str">
        <f>IF($I972&lt;50,VLOOKUP($I972,'Look up'!$C$5:$D$1102,2,TRUE),"Over $50")</f>
        <v>Over $50</v>
      </c>
      <c r="K972" s="1">
        <v>2.3333333333333299</v>
      </c>
      <c r="N972" s="1">
        <v>2.75</v>
      </c>
      <c r="Q972" s="2">
        <v>2.75</v>
      </c>
      <c r="T972" s="2">
        <v>3</v>
      </c>
    </row>
    <row r="973" spans="1:20" x14ac:dyDescent="0.2">
      <c r="A973" t="s">
        <v>3887</v>
      </c>
      <c r="B973">
        <v>180</v>
      </c>
      <c r="C973" t="s">
        <v>39</v>
      </c>
      <c r="D973">
        <v>700034</v>
      </c>
      <c r="E973" t="s">
        <v>363</v>
      </c>
      <c r="F973" t="s">
        <v>1275</v>
      </c>
      <c r="G973" t="s">
        <v>5</v>
      </c>
      <c r="H973" t="s">
        <v>1276</v>
      </c>
      <c r="I973">
        <v>99</v>
      </c>
      <c r="J973" s="51" t="str">
        <f>IF($I973&lt;50,VLOOKUP($I973,'Look up'!$C$5:$D$1102,2,TRUE),"Over $50")</f>
        <v>Over $50</v>
      </c>
      <c r="L973" s="1">
        <v>1</v>
      </c>
      <c r="O973" s="1">
        <v>1.1666666666666701</v>
      </c>
      <c r="Q973" s="2">
        <v>0.25</v>
      </c>
      <c r="R973" s="2">
        <v>4.4166666666666696</v>
      </c>
      <c r="S973" s="3">
        <v>-0.94339622641509402</v>
      </c>
    </row>
    <row r="974" spans="1:20" x14ac:dyDescent="0.2">
      <c r="A974" t="s">
        <v>3887</v>
      </c>
      <c r="B974">
        <v>180</v>
      </c>
      <c r="C974" t="s">
        <v>39</v>
      </c>
      <c r="D974">
        <v>700034</v>
      </c>
      <c r="E974" t="s">
        <v>363</v>
      </c>
      <c r="F974" t="s">
        <v>4076</v>
      </c>
      <c r="G974" t="s">
        <v>5</v>
      </c>
      <c r="H974" t="s">
        <v>1277</v>
      </c>
      <c r="I974">
        <v>425</v>
      </c>
      <c r="J974" s="51" t="str">
        <f>IF($I974&lt;50,VLOOKUP($I974,'Look up'!$C$5:$D$1102,2,TRUE),"Over $50")</f>
        <v>Over $50</v>
      </c>
      <c r="L974" s="1">
        <v>0.16666666666666699</v>
      </c>
      <c r="N974" s="1">
        <v>20</v>
      </c>
      <c r="O974" s="1">
        <v>13.6666666666667</v>
      </c>
      <c r="P974" s="3">
        <v>0.46341463414634199</v>
      </c>
      <c r="Q974" s="2">
        <v>20.5</v>
      </c>
      <c r="R974" s="2">
        <v>13.6666666666667</v>
      </c>
      <c r="S974" s="3">
        <v>0.5</v>
      </c>
      <c r="T974" s="2">
        <v>2</v>
      </c>
    </row>
    <row r="975" spans="1:20" hidden="1" x14ac:dyDescent="0.2">
      <c r="A975" t="s">
        <v>3887</v>
      </c>
      <c r="B975">
        <v>180</v>
      </c>
      <c r="C975" t="s">
        <v>39</v>
      </c>
      <c r="D975">
        <v>700034</v>
      </c>
      <c r="E975" t="s">
        <v>363</v>
      </c>
      <c r="F975" t="s">
        <v>1278</v>
      </c>
      <c r="G975" t="s">
        <v>8</v>
      </c>
      <c r="H975" t="s">
        <v>1279</v>
      </c>
      <c r="I975">
        <v>2375</v>
      </c>
      <c r="J975" t="s">
        <v>6452</v>
      </c>
      <c r="R975" s="2">
        <v>3</v>
      </c>
    </row>
    <row r="976" spans="1:20" x14ac:dyDescent="0.2">
      <c r="A976" t="s">
        <v>3887</v>
      </c>
      <c r="B976">
        <v>180</v>
      </c>
      <c r="C976" t="s">
        <v>39</v>
      </c>
      <c r="D976">
        <v>700034</v>
      </c>
      <c r="E976" t="s">
        <v>363</v>
      </c>
      <c r="F976" t="s">
        <v>4720</v>
      </c>
      <c r="G976" t="s">
        <v>5</v>
      </c>
      <c r="H976" t="s">
        <v>1280</v>
      </c>
      <c r="I976">
        <v>590</v>
      </c>
      <c r="J976" s="51" t="str">
        <f>IF($I976&lt;50,VLOOKUP($I976,'Look up'!$C$5:$D$1102,2,TRUE),"Over $50")</f>
        <v>Over $50</v>
      </c>
      <c r="K976" s="1">
        <v>1.6666666666666701</v>
      </c>
      <c r="L976" s="1">
        <v>3.6666666666666701</v>
      </c>
      <c r="M976" s="3">
        <v>-0.54545454545454497</v>
      </c>
      <c r="N976" s="1">
        <v>4</v>
      </c>
      <c r="O976" s="1">
        <v>3.6666666666666701</v>
      </c>
      <c r="P976" s="3">
        <v>9.0909090909090995E-2</v>
      </c>
      <c r="Q976" s="2">
        <v>5.5</v>
      </c>
      <c r="R976" s="2">
        <v>3.6666666666666701</v>
      </c>
      <c r="S976" s="3">
        <v>0.5</v>
      </c>
    </row>
    <row r="977" spans="1:20" x14ac:dyDescent="0.2">
      <c r="A977" t="s">
        <v>3887</v>
      </c>
      <c r="B977">
        <v>180</v>
      </c>
      <c r="C977" t="s">
        <v>39</v>
      </c>
      <c r="D977">
        <v>700034</v>
      </c>
      <c r="E977" t="s">
        <v>363</v>
      </c>
      <c r="F977" t="s">
        <v>4721</v>
      </c>
      <c r="G977" t="s">
        <v>5</v>
      </c>
      <c r="H977" t="s">
        <v>1281</v>
      </c>
      <c r="I977">
        <v>430</v>
      </c>
      <c r="J977" s="51" t="str">
        <f>IF($I977&lt;50,VLOOKUP($I977,'Look up'!$C$5:$D$1102,2,TRUE),"Over $50")</f>
        <v>Over $50</v>
      </c>
      <c r="K977" s="1">
        <v>1.8333333333333299</v>
      </c>
      <c r="L977" s="1">
        <v>2.5</v>
      </c>
      <c r="M977" s="3">
        <v>-0.266666666666667</v>
      </c>
      <c r="N977" s="1">
        <v>5</v>
      </c>
      <c r="O977" s="1">
        <v>3</v>
      </c>
      <c r="P977" s="3">
        <v>0.66666666666666696</v>
      </c>
      <c r="Q977" s="2">
        <v>6</v>
      </c>
      <c r="R977" s="2">
        <v>3</v>
      </c>
      <c r="S977" s="3">
        <v>1</v>
      </c>
    </row>
    <row r="978" spans="1:20" x14ac:dyDescent="0.2">
      <c r="A978" t="s">
        <v>3887</v>
      </c>
      <c r="B978">
        <v>180</v>
      </c>
      <c r="C978" t="s">
        <v>39</v>
      </c>
      <c r="D978">
        <v>700035</v>
      </c>
      <c r="E978" t="s">
        <v>402</v>
      </c>
      <c r="F978" t="s">
        <v>1282</v>
      </c>
      <c r="G978" t="s">
        <v>5</v>
      </c>
      <c r="H978" t="s">
        <v>1283</v>
      </c>
      <c r="I978">
        <v>50</v>
      </c>
      <c r="J978" s="51" t="str">
        <f>IF($I978&lt;50,VLOOKUP($I978,'Look up'!$C$5:$D$1102,2,TRUE),"Over $50")</f>
        <v>Over $50</v>
      </c>
      <c r="O978" s="1">
        <v>0.91666666666666696</v>
      </c>
      <c r="Q978" s="2">
        <v>0.16666666666666699</v>
      </c>
      <c r="R978" s="2">
        <v>19.75</v>
      </c>
      <c r="S978" s="3">
        <v>-0.99156118143459904</v>
      </c>
    </row>
    <row r="979" spans="1:20" x14ac:dyDescent="0.2">
      <c r="A979" t="s">
        <v>3887</v>
      </c>
      <c r="B979">
        <v>180</v>
      </c>
      <c r="C979" t="s">
        <v>39</v>
      </c>
      <c r="D979">
        <v>700035</v>
      </c>
      <c r="E979" t="s">
        <v>402</v>
      </c>
      <c r="F979" t="s">
        <v>1284</v>
      </c>
      <c r="G979" t="s">
        <v>5</v>
      </c>
      <c r="H979" t="s">
        <v>1285</v>
      </c>
      <c r="I979">
        <v>26.95</v>
      </c>
      <c r="J979" s="51" t="str">
        <f>IF($I979&lt;50,VLOOKUP($I979,'Look up'!$C$5:$D$1102,2,TRUE),"Over $50")</f>
        <v>Between $25-$29.95</v>
      </c>
      <c r="K979" s="1">
        <v>210.333333333333</v>
      </c>
      <c r="L979" s="1">
        <v>201</v>
      </c>
      <c r="M979" s="3">
        <v>4.6434494195688299E-2</v>
      </c>
      <c r="N979" s="1">
        <v>1107.4166666666699</v>
      </c>
      <c r="O979" s="1">
        <v>997.25</v>
      </c>
      <c r="P979" s="3">
        <v>0.11047046043285701</v>
      </c>
      <c r="Q979" s="2">
        <v>3754.0833333333298</v>
      </c>
      <c r="R979" s="2">
        <v>3426.5833333333298</v>
      </c>
      <c r="S979" s="3">
        <v>9.5576254286339701E-2</v>
      </c>
      <c r="T979" s="2">
        <v>291</v>
      </c>
    </row>
    <row r="980" spans="1:20" x14ac:dyDescent="0.2">
      <c r="A980" t="s">
        <v>3887</v>
      </c>
      <c r="B980">
        <v>180</v>
      </c>
      <c r="C980" t="s">
        <v>39</v>
      </c>
      <c r="D980">
        <v>700035</v>
      </c>
      <c r="E980" t="s">
        <v>402</v>
      </c>
      <c r="F980" t="s">
        <v>1286</v>
      </c>
      <c r="G980" t="s">
        <v>5</v>
      </c>
      <c r="H980" t="s">
        <v>1287</v>
      </c>
      <c r="I980">
        <v>52</v>
      </c>
      <c r="J980" s="51" t="str">
        <f>IF($I980&lt;50,VLOOKUP($I980,'Look up'!$C$5:$D$1102,2,TRUE),"Over $50")</f>
        <v>Over $50</v>
      </c>
      <c r="L980" s="1">
        <v>0.5</v>
      </c>
      <c r="O980" s="1">
        <v>1</v>
      </c>
      <c r="Q980" s="2">
        <v>0.33333333333333298</v>
      </c>
      <c r="R980" s="2">
        <v>1.9166666666666701</v>
      </c>
      <c r="S980" s="3">
        <v>-0.82608695652173902</v>
      </c>
    </row>
    <row r="981" spans="1:20" x14ac:dyDescent="0.2">
      <c r="A981" t="s">
        <v>3887</v>
      </c>
      <c r="B981">
        <v>180</v>
      </c>
      <c r="C981" t="s">
        <v>39</v>
      </c>
      <c r="D981">
        <v>700035</v>
      </c>
      <c r="E981" t="s">
        <v>402</v>
      </c>
      <c r="F981" t="s">
        <v>1288</v>
      </c>
      <c r="G981" t="s">
        <v>5</v>
      </c>
      <c r="H981" t="s">
        <v>1289</v>
      </c>
      <c r="I981">
        <v>58</v>
      </c>
      <c r="J981" s="51" t="str">
        <f>IF($I981&lt;50,VLOOKUP($I981,'Look up'!$C$5:$D$1102,2,TRUE),"Over $50")</f>
        <v>Over $50</v>
      </c>
      <c r="N981" s="1">
        <v>8.3333333333333301E-2</v>
      </c>
      <c r="O981" s="1">
        <v>4.1666666666666696</v>
      </c>
      <c r="P981" s="3">
        <v>-0.98</v>
      </c>
      <c r="Q981" s="2">
        <v>1.25</v>
      </c>
      <c r="R981" s="2">
        <v>35.1666666666667</v>
      </c>
      <c r="S981" s="3">
        <v>-0.964454976303318</v>
      </c>
      <c r="T981" s="2">
        <v>1</v>
      </c>
    </row>
    <row r="982" spans="1:20" x14ac:dyDescent="0.2">
      <c r="A982" t="s">
        <v>3887</v>
      </c>
      <c r="B982">
        <v>180</v>
      </c>
      <c r="C982" t="s">
        <v>39</v>
      </c>
      <c r="D982">
        <v>700035</v>
      </c>
      <c r="E982" t="s">
        <v>402</v>
      </c>
      <c r="F982" t="s">
        <v>1290</v>
      </c>
      <c r="G982" t="s">
        <v>5</v>
      </c>
      <c r="H982" t="s">
        <v>1291</v>
      </c>
      <c r="I982">
        <v>62</v>
      </c>
      <c r="J982" s="51" t="str">
        <f>IF($I982&lt;50,VLOOKUP($I982,'Look up'!$C$5:$D$1102,2,TRUE),"Over $50")</f>
        <v>Over $50</v>
      </c>
      <c r="N982" s="1">
        <v>2.9166666666666701</v>
      </c>
      <c r="Q982" s="2">
        <v>14.9166666666667</v>
      </c>
      <c r="R982" s="2">
        <v>9.9166666666666696</v>
      </c>
      <c r="S982" s="3">
        <v>0.504201680672269</v>
      </c>
    </row>
    <row r="983" spans="1:20" x14ac:dyDescent="0.2">
      <c r="A983" t="s">
        <v>3887</v>
      </c>
      <c r="B983">
        <v>180</v>
      </c>
      <c r="C983" t="s">
        <v>39</v>
      </c>
      <c r="D983">
        <v>700035</v>
      </c>
      <c r="E983" t="s">
        <v>402</v>
      </c>
      <c r="F983" t="s">
        <v>4312</v>
      </c>
      <c r="G983" t="s">
        <v>5</v>
      </c>
      <c r="H983" t="s">
        <v>4313</v>
      </c>
      <c r="I983">
        <v>38.950000000000003</v>
      </c>
      <c r="J983" s="51" t="str">
        <f>IF($I983&lt;50,VLOOKUP($I983,'Look up'!$C$5:$D$1102,2,TRUE),"Over $50")</f>
        <v>Between $30-$39.95</v>
      </c>
      <c r="K983" s="1">
        <v>6.0833333333333304</v>
      </c>
      <c r="L983" s="1">
        <v>1.0833333333333299</v>
      </c>
      <c r="M983" s="3">
        <v>4.6153846153846203</v>
      </c>
      <c r="N983" s="1">
        <v>22.25</v>
      </c>
      <c r="O983" s="1">
        <v>4.0833333333333304</v>
      </c>
      <c r="P983" s="3">
        <v>4.4489795918367401</v>
      </c>
      <c r="Q983" s="2">
        <v>22.3333333333333</v>
      </c>
      <c r="R983" s="2">
        <v>54.4166666666667</v>
      </c>
      <c r="S983" s="3">
        <v>-0.58958652373660003</v>
      </c>
      <c r="T983" s="2">
        <v>12</v>
      </c>
    </row>
    <row r="984" spans="1:20" x14ac:dyDescent="0.2">
      <c r="A984" t="s">
        <v>3887</v>
      </c>
      <c r="B984">
        <v>180</v>
      </c>
      <c r="C984" t="s">
        <v>39</v>
      </c>
      <c r="D984">
        <v>700035</v>
      </c>
      <c r="E984" t="s">
        <v>402</v>
      </c>
      <c r="F984" t="s">
        <v>1292</v>
      </c>
      <c r="G984" t="s">
        <v>5</v>
      </c>
      <c r="H984" t="s">
        <v>1293</v>
      </c>
      <c r="I984">
        <v>66</v>
      </c>
      <c r="J984" s="51" t="str">
        <f>IF($I984&lt;50,VLOOKUP($I984,'Look up'!$C$5:$D$1102,2,TRUE),"Over $50")</f>
        <v>Over $50</v>
      </c>
      <c r="N984" s="1">
        <v>0.25</v>
      </c>
      <c r="Q984" s="2">
        <v>9.75</v>
      </c>
      <c r="R984" s="2">
        <v>9.9166666666666696</v>
      </c>
      <c r="S984" s="3">
        <v>-1.6806722689075598E-2</v>
      </c>
    </row>
    <row r="985" spans="1:20" x14ac:dyDescent="0.2">
      <c r="A985" t="s">
        <v>3887</v>
      </c>
      <c r="B985">
        <v>180</v>
      </c>
      <c r="C985" t="s">
        <v>39</v>
      </c>
      <c r="D985">
        <v>700035</v>
      </c>
      <c r="E985" t="s">
        <v>402</v>
      </c>
      <c r="F985" t="s">
        <v>4609</v>
      </c>
      <c r="G985" t="s">
        <v>5</v>
      </c>
      <c r="H985" t="s">
        <v>4610</v>
      </c>
      <c r="I985">
        <v>68</v>
      </c>
      <c r="J985" s="51" t="str">
        <f>IF($I985&lt;50,VLOOKUP($I985,'Look up'!$C$5:$D$1102,2,TRUE),"Over $50")</f>
        <v>Over $50</v>
      </c>
      <c r="N985" s="1">
        <v>5.9166666666666696</v>
      </c>
      <c r="Q985" s="2">
        <v>33.9166666666667</v>
      </c>
    </row>
    <row r="986" spans="1:20" x14ac:dyDescent="0.2">
      <c r="A986" t="s">
        <v>3887</v>
      </c>
      <c r="B986">
        <v>180</v>
      </c>
      <c r="C986" t="s">
        <v>39</v>
      </c>
      <c r="D986">
        <v>700035</v>
      </c>
      <c r="E986" t="s">
        <v>402</v>
      </c>
      <c r="F986" t="s">
        <v>5239</v>
      </c>
      <c r="G986" t="s">
        <v>5</v>
      </c>
      <c r="H986" t="s">
        <v>1294</v>
      </c>
      <c r="I986">
        <v>54</v>
      </c>
      <c r="J986" s="51" t="str">
        <f>IF($I986&lt;50,VLOOKUP($I986,'Look up'!$C$5:$D$1102,2,TRUE),"Over $50")</f>
        <v>Over $50</v>
      </c>
      <c r="Q986" s="2">
        <v>14.9166666666667</v>
      </c>
    </row>
    <row r="987" spans="1:20" x14ac:dyDescent="0.2">
      <c r="A987" t="s">
        <v>3887</v>
      </c>
      <c r="B987">
        <v>180</v>
      </c>
      <c r="C987" t="s">
        <v>39</v>
      </c>
      <c r="D987">
        <v>700035</v>
      </c>
      <c r="E987" t="s">
        <v>402</v>
      </c>
      <c r="F987" t="s">
        <v>1295</v>
      </c>
      <c r="G987" t="s">
        <v>5</v>
      </c>
      <c r="H987" t="s">
        <v>1296</v>
      </c>
      <c r="I987">
        <v>66</v>
      </c>
      <c r="J987" s="51" t="str">
        <f>IF($I987&lt;50,VLOOKUP($I987,'Look up'!$C$5:$D$1102,2,TRUE),"Over $50")</f>
        <v>Over $50</v>
      </c>
      <c r="K987" s="1">
        <v>8.3333333333333301E-2</v>
      </c>
      <c r="N987" s="1">
        <v>0.5</v>
      </c>
      <c r="Q987" s="2">
        <v>19.5</v>
      </c>
    </row>
    <row r="988" spans="1:20" x14ac:dyDescent="0.2">
      <c r="A988" t="s">
        <v>3887</v>
      </c>
      <c r="B988">
        <v>180</v>
      </c>
      <c r="C988" t="s">
        <v>39</v>
      </c>
      <c r="D988">
        <v>700035</v>
      </c>
      <c r="E988" t="s">
        <v>402</v>
      </c>
      <c r="F988" t="s">
        <v>1297</v>
      </c>
      <c r="G988" t="s">
        <v>5</v>
      </c>
      <c r="H988" t="s">
        <v>1298</v>
      </c>
      <c r="I988">
        <v>55</v>
      </c>
      <c r="J988" s="51" t="str">
        <f>IF($I988&lt;50,VLOOKUP($I988,'Look up'!$C$5:$D$1102,2,TRUE),"Over $50")</f>
        <v>Over $50</v>
      </c>
      <c r="K988" s="1">
        <v>1.3333333333333299</v>
      </c>
      <c r="N988" s="1">
        <v>1.9166666666666701</v>
      </c>
      <c r="Q988" s="2">
        <v>21.8333333333333</v>
      </c>
    </row>
    <row r="989" spans="1:20" x14ac:dyDescent="0.2">
      <c r="A989" t="s">
        <v>3887</v>
      </c>
      <c r="B989">
        <v>180</v>
      </c>
      <c r="C989" t="s">
        <v>39</v>
      </c>
      <c r="D989">
        <v>700050</v>
      </c>
      <c r="E989" t="s">
        <v>403</v>
      </c>
      <c r="F989" t="s">
        <v>4722</v>
      </c>
      <c r="G989" t="s">
        <v>5</v>
      </c>
      <c r="H989" t="s">
        <v>4723</v>
      </c>
      <c r="I989">
        <v>39</v>
      </c>
      <c r="J989" s="51" t="str">
        <f>IF($I989&lt;50,VLOOKUP($I989,'Look up'!$C$5:$D$1102,2,TRUE),"Over $50")</f>
        <v>Between $30-$39.95</v>
      </c>
      <c r="K989" s="1">
        <v>6</v>
      </c>
      <c r="L989" s="1">
        <v>8.3333333333333301E-2</v>
      </c>
      <c r="M989" s="3">
        <v>71</v>
      </c>
      <c r="N989" s="1">
        <v>7.1666666666666696</v>
      </c>
      <c r="O989" s="1">
        <v>3</v>
      </c>
      <c r="P989" s="3">
        <v>1.3888888888888899</v>
      </c>
      <c r="Q989" s="2">
        <v>8.25</v>
      </c>
      <c r="R989" s="2">
        <v>18.75</v>
      </c>
      <c r="S989" s="3">
        <v>-0.56000000000000005</v>
      </c>
      <c r="T989" s="2">
        <v>5</v>
      </c>
    </row>
    <row r="990" spans="1:20" x14ac:dyDescent="0.2">
      <c r="A990" t="s">
        <v>3887</v>
      </c>
      <c r="B990">
        <v>180</v>
      </c>
      <c r="C990" t="s">
        <v>39</v>
      </c>
      <c r="D990">
        <v>700050</v>
      </c>
      <c r="E990" t="s">
        <v>403</v>
      </c>
      <c r="F990" t="s">
        <v>1299</v>
      </c>
      <c r="G990" t="s">
        <v>5</v>
      </c>
      <c r="H990" t="s">
        <v>1300</v>
      </c>
      <c r="I990">
        <v>32</v>
      </c>
      <c r="J990" s="51" t="str">
        <f>IF($I990&lt;50,VLOOKUP($I990,'Look up'!$C$5:$D$1102,2,TRUE),"Over $50")</f>
        <v>Between $30-$39.95</v>
      </c>
      <c r="K990" s="1">
        <v>-0.16666666666666699</v>
      </c>
      <c r="N990" s="1">
        <v>-0.16666666666666699</v>
      </c>
      <c r="O990" s="1">
        <v>0</v>
      </c>
      <c r="Q990" s="2">
        <v>39.5</v>
      </c>
      <c r="R990" s="2">
        <v>39.8333333333333</v>
      </c>
      <c r="S990" s="3">
        <v>-8.3682008368201402E-3</v>
      </c>
      <c r="T990" s="2">
        <v>1</v>
      </c>
    </row>
    <row r="991" spans="1:20" x14ac:dyDescent="0.2">
      <c r="A991" t="s">
        <v>3887</v>
      </c>
      <c r="B991">
        <v>180</v>
      </c>
      <c r="C991" t="s">
        <v>39</v>
      </c>
      <c r="D991">
        <v>700050</v>
      </c>
      <c r="E991" t="s">
        <v>403</v>
      </c>
      <c r="F991" t="s">
        <v>5240</v>
      </c>
      <c r="G991" t="s">
        <v>5</v>
      </c>
      <c r="H991" t="s">
        <v>5241</v>
      </c>
      <c r="I991">
        <v>57</v>
      </c>
      <c r="J991" s="51" t="str">
        <f>IF($I991&lt;50,VLOOKUP($I991,'Look up'!$C$5:$D$1102,2,TRUE),"Over $50")</f>
        <v>Over $50</v>
      </c>
      <c r="K991" s="1">
        <v>0.16666666666666699</v>
      </c>
      <c r="L991" s="1">
        <v>0.16666666666666699</v>
      </c>
      <c r="M991" s="3">
        <v>0</v>
      </c>
      <c r="N991" s="1">
        <v>0.16666666666666699</v>
      </c>
      <c r="O991" s="1">
        <v>1.3333333333333299</v>
      </c>
      <c r="P991" s="3">
        <v>-0.875</v>
      </c>
      <c r="Q991" s="2">
        <v>0.33333333333333298</v>
      </c>
      <c r="R991" s="2">
        <v>93.8333333333333</v>
      </c>
      <c r="S991" s="3">
        <v>-0.99644760213143901</v>
      </c>
    </row>
    <row r="992" spans="1:20" hidden="1" x14ac:dyDescent="0.2">
      <c r="A992" t="s">
        <v>3887</v>
      </c>
      <c r="B992">
        <v>180</v>
      </c>
      <c r="C992" t="s">
        <v>39</v>
      </c>
      <c r="D992">
        <v>700060</v>
      </c>
      <c r="E992" t="s">
        <v>674</v>
      </c>
      <c r="F992" t="s">
        <v>1301</v>
      </c>
      <c r="G992" t="s">
        <v>8</v>
      </c>
      <c r="H992" t="s">
        <v>1302</v>
      </c>
      <c r="I992">
        <v>825</v>
      </c>
      <c r="J992" t="s">
        <v>6452</v>
      </c>
      <c r="R992" s="2">
        <v>6</v>
      </c>
    </row>
    <row r="993" spans="1:20" x14ac:dyDescent="0.2">
      <c r="A993" t="s">
        <v>3887</v>
      </c>
      <c r="B993">
        <v>180</v>
      </c>
      <c r="C993" t="s">
        <v>39</v>
      </c>
      <c r="D993">
        <v>700060</v>
      </c>
      <c r="E993" t="s">
        <v>674</v>
      </c>
      <c r="F993" t="s">
        <v>4724</v>
      </c>
      <c r="G993" t="s">
        <v>5</v>
      </c>
      <c r="H993" t="s">
        <v>4725</v>
      </c>
      <c r="I993">
        <v>355</v>
      </c>
      <c r="J993" s="51" t="str">
        <f>IF($I993&lt;50,VLOOKUP($I993,'Look up'!$C$5:$D$1102,2,TRUE),"Over $50")</f>
        <v>Over $50</v>
      </c>
      <c r="K993" s="1">
        <v>0.16666666666666699</v>
      </c>
      <c r="N993" s="1">
        <v>49.8333333333333</v>
      </c>
      <c r="Q993" s="2">
        <v>49.8333333333333</v>
      </c>
      <c r="R993" s="2">
        <v>49.8333333333333</v>
      </c>
      <c r="S993" s="3">
        <v>0</v>
      </c>
    </row>
    <row r="994" spans="1:20" x14ac:dyDescent="0.2">
      <c r="A994" t="s">
        <v>3887</v>
      </c>
      <c r="B994">
        <v>180</v>
      </c>
      <c r="C994" t="s">
        <v>39</v>
      </c>
      <c r="D994">
        <v>700060</v>
      </c>
      <c r="E994" t="s">
        <v>674</v>
      </c>
      <c r="F994" t="s">
        <v>1303</v>
      </c>
      <c r="G994" t="s">
        <v>5</v>
      </c>
      <c r="H994" t="s">
        <v>1304</v>
      </c>
      <c r="I994">
        <v>290</v>
      </c>
      <c r="J994" s="51" t="str">
        <f>IF($I994&lt;50,VLOOKUP($I994,'Look up'!$C$5:$D$1102,2,TRUE),"Over $50")</f>
        <v>Over $50</v>
      </c>
      <c r="R994" s="2">
        <v>9.8333333333333304</v>
      </c>
    </row>
    <row r="995" spans="1:20" hidden="1" x14ac:dyDescent="0.2">
      <c r="A995" t="s">
        <v>3887</v>
      </c>
      <c r="B995">
        <v>180</v>
      </c>
      <c r="C995" t="s">
        <v>39</v>
      </c>
      <c r="D995">
        <v>700060</v>
      </c>
      <c r="E995" t="s">
        <v>674</v>
      </c>
      <c r="F995" t="s">
        <v>1305</v>
      </c>
      <c r="G995" t="s">
        <v>8</v>
      </c>
      <c r="H995" t="s">
        <v>1306</v>
      </c>
      <c r="I995">
        <v>610</v>
      </c>
      <c r="J995" t="s">
        <v>6452</v>
      </c>
      <c r="R995" s="2">
        <v>6</v>
      </c>
    </row>
    <row r="996" spans="1:20" x14ac:dyDescent="0.2">
      <c r="A996" t="s">
        <v>3887</v>
      </c>
      <c r="B996">
        <v>180</v>
      </c>
      <c r="C996" t="s">
        <v>39</v>
      </c>
      <c r="D996">
        <v>700060</v>
      </c>
      <c r="E996" t="s">
        <v>674</v>
      </c>
      <c r="F996" t="s">
        <v>1307</v>
      </c>
      <c r="G996" t="s">
        <v>5</v>
      </c>
      <c r="H996" t="s">
        <v>1308</v>
      </c>
      <c r="I996">
        <v>235</v>
      </c>
      <c r="J996" s="51" t="str">
        <f>IF($I996&lt;50,VLOOKUP($I996,'Look up'!$C$5:$D$1102,2,TRUE),"Over $50")</f>
        <v>Over $50</v>
      </c>
      <c r="O996" s="1">
        <v>0.83333333333333304</v>
      </c>
      <c r="R996" s="2">
        <v>15</v>
      </c>
    </row>
    <row r="997" spans="1:20" x14ac:dyDescent="0.2">
      <c r="A997" t="s">
        <v>3887</v>
      </c>
      <c r="B997">
        <v>180</v>
      </c>
      <c r="C997" t="s">
        <v>39</v>
      </c>
      <c r="D997">
        <v>700060</v>
      </c>
      <c r="E997" t="s">
        <v>674</v>
      </c>
      <c r="F997" t="s">
        <v>6207</v>
      </c>
      <c r="G997" t="s">
        <v>5</v>
      </c>
      <c r="H997" t="s">
        <v>6208</v>
      </c>
      <c r="I997">
        <v>39</v>
      </c>
      <c r="J997" s="51" t="str">
        <f>IF($I997&lt;50,VLOOKUP($I997,'Look up'!$C$5:$D$1102,2,TRUE),"Over $50")</f>
        <v>Between $30-$39.95</v>
      </c>
      <c r="K997" s="1">
        <v>0</v>
      </c>
      <c r="N997" s="1">
        <v>8.1666666666666696</v>
      </c>
      <c r="Q997" s="2">
        <v>50</v>
      </c>
      <c r="R997" s="2">
        <v>2.6666666666666701</v>
      </c>
      <c r="S997" s="3">
        <v>17.75</v>
      </c>
    </row>
    <row r="998" spans="1:20" x14ac:dyDescent="0.2">
      <c r="A998" t="s">
        <v>3887</v>
      </c>
      <c r="B998">
        <v>180</v>
      </c>
      <c r="C998" t="s">
        <v>39</v>
      </c>
      <c r="D998">
        <v>700060</v>
      </c>
      <c r="E998" t="s">
        <v>674</v>
      </c>
      <c r="F998" t="s">
        <v>4931</v>
      </c>
      <c r="G998" t="s">
        <v>5</v>
      </c>
      <c r="H998" t="s">
        <v>4932</v>
      </c>
      <c r="I998">
        <v>290</v>
      </c>
      <c r="J998" s="51" t="str">
        <f>IF($I998&lt;50,VLOOKUP($I998,'Look up'!$C$5:$D$1102,2,TRUE),"Over $50")</f>
        <v>Over $50</v>
      </c>
      <c r="K998" s="1">
        <v>14.3333333333333</v>
      </c>
      <c r="N998" s="1">
        <v>14.3333333333333</v>
      </c>
      <c r="Q998" s="2">
        <v>31.1666666666667</v>
      </c>
      <c r="R998" s="2">
        <v>0.33333333333333298</v>
      </c>
      <c r="S998" s="3">
        <v>92.5</v>
      </c>
      <c r="T998" s="2">
        <v>13</v>
      </c>
    </row>
    <row r="999" spans="1:20" hidden="1" x14ac:dyDescent="0.2">
      <c r="A999" t="s">
        <v>3887</v>
      </c>
      <c r="B999">
        <v>180</v>
      </c>
      <c r="C999" t="s">
        <v>39</v>
      </c>
      <c r="D999">
        <v>700060</v>
      </c>
      <c r="E999" t="s">
        <v>674</v>
      </c>
      <c r="F999" t="s">
        <v>4933</v>
      </c>
      <c r="G999" t="s">
        <v>8</v>
      </c>
      <c r="H999" t="s">
        <v>4934</v>
      </c>
      <c r="I999">
        <v>595</v>
      </c>
      <c r="J999" t="s">
        <v>6452</v>
      </c>
      <c r="K999" s="1">
        <v>3</v>
      </c>
      <c r="N999" s="1">
        <v>3</v>
      </c>
      <c r="Q999" s="2">
        <v>6</v>
      </c>
    </row>
    <row r="1000" spans="1:20" hidden="1" x14ac:dyDescent="0.2">
      <c r="A1000" t="s">
        <v>3887</v>
      </c>
      <c r="B1000">
        <v>180</v>
      </c>
      <c r="C1000" t="s">
        <v>39</v>
      </c>
      <c r="D1000">
        <v>700060</v>
      </c>
      <c r="E1000" t="s">
        <v>674</v>
      </c>
      <c r="F1000" t="s">
        <v>4935</v>
      </c>
      <c r="G1000" t="s">
        <v>567</v>
      </c>
      <c r="H1000" t="s">
        <v>4936</v>
      </c>
      <c r="I1000">
        <v>1340</v>
      </c>
      <c r="J1000" t="s">
        <v>6452</v>
      </c>
      <c r="K1000" s="1">
        <v>1</v>
      </c>
      <c r="N1000" s="1">
        <v>1</v>
      </c>
      <c r="Q1000" s="2">
        <v>2</v>
      </c>
    </row>
    <row r="1001" spans="1:20" x14ac:dyDescent="0.2">
      <c r="A1001" t="s">
        <v>3887</v>
      </c>
      <c r="B1001">
        <v>180</v>
      </c>
      <c r="C1001" t="s">
        <v>39</v>
      </c>
      <c r="D1001">
        <v>700060</v>
      </c>
      <c r="E1001" t="s">
        <v>674</v>
      </c>
      <c r="F1001" t="s">
        <v>4937</v>
      </c>
      <c r="G1001" t="s">
        <v>5</v>
      </c>
      <c r="H1001" t="s">
        <v>4938</v>
      </c>
      <c r="I1001">
        <v>93</v>
      </c>
      <c r="J1001" s="51" t="str">
        <f>IF($I1001&lt;50,VLOOKUP($I1001,'Look up'!$C$5:$D$1102,2,TRUE),"Over $50")</f>
        <v>Over $50</v>
      </c>
      <c r="K1001" s="1">
        <v>15.5</v>
      </c>
      <c r="N1001" s="1">
        <v>15.5</v>
      </c>
      <c r="Q1001" s="2">
        <v>33.3333333333333</v>
      </c>
      <c r="R1001" s="2">
        <v>0.5</v>
      </c>
      <c r="S1001" s="3">
        <v>65.6666666666667</v>
      </c>
      <c r="T1001" s="2">
        <v>13</v>
      </c>
    </row>
    <row r="1002" spans="1:20" x14ac:dyDescent="0.2">
      <c r="A1002" t="s">
        <v>3887</v>
      </c>
      <c r="B1002">
        <v>180</v>
      </c>
      <c r="C1002" t="s">
        <v>39</v>
      </c>
      <c r="D1002">
        <v>700060</v>
      </c>
      <c r="E1002" t="s">
        <v>674</v>
      </c>
      <c r="F1002" t="s">
        <v>1309</v>
      </c>
      <c r="G1002" t="s">
        <v>5</v>
      </c>
      <c r="H1002" t="s">
        <v>1310</v>
      </c>
      <c r="I1002">
        <v>30</v>
      </c>
      <c r="J1002" s="51" t="str">
        <f>IF($I1002&lt;50,VLOOKUP($I1002,'Look up'!$C$5:$D$1102,2,TRUE),"Over $50")</f>
        <v>Between $25-$29.95</v>
      </c>
      <c r="O1002" s="1">
        <v>0.16666666666666699</v>
      </c>
      <c r="Q1002" s="2">
        <v>29.8333333333333</v>
      </c>
      <c r="R1002" s="2">
        <v>0</v>
      </c>
    </row>
    <row r="1003" spans="1:20" x14ac:dyDescent="0.2">
      <c r="A1003" t="s">
        <v>3887</v>
      </c>
      <c r="B1003">
        <v>180</v>
      </c>
      <c r="C1003" t="s">
        <v>39</v>
      </c>
      <c r="D1003">
        <v>700060</v>
      </c>
      <c r="E1003" t="s">
        <v>674</v>
      </c>
      <c r="F1003" t="s">
        <v>1311</v>
      </c>
      <c r="G1003" t="s">
        <v>5</v>
      </c>
      <c r="H1003" t="s">
        <v>1312</v>
      </c>
      <c r="I1003">
        <v>75</v>
      </c>
      <c r="J1003" s="51" t="str">
        <f>IF($I1003&lt;50,VLOOKUP($I1003,'Look up'!$C$5:$D$1102,2,TRUE),"Over $50")</f>
        <v>Over $50</v>
      </c>
      <c r="N1003" s="1">
        <v>4.8333333333333304</v>
      </c>
      <c r="Q1003" s="2">
        <v>24.75</v>
      </c>
      <c r="R1003" s="2">
        <v>8.3333333333333301E-2</v>
      </c>
      <c r="S1003" s="3">
        <v>296</v>
      </c>
    </row>
    <row r="1004" spans="1:20" x14ac:dyDescent="0.2">
      <c r="A1004" t="s">
        <v>3887</v>
      </c>
      <c r="B1004">
        <v>180</v>
      </c>
      <c r="C1004" t="s">
        <v>39</v>
      </c>
      <c r="D1004">
        <v>700060</v>
      </c>
      <c r="E1004" t="s">
        <v>674</v>
      </c>
      <c r="F1004" t="s">
        <v>1313</v>
      </c>
      <c r="G1004" t="s">
        <v>5</v>
      </c>
      <c r="H1004" t="s">
        <v>1314</v>
      </c>
      <c r="I1004">
        <v>26.95</v>
      </c>
      <c r="J1004" s="51" t="str">
        <f>IF($I1004&lt;50,VLOOKUP($I1004,'Look up'!$C$5:$D$1102,2,TRUE),"Over $50")</f>
        <v>Between $25-$29.95</v>
      </c>
      <c r="L1004" s="1">
        <v>0.83333333333333304</v>
      </c>
      <c r="O1004" s="1">
        <v>3.1666666666666701</v>
      </c>
      <c r="Q1004" s="2">
        <v>8.3333333333333301E-2</v>
      </c>
      <c r="R1004" s="2">
        <v>124.25</v>
      </c>
      <c r="S1004" s="3">
        <v>-0.99932930918846397</v>
      </c>
    </row>
    <row r="1005" spans="1:20" x14ac:dyDescent="0.2">
      <c r="A1005" t="s">
        <v>3887</v>
      </c>
      <c r="B1005">
        <v>180</v>
      </c>
      <c r="C1005" t="s">
        <v>39</v>
      </c>
      <c r="D1005">
        <v>700060</v>
      </c>
      <c r="E1005" t="s">
        <v>674</v>
      </c>
      <c r="F1005" t="s">
        <v>4314</v>
      </c>
      <c r="G1005" t="s">
        <v>5</v>
      </c>
      <c r="H1005" t="s">
        <v>4077</v>
      </c>
      <c r="I1005">
        <v>272</v>
      </c>
      <c r="J1005" s="51" t="str">
        <f>IF($I1005&lt;50,VLOOKUP($I1005,'Look up'!$C$5:$D$1102,2,TRUE),"Over $50")</f>
        <v>Over $50</v>
      </c>
      <c r="K1005" s="1">
        <v>0.16666666666666699</v>
      </c>
      <c r="N1005" s="1">
        <v>1.8333333333333299</v>
      </c>
      <c r="Q1005" s="2">
        <v>12.8333333333333</v>
      </c>
      <c r="T1005" s="2">
        <v>6</v>
      </c>
    </row>
    <row r="1006" spans="1:20" x14ac:dyDescent="0.2">
      <c r="A1006" t="s">
        <v>3887</v>
      </c>
      <c r="B1006">
        <v>180</v>
      </c>
      <c r="C1006" t="s">
        <v>39</v>
      </c>
      <c r="D1006">
        <v>700060</v>
      </c>
      <c r="E1006" t="s">
        <v>674</v>
      </c>
      <c r="F1006" t="s">
        <v>6209</v>
      </c>
      <c r="G1006" t="s">
        <v>5</v>
      </c>
      <c r="H1006" t="s">
        <v>4939</v>
      </c>
      <c r="I1006">
        <v>110</v>
      </c>
      <c r="J1006" s="51" t="str">
        <f>IF($I1006&lt;50,VLOOKUP($I1006,'Look up'!$C$5:$D$1102,2,TRUE),"Over $50")</f>
        <v>Over $50</v>
      </c>
      <c r="K1006" s="1">
        <v>1.6666666666666701</v>
      </c>
      <c r="N1006" s="1">
        <v>1.6666666666666701</v>
      </c>
      <c r="Q1006" s="2">
        <v>3.5</v>
      </c>
    </row>
    <row r="1007" spans="1:20" x14ac:dyDescent="0.2">
      <c r="A1007" t="s">
        <v>3887</v>
      </c>
      <c r="B1007">
        <v>180</v>
      </c>
      <c r="C1007" t="s">
        <v>39</v>
      </c>
      <c r="D1007">
        <v>700060</v>
      </c>
      <c r="E1007" t="s">
        <v>674</v>
      </c>
      <c r="F1007" t="s">
        <v>5620</v>
      </c>
      <c r="G1007" t="s">
        <v>5</v>
      </c>
      <c r="H1007" t="s">
        <v>5621</v>
      </c>
      <c r="I1007">
        <v>110</v>
      </c>
      <c r="J1007" s="51" t="str">
        <f>IF($I1007&lt;50,VLOOKUP($I1007,'Look up'!$C$5:$D$1102,2,TRUE),"Over $50")</f>
        <v>Over $50</v>
      </c>
      <c r="K1007" s="1">
        <v>0.33333333333333298</v>
      </c>
      <c r="N1007" s="1">
        <v>9.8333333333333304</v>
      </c>
      <c r="Q1007" s="2">
        <v>9.8333333333333304</v>
      </c>
    </row>
    <row r="1008" spans="1:20" hidden="1" x14ac:dyDescent="0.2">
      <c r="A1008" t="s">
        <v>3887</v>
      </c>
      <c r="B1008">
        <v>180</v>
      </c>
      <c r="C1008" t="s">
        <v>39</v>
      </c>
      <c r="D1008">
        <v>700060</v>
      </c>
      <c r="E1008" t="s">
        <v>674</v>
      </c>
      <c r="F1008" t="s">
        <v>1315</v>
      </c>
      <c r="G1008" t="s">
        <v>8</v>
      </c>
      <c r="H1008" t="s">
        <v>1316</v>
      </c>
      <c r="I1008">
        <v>500</v>
      </c>
      <c r="J1008" t="s">
        <v>6452</v>
      </c>
      <c r="R1008" s="2">
        <v>6</v>
      </c>
    </row>
    <row r="1009" spans="1:20" hidden="1" x14ac:dyDescent="0.2">
      <c r="A1009" t="s">
        <v>3887</v>
      </c>
      <c r="B1009">
        <v>180</v>
      </c>
      <c r="C1009" t="s">
        <v>39</v>
      </c>
      <c r="D1009">
        <v>700060</v>
      </c>
      <c r="E1009" t="s">
        <v>674</v>
      </c>
      <c r="F1009" t="s">
        <v>4726</v>
      </c>
      <c r="G1009" t="s">
        <v>567</v>
      </c>
      <c r="H1009" t="s">
        <v>4727</v>
      </c>
      <c r="I1009">
        <v>1560</v>
      </c>
      <c r="J1009" t="s">
        <v>6452</v>
      </c>
      <c r="N1009" s="1">
        <v>3</v>
      </c>
      <c r="Q1009" s="2">
        <v>3</v>
      </c>
      <c r="R1009" s="2">
        <v>3</v>
      </c>
      <c r="S1009" s="3">
        <v>0</v>
      </c>
    </row>
    <row r="1010" spans="1:20" x14ac:dyDescent="0.2">
      <c r="A1010" t="s">
        <v>3887</v>
      </c>
      <c r="B1010">
        <v>180</v>
      </c>
      <c r="C1010" t="s">
        <v>39</v>
      </c>
      <c r="D1010">
        <v>700060</v>
      </c>
      <c r="E1010" t="s">
        <v>674</v>
      </c>
      <c r="F1010" t="s">
        <v>4078</v>
      </c>
      <c r="G1010" t="s">
        <v>5</v>
      </c>
      <c r="H1010" t="s">
        <v>4079</v>
      </c>
      <c r="I1010">
        <v>49</v>
      </c>
      <c r="J1010" s="51" t="str">
        <f>IF($I1010&lt;50,VLOOKUP($I1010,'Look up'!$C$5:$D$1102,2,TRUE),"Over $50")</f>
        <v>Between $40-$49.95</v>
      </c>
      <c r="K1010" s="1">
        <v>6</v>
      </c>
      <c r="N1010" s="1">
        <v>34.5833333333333</v>
      </c>
      <c r="O1010" s="1">
        <v>8.3333333333333301E-2</v>
      </c>
      <c r="P1010" s="3">
        <v>414</v>
      </c>
      <c r="Q1010" s="2">
        <v>35.0833333333333</v>
      </c>
      <c r="R1010" s="2">
        <v>13.9166666666667</v>
      </c>
      <c r="S1010" s="3">
        <v>1.52095808383234</v>
      </c>
      <c r="T1010" s="2">
        <v>15</v>
      </c>
    </row>
    <row r="1011" spans="1:20" hidden="1" x14ac:dyDescent="0.2">
      <c r="A1011" t="s">
        <v>3887</v>
      </c>
      <c r="B1011">
        <v>180</v>
      </c>
      <c r="C1011" t="s">
        <v>39</v>
      </c>
      <c r="D1011">
        <v>700060</v>
      </c>
      <c r="E1011" t="s">
        <v>674</v>
      </c>
      <c r="F1011" t="s">
        <v>1317</v>
      </c>
      <c r="G1011" t="s">
        <v>587</v>
      </c>
      <c r="H1011" t="s">
        <v>1318</v>
      </c>
      <c r="I1011">
        <v>3180</v>
      </c>
      <c r="J1011" t="s">
        <v>6452</v>
      </c>
      <c r="R1011" s="2">
        <v>3</v>
      </c>
    </row>
    <row r="1012" spans="1:20" hidden="1" x14ac:dyDescent="0.2">
      <c r="A1012" t="s">
        <v>3887</v>
      </c>
      <c r="B1012">
        <v>180</v>
      </c>
      <c r="C1012" t="s">
        <v>39</v>
      </c>
      <c r="D1012">
        <v>700060</v>
      </c>
      <c r="E1012" t="s">
        <v>674</v>
      </c>
      <c r="F1012" t="s">
        <v>4728</v>
      </c>
      <c r="G1012" t="s">
        <v>8</v>
      </c>
      <c r="H1012" t="s">
        <v>4729</v>
      </c>
      <c r="I1012">
        <v>750</v>
      </c>
      <c r="J1012" t="s">
        <v>6452</v>
      </c>
      <c r="N1012" s="1">
        <v>19.6666666666667</v>
      </c>
      <c r="O1012" s="1">
        <v>1</v>
      </c>
      <c r="P1012" s="3">
        <v>18.6666666666667</v>
      </c>
      <c r="Q1012" s="2">
        <v>19.6666666666667</v>
      </c>
      <c r="R1012" s="2">
        <v>20</v>
      </c>
      <c r="S1012" s="3">
        <v>-1.6666666666666601E-2</v>
      </c>
    </row>
    <row r="1013" spans="1:20" x14ac:dyDescent="0.2">
      <c r="A1013" t="s">
        <v>3887</v>
      </c>
      <c r="B1013">
        <v>180</v>
      </c>
      <c r="C1013" t="s">
        <v>39</v>
      </c>
      <c r="D1013">
        <v>700060</v>
      </c>
      <c r="E1013" t="s">
        <v>674</v>
      </c>
      <c r="F1013" t="s">
        <v>1319</v>
      </c>
      <c r="G1013" t="s">
        <v>5</v>
      </c>
      <c r="H1013" t="s">
        <v>1320</v>
      </c>
      <c r="I1013">
        <v>33.950000000000003</v>
      </c>
      <c r="J1013" s="51" t="str">
        <f>IF($I1013&lt;50,VLOOKUP($I1013,'Look up'!$C$5:$D$1102,2,TRUE),"Over $50")</f>
        <v>Between $30-$39.95</v>
      </c>
      <c r="L1013" s="1">
        <v>18.8333333333333</v>
      </c>
      <c r="O1013" s="1">
        <v>22.8333333333333</v>
      </c>
      <c r="Q1013" s="2">
        <v>34</v>
      </c>
      <c r="R1013" s="2">
        <v>22.8333333333333</v>
      </c>
      <c r="S1013" s="3">
        <v>0.48905109489051102</v>
      </c>
    </row>
    <row r="1014" spans="1:20" x14ac:dyDescent="0.2">
      <c r="A1014" t="s">
        <v>3887</v>
      </c>
      <c r="B1014">
        <v>180</v>
      </c>
      <c r="C1014" t="s">
        <v>39</v>
      </c>
      <c r="D1014">
        <v>700060</v>
      </c>
      <c r="E1014" t="s">
        <v>674</v>
      </c>
      <c r="F1014" t="s">
        <v>1321</v>
      </c>
      <c r="G1014" t="s">
        <v>5</v>
      </c>
      <c r="H1014" t="s">
        <v>1322</v>
      </c>
      <c r="I1014">
        <v>390</v>
      </c>
      <c r="J1014" s="51" t="str">
        <f>IF($I1014&lt;50,VLOOKUP($I1014,'Look up'!$C$5:$D$1102,2,TRUE),"Over $50")</f>
        <v>Over $50</v>
      </c>
      <c r="R1014" s="2">
        <v>9.8333333333333304</v>
      </c>
    </row>
    <row r="1015" spans="1:20" x14ac:dyDescent="0.2">
      <c r="A1015" t="s">
        <v>3887</v>
      </c>
      <c r="B1015">
        <v>180</v>
      </c>
      <c r="C1015" t="s">
        <v>39</v>
      </c>
      <c r="D1015">
        <v>700063</v>
      </c>
      <c r="E1015" t="s">
        <v>366</v>
      </c>
      <c r="F1015" t="s">
        <v>4940</v>
      </c>
      <c r="G1015" t="s">
        <v>5</v>
      </c>
      <c r="H1015" t="s">
        <v>1323</v>
      </c>
      <c r="I1015">
        <v>34.950000000000003</v>
      </c>
      <c r="J1015" s="51" t="str">
        <f>IF($I1015&lt;50,VLOOKUP($I1015,'Look up'!$C$5:$D$1102,2,TRUE),"Over $50")</f>
        <v>Between $30-$39.95</v>
      </c>
      <c r="K1015" s="1">
        <v>0.5</v>
      </c>
      <c r="N1015" s="1">
        <v>5.9166666666666696</v>
      </c>
      <c r="Q1015" s="2">
        <v>68.5833333333333</v>
      </c>
      <c r="T1015" s="2">
        <v>4</v>
      </c>
    </row>
    <row r="1016" spans="1:20" x14ac:dyDescent="0.2">
      <c r="A1016" t="s">
        <v>3887</v>
      </c>
      <c r="B1016">
        <v>180</v>
      </c>
      <c r="C1016" t="s">
        <v>39</v>
      </c>
      <c r="D1016">
        <v>700063</v>
      </c>
      <c r="E1016" t="s">
        <v>366</v>
      </c>
      <c r="F1016" t="s">
        <v>4080</v>
      </c>
      <c r="G1016" t="s">
        <v>5</v>
      </c>
      <c r="H1016" t="s">
        <v>1324</v>
      </c>
      <c r="I1016">
        <v>40</v>
      </c>
      <c r="J1016" s="51" t="str">
        <f>IF($I1016&lt;50,VLOOKUP($I1016,'Look up'!$C$5:$D$1102,2,TRUE),"Over $50")</f>
        <v>Between $40-$49.95</v>
      </c>
      <c r="K1016" s="1">
        <v>6.5</v>
      </c>
      <c r="L1016" s="1">
        <v>0.83333333333333304</v>
      </c>
      <c r="M1016" s="3">
        <v>6.8</v>
      </c>
      <c r="N1016" s="1">
        <v>29.4166666666667</v>
      </c>
      <c r="O1016" s="1">
        <v>6.3333333333333304</v>
      </c>
      <c r="P1016" s="3">
        <v>3.6447368421052602</v>
      </c>
      <c r="Q1016" s="2">
        <v>34.25</v>
      </c>
      <c r="R1016" s="2">
        <v>142.916666666667</v>
      </c>
      <c r="S1016" s="3">
        <v>-0.76034985422740498</v>
      </c>
      <c r="T1016" s="2">
        <v>23</v>
      </c>
    </row>
    <row r="1017" spans="1:20" x14ac:dyDescent="0.2">
      <c r="A1017" t="s">
        <v>3887</v>
      </c>
      <c r="B1017">
        <v>180</v>
      </c>
      <c r="C1017" t="s">
        <v>39</v>
      </c>
      <c r="D1017">
        <v>700063</v>
      </c>
      <c r="E1017" t="s">
        <v>366</v>
      </c>
      <c r="F1017" t="s">
        <v>1325</v>
      </c>
      <c r="G1017" t="s">
        <v>5</v>
      </c>
      <c r="H1017" t="s">
        <v>1326</v>
      </c>
      <c r="I1017">
        <v>32.950000000000003</v>
      </c>
      <c r="J1017" s="51" t="str">
        <f>IF($I1017&lt;50,VLOOKUP($I1017,'Look up'!$C$5:$D$1102,2,TRUE),"Over $50")</f>
        <v>Between $30-$39.95</v>
      </c>
      <c r="K1017" s="1">
        <v>8.3333333333333301E-2</v>
      </c>
      <c r="N1017" s="1">
        <v>8.3333333333333301E-2</v>
      </c>
      <c r="Q1017" s="2">
        <v>39.0833333333333</v>
      </c>
      <c r="T1017" s="2">
        <v>1</v>
      </c>
    </row>
    <row r="1018" spans="1:20" x14ac:dyDescent="0.2">
      <c r="A1018" t="s">
        <v>3887</v>
      </c>
      <c r="B1018">
        <v>180</v>
      </c>
      <c r="C1018" t="s">
        <v>39</v>
      </c>
      <c r="D1018">
        <v>700063</v>
      </c>
      <c r="E1018" t="s">
        <v>366</v>
      </c>
      <c r="F1018" t="s">
        <v>4941</v>
      </c>
      <c r="G1018" t="s">
        <v>5</v>
      </c>
      <c r="H1018" t="s">
        <v>1327</v>
      </c>
      <c r="I1018">
        <v>17.95</v>
      </c>
      <c r="J1018" s="51" t="str">
        <f>IF($I1018&lt;50,VLOOKUP($I1018,'Look up'!$C$5:$D$1102,2,TRUE),"Over $50")</f>
        <v>Between $17-$19.95</v>
      </c>
      <c r="K1018" s="1">
        <v>35.5</v>
      </c>
      <c r="L1018" s="1">
        <v>244.916666666667</v>
      </c>
      <c r="M1018" s="3">
        <v>-0.85505273902687995</v>
      </c>
      <c r="N1018" s="1">
        <v>36.3333333333333</v>
      </c>
      <c r="O1018" s="1">
        <v>307.58333333333297</v>
      </c>
      <c r="P1018" s="3">
        <v>-0.88187483066919503</v>
      </c>
      <c r="Q1018" s="2">
        <v>926.16666666666697</v>
      </c>
      <c r="R1018" s="2">
        <v>1092.9166666666699</v>
      </c>
      <c r="S1018" s="3">
        <v>-0.152573389248952</v>
      </c>
      <c r="T1018" s="2">
        <v>169</v>
      </c>
    </row>
    <row r="1019" spans="1:20" x14ac:dyDescent="0.2">
      <c r="A1019" t="s">
        <v>3887</v>
      </c>
      <c r="B1019">
        <v>180</v>
      </c>
      <c r="C1019" t="s">
        <v>39</v>
      </c>
      <c r="D1019">
        <v>700063</v>
      </c>
      <c r="E1019" t="s">
        <v>366</v>
      </c>
      <c r="F1019" t="s">
        <v>4730</v>
      </c>
      <c r="G1019" t="s">
        <v>5</v>
      </c>
      <c r="H1019" t="s">
        <v>1328</v>
      </c>
      <c r="I1019">
        <v>22.95</v>
      </c>
      <c r="J1019" s="51" t="str">
        <f>IF($I1019&lt;50,VLOOKUP($I1019,'Look up'!$C$5:$D$1102,2,TRUE),"Over $50")</f>
        <v>Between $20-$24.95</v>
      </c>
      <c r="K1019" s="1">
        <v>149</v>
      </c>
      <c r="L1019" s="1">
        <v>29</v>
      </c>
      <c r="M1019" s="3">
        <v>4.1379310344827598</v>
      </c>
      <c r="N1019" s="1">
        <v>174.916666666667</v>
      </c>
      <c r="O1019" s="1">
        <v>362.08333333333297</v>
      </c>
      <c r="P1019" s="3">
        <v>-0.51691599539700805</v>
      </c>
      <c r="Q1019" s="2">
        <v>598.41666666666697</v>
      </c>
      <c r="R1019" s="2">
        <v>467</v>
      </c>
      <c r="S1019" s="3">
        <v>0.28140613847252</v>
      </c>
      <c r="T1019" s="2">
        <v>133</v>
      </c>
    </row>
    <row r="1020" spans="1:20" x14ac:dyDescent="0.2">
      <c r="A1020" t="s">
        <v>3887</v>
      </c>
      <c r="B1020">
        <v>180</v>
      </c>
      <c r="C1020" t="s">
        <v>39</v>
      </c>
      <c r="D1020">
        <v>700063</v>
      </c>
      <c r="E1020" t="s">
        <v>366</v>
      </c>
      <c r="F1020" t="s">
        <v>1329</v>
      </c>
      <c r="G1020" t="s">
        <v>5</v>
      </c>
      <c r="H1020" t="s">
        <v>1330</v>
      </c>
      <c r="I1020">
        <v>26.25</v>
      </c>
      <c r="J1020" s="51" t="str">
        <f>IF($I1020&lt;50,VLOOKUP($I1020,'Look up'!$C$5:$D$1102,2,TRUE),"Over $50")</f>
        <v>Between $25-$29.95</v>
      </c>
      <c r="L1020" s="1">
        <v>0.16666666666666699</v>
      </c>
      <c r="O1020" s="1">
        <v>1.1666666666666701</v>
      </c>
      <c r="Q1020" s="2">
        <v>0.16666666666666699</v>
      </c>
      <c r="R1020" s="2">
        <v>42</v>
      </c>
      <c r="S1020" s="3">
        <v>-0.99603174603174605</v>
      </c>
    </row>
    <row r="1021" spans="1:20" x14ac:dyDescent="0.2">
      <c r="A1021" t="s">
        <v>3887</v>
      </c>
      <c r="B1021">
        <v>180</v>
      </c>
      <c r="C1021" t="s">
        <v>39</v>
      </c>
      <c r="D1021">
        <v>700063</v>
      </c>
      <c r="E1021" t="s">
        <v>366</v>
      </c>
      <c r="F1021" t="s">
        <v>1331</v>
      </c>
      <c r="G1021" t="s">
        <v>5</v>
      </c>
      <c r="H1021" t="s">
        <v>1332</v>
      </c>
      <c r="I1021">
        <v>16.75</v>
      </c>
      <c r="J1021" s="51" t="str">
        <f>IF($I1021&lt;50,VLOOKUP($I1021,'Look up'!$C$5:$D$1102,2,TRUE),"Over $50")</f>
        <v>Between $15-$16.95</v>
      </c>
      <c r="O1021" s="1">
        <v>1</v>
      </c>
      <c r="Q1021" s="2">
        <v>0.58333333333333304</v>
      </c>
      <c r="R1021" s="2">
        <v>146.916666666667</v>
      </c>
      <c r="S1021" s="3">
        <v>-0.99602949517867301</v>
      </c>
    </row>
    <row r="1022" spans="1:20" x14ac:dyDescent="0.2">
      <c r="A1022" t="s">
        <v>3887</v>
      </c>
      <c r="B1022">
        <v>180</v>
      </c>
      <c r="C1022" t="s">
        <v>39</v>
      </c>
      <c r="D1022">
        <v>700063</v>
      </c>
      <c r="E1022" t="s">
        <v>366</v>
      </c>
      <c r="F1022" t="s">
        <v>1333</v>
      </c>
      <c r="G1022" t="s">
        <v>5</v>
      </c>
      <c r="H1022" t="s">
        <v>1334</v>
      </c>
      <c r="I1022">
        <v>17.25</v>
      </c>
      <c r="J1022" s="51" t="str">
        <f>IF($I1022&lt;50,VLOOKUP($I1022,'Look up'!$C$5:$D$1102,2,TRUE),"Over $50")</f>
        <v>Between $17-$19.95</v>
      </c>
      <c r="L1022" s="1">
        <v>5.1666666666666696</v>
      </c>
      <c r="N1022" s="1">
        <v>2.9166666666666701</v>
      </c>
      <c r="O1022" s="1">
        <v>251.25</v>
      </c>
      <c r="P1022" s="3">
        <v>-0.988391376451078</v>
      </c>
      <c r="Q1022" s="2">
        <v>17.75</v>
      </c>
      <c r="R1022" s="2">
        <v>330</v>
      </c>
      <c r="S1022" s="3">
        <v>-0.94621212121212095</v>
      </c>
    </row>
    <row r="1023" spans="1:20" x14ac:dyDescent="0.2">
      <c r="A1023" t="s">
        <v>3887</v>
      </c>
      <c r="B1023">
        <v>180</v>
      </c>
      <c r="C1023" t="s">
        <v>39</v>
      </c>
      <c r="D1023">
        <v>700063</v>
      </c>
      <c r="E1023" t="s">
        <v>366</v>
      </c>
      <c r="F1023" t="s">
        <v>1335</v>
      </c>
      <c r="G1023" t="s">
        <v>5</v>
      </c>
      <c r="H1023" t="s">
        <v>1336</v>
      </c>
      <c r="I1023">
        <v>52.95</v>
      </c>
      <c r="J1023" s="51" t="str">
        <f>IF($I1023&lt;50,VLOOKUP($I1023,'Look up'!$C$5:$D$1102,2,TRUE),"Over $50")</f>
        <v>Over $50</v>
      </c>
      <c r="L1023" s="1">
        <v>1.5833333333333299</v>
      </c>
      <c r="O1023" s="1">
        <v>1.5833333333333299</v>
      </c>
      <c r="Q1023" s="2">
        <v>17.0833333333333</v>
      </c>
      <c r="R1023" s="2">
        <v>1.5833333333333299</v>
      </c>
      <c r="S1023" s="3">
        <v>9.7894736842105292</v>
      </c>
    </row>
    <row r="1024" spans="1:20" x14ac:dyDescent="0.2">
      <c r="A1024" t="s">
        <v>3887</v>
      </c>
      <c r="B1024">
        <v>180</v>
      </c>
      <c r="C1024" t="s">
        <v>39</v>
      </c>
      <c r="D1024">
        <v>700063</v>
      </c>
      <c r="E1024" t="s">
        <v>366</v>
      </c>
      <c r="F1024" t="s">
        <v>1337</v>
      </c>
      <c r="G1024" t="s">
        <v>5</v>
      </c>
      <c r="H1024" t="s">
        <v>1338</v>
      </c>
      <c r="I1024">
        <v>36.950000000000003</v>
      </c>
      <c r="J1024" s="51" t="str">
        <f>IF($I1024&lt;50,VLOOKUP($I1024,'Look up'!$C$5:$D$1102,2,TRUE),"Over $50")</f>
        <v>Between $30-$39.95</v>
      </c>
      <c r="K1024" s="1">
        <v>1.1666666666666701</v>
      </c>
      <c r="N1024" s="1">
        <v>21.8333333333333</v>
      </c>
      <c r="Q1024" s="2">
        <v>169.166666666667</v>
      </c>
      <c r="T1024" s="2">
        <v>15</v>
      </c>
    </row>
    <row r="1025" spans="1:20" x14ac:dyDescent="0.2">
      <c r="A1025" t="s">
        <v>3887</v>
      </c>
      <c r="B1025">
        <v>180</v>
      </c>
      <c r="C1025" t="s">
        <v>39</v>
      </c>
      <c r="D1025">
        <v>700063</v>
      </c>
      <c r="E1025" t="s">
        <v>366</v>
      </c>
      <c r="F1025" t="s">
        <v>4315</v>
      </c>
      <c r="G1025" t="s">
        <v>5</v>
      </c>
      <c r="H1025" t="s">
        <v>1339</v>
      </c>
      <c r="I1025">
        <v>17.95</v>
      </c>
      <c r="J1025" s="51" t="str">
        <f>IF($I1025&lt;50,VLOOKUP($I1025,'Look up'!$C$5:$D$1102,2,TRUE),"Over $50")</f>
        <v>Between $17-$19.95</v>
      </c>
      <c r="K1025" s="1">
        <v>85.1666666666667</v>
      </c>
      <c r="L1025" s="1">
        <v>9.4166666666666696</v>
      </c>
      <c r="M1025" s="3">
        <v>8.0442477876106206</v>
      </c>
      <c r="N1025" s="1">
        <v>297.08333333333297</v>
      </c>
      <c r="O1025" s="1">
        <v>280.25</v>
      </c>
      <c r="P1025" s="3">
        <v>6.0065417781742403E-2</v>
      </c>
      <c r="Q1025" s="2">
        <v>308.58333333333297</v>
      </c>
      <c r="R1025" s="2">
        <v>284.25</v>
      </c>
      <c r="S1025" s="3">
        <v>8.5605394312518304E-2</v>
      </c>
      <c r="T1025" s="2">
        <v>119</v>
      </c>
    </row>
    <row r="1026" spans="1:20" x14ac:dyDescent="0.2">
      <c r="A1026" t="s">
        <v>3887</v>
      </c>
      <c r="B1026">
        <v>180</v>
      </c>
      <c r="C1026" t="s">
        <v>39</v>
      </c>
      <c r="D1026">
        <v>700063</v>
      </c>
      <c r="E1026" t="s">
        <v>366</v>
      </c>
      <c r="F1026" t="s">
        <v>1340</v>
      </c>
      <c r="G1026" t="s">
        <v>5</v>
      </c>
      <c r="H1026" t="s">
        <v>1341</v>
      </c>
      <c r="I1026">
        <v>28.25</v>
      </c>
      <c r="J1026" s="51" t="str">
        <f>IF($I1026&lt;50,VLOOKUP($I1026,'Look up'!$C$5:$D$1102,2,TRUE),"Over $50")</f>
        <v>Between $25-$29.95</v>
      </c>
      <c r="K1026" s="1">
        <v>0.16666666666666699</v>
      </c>
      <c r="L1026" s="1">
        <v>2.0833333333333299</v>
      </c>
      <c r="M1026" s="3">
        <v>-0.92</v>
      </c>
      <c r="N1026" s="1">
        <v>2.3333333333333299</v>
      </c>
      <c r="O1026" s="1">
        <v>12.4166666666667</v>
      </c>
      <c r="P1026" s="3">
        <v>-0.81208053691275195</v>
      </c>
      <c r="Q1026" s="2">
        <v>15.25</v>
      </c>
      <c r="R1026" s="2">
        <v>205.25</v>
      </c>
      <c r="S1026" s="3">
        <v>-0.92570036540803902</v>
      </c>
      <c r="T1026" s="2">
        <v>1</v>
      </c>
    </row>
    <row r="1027" spans="1:20" x14ac:dyDescent="0.2">
      <c r="A1027" t="s">
        <v>3887</v>
      </c>
      <c r="B1027">
        <v>180</v>
      </c>
      <c r="C1027" t="s">
        <v>39</v>
      </c>
      <c r="D1027">
        <v>700063</v>
      </c>
      <c r="E1027" t="s">
        <v>366</v>
      </c>
      <c r="F1027" t="s">
        <v>6210</v>
      </c>
      <c r="G1027" t="s">
        <v>5</v>
      </c>
      <c r="H1027" t="s">
        <v>6211</v>
      </c>
      <c r="I1027">
        <v>22.95</v>
      </c>
      <c r="J1027" s="51" t="str">
        <f>IF($I1027&lt;50,VLOOKUP($I1027,'Look up'!$C$5:$D$1102,2,TRUE),"Over $50")</f>
        <v>Between $20-$24.95</v>
      </c>
      <c r="N1027" s="1">
        <v>0.25</v>
      </c>
      <c r="O1027" s="1">
        <v>8.3333333333333301E-2</v>
      </c>
      <c r="P1027" s="3">
        <v>2</v>
      </c>
      <c r="Q1027" s="2">
        <v>298</v>
      </c>
      <c r="R1027" s="2">
        <v>300.58333333333297</v>
      </c>
      <c r="S1027" s="3">
        <v>-8.5943997782089703E-3</v>
      </c>
      <c r="T1027" s="2">
        <v>1</v>
      </c>
    </row>
    <row r="1028" spans="1:20" x14ac:dyDescent="0.2">
      <c r="A1028" t="s">
        <v>3887</v>
      </c>
      <c r="B1028">
        <v>180</v>
      </c>
      <c r="C1028" t="s">
        <v>39</v>
      </c>
      <c r="D1028">
        <v>700065</v>
      </c>
      <c r="E1028" t="s">
        <v>410</v>
      </c>
      <c r="F1028" t="s">
        <v>1342</v>
      </c>
      <c r="G1028" t="s">
        <v>5</v>
      </c>
      <c r="H1028" t="s">
        <v>1343</v>
      </c>
      <c r="I1028">
        <v>43.25</v>
      </c>
      <c r="J1028" s="51" t="str">
        <f>IF($I1028&lt;50,VLOOKUP($I1028,'Look up'!$C$5:$D$1102,2,TRUE),"Over $50")</f>
        <v>Between $40-$49.95</v>
      </c>
      <c r="Q1028" s="2">
        <v>0</v>
      </c>
      <c r="R1028" s="2">
        <v>0</v>
      </c>
    </row>
    <row r="1029" spans="1:20" x14ac:dyDescent="0.2">
      <c r="A1029" t="s">
        <v>3887</v>
      </c>
      <c r="B1029">
        <v>180</v>
      </c>
      <c r="C1029" t="s">
        <v>39</v>
      </c>
      <c r="D1029">
        <v>700065</v>
      </c>
      <c r="E1029" t="s">
        <v>410</v>
      </c>
      <c r="F1029" t="s">
        <v>1921</v>
      </c>
      <c r="G1029" t="s">
        <v>5</v>
      </c>
      <c r="H1029" t="s">
        <v>1922</v>
      </c>
      <c r="I1029">
        <v>85</v>
      </c>
      <c r="J1029" s="51" t="str">
        <f>IF($I1029&lt;50,VLOOKUP($I1029,'Look up'!$C$5:$D$1102,2,TRUE),"Over $50")</f>
        <v>Over $50</v>
      </c>
      <c r="K1029" s="1">
        <v>2.75</v>
      </c>
      <c r="N1029" s="1">
        <v>9.75</v>
      </c>
      <c r="Q1029" s="2">
        <v>16</v>
      </c>
      <c r="T1029" s="2">
        <v>2</v>
      </c>
    </row>
    <row r="1030" spans="1:20" x14ac:dyDescent="0.2">
      <c r="A1030" t="s">
        <v>3887</v>
      </c>
      <c r="B1030">
        <v>180</v>
      </c>
      <c r="C1030" t="s">
        <v>39</v>
      </c>
      <c r="D1030">
        <v>700065</v>
      </c>
      <c r="E1030" t="s">
        <v>410</v>
      </c>
      <c r="F1030" t="s">
        <v>4611</v>
      </c>
      <c r="G1030" t="s">
        <v>5</v>
      </c>
      <c r="H1030" t="s">
        <v>1344</v>
      </c>
      <c r="I1030">
        <v>130</v>
      </c>
      <c r="J1030" s="51" t="str">
        <f>IF($I1030&lt;50,VLOOKUP($I1030,'Look up'!$C$5:$D$1102,2,TRUE),"Over $50")</f>
        <v>Over $50</v>
      </c>
      <c r="K1030" s="1">
        <v>4.1666666666666696</v>
      </c>
      <c r="L1030" s="1">
        <v>2.5</v>
      </c>
      <c r="M1030" s="3">
        <v>0.66666666666666696</v>
      </c>
      <c r="N1030" s="1">
        <v>10.6666666666667</v>
      </c>
      <c r="O1030" s="1">
        <v>2.6666666666666701</v>
      </c>
      <c r="P1030" s="3">
        <v>3</v>
      </c>
      <c r="Q1030" s="2">
        <v>34</v>
      </c>
      <c r="R1030" s="2">
        <v>3.8333333333333299</v>
      </c>
      <c r="S1030" s="3">
        <v>7.8695652173913002</v>
      </c>
      <c r="T1030" s="2">
        <v>7</v>
      </c>
    </row>
    <row r="1031" spans="1:20" x14ac:dyDescent="0.2">
      <c r="A1031" t="s">
        <v>3887</v>
      </c>
      <c r="B1031">
        <v>180</v>
      </c>
      <c r="C1031" t="s">
        <v>39</v>
      </c>
      <c r="D1031">
        <v>700070</v>
      </c>
      <c r="E1031" t="s">
        <v>1345</v>
      </c>
      <c r="F1031" t="s">
        <v>6212</v>
      </c>
      <c r="G1031" t="s">
        <v>5</v>
      </c>
      <c r="H1031" t="s">
        <v>1346</v>
      </c>
      <c r="I1031">
        <v>57</v>
      </c>
      <c r="J1031" s="51" t="str">
        <f>IF($I1031&lt;50,VLOOKUP($I1031,'Look up'!$C$5:$D$1102,2,TRUE),"Over $50")</f>
        <v>Over $50</v>
      </c>
      <c r="K1031" s="1">
        <v>8.3333333333333301E-2</v>
      </c>
      <c r="L1031" s="1">
        <v>0.25</v>
      </c>
      <c r="M1031" s="3">
        <v>-0.66666666666666696</v>
      </c>
      <c r="N1031" s="1">
        <v>0.66666666666666696</v>
      </c>
      <c r="O1031" s="1">
        <v>4.5</v>
      </c>
      <c r="P1031" s="3">
        <v>-0.85185185185185197</v>
      </c>
      <c r="Q1031" s="2">
        <v>12.75</v>
      </c>
      <c r="R1031" s="2">
        <v>11.5</v>
      </c>
      <c r="S1031" s="3">
        <v>0.108695652173913</v>
      </c>
      <c r="T1031" s="2">
        <v>1</v>
      </c>
    </row>
    <row r="1032" spans="1:20" x14ac:dyDescent="0.2">
      <c r="A1032" t="s">
        <v>3887</v>
      </c>
      <c r="B1032">
        <v>180</v>
      </c>
      <c r="C1032" t="s">
        <v>39</v>
      </c>
      <c r="D1032">
        <v>700070</v>
      </c>
      <c r="E1032" t="s">
        <v>1345</v>
      </c>
      <c r="F1032" t="s">
        <v>6213</v>
      </c>
      <c r="G1032" t="s">
        <v>5</v>
      </c>
      <c r="H1032" t="s">
        <v>1347</v>
      </c>
      <c r="I1032">
        <v>60</v>
      </c>
      <c r="J1032" s="51" t="str">
        <f>IF($I1032&lt;50,VLOOKUP($I1032,'Look up'!$C$5:$D$1102,2,TRUE),"Over $50")</f>
        <v>Over $50</v>
      </c>
      <c r="K1032" s="1">
        <v>1.1666666666666701</v>
      </c>
      <c r="N1032" s="1">
        <v>3.25</v>
      </c>
      <c r="Q1032" s="2">
        <v>9.25</v>
      </c>
      <c r="T1032" s="2">
        <v>1</v>
      </c>
    </row>
    <row r="1033" spans="1:20" x14ac:dyDescent="0.2">
      <c r="A1033" t="s">
        <v>3887</v>
      </c>
      <c r="B1033">
        <v>190</v>
      </c>
      <c r="C1033" t="s">
        <v>46</v>
      </c>
      <c r="D1033">
        <v>690010</v>
      </c>
      <c r="E1033" t="s">
        <v>355</v>
      </c>
      <c r="F1033" t="s">
        <v>1348</v>
      </c>
      <c r="G1033" t="s">
        <v>5</v>
      </c>
      <c r="H1033" t="s">
        <v>1349</v>
      </c>
      <c r="I1033">
        <v>19.95</v>
      </c>
      <c r="J1033" s="51" t="str">
        <f>IF($I1033&lt;50,VLOOKUP($I1033,'Look up'!$C$5:$D$1102,2,TRUE),"Over $50")</f>
        <v>Between $17-$19.95</v>
      </c>
      <c r="L1033" s="1">
        <v>115.166666666667</v>
      </c>
      <c r="N1033" s="1">
        <v>0.91666666666666696</v>
      </c>
      <c r="O1033" s="1">
        <v>142.833333333333</v>
      </c>
      <c r="P1033" s="3">
        <v>-0.99358226371061897</v>
      </c>
      <c r="Q1033" s="2">
        <v>141.583333333333</v>
      </c>
      <c r="R1033" s="2">
        <v>142.833333333333</v>
      </c>
      <c r="S1033" s="3">
        <v>-8.7514585764294096E-3</v>
      </c>
    </row>
    <row r="1034" spans="1:20" x14ac:dyDescent="0.2">
      <c r="A1034" t="s">
        <v>3887</v>
      </c>
      <c r="B1034">
        <v>190</v>
      </c>
      <c r="C1034" t="s">
        <v>46</v>
      </c>
      <c r="D1034">
        <v>690010</v>
      </c>
      <c r="E1034" t="s">
        <v>355</v>
      </c>
      <c r="F1034" t="s">
        <v>1350</v>
      </c>
      <c r="G1034" t="s">
        <v>5</v>
      </c>
      <c r="H1034" t="s">
        <v>1351</v>
      </c>
      <c r="I1034">
        <v>15.25</v>
      </c>
      <c r="J1034" s="51" t="str">
        <f>IF($I1034&lt;50,VLOOKUP($I1034,'Look up'!$C$5:$D$1102,2,TRUE),"Over $50")</f>
        <v>Between $15-$16.95</v>
      </c>
      <c r="L1034" s="1">
        <v>23.5833333333333</v>
      </c>
      <c r="N1034" s="1">
        <v>2</v>
      </c>
      <c r="O1034" s="1">
        <v>23.5833333333333</v>
      </c>
      <c r="P1034" s="3">
        <v>-0.91519434628975305</v>
      </c>
      <c r="Q1034" s="2">
        <v>311.25</v>
      </c>
      <c r="R1034" s="2">
        <v>23.8333333333333</v>
      </c>
      <c r="S1034" s="3">
        <v>12.059440559440599</v>
      </c>
    </row>
    <row r="1035" spans="1:20" x14ac:dyDescent="0.2">
      <c r="A1035" t="s">
        <v>3887</v>
      </c>
      <c r="B1035">
        <v>190</v>
      </c>
      <c r="C1035" t="s">
        <v>46</v>
      </c>
      <c r="D1035">
        <v>690010</v>
      </c>
      <c r="E1035" t="s">
        <v>355</v>
      </c>
      <c r="F1035" t="s">
        <v>1352</v>
      </c>
      <c r="G1035" t="s">
        <v>5</v>
      </c>
      <c r="H1035" t="s">
        <v>1353</v>
      </c>
      <c r="I1035">
        <v>20.95</v>
      </c>
      <c r="J1035" s="51" t="str">
        <f>IF($I1035&lt;50,VLOOKUP($I1035,'Look up'!$C$5:$D$1102,2,TRUE),"Over $50")</f>
        <v>Between $20-$24.95</v>
      </c>
      <c r="K1035" s="1">
        <v>12.6666666666667</v>
      </c>
      <c r="N1035" s="1">
        <v>258.83333333333297</v>
      </c>
      <c r="O1035" s="1">
        <v>0</v>
      </c>
      <c r="Q1035" s="2">
        <v>279</v>
      </c>
      <c r="R1035" s="2">
        <v>332.33333333333297</v>
      </c>
      <c r="S1035" s="3">
        <v>-0.16048144433299899</v>
      </c>
      <c r="T1035" s="2">
        <v>33</v>
      </c>
    </row>
    <row r="1036" spans="1:20" x14ac:dyDescent="0.2">
      <c r="A1036" t="s">
        <v>3887</v>
      </c>
      <c r="B1036">
        <v>190</v>
      </c>
      <c r="C1036" t="s">
        <v>46</v>
      </c>
      <c r="D1036">
        <v>690030</v>
      </c>
      <c r="E1036" t="s">
        <v>138</v>
      </c>
      <c r="F1036" t="s">
        <v>1354</v>
      </c>
      <c r="G1036" t="s">
        <v>5</v>
      </c>
      <c r="H1036" t="s">
        <v>1355</v>
      </c>
      <c r="I1036">
        <v>25.95</v>
      </c>
      <c r="J1036" s="51" t="str">
        <f>IF($I1036&lt;50,VLOOKUP($I1036,'Look up'!$C$5:$D$1102,2,TRUE),"Over $50")</f>
        <v>Between $25-$29.95</v>
      </c>
      <c r="K1036" s="1">
        <v>0.83333333333333304</v>
      </c>
      <c r="L1036" s="1">
        <v>8.3333333333333301E-2</v>
      </c>
      <c r="M1036" s="3">
        <v>9</v>
      </c>
      <c r="N1036" s="1">
        <v>17.25</v>
      </c>
      <c r="O1036" s="1">
        <v>40.6666666666667</v>
      </c>
      <c r="P1036" s="3">
        <v>-0.57581967213114804</v>
      </c>
      <c r="Q1036" s="2">
        <v>137.916666666667</v>
      </c>
      <c r="R1036" s="2">
        <v>629.5</v>
      </c>
      <c r="S1036" s="3">
        <v>-0.78091077574794798</v>
      </c>
      <c r="T1036" s="2">
        <v>2</v>
      </c>
    </row>
    <row r="1037" spans="1:20" x14ac:dyDescent="0.2">
      <c r="A1037" t="s">
        <v>3887</v>
      </c>
      <c r="B1037">
        <v>190</v>
      </c>
      <c r="C1037" t="s">
        <v>46</v>
      </c>
      <c r="D1037">
        <v>690033</v>
      </c>
      <c r="E1037" t="s">
        <v>370</v>
      </c>
      <c r="F1037" t="s">
        <v>1356</v>
      </c>
      <c r="G1037" t="s">
        <v>5</v>
      </c>
      <c r="H1037" t="s">
        <v>1357</v>
      </c>
      <c r="I1037">
        <v>93</v>
      </c>
      <c r="J1037" s="51" t="str">
        <f>IF($I1037&lt;50,VLOOKUP($I1037,'Look up'!$C$5:$D$1102,2,TRUE),"Over $50")</f>
        <v>Over $50</v>
      </c>
      <c r="K1037" s="1">
        <v>0.16666666666666699</v>
      </c>
      <c r="L1037" s="1">
        <v>4.3333333333333304</v>
      </c>
      <c r="M1037" s="3">
        <v>-0.96153846153846201</v>
      </c>
      <c r="N1037" s="1">
        <v>6</v>
      </c>
      <c r="O1037" s="1">
        <v>5.3333333333333304</v>
      </c>
      <c r="P1037" s="3">
        <v>0.125</v>
      </c>
      <c r="Q1037" s="2">
        <v>23.6666666666667</v>
      </c>
      <c r="R1037" s="2">
        <v>5.3333333333333304</v>
      </c>
      <c r="S1037" s="3">
        <v>3.4375</v>
      </c>
      <c r="T1037" s="2">
        <v>4</v>
      </c>
    </row>
    <row r="1038" spans="1:20" x14ac:dyDescent="0.2">
      <c r="A1038" t="s">
        <v>3887</v>
      </c>
      <c r="B1038">
        <v>190</v>
      </c>
      <c r="C1038" t="s">
        <v>46</v>
      </c>
      <c r="D1038">
        <v>690033</v>
      </c>
      <c r="E1038" t="s">
        <v>370</v>
      </c>
      <c r="F1038" t="s">
        <v>1358</v>
      </c>
      <c r="G1038" t="s">
        <v>5</v>
      </c>
      <c r="H1038" t="s">
        <v>1359</v>
      </c>
      <c r="I1038">
        <v>32.25</v>
      </c>
      <c r="J1038" s="51" t="str">
        <f>IF($I1038&lt;50,VLOOKUP($I1038,'Look up'!$C$5:$D$1102,2,TRUE),"Over $50")</f>
        <v>Between $30-$39.95</v>
      </c>
      <c r="L1038" s="1">
        <v>1.25</v>
      </c>
      <c r="N1038" s="1">
        <v>8.3333333333333301E-2</v>
      </c>
      <c r="O1038" s="1">
        <v>12.6666666666667</v>
      </c>
      <c r="P1038" s="3">
        <v>-0.99342105263157898</v>
      </c>
      <c r="Q1038" s="2">
        <v>4.3333333333333304</v>
      </c>
      <c r="R1038" s="2">
        <v>25.0833333333333</v>
      </c>
      <c r="S1038" s="3">
        <v>-0.82724252491694406</v>
      </c>
    </row>
    <row r="1039" spans="1:20" x14ac:dyDescent="0.2">
      <c r="A1039" t="s">
        <v>3887</v>
      </c>
      <c r="B1039">
        <v>190</v>
      </c>
      <c r="C1039" t="s">
        <v>46</v>
      </c>
      <c r="D1039">
        <v>690040</v>
      </c>
      <c r="E1039" t="s">
        <v>358</v>
      </c>
      <c r="F1039" t="s">
        <v>4942</v>
      </c>
      <c r="G1039" t="s">
        <v>5</v>
      </c>
      <c r="H1039" t="s">
        <v>1360</v>
      </c>
      <c r="I1039">
        <v>28.25</v>
      </c>
      <c r="J1039" s="51" t="str">
        <f>IF($I1039&lt;50,VLOOKUP($I1039,'Look up'!$C$5:$D$1102,2,TRUE),"Over $50")</f>
        <v>Between $25-$29.95</v>
      </c>
      <c r="R1039" s="2">
        <v>31.1666666666667</v>
      </c>
    </row>
    <row r="1040" spans="1:20" x14ac:dyDescent="0.2">
      <c r="A1040" t="s">
        <v>3887</v>
      </c>
      <c r="B1040">
        <v>190</v>
      </c>
      <c r="C1040" t="s">
        <v>46</v>
      </c>
      <c r="D1040">
        <v>690040</v>
      </c>
      <c r="E1040" t="s">
        <v>358</v>
      </c>
      <c r="F1040" t="s">
        <v>1361</v>
      </c>
      <c r="G1040" t="s">
        <v>5</v>
      </c>
      <c r="H1040" t="s">
        <v>1362</v>
      </c>
      <c r="I1040">
        <v>45</v>
      </c>
      <c r="J1040" s="51" t="str">
        <f>IF($I1040&lt;50,VLOOKUP($I1040,'Look up'!$C$5:$D$1102,2,TRUE),"Over $50")</f>
        <v>Between $40-$49.95</v>
      </c>
      <c r="L1040" s="1">
        <v>0.91666666666666696</v>
      </c>
      <c r="N1040" s="1">
        <v>15.6666666666667</v>
      </c>
      <c r="O1040" s="1">
        <v>14.9166666666667</v>
      </c>
      <c r="P1040" s="3">
        <v>5.0279329608938501E-2</v>
      </c>
      <c r="Q1040" s="2">
        <v>25.0833333333333</v>
      </c>
      <c r="R1040" s="2">
        <v>33.75</v>
      </c>
      <c r="S1040" s="3">
        <v>-0.25679012345678998</v>
      </c>
      <c r="T1040" s="2">
        <v>1</v>
      </c>
    </row>
    <row r="1041" spans="1:20" x14ac:dyDescent="0.2">
      <c r="A1041" t="s">
        <v>3887</v>
      </c>
      <c r="B1041">
        <v>190</v>
      </c>
      <c r="C1041" t="s">
        <v>46</v>
      </c>
      <c r="D1041">
        <v>690040</v>
      </c>
      <c r="E1041" t="s">
        <v>358</v>
      </c>
      <c r="F1041" t="s">
        <v>1363</v>
      </c>
      <c r="G1041" t="s">
        <v>5</v>
      </c>
      <c r="H1041" t="s">
        <v>1364</v>
      </c>
      <c r="I1041">
        <v>60</v>
      </c>
      <c r="J1041" s="51" t="str">
        <f>IF($I1041&lt;50,VLOOKUP($I1041,'Look up'!$C$5:$D$1102,2,TRUE),"Over $50")</f>
        <v>Over $50</v>
      </c>
      <c r="L1041" s="1">
        <v>2.8333333333333299</v>
      </c>
      <c r="O1041" s="1">
        <v>27.1666666666667</v>
      </c>
      <c r="Q1041" s="2">
        <v>3.1666666666666701</v>
      </c>
      <c r="R1041" s="2">
        <v>36.6666666666667</v>
      </c>
      <c r="S1041" s="3">
        <v>-0.91363636363636402</v>
      </c>
    </row>
    <row r="1042" spans="1:20" x14ac:dyDescent="0.2">
      <c r="A1042" t="s">
        <v>3887</v>
      </c>
      <c r="B1042">
        <v>190</v>
      </c>
      <c r="C1042" t="s">
        <v>46</v>
      </c>
      <c r="D1042">
        <v>690040</v>
      </c>
      <c r="E1042" t="s">
        <v>358</v>
      </c>
      <c r="F1042" t="s">
        <v>1365</v>
      </c>
      <c r="G1042" t="s">
        <v>5</v>
      </c>
      <c r="H1042" t="s">
        <v>1366</v>
      </c>
      <c r="I1042">
        <v>31.95</v>
      </c>
      <c r="J1042" s="51" t="str">
        <f>IF($I1042&lt;50,VLOOKUP($I1042,'Look up'!$C$5:$D$1102,2,TRUE),"Over $50")</f>
        <v>Between $30-$39.95</v>
      </c>
      <c r="K1042" s="1">
        <v>270.66666666666703</v>
      </c>
      <c r="L1042" s="1">
        <v>470.33333333333297</v>
      </c>
      <c r="M1042" s="3">
        <v>-0.42452161587526599</v>
      </c>
      <c r="N1042" s="1">
        <v>1460.4166666666699</v>
      </c>
      <c r="O1042" s="1">
        <v>2114.4166666666702</v>
      </c>
      <c r="P1042" s="3">
        <v>-0.309305166909707</v>
      </c>
      <c r="Q1042" s="2">
        <v>3672.9166666666702</v>
      </c>
      <c r="R1042" s="2">
        <v>5335</v>
      </c>
      <c r="S1042" s="3">
        <v>-0.311543267728835</v>
      </c>
      <c r="T1042" s="2">
        <v>306</v>
      </c>
    </row>
    <row r="1043" spans="1:20" x14ac:dyDescent="0.2">
      <c r="A1043" t="s">
        <v>3887</v>
      </c>
      <c r="B1043">
        <v>190</v>
      </c>
      <c r="C1043" t="s">
        <v>46</v>
      </c>
      <c r="D1043">
        <v>690040</v>
      </c>
      <c r="E1043" t="s">
        <v>358</v>
      </c>
      <c r="F1043" t="s">
        <v>4081</v>
      </c>
      <c r="G1043" t="s">
        <v>5</v>
      </c>
      <c r="H1043" t="s">
        <v>4082</v>
      </c>
      <c r="I1043">
        <v>16.95</v>
      </c>
      <c r="J1043" s="51" t="str">
        <f>IF($I1043&lt;50,VLOOKUP($I1043,'Look up'!$C$5:$D$1102,2,TRUE),"Over $50")</f>
        <v>Between $15-$16.95</v>
      </c>
      <c r="K1043" s="1">
        <v>18.3333333333333</v>
      </c>
      <c r="L1043" s="1">
        <v>8.3333333333333301E-2</v>
      </c>
      <c r="M1043" s="3">
        <v>219</v>
      </c>
      <c r="N1043" s="1">
        <v>570.16666666666697</v>
      </c>
      <c r="O1043" s="1">
        <v>7.4166666666666696</v>
      </c>
      <c r="P1043" s="3">
        <v>75.876404494382001</v>
      </c>
      <c r="Q1043" s="2">
        <v>570.25</v>
      </c>
      <c r="R1043" s="2">
        <v>597.75</v>
      </c>
      <c r="S1043" s="3">
        <v>-4.60058552906734E-2</v>
      </c>
      <c r="T1043" s="2">
        <v>58</v>
      </c>
    </row>
    <row r="1044" spans="1:20" x14ac:dyDescent="0.2">
      <c r="A1044" t="s">
        <v>3887</v>
      </c>
      <c r="B1044">
        <v>190</v>
      </c>
      <c r="C1044" t="s">
        <v>46</v>
      </c>
      <c r="D1044">
        <v>690050</v>
      </c>
      <c r="E1044" t="s">
        <v>444</v>
      </c>
      <c r="F1044" t="s">
        <v>1367</v>
      </c>
      <c r="G1044" t="s">
        <v>5</v>
      </c>
      <c r="H1044" t="s">
        <v>1368</v>
      </c>
      <c r="I1044">
        <v>34.950000000000003</v>
      </c>
      <c r="J1044" s="51" t="str">
        <f>IF($I1044&lt;50,VLOOKUP($I1044,'Look up'!$C$5:$D$1102,2,TRUE),"Over $50")</f>
        <v>Between $30-$39.95</v>
      </c>
      <c r="L1044" s="1">
        <v>1.25</v>
      </c>
      <c r="O1044" s="1">
        <v>18</v>
      </c>
      <c r="Q1044" s="2">
        <v>1.75</v>
      </c>
      <c r="R1044" s="2">
        <v>96.25</v>
      </c>
      <c r="S1044" s="3">
        <v>-0.98181818181818203</v>
      </c>
    </row>
    <row r="1045" spans="1:20" x14ac:dyDescent="0.2">
      <c r="A1045" t="s">
        <v>3887</v>
      </c>
      <c r="B1045">
        <v>190</v>
      </c>
      <c r="C1045" t="s">
        <v>46</v>
      </c>
      <c r="D1045">
        <v>690050</v>
      </c>
      <c r="E1045" t="s">
        <v>444</v>
      </c>
      <c r="F1045" t="s">
        <v>4316</v>
      </c>
      <c r="G1045" t="s">
        <v>5</v>
      </c>
      <c r="H1045" t="s">
        <v>4317</v>
      </c>
      <c r="I1045">
        <v>14.95</v>
      </c>
      <c r="J1045" s="51" t="str">
        <f>IF($I1045&lt;50,VLOOKUP($I1045,'Look up'!$C$5:$D$1102,2,TRUE),"Over $50")</f>
        <v>Between $13-$14.95</v>
      </c>
      <c r="K1045" s="1">
        <v>57.5</v>
      </c>
      <c r="N1045" s="1">
        <v>569.16666666666697</v>
      </c>
      <c r="O1045" s="1">
        <v>0.58333333333333304</v>
      </c>
      <c r="P1045" s="3">
        <v>974.71428571428601</v>
      </c>
      <c r="Q1045" s="2">
        <v>569.16666666666697</v>
      </c>
      <c r="R1045" s="2">
        <v>496.83333333333297</v>
      </c>
      <c r="S1045" s="3">
        <v>0.14558872861455899</v>
      </c>
      <c r="T1045" s="2">
        <v>44</v>
      </c>
    </row>
    <row r="1046" spans="1:20" x14ac:dyDescent="0.2">
      <c r="A1046" t="s">
        <v>3887</v>
      </c>
      <c r="B1046">
        <v>190</v>
      </c>
      <c r="C1046" t="s">
        <v>46</v>
      </c>
      <c r="D1046">
        <v>690050</v>
      </c>
      <c r="E1046" t="s">
        <v>444</v>
      </c>
      <c r="F1046" t="s">
        <v>5461</v>
      </c>
      <c r="G1046" t="s">
        <v>5</v>
      </c>
      <c r="H1046" t="s">
        <v>5462</v>
      </c>
      <c r="I1046">
        <v>182</v>
      </c>
      <c r="J1046" s="51" t="str">
        <f>IF($I1046&lt;50,VLOOKUP($I1046,'Look up'!$C$5:$D$1102,2,TRUE),"Over $50")</f>
        <v>Over $50</v>
      </c>
      <c r="L1046" s="1">
        <v>0.66666666666666696</v>
      </c>
      <c r="O1046" s="1">
        <v>3.3333333333333299</v>
      </c>
      <c r="Q1046" s="2">
        <v>1</v>
      </c>
      <c r="R1046" s="2">
        <v>36.6666666666667</v>
      </c>
      <c r="S1046" s="3">
        <v>-0.972727272727273</v>
      </c>
    </row>
    <row r="1047" spans="1:20" x14ac:dyDescent="0.2">
      <c r="A1047" t="s">
        <v>3887</v>
      </c>
      <c r="B1047">
        <v>190</v>
      </c>
      <c r="C1047" t="s">
        <v>46</v>
      </c>
      <c r="D1047">
        <v>690050</v>
      </c>
      <c r="E1047" t="s">
        <v>444</v>
      </c>
      <c r="F1047" t="s">
        <v>1369</v>
      </c>
      <c r="G1047" t="s">
        <v>5</v>
      </c>
      <c r="H1047" t="s">
        <v>1370</v>
      </c>
      <c r="I1047">
        <v>23.95</v>
      </c>
      <c r="J1047" s="51" t="str">
        <f>IF($I1047&lt;50,VLOOKUP($I1047,'Look up'!$C$5:$D$1102,2,TRUE),"Over $50")</f>
        <v>Between $20-$24.95</v>
      </c>
      <c r="L1047" s="1">
        <v>25.25</v>
      </c>
      <c r="N1047" s="1">
        <v>1</v>
      </c>
      <c r="O1047" s="1">
        <v>25.25</v>
      </c>
      <c r="P1047" s="3">
        <v>-0.96039603960396003</v>
      </c>
      <c r="Q1047" s="2">
        <v>14.25</v>
      </c>
      <c r="R1047" s="2">
        <v>25.25</v>
      </c>
      <c r="S1047" s="3">
        <v>-0.43564356435643597</v>
      </c>
    </row>
    <row r="1048" spans="1:20" x14ac:dyDescent="0.2">
      <c r="A1048" t="s">
        <v>3887</v>
      </c>
      <c r="B1048">
        <v>190</v>
      </c>
      <c r="C1048" t="s">
        <v>46</v>
      </c>
      <c r="D1048">
        <v>690050</v>
      </c>
      <c r="E1048" t="s">
        <v>444</v>
      </c>
      <c r="F1048" t="s">
        <v>5463</v>
      </c>
      <c r="G1048" t="s">
        <v>5</v>
      </c>
      <c r="H1048" t="s">
        <v>1371</v>
      </c>
      <c r="I1048">
        <v>172</v>
      </c>
      <c r="J1048" s="51" t="str">
        <f>IF($I1048&lt;50,VLOOKUP($I1048,'Look up'!$C$5:$D$1102,2,TRUE),"Over $50")</f>
        <v>Over $50</v>
      </c>
      <c r="O1048" s="1">
        <v>0.66666666666666696</v>
      </c>
      <c r="R1048" s="2">
        <v>3.3333333333333299</v>
      </c>
    </row>
    <row r="1049" spans="1:20" x14ac:dyDescent="0.2">
      <c r="A1049" t="s">
        <v>3887</v>
      </c>
      <c r="B1049">
        <v>190</v>
      </c>
      <c r="C1049" t="s">
        <v>46</v>
      </c>
      <c r="D1049">
        <v>690050</v>
      </c>
      <c r="E1049" t="s">
        <v>444</v>
      </c>
      <c r="F1049" t="s">
        <v>1372</v>
      </c>
      <c r="G1049" t="s">
        <v>5</v>
      </c>
      <c r="H1049" t="s">
        <v>1373</v>
      </c>
      <c r="I1049">
        <v>92</v>
      </c>
      <c r="J1049" s="51" t="str">
        <f>IF($I1049&lt;50,VLOOKUP($I1049,'Look up'!$C$5:$D$1102,2,TRUE),"Over $50")</f>
        <v>Over $50</v>
      </c>
      <c r="R1049" s="2">
        <v>8.4166666666666696</v>
      </c>
    </row>
    <row r="1050" spans="1:20" x14ac:dyDescent="0.2">
      <c r="A1050" t="s">
        <v>3887</v>
      </c>
      <c r="B1050">
        <v>190</v>
      </c>
      <c r="C1050" t="s">
        <v>46</v>
      </c>
      <c r="D1050">
        <v>700015</v>
      </c>
      <c r="E1050" t="s">
        <v>69</v>
      </c>
      <c r="F1050" t="s">
        <v>1374</v>
      </c>
      <c r="G1050" t="s">
        <v>5</v>
      </c>
      <c r="H1050" t="s">
        <v>1375</v>
      </c>
      <c r="I1050">
        <v>19.95</v>
      </c>
      <c r="J1050" s="51" t="str">
        <f>IF($I1050&lt;50,VLOOKUP($I1050,'Look up'!$C$5:$D$1102,2,TRUE),"Over $50")</f>
        <v>Between $17-$19.95</v>
      </c>
      <c r="L1050" s="1">
        <v>1.9166666666666701</v>
      </c>
      <c r="O1050" s="1">
        <v>55.4166666666667</v>
      </c>
      <c r="Q1050" s="2">
        <v>2.5</v>
      </c>
      <c r="R1050" s="2">
        <v>496.5</v>
      </c>
      <c r="S1050" s="3">
        <v>-0.99496475327291001</v>
      </c>
    </row>
    <row r="1051" spans="1:20" x14ac:dyDescent="0.2">
      <c r="A1051" t="s">
        <v>3887</v>
      </c>
      <c r="B1051">
        <v>190</v>
      </c>
      <c r="C1051" t="s">
        <v>46</v>
      </c>
      <c r="D1051">
        <v>700015</v>
      </c>
      <c r="E1051" t="s">
        <v>69</v>
      </c>
      <c r="F1051" t="s">
        <v>4731</v>
      </c>
      <c r="G1051" t="s">
        <v>5</v>
      </c>
      <c r="H1051" t="s">
        <v>4732</v>
      </c>
      <c r="I1051">
        <v>24.95</v>
      </c>
      <c r="J1051" s="51" t="str">
        <f>IF($I1051&lt;50,VLOOKUP($I1051,'Look up'!$C$5:$D$1102,2,TRUE),"Over $50")</f>
        <v>Between $20-$24.95</v>
      </c>
      <c r="K1051" s="1">
        <v>1.1666666666666701</v>
      </c>
      <c r="N1051" s="1">
        <v>18</v>
      </c>
      <c r="Q1051" s="2">
        <v>221.333333333333</v>
      </c>
      <c r="T1051" s="2">
        <v>2</v>
      </c>
    </row>
    <row r="1052" spans="1:20" x14ac:dyDescent="0.2">
      <c r="A1052" t="s">
        <v>3887</v>
      </c>
      <c r="B1052">
        <v>190</v>
      </c>
      <c r="C1052" t="s">
        <v>46</v>
      </c>
      <c r="D1052">
        <v>700020</v>
      </c>
      <c r="E1052" t="s">
        <v>27</v>
      </c>
      <c r="F1052" t="s">
        <v>1376</v>
      </c>
      <c r="G1052" t="s">
        <v>5</v>
      </c>
      <c r="H1052" t="s">
        <v>1377</v>
      </c>
      <c r="I1052">
        <v>19.95</v>
      </c>
      <c r="J1052" s="51" t="str">
        <f>IF($I1052&lt;50,VLOOKUP($I1052,'Look up'!$C$5:$D$1102,2,TRUE),"Over $50")</f>
        <v>Between $17-$19.95</v>
      </c>
      <c r="Q1052" s="2">
        <v>276</v>
      </c>
    </row>
    <row r="1053" spans="1:20" x14ac:dyDescent="0.2">
      <c r="A1053" t="s">
        <v>3887</v>
      </c>
      <c r="B1053">
        <v>190</v>
      </c>
      <c r="C1053" t="s">
        <v>46</v>
      </c>
      <c r="D1053">
        <v>700020</v>
      </c>
      <c r="E1053" t="s">
        <v>27</v>
      </c>
      <c r="F1053" t="s">
        <v>4083</v>
      </c>
      <c r="G1053" t="s">
        <v>5</v>
      </c>
      <c r="H1053" t="s">
        <v>4318</v>
      </c>
      <c r="I1053">
        <v>49.95</v>
      </c>
      <c r="J1053" s="51" t="str">
        <f>IF($I1053&lt;50,VLOOKUP($I1053,'Look up'!$C$5:$D$1102,2,TRUE),"Over $50")</f>
        <v>Between $40-$49.95</v>
      </c>
      <c r="K1053" s="1">
        <v>3.9166666666666701</v>
      </c>
      <c r="N1053" s="1">
        <v>20.6666666666667</v>
      </c>
      <c r="Q1053" s="2">
        <v>213.916666666667</v>
      </c>
      <c r="T1053" s="2">
        <v>15</v>
      </c>
    </row>
    <row r="1054" spans="1:20" x14ac:dyDescent="0.2">
      <c r="A1054" t="s">
        <v>3887</v>
      </c>
      <c r="B1054">
        <v>190</v>
      </c>
      <c r="C1054" t="s">
        <v>46</v>
      </c>
      <c r="D1054">
        <v>700021</v>
      </c>
      <c r="E1054" t="s">
        <v>430</v>
      </c>
      <c r="F1054" t="s">
        <v>1378</v>
      </c>
      <c r="G1054" t="s">
        <v>5</v>
      </c>
      <c r="H1054" t="s">
        <v>1379</v>
      </c>
      <c r="I1054">
        <v>27.95</v>
      </c>
      <c r="J1054" s="51" t="str">
        <f>IF($I1054&lt;50,VLOOKUP($I1054,'Look up'!$C$5:$D$1102,2,TRUE),"Over $50")</f>
        <v>Between $25-$29.95</v>
      </c>
      <c r="K1054" s="1">
        <v>0.83333333333333304</v>
      </c>
      <c r="N1054" s="1">
        <v>62.3333333333333</v>
      </c>
      <c r="O1054" s="1">
        <v>0</v>
      </c>
      <c r="Q1054" s="2">
        <v>496.91666666666703</v>
      </c>
      <c r="R1054" s="2">
        <v>217.416666666667</v>
      </c>
      <c r="S1054" s="3">
        <v>1.28555001916443</v>
      </c>
    </row>
    <row r="1055" spans="1:20" x14ac:dyDescent="0.2">
      <c r="A1055" t="s">
        <v>3887</v>
      </c>
      <c r="B1055">
        <v>190</v>
      </c>
      <c r="C1055" t="s">
        <v>46</v>
      </c>
      <c r="D1055">
        <v>700021</v>
      </c>
      <c r="E1055" t="s">
        <v>430</v>
      </c>
      <c r="F1055" t="s">
        <v>1380</v>
      </c>
      <c r="G1055" t="s">
        <v>5</v>
      </c>
      <c r="H1055" t="s">
        <v>1381</v>
      </c>
      <c r="I1055">
        <v>19.95</v>
      </c>
      <c r="J1055" s="51" t="str">
        <f>IF($I1055&lt;50,VLOOKUP($I1055,'Look up'!$C$5:$D$1102,2,TRUE),"Over $50")</f>
        <v>Between $17-$19.95</v>
      </c>
      <c r="L1055" s="1">
        <v>0.16666666666666699</v>
      </c>
      <c r="O1055" s="1">
        <v>3.4166666666666701</v>
      </c>
      <c r="Q1055" s="2">
        <v>0</v>
      </c>
      <c r="R1055" s="2">
        <v>349.5</v>
      </c>
      <c r="S1055" s="3">
        <v>-1</v>
      </c>
    </row>
    <row r="1056" spans="1:20" x14ac:dyDescent="0.2">
      <c r="A1056" t="s">
        <v>3887</v>
      </c>
      <c r="B1056">
        <v>190</v>
      </c>
      <c r="C1056" t="s">
        <v>46</v>
      </c>
      <c r="D1056">
        <v>700021</v>
      </c>
      <c r="E1056" t="s">
        <v>430</v>
      </c>
      <c r="F1056" t="s">
        <v>4084</v>
      </c>
      <c r="G1056" t="s">
        <v>5</v>
      </c>
      <c r="H1056" t="s">
        <v>1382</v>
      </c>
      <c r="I1056">
        <v>24.95</v>
      </c>
      <c r="J1056" s="51" t="str">
        <f>IF($I1056&lt;50,VLOOKUP($I1056,'Look up'!$C$5:$D$1102,2,TRUE),"Over $50")</f>
        <v>Between $20-$24.95</v>
      </c>
      <c r="K1056" s="1">
        <v>2.4166666666666701</v>
      </c>
      <c r="L1056" s="1">
        <v>25.8333333333333</v>
      </c>
      <c r="M1056" s="3">
        <v>-0.90645161290322596</v>
      </c>
      <c r="N1056" s="1">
        <v>345.66666666666703</v>
      </c>
      <c r="O1056" s="1">
        <v>332.75</v>
      </c>
      <c r="P1056" s="3">
        <v>3.8817931379914898E-2</v>
      </c>
      <c r="Q1056" s="2">
        <v>360</v>
      </c>
      <c r="R1056" s="2">
        <v>625.16666666666697</v>
      </c>
      <c r="S1056" s="3">
        <v>-0.42415355905092</v>
      </c>
      <c r="T1056" s="2">
        <v>5</v>
      </c>
    </row>
    <row r="1057" spans="1:20" x14ac:dyDescent="0.2">
      <c r="A1057" t="s">
        <v>3887</v>
      </c>
      <c r="B1057">
        <v>190</v>
      </c>
      <c r="C1057" t="s">
        <v>46</v>
      </c>
      <c r="D1057">
        <v>700021</v>
      </c>
      <c r="E1057" t="s">
        <v>430</v>
      </c>
      <c r="F1057" t="s">
        <v>1383</v>
      </c>
      <c r="G1057" t="s">
        <v>5</v>
      </c>
      <c r="H1057" t="s">
        <v>1384</v>
      </c>
      <c r="I1057">
        <v>35.950000000000003</v>
      </c>
      <c r="J1057" s="51" t="str">
        <f>IF($I1057&lt;50,VLOOKUP($I1057,'Look up'!$C$5:$D$1102,2,TRUE),"Over $50")</f>
        <v>Between $30-$39.95</v>
      </c>
      <c r="L1057" s="1">
        <v>0.25</v>
      </c>
      <c r="O1057" s="1">
        <v>9.25</v>
      </c>
      <c r="Q1057" s="2">
        <v>1.5</v>
      </c>
      <c r="R1057" s="2">
        <v>331.25</v>
      </c>
      <c r="S1057" s="3">
        <v>-0.99547169811320801</v>
      </c>
    </row>
    <row r="1058" spans="1:20" x14ac:dyDescent="0.2">
      <c r="A1058" t="s">
        <v>3887</v>
      </c>
      <c r="B1058">
        <v>190</v>
      </c>
      <c r="C1058" t="s">
        <v>46</v>
      </c>
      <c r="D1058">
        <v>700021</v>
      </c>
      <c r="E1058" t="s">
        <v>430</v>
      </c>
      <c r="F1058" t="s">
        <v>1385</v>
      </c>
      <c r="G1058" t="s">
        <v>5</v>
      </c>
      <c r="H1058" t="s">
        <v>1386</v>
      </c>
      <c r="I1058">
        <v>39.950000000000003</v>
      </c>
      <c r="J1058" s="51" t="str">
        <f>IF($I1058&lt;50,VLOOKUP($I1058,'Look up'!$C$5:$D$1102,2,TRUE),"Over $50")</f>
        <v>Between $30-$39.95</v>
      </c>
      <c r="K1058" s="1">
        <v>1.6666666666666701</v>
      </c>
      <c r="L1058" s="1">
        <v>28.3333333333333</v>
      </c>
      <c r="M1058" s="3">
        <v>-0.94117647058823495</v>
      </c>
      <c r="N1058" s="1">
        <v>246</v>
      </c>
      <c r="O1058" s="1">
        <v>264.25</v>
      </c>
      <c r="P1058" s="3">
        <v>-6.9063386944181598E-2</v>
      </c>
      <c r="Q1058" s="2">
        <v>279.25</v>
      </c>
      <c r="R1058" s="2">
        <v>264.25</v>
      </c>
      <c r="S1058" s="3">
        <v>5.6764427625354802E-2</v>
      </c>
      <c r="T1058" s="2">
        <v>4</v>
      </c>
    </row>
    <row r="1059" spans="1:20" x14ac:dyDescent="0.2">
      <c r="A1059" t="s">
        <v>3887</v>
      </c>
      <c r="B1059">
        <v>190</v>
      </c>
      <c r="C1059" t="s">
        <v>46</v>
      </c>
      <c r="D1059">
        <v>700034</v>
      </c>
      <c r="E1059" t="s">
        <v>363</v>
      </c>
      <c r="F1059" t="s">
        <v>4085</v>
      </c>
      <c r="G1059" t="s">
        <v>5</v>
      </c>
      <c r="H1059" t="s">
        <v>4086</v>
      </c>
      <c r="I1059">
        <v>320</v>
      </c>
      <c r="J1059" s="51" t="str">
        <f>IF($I1059&lt;50,VLOOKUP($I1059,'Look up'!$C$5:$D$1102,2,TRUE),"Over $50")</f>
        <v>Over $50</v>
      </c>
      <c r="K1059" s="1">
        <v>0.33333333333333298</v>
      </c>
      <c r="N1059" s="1">
        <v>1.5</v>
      </c>
      <c r="Q1059" s="2">
        <v>7.5</v>
      </c>
      <c r="T1059" s="2">
        <v>2</v>
      </c>
    </row>
    <row r="1060" spans="1:20" x14ac:dyDescent="0.2">
      <c r="A1060" t="s">
        <v>3887</v>
      </c>
      <c r="B1060">
        <v>190</v>
      </c>
      <c r="C1060" t="s">
        <v>46</v>
      </c>
      <c r="D1060">
        <v>700034</v>
      </c>
      <c r="E1060" t="s">
        <v>363</v>
      </c>
      <c r="F1060" t="s">
        <v>1387</v>
      </c>
      <c r="G1060" t="s">
        <v>5</v>
      </c>
      <c r="H1060" t="s">
        <v>1388</v>
      </c>
      <c r="I1060">
        <v>69</v>
      </c>
      <c r="J1060" s="51" t="str">
        <f>IF($I1060&lt;50,VLOOKUP($I1060,'Look up'!$C$5:$D$1102,2,TRUE),"Over $50")</f>
        <v>Over $50</v>
      </c>
      <c r="L1060" s="1">
        <v>2</v>
      </c>
      <c r="O1060" s="1">
        <v>5.6666666666666696</v>
      </c>
      <c r="Q1060" s="2">
        <v>3.8333333333333299</v>
      </c>
      <c r="R1060" s="2">
        <v>5.6666666666666696</v>
      </c>
      <c r="S1060" s="3">
        <v>-0.32352941176470601</v>
      </c>
    </row>
    <row r="1061" spans="1:20" x14ac:dyDescent="0.2">
      <c r="A1061" t="s">
        <v>3887</v>
      </c>
      <c r="B1061">
        <v>190</v>
      </c>
      <c r="C1061" t="s">
        <v>46</v>
      </c>
      <c r="D1061">
        <v>700034</v>
      </c>
      <c r="E1061" t="s">
        <v>363</v>
      </c>
      <c r="F1061" t="s">
        <v>4087</v>
      </c>
      <c r="G1061" t="s">
        <v>5</v>
      </c>
      <c r="H1061" t="s">
        <v>4088</v>
      </c>
      <c r="I1061">
        <v>83</v>
      </c>
      <c r="J1061" s="51" t="str">
        <f>IF($I1061&lt;50,VLOOKUP($I1061,'Look up'!$C$5:$D$1102,2,TRUE),"Over $50")</f>
        <v>Over $50</v>
      </c>
      <c r="K1061" s="1">
        <v>0.66666666666666696</v>
      </c>
      <c r="N1061" s="1">
        <v>3.1666666666666701</v>
      </c>
      <c r="Q1061" s="2">
        <v>29.3333333333333</v>
      </c>
    </row>
    <row r="1062" spans="1:20" x14ac:dyDescent="0.2">
      <c r="A1062" t="s">
        <v>3887</v>
      </c>
      <c r="B1062">
        <v>190</v>
      </c>
      <c r="C1062" t="s">
        <v>46</v>
      </c>
      <c r="D1062">
        <v>700034</v>
      </c>
      <c r="E1062" t="s">
        <v>363</v>
      </c>
      <c r="F1062" t="s">
        <v>4089</v>
      </c>
      <c r="G1062" t="s">
        <v>5</v>
      </c>
      <c r="H1062" t="s">
        <v>4090</v>
      </c>
      <c r="I1062">
        <v>60</v>
      </c>
      <c r="J1062" s="51" t="str">
        <f>IF($I1062&lt;50,VLOOKUP($I1062,'Look up'!$C$5:$D$1102,2,TRUE),"Over $50")</f>
        <v>Over $50</v>
      </c>
      <c r="K1062" s="1">
        <v>0.5</v>
      </c>
      <c r="N1062" s="1">
        <v>5.3333333333333304</v>
      </c>
      <c r="Q1062" s="2">
        <v>26.1666666666667</v>
      </c>
      <c r="T1062" s="2">
        <v>2</v>
      </c>
    </row>
    <row r="1063" spans="1:20" x14ac:dyDescent="0.2">
      <c r="A1063" t="s">
        <v>3887</v>
      </c>
      <c r="B1063">
        <v>190</v>
      </c>
      <c r="C1063" t="s">
        <v>46</v>
      </c>
      <c r="D1063">
        <v>700035</v>
      </c>
      <c r="E1063" t="s">
        <v>402</v>
      </c>
      <c r="F1063" t="s">
        <v>1389</v>
      </c>
      <c r="G1063" t="s">
        <v>5</v>
      </c>
      <c r="H1063" t="s">
        <v>1390</v>
      </c>
      <c r="I1063">
        <v>24.95</v>
      </c>
      <c r="J1063" s="51" t="str">
        <f>IF($I1063&lt;50,VLOOKUP($I1063,'Look up'!$C$5:$D$1102,2,TRUE),"Over $50")</f>
        <v>Between $20-$24.95</v>
      </c>
      <c r="K1063" s="1">
        <v>8.3333333333333301E-2</v>
      </c>
      <c r="N1063" s="1">
        <v>1.6666666666666701</v>
      </c>
      <c r="O1063" s="1">
        <v>8.3333333333333301E-2</v>
      </c>
      <c r="P1063" s="3">
        <v>19</v>
      </c>
      <c r="Q1063" s="2">
        <v>397.91666666666703</v>
      </c>
      <c r="R1063" s="2">
        <v>15.5</v>
      </c>
      <c r="S1063" s="3">
        <v>24.672043010752699</v>
      </c>
      <c r="T1063" s="2">
        <v>1</v>
      </c>
    </row>
    <row r="1064" spans="1:20" x14ac:dyDescent="0.2">
      <c r="A1064" t="s">
        <v>3887</v>
      </c>
      <c r="B1064">
        <v>190</v>
      </c>
      <c r="C1064" t="s">
        <v>46</v>
      </c>
      <c r="D1064">
        <v>700063</v>
      </c>
      <c r="E1064" t="s">
        <v>366</v>
      </c>
      <c r="F1064" t="s">
        <v>1391</v>
      </c>
      <c r="G1064" t="s">
        <v>5</v>
      </c>
      <c r="H1064" t="s">
        <v>1392</v>
      </c>
      <c r="I1064">
        <v>60</v>
      </c>
      <c r="J1064" s="51" t="str">
        <f>IF($I1064&lt;50,VLOOKUP($I1064,'Look up'!$C$5:$D$1102,2,TRUE),"Over $50")</f>
        <v>Over $50</v>
      </c>
      <c r="O1064" s="1">
        <v>0.33333333333333298</v>
      </c>
      <c r="R1064" s="2">
        <v>5.1666666666666696</v>
      </c>
    </row>
    <row r="1065" spans="1:20" x14ac:dyDescent="0.2">
      <c r="A1065" t="s">
        <v>3887</v>
      </c>
      <c r="B1065">
        <v>190</v>
      </c>
      <c r="C1065" t="s">
        <v>46</v>
      </c>
      <c r="D1065">
        <v>700063</v>
      </c>
      <c r="E1065" t="s">
        <v>366</v>
      </c>
      <c r="F1065" t="s">
        <v>1393</v>
      </c>
      <c r="G1065" t="s">
        <v>5</v>
      </c>
      <c r="H1065" t="s">
        <v>1394</v>
      </c>
      <c r="I1065">
        <v>29.95</v>
      </c>
      <c r="J1065" s="51" t="str">
        <f>IF($I1065&lt;50,VLOOKUP($I1065,'Look up'!$C$5:$D$1102,2,TRUE),"Over $50")</f>
        <v>Between $25-$29.95</v>
      </c>
      <c r="K1065" s="1">
        <v>0</v>
      </c>
      <c r="L1065" s="1">
        <v>2.1666666666666701</v>
      </c>
      <c r="M1065" s="3">
        <v>-1</v>
      </c>
      <c r="N1065" s="1">
        <v>6.75</v>
      </c>
      <c r="O1065" s="1">
        <v>72.4166666666667</v>
      </c>
      <c r="P1065" s="3">
        <v>-0.90678941311852701</v>
      </c>
      <c r="Q1065" s="2">
        <v>301.5</v>
      </c>
      <c r="R1065" s="2">
        <v>295.66666666666703</v>
      </c>
      <c r="S1065" s="3">
        <v>1.97294250281848E-2</v>
      </c>
    </row>
    <row r="1066" spans="1:20" x14ac:dyDescent="0.2">
      <c r="A1066" t="s">
        <v>3887</v>
      </c>
      <c r="B1066">
        <v>190</v>
      </c>
      <c r="C1066" t="s">
        <v>46</v>
      </c>
      <c r="D1066">
        <v>700063</v>
      </c>
      <c r="E1066" t="s">
        <v>366</v>
      </c>
      <c r="F1066" t="s">
        <v>1395</v>
      </c>
      <c r="G1066" t="s">
        <v>5</v>
      </c>
      <c r="H1066" t="s">
        <v>1396</v>
      </c>
      <c r="I1066">
        <v>16.95</v>
      </c>
      <c r="J1066" s="51" t="str">
        <f>IF($I1066&lt;50,VLOOKUP($I1066,'Look up'!$C$5:$D$1102,2,TRUE),"Over $50")</f>
        <v>Between $15-$16.95</v>
      </c>
      <c r="K1066" s="1">
        <v>520.16666666666697</v>
      </c>
      <c r="L1066" s="1">
        <v>580.91666666666697</v>
      </c>
      <c r="M1066" s="3">
        <v>-0.104576100989815</v>
      </c>
      <c r="N1066" s="1">
        <v>2777.8333333333298</v>
      </c>
      <c r="O1066" s="1">
        <v>2681.0833333333298</v>
      </c>
      <c r="P1066" s="3">
        <v>3.6086159201815203E-2</v>
      </c>
      <c r="Q1066" s="2">
        <v>8099.25</v>
      </c>
      <c r="R1066" s="2">
        <v>10252.833333333299</v>
      </c>
      <c r="S1066" s="3">
        <v>-0.210047629110652</v>
      </c>
      <c r="T1066" s="2">
        <v>363</v>
      </c>
    </row>
    <row r="1067" spans="1:20" hidden="1" x14ac:dyDescent="0.2">
      <c r="A1067" t="s">
        <v>3887</v>
      </c>
      <c r="B1067">
        <v>190</v>
      </c>
      <c r="C1067" t="s">
        <v>46</v>
      </c>
      <c r="D1067">
        <v>700063</v>
      </c>
      <c r="E1067" t="s">
        <v>366</v>
      </c>
      <c r="F1067" t="s">
        <v>1397</v>
      </c>
      <c r="G1067" t="s">
        <v>160</v>
      </c>
      <c r="H1067" t="s">
        <v>1398</v>
      </c>
      <c r="I1067">
        <v>8.9499999999999993</v>
      </c>
      <c r="J1067" t="s">
        <v>6452</v>
      </c>
      <c r="L1067" s="1">
        <v>8.3333333333333301E-2</v>
      </c>
      <c r="O1067" s="1">
        <v>1.4166666666666701</v>
      </c>
      <c r="Q1067" s="2">
        <v>0.16666666666666699</v>
      </c>
      <c r="R1067" s="2">
        <v>499.16666666666703</v>
      </c>
      <c r="S1067" s="3">
        <v>-0.99966611018363905</v>
      </c>
    </row>
    <row r="1068" spans="1:20" x14ac:dyDescent="0.2">
      <c r="A1068" t="s">
        <v>3887</v>
      </c>
      <c r="B1068">
        <v>190</v>
      </c>
      <c r="C1068" t="s">
        <v>46</v>
      </c>
      <c r="D1068">
        <v>700063</v>
      </c>
      <c r="E1068" t="s">
        <v>366</v>
      </c>
      <c r="F1068" t="s">
        <v>4319</v>
      </c>
      <c r="G1068" t="s">
        <v>5</v>
      </c>
      <c r="H1068" t="s">
        <v>4320</v>
      </c>
      <c r="I1068">
        <v>17.95</v>
      </c>
      <c r="J1068" s="51" t="str">
        <f>IF($I1068&lt;50,VLOOKUP($I1068,'Look up'!$C$5:$D$1102,2,TRUE),"Over $50")</f>
        <v>Between $17-$19.95</v>
      </c>
      <c r="K1068" s="1">
        <v>19.9166666666667</v>
      </c>
      <c r="L1068" s="1">
        <v>0.33333333333333298</v>
      </c>
      <c r="M1068" s="3">
        <v>58.75</v>
      </c>
      <c r="N1068" s="1">
        <v>289.41666666666703</v>
      </c>
      <c r="O1068" s="1">
        <v>3.5833333333333299</v>
      </c>
      <c r="P1068" s="3">
        <v>79.767441860465098</v>
      </c>
      <c r="Q1068" s="2">
        <v>289.41666666666703</v>
      </c>
      <c r="R1068" s="2">
        <v>296.41666666666703</v>
      </c>
      <c r="S1068" s="3">
        <v>-2.3615406241214498E-2</v>
      </c>
      <c r="T1068" s="2">
        <v>29</v>
      </c>
    </row>
    <row r="1069" spans="1:20" x14ac:dyDescent="0.2">
      <c r="A1069" t="s">
        <v>3887</v>
      </c>
      <c r="B1069">
        <v>190</v>
      </c>
      <c r="C1069" t="s">
        <v>46</v>
      </c>
      <c r="D1069">
        <v>700063</v>
      </c>
      <c r="E1069" t="s">
        <v>366</v>
      </c>
      <c r="F1069" t="s">
        <v>4943</v>
      </c>
      <c r="G1069" t="s">
        <v>5</v>
      </c>
      <c r="H1069" t="s">
        <v>4944</v>
      </c>
      <c r="I1069">
        <v>29.95</v>
      </c>
      <c r="J1069" s="51" t="str">
        <f>IF($I1069&lt;50,VLOOKUP($I1069,'Look up'!$C$5:$D$1102,2,TRUE),"Over $50")</f>
        <v>Between $25-$29.95</v>
      </c>
      <c r="K1069" s="1">
        <v>4</v>
      </c>
      <c r="L1069" s="1">
        <v>1</v>
      </c>
      <c r="M1069" s="3">
        <v>3</v>
      </c>
      <c r="N1069" s="1">
        <v>4</v>
      </c>
      <c r="O1069" s="1">
        <v>2.5833333333333299</v>
      </c>
      <c r="P1069" s="3">
        <v>0.54838709677419395</v>
      </c>
      <c r="Q1069" s="2">
        <v>4</v>
      </c>
      <c r="R1069" s="2">
        <v>276.83333333333297</v>
      </c>
      <c r="S1069" s="3">
        <v>-0.98555087296809196</v>
      </c>
    </row>
    <row r="1070" spans="1:20" x14ac:dyDescent="0.2">
      <c r="A1070" t="s">
        <v>3887</v>
      </c>
      <c r="B1070">
        <v>190</v>
      </c>
      <c r="C1070" t="s">
        <v>46</v>
      </c>
      <c r="D1070">
        <v>700063</v>
      </c>
      <c r="E1070" t="s">
        <v>366</v>
      </c>
      <c r="F1070" t="s">
        <v>1399</v>
      </c>
      <c r="G1070" t="s">
        <v>5</v>
      </c>
      <c r="H1070" t="s">
        <v>1400</v>
      </c>
      <c r="I1070">
        <v>16.95</v>
      </c>
      <c r="J1070" s="51" t="str">
        <f>IF($I1070&lt;50,VLOOKUP($I1070,'Look up'!$C$5:$D$1102,2,TRUE),"Over $50")</f>
        <v>Between $15-$16.95</v>
      </c>
      <c r="K1070" s="1">
        <v>0.5</v>
      </c>
      <c r="N1070" s="1">
        <v>0.83333333333333304</v>
      </c>
      <c r="Q1070" s="2">
        <v>395.5</v>
      </c>
      <c r="R1070" s="2">
        <v>40.5</v>
      </c>
      <c r="S1070" s="3">
        <v>8.7654320987654302</v>
      </c>
      <c r="T1070" s="2">
        <v>1</v>
      </c>
    </row>
    <row r="1071" spans="1:20" x14ac:dyDescent="0.2">
      <c r="A1071" t="s">
        <v>3887</v>
      </c>
      <c r="B1071">
        <v>190</v>
      </c>
      <c r="C1071" t="s">
        <v>46</v>
      </c>
      <c r="D1071">
        <v>700063</v>
      </c>
      <c r="E1071" t="s">
        <v>366</v>
      </c>
      <c r="F1071" t="s">
        <v>4733</v>
      </c>
      <c r="G1071" t="s">
        <v>5</v>
      </c>
      <c r="H1071" t="s">
        <v>4734</v>
      </c>
      <c r="I1071">
        <v>24.95</v>
      </c>
      <c r="J1071" s="51" t="str">
        <f>IF($I1071&lt;50,VLOOKUP($I1071,'Look up'!$C$5:$D$1102,2,TRUE),"Over $50")</f>
        <v>Between $20-$24.95</v>
      </c>
      <c r="K1071" s="1">
        <v>88.9166666666667</v>
      </c>
      <c r="L1071" s="1">
        <v>2.0833333333333299</v>
      </c>
      <c r="M1071" s="3">
        <v>41.68</v>
      </c>
      <c r="N1071" s="1">
        <v>168.166666666667</v>
      </c>
      <c r="O1071" s="1">
        <v>24.4166666666667</v>
      </c>
      <c r="P1071" s="3">
        <v>5.8873720136518797</v>
      </c>
      <c r="Q1071" s="2">
        <v>169.083333333333</v>
      </c>
      <c r="R1071" s="2">
        <v>402.66666666666703</v>
      </c>
      <c r="S1071" s="3">
        <v>-0.58009105960264895</v>
      </c>
      <c r="T1071" s="2">
        <v>123</v>
      </c>
    </row>
    <row r="1072" spans="1:20" x14ac:dyDescent="0.2">
      <c r="A1072" t="s">
        <v>3887</v>
      </c>
      <c r="B1072">
        <v>190</v>
      </c>
      <c r="C1072" t="s">
        <v>46</v>
      </c>
      <c r="D1072">
        <v>700065</v>
      </c>
      <c r="E1072" t="s">
        <v>410</v>
      </c>
      <c r="F1072" t="s">
        <v>1401</v>
      </c>
      <c r="G1072" t="s">
        <v>5</v>
      </c>
      <c r="H1072" t="s">
        <v>1402</v>
      </c>
      <c r="I1072">
        <v>163</v>
      </c>
      <c r="J1072" s="51" t="str">
        <f>IF($I1072&lt;50,VLOOKUP($I1072,'Look up'!$C$5:$D$1102,2,TRUE),"Over $50")</f>
        <v>Over $50</v>
      </c>
      <c r="L1072" s="1">
        <v>0.5</v>
      </c>
      <c r="O1072" s="1">
        <v>4.4166666666666696</v>
      </c>
      <c r="Q1072" s="2">
        <v>1.1666666666666701</v>
      </c>
      <c r="R1072" s="2">
        <v>28</v>
      </c>
      <c r="S1072" s="3">
        <v>-0.95833333333333304</v>
      </c>
    </row>
    <row r="1073" spans="1:20" x14ac:dyDescent="0.2">
      <c r="A1073" t="s">
        <v>3887</v>
      </c>
      <c r="B1073">
        <v>190</v>
      </c>
      <c r="C1073" t="s">
        <v>46</v>
      </c>
      <c r="D1073">
        <v>700065</v>
      </c>
      <c r="E1073" t="s">
        <v>410</v>
      </c>
      <c r="F1073" t="s">
        <v>1403</v>
      </c>
      <c r="G1073" t="s">
        <v>5</v>
      </c>
      <c r="H1073" t="s">
        <v>1404</v>
      </c>
      <c r="I1073">
        <v>200</v>
      </c>
      <c r="J1073" s="51" t="str">
        <f>IF($I1073&lt;50,VLOOKUP($I1073,'Look up'!$C$5:$D$1102,2,TRUE),"Over $50")</f>
        <v>Over $50</v>
      </c>
      <c r="O1073" s="1">
        <v>8.3333333333333301E-2</v>
      </c>
      <c r="R1073" s="2">
        <v>9.9166666666666696</v>
      </c>
    </row>
    <row r="1074" spans="1:20" x14ac:dyDescent="0.2">
      <c r="A1074" t="s">
        <v>3887</v>
      </c>
      <c r="B1074">
        <v>190</v>
      </c>
      <c r="C1074" t="s">
        <v>46</v>
      </c>
      <c r="D1074">
        <v>700065</v>
      </c>
      <c r="E1074" t="s">
        <v>410</v>
      </c>
      <c r="F1074" t="s">
        <v>1405</v>
      </c>
      <c r="G1074" t="s">
        <v>5</v>
      </c>
      <c r="H1074" t="s">
        <v>1406</v>
      </c>
      <c r="I1074">
        <v>183</v>
      </c>
      <c r="J1074" s="51" t="str">
        <f>IF($I1074&lt;50,VLOOKUP($I1074,'Look up'!$C$5:$D$1102,2,TRUE),"Over $50")</f>
        <v>Over $50</v>
      </c>
      <c r="L1074" s="1">
        <v>8.3333333333333301E-2</v>
      </c>
      <c r="O1074" s="1">
        <v>1.8333333333333299</v>
      </c>
      <c r="Q1074" s="2">
        <v>0.16666666666666699</v>
      </c>
      <c r="R1074" s="2">
        <v>14.1666666666667</v>
      </c>
      <c r="S1074" s="3">
        <v>-0.98823529411764699</v>
      </c>
    </row>
    <row r="1075" spans="1:20" x14ac:dyDescent="0.2">
      <c r="A1075" t="s">
        <v>3887</v>
      </c>
      <c r="B1075">
        <v>190</v>
      </c>
      <c r="C1075" t="s">
        <v>46</v>
      </c>
      <c r="D1075">
        <v>700065</v>
      </c>
      <c r="E1075" t="s">
        <v>410</v>
      </c>
      <c r="F1075" t="s">
        <v>1407</v>
      </c>
      <c r="G1075" t="s">
        <v>5</v>
      </c>
      <c r="H1075" t="s">
        <v>1408</v>
      </c>
      <c r="I1075">
        <v>153</v>
      </c>
      <c r="J1075" s="51" t="str">
        <f>IF($I1075&lt;50,VLOOKUP($I1075,'Look up'!$C$5:$D$1102,2,TRUE),"Over $50")</f>
        <v>Over $50</v>
      </c>
      <c r="L1075" s="1">
        <v>0.16666666666666699</v>
      </c>
      <c r="O1075" s="1">
        <v>2.8333333333333299</v>
      </c>
      <c r="Q1075" s="2">
        <v>1.1666666666666701</v>
      </c>
      <c r="R1075" s="2">
        <v>8.5833333333333304</v>
      </c>
      <c r="S1075" s="3">
        <v>-0.86407766990291301</v>
      </c>
    </row>
    <row r="1076" spans="1:20" x14ac:dyDescent="0.2">
      <c r="A1076" t="s">
        <v>3887</v>
      </c>
      <c r="B1076">
        <v>190</v>
      </c>
      <c r="C1076" t="s">
        <v>46</v>
      </c>
      <c r="D1076">
        <v>700065</v>
      </c>
      <c r="E1076" t="s">
        <v>410</v>
      </c>
      <c r="F1076" t="s">
        <v>1409</v>
      </c>
      <c r="G1076" t="s">
        <v>5</v>
      </c>
      <c r="H1076" t="s">
        <v>1410</v>
      </c>
      <c r="I1076">
        <v>183</v>
      </c>
      <c r="J1076" s="51" t="str">
        <f>IF($I1076&lt;50,VLOOKUP($I1076,'Look up'!$C$5:$D$1102,2,TRUE),"Over $50")</f>
        <v>Over $50</v>
      </c>
      <c r="O1076" s="1">
        <v>3.0833333333333299</v>
      </c>
      <c r="Q1076" s="2">
        <v>0.33333333333333298</v>
      </c>
      <c r="R1076" s="2">
        <v>9.75</v>
      </c>
      <c r="S1076" s="3">
        <v>-0.96581196581196604</v>
      </c>
    </row>
    <row r="1077" spans="1:20" x14ac:dyDescent="0.2">
      <c r="A1077" t="s">
        <v>3887</v>
      </c>
      <c r="B1077">
        <v>190</v>
      </c>
      <c r="C1077" t="s">
        <v>46</v>
      </c>
      <c r="D1077">
        <v>700065</v>
      </c>
      <c r="E1077" t="s">
        <v>410</v>
      </c>
      <c r="F1077" t="s">
        <v>1411</v>
      </c>
      <c r="G1077" t="s">
        <v>5</v>
      </c>
      <c r="H1077" t="s">
        <v>1412</v>
      </c>
      <c r="I1077">
        <v>223</v>
      </c>
      <c r="J1077" s="51" t="str">
        <f>IF($I1077&lt;50,VLOOKUP($I1077,'Look up'!$C$5:$D$1102,2,TRUE),"Over $50")</f>
        <v>Over $50</v>
      </c>
      <c r="O1077" s="1">
        <v>0.66666666666666696</v>
      </c>
      <c r="R1077" s="2">
        <v>14.4166666666667</v>
      </c>
    </row>
    <row r="1078" spans="1:20" x14ac:dyDescent="0.2">
      <c r="A1078" t="s">
        <v>3887</v>
      </c>
      <c r="B1078">
        <v>190</v>
      </c>
      <c r="C1078" t="s">
        <v>46</v>
      </c>
      <c r="D1078">
        <v>700065</v>
      </c>
      <c r="E1078" t="s">
        <v>410</v>
      </c>
      <c r="F1078" t="s">
        <v>1413</v>
      </c>
      <c r="G1078" t="s">
        <v>5</v>
      </c>
      <c r="H1078" t="s">
        <v>1414</v>
      </c>
      <c r="I1078">
        <v>124</v>
      </c>
      <c r="J1078" s="51" t="str">
        <f>IF($I1078&lt;50,VLOOKUP($I1078,'Look up'!$C$5:$D$1102,2,TRUE),"Over $50")</f>
        <v>Over $50</v>
      </c>
      <c r="L1078" s="1">
        <v>0.41666666666666702</v>
      </c>
      <c r="O1078" s="1">
        <v>1.75</v>
      </c>
      <c r="Q1078" s="2">
        <v>0.41666666666666702</v>
      </c>
      <c r="R1078" s="2">
        <v>19.5</v>
      </c>
      <c r="S1078" s="3">
        <v>-0.97863247863247904</v>
      </c>
    </row>
    <row r="1079" spans="1:20" x14ac:dyDescent="0.2">
      <c r="A1079" t="s">
        <v>3887</v>
      </c>
      <c r="B1079">
        <v>190</v>
      </c>
      <c r="C1079" t="s">
        <v>46</v>
      </c>
      <c r="D1079">
        <v>700065</v>
      </c>
      <c r="E1079" t="s">
        <v>410</v>
      </c>
      <c r="F1079" t="s">
        <v>1415</v>
      </c>
      <c r="G1079" t="s">
        <v>5</v>
      </c>
      <c r="H1079" t="s">
        <v>1416</v>
      </c>
      <c r="I1079">
        <v>153</v>
      </c>
      <c r="J1079" s="51" t="str">
        <f>IF($I1079&lt;50,VLOOKUP($I1079,'Look up'!$C$5:$D$1102,2,TRUE),"Over $50")</f>
        <v>Over $50</v>
      </c>
      <c r="O1079" s="1">
        <v>0.16666666666666699</v>
      </c>
      <c r="R1079" s="2">
        <v>9.9166666666666696</v>
      </c>
    </row>
    <row r="1080" spans="1:20" x14ac:dyDescent="0.2">
      <c r="A1080" t="s">
        <v>3887</v>
      </c>
      <c r="B1080">
        <v>190</v>
      </c>
      <c r="C1080" t="s">
        <v>46</v>
      </c>
      <c r="D1080">
        <v>700065</v>
      </c>
      <c r="E1080" t="s">
        <v>410</v>
      </c>
      <c r="F1080" t="s">
        <v>1417</v>
      </c>
      <c r="G1080" t="s">
        <v>5</v>
      </c>
      <c r="H1080" t="s">
        <v>1418</v>
      </c>
      <c r="I1080">
        <v>623.25</v>
      </c>
      <c r="J1080" s="51" t="str">
        <f>IF($I1080&lt;50,VLOOKUP($I1080,'Look up'!$C$5:$D$1102,2,TRUE),"Over $50")</f>
        <v>Over $50</v>
      </c>
      <c r="Q1080" s="2">
        <v>0.83333333333333304</v>
      </c>
      <c r="R1080" s="2">
        <v>0.66666666666666696</v>
      </c>
      <c r="S1080" s="3">
        <v>0.25</v>
      </c>
      <c r="T1080" s="2">
        <v>2</v>
      </c>
    </row>
    <row r="1081" spans="1:20" x14ac:dyDescent="0.2">
      <c r="A1081" t="s">
        <v>3887</v>
      </c>
      <c r="B1081">
        <v>190</v>
      </c>
      <c r="C1081" t="s">
        <v>46</v>
      </c>
      <c r="D1081">
        <v>700065</v>
      </c>
      <c r="E1081" t="s">
        <v>410</v>
      </c>
      <c r="F1081" t="s">
        <v>1419</v>
      </c>
      <c r="G1081" t="s">
        <v>5</v>
      </c>
      <c r="H1081" t="s">
        <v>1420</v>
      </c>
      <c r="I1081">
        <v>143</v>
      </c>
      <c r="J1081" s="51" t="str">
        <f>IF($I1081&lt;50,VLOOKUP($I1081,'Look up'!$C$5:$D$1102,2,TRUE),"Over $50")</f>
        <v>Over $50</v>
      </c>
      <c r="L1081" s="1">
        <v>0.33333333333333298</v>
      </c>
      <c r="O1081" s="1">
        <v>2.25</v>
      </c>
      <c r="Q1081" s="2">
        <v>0.25</v>
      </c>
      <c r="R1081" s="2">
        <v>28.1666666666667</v>
      </c>
      <c r="S1081" s="3">
        <v>-0.99112426035502998</v>
      </c>
    </row>
    <row r="1082" spans="1:20" x14ac:dyDescent="0.2">
      <c r="A1082" t="s">
        <v>3887</v>
      </c>
      <c r="B1082">
        <v>190</v>
      </c>
      <c r="C1082" t="s">
        <v>46</v>
      </c>
      <c r="D1082">
        <v>700065</v>
      </c>
      <c r="E1082" t="s">
        <v>410</v>
      </c>
      <c r="F1082" t="s">
        <v>1421</v>
      </c>
      <c r="G1082" t="s">
        <v>5</v>
      </c>
      <c r="H1082" t="s">
        <v>1422</v>
      </c>
      <c r="I1082">
        <v>253</v>
      </c>
      <c r="J1082" s="51" t="str">
        <f>IF($I1082&lt;50,VLOOKUP($I1082,'Look up'!$C$5:$D$1102,2,TRUE),"Over $50")</f>
        <v>Over $50</v>
      </c>
      <c r="R1082" s="2">
        <v>0.5</v>
      </c>
    </row>
    <row r="1083" spans="1:20" hidden="1" x14ac:dyDescent="0.2">
      <c r="A1083" t="s">
        <v>3887</v>
      </c>
      <c r="B1083">
        <v>190</v>
      </c>
      <c r="C1083" t="s">
        <v>46</v>
      </c>
      <c r="D1083">
        <v>700065</v>
      </c>
      <c r="E1083" t="s">
        <v>410</v>
      </c>
      <c r="F1083" t="s">
        <v>1423</v>
      </c>
      <c r="G1083" t="s">
        <v>8</v>
      </c>
      <c r="H1083" t="s">
        <v>1424</v>
      </c>
      <c r="I1083">
        <v>2000</v>
      </c>
      <c r="J1083" t="s">
        <v>6452</v>
      </c>
      <c r="K1083" s="1">
        <v>1</v>
      </c>
      <c r="N1083" s="1">
        <v>1</v>
      </c>
      <c r="Q1083" s="2">
        <v>1</v>
      </c>
      <c r="R1083" s="2">
        <v>1</v>
      </c>
      <c r="S1083" s="3">
        <v>0</v>
      </c>
      <c r="T1083" s="2">
        <v>1</v>
      </c>
    </row>
    <row r="1084" spans="1:20" x14ac:dyDescent="0.2">
      <c r="A1084" t="s">
        <v>3887</v>
      </c>
      <c r="B1084">
        <v>190</v>
      </c>
      <c r="C1084" t="s">
        <v>46</v>
      </c>
      <c r="D1084">
        <v>700065</v>
      </c>
      <c r="E1084" t="s">
        <v>410</v>
      </c>
      <c r="F1084" t="s">
        <v>1425</v>
      </c>
      <c r="G1084" t="s">
        <v>5</v>
      </c>
      <c r="H1084" t="s">
        <v>5622</v>
      </c>
      <c r="I1084">
        <v>93.95</v>
      </c>
      <c r="J1084" s="51" t="str">
        <f>IF($I1084&lt;50,VLOOKUP($I1084,'Look up'!$C$5:$D$1102,2,TRUE),"Over $50")</f>
        <v>Over $50</v>
      </c>
      <c r="K1084" s="1">
        <v>14.25</v>
      </c>
      <c r="L1084" s="1">
        <v>8.25</v>
      </c>
      <c r="M1084" s="3">
        <v>0.72727272727272696</v>
      </c>
      <c r="N1084" s="1">
        <v>107</v>
      </c>
      <c r="O1084" s="1">
        <v>143.416666666667</v>
      </c>
      <c r="P1084" s="3">
        <v>-0.25392213829169102</v>
      </c>
      <c r="Q1084" s="2">
        <v>450</v>
      </c>
      <c r="R1084" s="2">
        <v>504.91666666666703</v>
      </c>
      <c r="S1084" s="3">
        <v>-0.108763822412939</v>
      </c>
      <c r="T1084" s="2">
        <v>36</v>
      </c>
    </row>
    <row r="1085" spans="1:20" x14ac:dyDescent="0.2">
      <c r="A1085" t="s">
        <v>3887</v>
      </c>
      <c r="B1085">
        <v>190</v>
      </c>
      <c r="C1085" t="s">
        <v>46</v>
      </c>
      <c r="D1085">
        <v>700065</v>
      </c>
      <c r="E1085" t="s">
        <v>410</v>
      </c>
      <c r="F1085" t="s">
        <v>1426</v>
      </c>
      <c r="G1085" t="s">
        <v>5</v>
      </c>
      <c r="H1085" t="s">
        <v>1427</v>
      </c>
      <c r="I1085">
        <v>39.950000000000003</v>
      </c>
      <c r="J1085" s="51" t="str">
        <f>IF($I1085&lt;50,VLOOKUP($I1085,'Look up'!$C$5:$D$1102,2,TRUE),"Over $50")</f>
        <v>Between $30-$39.95</v>
      </c>
      <c r="K1085" s="1">
        <v>215.166666666667</v>
      </c>
      <c r="L1085" s="1">
        <v>188.25</v>
      </c>
      <c r="M1085" s="3">
        <v>0.14298362107127</v>
      </c>
      <c r="N1085" s="1">
        <v>1006.5</v>
      </c>
      <c r="O1085" s="1">
        <v>893.5</v>
      </c>
      <c r="P1085" s="3">
        <v>0.1264689423615</v>
      </c>
      <c r="Q1085" s="2">
        <v>2996</v>
      </c>
      <c r="R1085" s="2">
        <v>2819.4166666666702</v>
      </c>
      <c r="S1085" s="3">
        <v>6.2631158927674194E-2</v>
      </c>
      <c r="T1085" s="2">
        <v>312</v>
      </c>
    </row>
    <row r="1086" spans="1:20" hidden="1" x14ac:dyDescent="0.2">
      <c r="A1086" t="s">
        <v>3887</v>
      </c>
      <c r="B1086">
        <v>190</v>
      </c>
      <c r="C1086" t="s">
        <v>46</v>
      </c>
      <c r="D1086">
        <v>700065</v>
      </c>
      <c r="E1086" t="s">
        <v>410</v>
      </c>
      <c r="F1086" t="s">
        <v>1428</v>
      </c>
      <c r="G1086" t="s">
        <v>160</v>
      </c>
      <c r="H1086" t="s">
        <v>1429</v>
      </c>
      <c r="I1086">
        <v>48</v>
      </c>
      <c r="J1086" t="s">
        <v>6452</v>
      </c>
      <c r="L1086" s="1">
        <v>0.33333333333333298</v>
      </c>
      <c r="O1086" s="1">
        <v>59.0833333333333</v>
      </c>
      <c r="Q1086" s="2">
        <v>1.25</v>
      </c>
      <c r="R1086" s="2">
        <v>65.9166666666667</v>
      </c>
      <c r="S1086" s="3">
        <v>-0.98103666245259202</v>
      </c>
    </row>
    <row r="1087" spans="1:20" hidden="1" x14ac:dyDescent="0.2">
      <c r="A1087" t="s">
        <v>3887</v>
      </c>
      <c r="B1087">
        <v>190</v>
      </c>
      <c r="C1087" t="s">
        <v>46</v>
      </c>
      <c r="D1087">
        <v>700065</v>
      </c>
      <c r="E1087" t="s">
        <v>410</v>
      </c>
      <c r="F1087" t="s">
        <v>1430</v>
      </c>
      <c r="G1087" t="s">
        <v>567</v>
      </c>
      <c r="H1087" t="s">
        <v>1431</v>
      </c>
      <c r="I1087">
        <v>420</v>
      </c>
      <c r="J1087" t="s">
        <v>6452</v>
      </c>
      <c r="O1087" s="1">
        <v>19</v>
      </c>
      <c r="R1087" s="2">
        <v>20</v>
      </c>
    </row>
    <row r="1088" spans="1:20" x14ac:dyDescent="0.2">
      <c r="A1088" t="s">
        <v>3887</v>
      </c>
      <c r="B1088">
        <v>190</v>
      </c>
      <c r="C1088" t="s">
        <v>46</v>
      </c>
      <c r="D1088">
        <v>700065</v>
      </c>
      <c r="E1088" t="s">
        <v>410</v>
      </c>
      <c r="F1088" t="s">
        <v>1432</v>
      </c>
      <c r="G1088" t="s">
        <v>5</v>
      </c>
      <c r="H1088" t="s">
        <v>1433</v>
      </c>
      <c r="I1088">
        <v>425</v>
      </c>
      <c r="J1088" s="51" t="str">
        <f>IF($I1088&lt;50,VLOOKUP($I1088,'Look up'!$C$5:$D$1102,2,TRUE),"Over $50")</f>
        <v>Over $50</v>
      </c>
      <c r="L1088" s="1">
        <v>0.33333333333333298</v>
      </c>
      <c r="N1088" s="1">
        <v>0.66666666666666696</v>
      </c>
      <c r="O1088" s="1">
        <v>2</v>
      </c>
      <c r="P1088" s="3">
        <v>-0.66666666666666696</v>
      </c>
      <c r="Q1088" s="2">
        <v>5.6666666666666696</v>
      </c>
      <c r="R1088" s="2">
        <v>23.6666666666667</v>
      </c>
      <c r="S1088" s="3">
        <v>-0.76056338028169002</v>
      </c>
      <c r="T1088" s="2">
        <v>4</v>
      </c>
    </row>
    <row r="1089" spans="1:20" hidden="1" x14ac:dyDescent="0.2">
      <c r="A1089" t="s">
        <v>3887</v>
      </c>
      <c r="B1089">
        <v>190</v>
      </c>
      <c r="C1089" t="s">
        <v>46</v>
      </c>
      <c r="D1089">
        <v>700065</v>
      </c>
      <c r="E1089" t="s">
        <v>410</v>
      </c>
      <c r="F1089" t="s">
        <v>1434</v>
      </c>
      <c r="G1089" t="s">
        <v>8</v>
      </c>
      <c r="H1089" t="s">
        <v>1435</v>
      </c>
      <c r="I1089">
        <v>190</v>
      </c>
      <c r="J1089" t="s">
        <v>6452</v>
      </c>
      <c r="O1089" s="1">
        <v>18.3333333333333</v>
      </c>
      <c r="Q1089" s="2">
        <v>0.16666666666666699</v>
      </c>
      <c r="R1089" s="2">
        <v>19.8333333333333</v>
      </c>
      <c r="S1089" s="3">
        <v>-0.99159663865546199</v>
      </c>
    </row>
    <row r="1090" spans="1:20" x14ac:dyDescent="0.2">
      <c r="A1090" t="s">
        <v>3887</v>
      </c>
      <c r="B1090">
        <v>194</v>
      </c>
      <c r="C1090" t="s">
        <v>1436</v>
      </c>
      <c r="D1090">
        <v>700025</v>
      </c>
      <c r="E1090" t="s">
        <v>449</v>
      </c>
      <c r="F1090" t="s">
        <v>1437</v>
      </c>
      <c r="G1090" t="s">
        <v>5</v>
      </c>
      <c r="H1090" t="s">
        <v>1438</v>
      </c>
      <c r="I1090">
        <v>35.75</v>
      </c>
      <c r="J1090" s="51" t="str">
        <f>IF($I1090&lt;50,VLOOKUP($I1090,'Look up'!$C$5:$D$1102,2,TRUE),"Over $50")</f>
        <v>Between $30-$39.95</v>
      </c>
      <c r="L1090" s="1">
        <v>31.25</v>
      </c>
      <c r="O1090" s="1">
        <v>145.833333333333</v>
      </c>
      <c r="Q1090" s="2">
        <v>21</v>
      </c>
      <c r="R1090" s="2">
        <v>158</v>
      </c>
      <c r="S1090" s="3">
        <v>-0.867088607594937</v>
      </c>
    </row>
    <row r="1091" spans="1:20" x14ac:dyDescent="0.2">
      <c r="A1091" t="s">
        <v>3887</v>
      </c>
      <c r="B1091">
        <v>194</v>
      </c>
      <c r="C1091" t="s">
        <v>1436</v>
      </c>
      <c r="D1091">
        <v>700063</v>
      </c>
      <c r="E1091" t="s">
        <v>366</v>
      </c>
      <c r="F1091" t="s">
        <v>5464</v>
      </c>
      <c r="G1091" t="s">
        <v>5</v>
      </c>
      <c r="H1091" t="s">
        <v>1439</v>
      </c>
      <c r="I1091">
        <v>28.95</v>
      </c>
      <c r="J1091" s="51" t="str">
        <f>IF($I1091&lt;50,VLOOKUP($I1091,'Look up'!$C$5:$D$1102,2,TRUE),"Over $50")</f>
        <v>Between $25-$29.95</v>
      </c>
      <c r="K1091" s="1">
        <v>2</v>
      </c>
      <c r="N1091" s="1">
        <v>77.8333333333333</v>
      </c>
      <c r="O1091" s="1">
        <v>10.25</v>
      </c>
      <c r="P1091" s="3">
        <v>6.5934959349593498</v>
      </c>
      <c r="Q1091" s="2">
        <v>288.75</v>
      </c>
      <c r="R1091" s="2">
        <v>496.83333333333297</v>
      </c>
      <c r="S1091" s="3">
        <v>-0.41881918819188202</v>
      </c>
      <c r="T1091" s="2">
        <v>4</v>
      </c>
    </row>
    <row r="1092" spans="1:20" x14ac:dyDescent="0.2">
      <c r="A1092" t="s">
        <v>3887</v>
      </c>
      <c r="B1092">
        <v>194</v>
      </c>
      <c r="C1092" t="s">
        <v>1436</v>
      </c>
      <c r="D1092">
        <v>700063</v>
      </c>
      <c r="E1092" t="s">
        <v>366</v>
      </c>
      <c r="F1092" t="s">
        <v>1440</v>
      </c>
      <c r="G1092" t="s">
        <v>5</v>
      </c>
      <c r="H1092" t="s">
        <v>1441</v>
      </c>
      <c r="I1092">
        <v>22.95</v>
      </c>
      <c r="J1092" s="51" t="str">
        <f>IF($I1092&lt;50,VLOOKUP($I1092,'Look up'!$C$5:$D$1102,2,TRUE),"Over $50")</f>
        <v>Between $20-$24.95</v>
      </c>
      <c r="L1092" s="1">
        <v>0.91666666666666696</v>
      </c>
      <c r="O1092" s="1">
        <v>46.0833333333333</v>
      </c>
      <c r="Q1092" s="2">
        <v>1.4166666666666701</v>
      </c>
      <c r="R1092" s="2">
        <v>246.583333333333</v>
      </c>
      <c r="S1092" s="3">
        <v>-0.99425481581615405</v>
      </c>
    </row>
    <row r="1093" spans="1:20" x14ac:dyDescent="0.2">
      <c r="A1093" t="s">
        <v>3887</v>
      </c>
      <c r="B1093">
        <v>194</v>
      </c>
      <c r="C1093" t="s">
        <v>1436</v>
      </c>
      <c r="D1093">
        <v>700063</v>
      </c>
      <c r="E1093" t="s">
        <v>366</v>
      </c>
      <c r="F1093" t="s">
        <v>1442</v>
      </c>
      <c r="G1093" t="s">
        <v>5</v>
      </c>
      <c r="H1093" t="s">
        <v>1443</v>
      </c>
      <c r="I1093">
        <v>17.75</v>
      </c>
      <c r="J1093" s="51" t="str">
        <f>IF($I1093&lt;50,VLOOKUP($I1093,'Look up'!$C$5:$D$1102,2,TRUE),"Over $50")</f>
        <v>Between $17-$19.95</v>
      </c>
      <c r="K1093" s="1">
        <v>0.66666666666666696</v>
      </c>
      <c r="L1093" s="1">
        <v>105.583333333333</v>
      </c>
      <c r="M1093" s="3">
        <v>-0.99368587213891102</v>
      </c>
      <c r="N1093" s="1">
        <v>3.6666666666666701</v>
      </c>
      <c r="O1093" s="1">
        <v>129.833333333333</v>
      </c>
      <c r="P1093" s="3">
        <v>-0.97175866495507102</v>
      </c>
      <c r="Q1093" s="2">
        <v>267.16666666666703</v>
      </c>
      <c r="R1093" s="2">
        <v>129.833333333333</v>
      </c>
      <c r="S1093" s="3">
        <v>1.0577663671373601</v>
      </c>
      <c r="T1093" s="2">
        <v>2</v>
      </c>
    </row>
    <row r="1094" spans="1:20" x14ac:dyDescent="0.2">
      <c r="A1094" t="s">
        <v>3887</v>
      </c>
      <c r="B1094">
        <v>194</v>
      </c>
      <c r="C1094" t="s">
        <v>1436</v>
      </c>
      <c r="D1094">
        <v>700063</v>
      </c>
      <c r="E1094" t="s">
        <v>366</v>
      </c>
      <c r="F1094" t="s">
        <v>6214</v>
      </c>
      <c r="G1094" t="s">
        <v>5</v>
      </c>
      <c r="H1094" t="s">
        <v>6215</v>
      </c>
      <c r="I1094">
        <v>29.95</v>
      </c>
      <c r="J1094" s="51" t="str">
        <f>IF($I1094&lt;50,VLOOKUP($I1094,'Look up'!$C$5:$D$1102,2,TRUE),"Over $50")</f>
        <v>Between $25-$29.95</v>
      </c>
      <c r="R1094" s="2">
        <v>0</v>
      </c>
    </row>
    <row r="1095" spans="1:20" x14ac:dyDescent="0.2">
      <c r="A1095" t="s">
        <v>3887</v>
      </c>
      <c r="B1095">
        <v>216</v>
      </c>
      <c r="C1095" t="s">
        <v>87</v>
      </c>
      <c r="D1095">
        <v>690010</v>
      </c>
      <c r="E1095" t="s">
        <v>355</v>
      </c>
      <c r="F1095" t="s">
        <v>5465</v>
      </c>
      <c r="G1095" t="s">
        <v>5</v>
      </c>
      <c r="H1095" t="s">
        <v>5466</v>
      </c>
      <c r="I1095">
        <v>90</v>
      </c>
      <c r="J1095" s="51" t="str">
        <f>IF($I1095&lt;50,VLOOKUP($I1095,'Look up'!$C$5:$D$1102,2,TRUE),"Over $50")</f>
        <v>Over $50</v>
      </c>
      <c r="N1095" s="1">
        <v>4.8333333333333304</v>
      </c>
      <c r="Q1095" s="2">
        <v>4.8333333333333304</v>
      </c>
      <c r="T1095" s="2">
        <v>1</v>
      </c>
    </row>
    <row r="1096" spans="1:20" hidden="1" x14ac:dyDescent="0.2">
      <c r="A1096" t="s">
        <v>3887</v>
      </c>
      <c r="B1096">
        <v>216</v>
      </c>
      <c r="C1096" t="s">
        <v>87</v>
      </c>
      <c r="D1096">
        <v>690025</v>
      </c>
      <c r="E1096" t="s">
        <v>497</v>
      </c>
      <c r="F1096" t="s">
        <v>1444</v>
      </c>
      <c r="G1096" t="s">
        <v>160</v>
      </c>
      <c r="H1096" t="s">
        <v>1445</v>
      </c>
      <c r="I1096">
        <v>24.95</v>
      </c>
      <c r="J1096" t="s">
        <v>6452</v>
      </c>
      <c r="Q1096" s="2">
        <v>47.5833333333333</v>
      </c>
    </row>
    <row r="1097" spans="1:20" x14ac:dyDescent="0.2">
      <c r="A1097" t="s">
        <v>3887</v>
      </c>
      <c r="B1097">
        <v>216</v>
      </c>
      <c r="C1097" t="s">
        <v>87</v>
      </c>
      <c r="D1097">
        <v>690040</v>
      </c>
      <c r="E1097" t="s">
        <v>358</v>
      </c>
      <c r="F1097" t="s">
        <v>4091</v>
      </c>
      <c r="G1097" t="s">
        <v>5</v>
      </c>
      <c r="H1097" t="s">
        <v>1446</v>
      </c>
      <c r="I1097">
        <v>29.95</v>
      </c>
      <c r="J1097" s="51" t="str">
        <f>IF($I1097&lt;50,VLOOKUP($I1097,'Look up'!$C$5:$D$1102,2,TRUE),"Over $50")</f>
        <v>Between $25-$29.95</v>
      </c>
      <c r="K1097" s="1">
        <v>3.4166666666666701</v>
      </c>
      <c r="L1097" s="1">
        <v>0.66666666666666696</v>
      </c>
      <c r="M1097" s="3">
        <v>4.125</v>
      </c>
      <c r="N1097" s="1">
        <v>144.75</v>
      </c>
      <c r="O1097" s="1">
        <v>28.4166666666667</v>
      </c>
      <c r="P1097" s="3">
        <v>4.0938416422287398</v>
      </c>
      <c r="Q1097" s="2">
        <v>148</v>
      </c>
      <c r="R1097" s="2">
        <v>274.75</v>
      </c>
      <c r="S1097" s="3">
        <v>-0.461328480436761</v>
      </c>
      <c r="T1097" s="2">
        <v>6</v>
      </c>
    </row>
    <row r="1098" spans="1:20" x14ac:dyDescent="0.2">
      <c r="A1098" t="s">
        <v>3887</v>
      </c>
      <c r="B1098">
        <v>216</v>
      </c>
      <c r="C1098" t="s">
        <v>87</v>
      </c>
      <c r="D1098">
        <v>690050</v>
      </c>
      <c r="E1098" t="s">
        <v>444</v>
      </c>
      <c r="F1098" t="s">
        <v>1447</v>
      </c>
      <c r="G1098" t="s">
        <v>5</v>
      </c>
      <c r="H1098" t="s">
        <v>1448</v>
      </c>
      <c r="I1098">
        <v>14.95</v>
      </c>
      <c r="J1098" s="51" t="str">
        <f>IF($I1098&lt;50,VLOOKUP($I1098,'Look up'!$C$5:$D$1102,2,TRUE),"Over $50")</f>
        <v>Between $13-$14.95</v>
      </c>
      <c r="L1098" s="1">
        <v>0.91666666666666696</v>
      </c>
      <c r="O1098" s="1">
        <v>347.08333333333297</v>
      </c>
      <c r="Q1098" s="2">
        <v>0.16666666666666699</v>
      </c>
      <c r="R1098" s="2">
        <v>347.08333333333297</v>
      </c>
      <c r="S1098" s="3">
        <v>-0.99951980792316897</v>
      </c>
    </row>
    <row r="1099" spans="1:20" x14ac:dyDescent="0.2">
      <c r="A1099" t="s">
        <v>3887</v>
      </c>
      <c r="B1099">
        <v>216</v>
      </c>
      <c r="C1099" t="s">
        <v>87</v>
      </c>
      <c r="D1099">
        <v>700020</v>
      </c>
      <c r="E1099" t="s">
        <v>27</v>
      </c>
      <c r="F1099" t="s">
        <v>4321</v>
      </c>
      <c r="G1099" t="s">
        <v>5</v>
      </c>
      <c r="H1099" t="s">
        <v>4322</v>
      </c>
      <c r="I1099">
        <v>18.95</v>
      </c>
      <c r="J1099" s="51" t="str">
        <f>IF($I1099&lt;50,VLOOKUP($I1099,'Look up'!$C$5:$D$1102,2,TRUE),"Over $50")</f>
        <v>Between $17-$19.95</v>
      </c>
      <c r="K1099" s="1">
        <v>12.25</v>
      </c>
      <c r="N1099" s="1">
        <v>439.91666666666703</v>
      </c>
      <c r="Q1099" s="2">
        <v>439.91666666666703</v>
      </c>
      <c r="R1099" s="2">
        <v>48.8333333333333</v>
      </c>
      <c r="S1099" s="3">
        <v>8.0085324232081891</v>
      </c>
      <c r="T1099" s="2">
        <v>13</v>
      </c>
    </row>
    <row r="1100" spans="1:20" x14ac:dyDescent="0.2">
      <c r="A1100" t="s">
        <v>3887</v>
      </c>
      <c r="B1100">
        <v>216</v>
      </c>
      <c r="C1100" t="s">
        <v>87</v>
      </c>
      <c r="D1100">
        <v>700021</v>
      </c>
      <c r="E1100" t="s">
        <v>430</v>
      </c>
      <c r="F1100" t="s">
        <v>1449</v>
      </c>
      <c r="G1100" t="s">
        <v>5</v>
      </c>
      <c r="H1100" t="s">
        <v>1450</v>
      </c>
      <c r="I1100">
        <v>132</v>
      </c>
      <c r="J1100" s="51" t="str">
        <f>IF($I1100&lt;50,VLOOKUP($I1100,'Look up'!$C$5:$D$1102,2,TRUE),"Over $50")</f>
        <v>Over $50</v>
      </c>
      <c r="K1100" s="1">
        <v>0.16666666666666699</v>
      </c>
      <c r="L1100" s="1">
        <v>0.58333333333333304</v>
      </c>
      <c r="M1100" s="3">
        <v>-0.71428571428571397</v>
      </c>
      <c r="N1100" s="1">
        <v>0.25</v>
      </c>
      <c r="O1100" s="1">
        <v>5.8333333333333304</v>
      </c>
      <c r="P1100" s="3">
        <v>-0.95714285714285696</v>
      </c>
      <c r="Q1100" s="2">
        <v>2.4166666666666701</v>
      </c>
      <c r="R1100" s="2">
        <v>6.8333333333333304</v>
      </c>
      <c r="S1100" s="3">
        <v>-0.64634146341463405</v>
      </c>
      <c r="T1100" s="2">
        <v>2</v>
      </c>
    </row>
    <row r="1101" spans="1:20" x14ac:dyDescent="0.2">
      <c r="A1101" t="s">
        <v>3887</v>
      </c>
      <c r="B1101">
        <v>216</v>
      </c>
      <c r="C1101" t="s">
        <v>87</v>
      </c>
      <c r="D1101">
        <v>700021</v>
      </c>
      <c r="E1101" t="s">
        <v>430</v>
      </c>
      <c r="F1101" t="s">
        <v>1451</v>
      </c>
      <c r="G1101" t="s">
        <v>5</v>
      </c>
      <c r="H1101" t="s">
        <v>1452</v>
      </c>
      <c r="I1101">
        <v>82</v>
      </c>
      <c r="J1101" s="51" t="str">
        <f>IF($I1101&lt;50,VLOOKUP($I1101,'Look up'!$C$5:$D$1102,2,TRUE),"Over $50")</f>
        <v>Over $50</v>
      </c>
      <c r="L1101" s="1">
        <v>1</v>
      </c>
      <c r="N1101" s="1">
        <v>1.25</v>
      </c>
      <c r="O1101" s="1">
        <v>1</v>
      </c>
      <c r="P1101" s="3">
        <v>0.25</v>
      </c>
      <c r="Q1101" s="2">
        <v>24.5</v>
      </c>
      <c r="R1101" s="2">
        <v>1</v>
      </c>
      <c r="S1101" s="3">
        <v>23.5</v>
      </c>
      <c r="T1101" s="2">
        <v>1</v>
      </c>
    </row>
    <row r="1102" spans="1:20" x14ac:dyDescent="0.2">
      <c r="A1102" t="s">
        <v>3887</v>
      </c>
      <c r="B1102">
        <v>216</v>
      </c>
      <c r="C1102" t="s">
        <v>87</v>
      </c>
      <c r="D1102">
        <v>700021</v>
      </c>
      <c r="E1102" t="s">
        <v>430</v>
      </c>
      <c r="F1102" t="s">
        <v>5242</v>
      </c>
      <c r="G1102" t="s">
        <v>5</v>
      </c>
      <c r="H1102" t="s">
        <v>5243</v>
      </c>
      <c r="I1102">
        <v>39.950000000000003</v>
      </c>
      <c r="J1102" s="51" t="str">
        <f>IF($I1102&lt;50,VLOOKUP($I1102,'Look up'!$C$5:$D$1102,2,TRUE),"Over $50")</f>
        <v>Between $30-$39.95</v>
      </c>
      <c r="K1102" s="1">
        <v>1.5</v>
      </c>
      <c r="N1102" s="1">
        <v>46.5833333333333</v>
      </c>
      <c r="Q1102" s="2">
        <v>46.5833333333333</v>
      </c>
      <c r="T1102" s="2">
        <v>2</v>
      </c>
    </row>
    <row r="1103" spans="1:20" x14ac:dyDescent="0.2">
      <c r="A1103" t="s">
        <v>3887</v>
      </c>
      <c r="B1103">
        <v>216</v>
      </c>
      <c r="C1103" t="s">
        <v>87</v>
      </c>
      <c r="D1103">
        <v>700025</v>
      </c>
      <c r="E1103" t="s">
        <v>449</v>
      </c>
      <c r="F1103" t="s">
        <v>6216</v>
      </c>
      <c r="G1103" t="s">
        <v>5</v>
      </c>
      <c r="H1103" t="s">
        <v>6217</v>
      </c>
      <c r="I1103">
        <v>41.95</v>
      </c>
      <c r="J1103" s="51" t="str">
        <f>IF($I1103&lt;50,VLOOKUP($I1103,'Look up'!$C$5:$D$1102,2,TRUE),"Over $50")</f>
        <v>Between $40-$49.95</v>
      </c>
      <c r="K1103" s="1">
        <v>58.5</v>
      </c>
      <c r="N1103" s="1">
        <v>72.4166666666667</v>
      </c>
      <c r="Q1103" s="2">
        <v>72.4166666666667</v>
      </c>
      <c r="T1103" s="2">
        <v>41</v>
      </c>
    </row>
    <row r="1104" spans="1:20" x14ac:dyDescent="0.2">
      <c r="A1104" t="s">
        <v>3887</v>
      </c>
      <c r="B1104">
        <v>216</v>
      </c>
      <c r="C1104" t="s">
        <v>87</v>
      </c>
      <c r="D1104">
        <v>700050</v>
      </c>
      <c r="E1104" t="s">
        <v>403</v>
      </c>
      <c r="F1104" t="s">
        <v>1453</v>
      </c>
      <c r="G1104" t="s">
        <v>5</v>
      </c>
      <c r="H1104" t="s">
        <v>1454</v>
      </c>
      <c r="I1104">
        <v>16.95</v>
      </c>
      <c r="J1104" s="51" t="str">
        <f>IF($I1104&lt;50,VLOOKUP($I1104,'Look up'!$C$5:$D$1102,2,TRUE),"Over $50")</f>
        <v>Between $15-$16.95</v>
      </c>
      <c r="L1104" s="1">
        <v>0.33333333333333298</v>
      </c>
      <c r="N1104" s="1">
        <v>0.33333333333333298</v>
      </c>
      <c r="O1104" s="1">
        <v>7.75</v>
      </c>
      <c r="P1104" s="3">
        <v>-0.956989247311828</v>
      </c>
      <c r="Q1104" s="2">
        <v>0.5</v>
      </c>
      <c r="R1104" s="2">
        <v>366.58333333333297</v>
      </c>
      <c r="S1104" s="3">
        <v>-0.99863605364855701</v>
      </c>
    </row>
    <row r="1105" spans="1:20" x14ac:dyDescent="0.2">
      <c r="A1105" t="s">
        <v>3887</v>
      </c>
      <c r="B1105">
        <v>216</v>
      </c>
      <c r="C1105" t="s">
        <v>87</v>
      </c>
      <c r="D1105">
        <v>700050</v>
      </c>
      <c r="E1105" t="s">
        <v>403</v>
      </c>
      <c r="F1105" t="s">
        <v>1455</v>
      </c>
      <c r="G1105" t="s">
        <v>5</v>
      </c>
      <c r="H1105" t="s">
        <v>1456</v>
      </c>
      <c r="I1105">
        <v>13.75</v>
      </c>
      <c r="J1105" s="51" t="str">
        <f>IF($I1105&lt;50,VLOOKUP($I1105,'Look up'!$C$5:$D$1102,2,TRUE),"Over $50")</f>
        <v>Between $13-$14.95</v>
      </c>
      <c r="L1105" s="1">
        <v>61.6666666666667</v>
      </c>
      <c r="O1105" s="1">
        <v>301.58333333333297</v>
      </c>
      <c r="Q1105" s="2">
        <v>243.083333333333</v>
      </c>
      <c r="R1105" s="2">
        <v>301.58333333333297</v>
      </c>
      <c r="S1105" s="3">
        <v>-0.193976236529428</v>
      </c>
    </row>
    <row r="1106" spans="1:20" x14ac:dyDescent="0.2">
      <c r="A1106" t="s">
        <v>3887</v>
      </c>
      <c r="B1106">
        <v>237</v>
      </c>
      <c r="C1106" t="s">
        <v>92</v>
      </c>
      <c r="D1106">
        <v>690010</v>
      </c>
      <c r="E1106" t="s">
        <v>355</v>
      </c>
      <c r="F1106" t="s">
        <v>1457</v>
      </c>
      <c r="G1106" t="s">
        <v>5</v>
      </c>
      <c r="H1106" t="s">
        <v>1458</v>
      </c>
      <c r="I1106">
        <v>37</v>
      </c>
      <c r="J1106" s="51" t="str">
        <f>IF($I1106&lt;50,VLOOKUP($I1106,'Look up'!$C$5:$D$1102,2,TRUE),"Over $50")</f>
        <v>Between $30-$39.95</v>
      </c>
      <c r="L1106" s="1">
        <v>0.83333333333333304</v>
      </c>
      <c r="N1106" s="1">
        <v>0.33333333333333298</v>
      </c>
      <c r="O1106" s="1">
        <v>7.6666666666666696</v>
      </c>
      <c r="P1106" s="3">
        <v>-0.95652173913043503</v>
      </c>
      <c r="Q1106" s="2">
        <v>7.0833333333333304</v>
      </c>
      <c r="R1106" s="2">
        <v>32.4166666666667</v>
      </c>
      <c r="S1106" s="3">
        <v>-0.78149100257069404</v>
      </c>
    </row>
    <row r="1107" spans="1:20" x14ac:dyDescent="0.2">
      <c r="A1107" t="s">
        <v>3887</v>
      </c>
      <c r="B1107">
        <v>237</v>
      </c>
      <c r="C1107" t="s">
        <v>92</v>
      </c>
      <c r="D1107">
        <v>690010</v>
      </c>
      <c r="E1107" t="s">
        <v>355</v>
      </c>
      <c r="F1107" t="s">
        <v>1459</v>
      </c>
      <c r="G1107" t="s">
        <v>5</v>
      </c>
      <c r="H1107" t="s">
        <v>1460</v>
      </c>
      <c r="I1107">
        <v>29</v>
      </c>
      <c r="J1107" s="51" t="str">
        <f>IF($I1107&lt;50,VLOOKUP($I1107,'Look up'!$C$5:$D$1102,2,TRUE),"Over $50")</f>
        <v>Between $25-$29.95</v>
      </c>
      <c r="L1107" s="1">
        <v>0.5</v>
      </c>
      <c r="N1107" s="1">
        <v>0.25</v>
      </c>
      <c r="O1107" s="1">
        <v>1.5833333333333299</v>
      </c>
      <c r="P1107" s="3">
        <v>-0.84210526315789502</v>
      </c>
      <c r="Q1107" s="2">
        <v>0.75</v>
      </c>
      <c r="R1107" s="2">
        <v>8.4166666666666696</v>
      </c>
      <c r="S1107" s="3">
        <v>-0.91089108910891103</v>
      </c>
    </row>
    <row r="1108" spans="1:20" x14ac:dyDescent="0.2">
      <c r="A1108" t="s">
        <v>3887</v>
      </c>
      <c r="B1108">
        <v>237</v>
      </c>
      <c r="C1108" t="s">
        <v>92</v>
      </c>
      <c r="D1108">
        <v>690030</v>
      </c>
      <c r="E1108" t="s">
        <v>138</v>
      </c>
      <c r="F1108" t="s">
        <v>5623</v>
      </c>
      <c r="G1108" t="s">
        <v>5</v>
      </c>
      <c r="H1108" t="s">
        <v>5624</v>
      </c>
      <c r="I1108">
        <v>24.95</v>
      </c>
      <c r="J1108" s="51" t="str">
        <f>IF($I1108&lt;50,VLOOKUP($I1108,'Look up'!$C$5:$D$1102,2,TRUE),"Over $50")</f>
        <v>Between $20-$24.95</v>
      </c>
      <c r="K1108" s="1">
        <v>69.6666666666667</v>
      </c>
      <c r="N1108" s="1">
        <v>230.166666666667</v>
      </c>
      <c r="Q1108" s="2">
        <v>230.166666666667</v>
      </c>
      <c r="T1108" s="2">
        <v>32</v>
      </c>
    </row>
    <row r="1109" spans="1:20" x14ac:dyDescent="0.2">
      <c r="A1109" t="s">
        <v>3887</v>
      </c>
      <c r="B1109">
        <v>237</v>
      </c>
      <c r="C1109" t="s">
        <v>92</v>
      </c>
      <c r="D1109">
        <v>690030</v>
      </c>
      <c r="E1109" t="s">
        <v>138</v>
      </c>
      <c r="F1109" t="s">
        <v>4323</v>
      </c>
      <c r="G1109" t="s">
        <v>5</v>
      </c>
      <c r="H1109" t="s">
        <v>4324</v>
      </c>
      <c r="I1109">
        <v>85.95</v>
      </c>
      <c r="J1109" s="51" t="str">
        <f>IF($I1109&lt;50,VLOOKUP($I1109,'Look up'!$C$5:$D$1102,2,TRUE),"Over $50")</f>
        <v>Over $50</v>
      </c>
      <c r="Q1109" s="2">
        <v>4.9166666666666696</v>
      </c>
    </row>
    <row r="1110" spans="1:20" x14ac:dyDescent="0.2">
      <c r="A1110" t="s">
        <v>3887</v>
      </c>
      <c r="B1110">
        <v>237</v>
      </c>
      <c r="C1110" t="s">
        <v>92</v>
      </c>
      <c r="D1110">
        <v>690030</v>
      </c>
      <c r="E1110" t="s">
        <v>138</v>
      </c>
      <c r="F1110" t="s">
        <v>1461</v>
      </c>
      <c r="G1110" t="s">
        <v>5</v>
      </c>
      <c r="H1110" t="s">
        <v>1462</v>
      </c>
      <c r="I1110">
        <v>57</v>
      </c>
      <c r="J1110" s="51" t="str">
        <f>IF($I1110&lt;50,VLOOKUP($I1110,'Look up'!$C$5:$D$1102,2,TRUE),"Over $50")</f>
        <v>Over $50</v>
      </c>
      <c r="K1110" s="1">
        <v>1.0833333333333299</v>
      </c>
      <c r="L1110" s="1">
        <v>8.3333333333333301E-2</v>
      </c>
      <c r="M1110" s="3">
        <v>12</v>
      </c>
      <c r="N1110" s="1">
        <v>7.0833333333333304</v>
      </c>
      <c r="O1110" s="1">
        <v>0.5</v>
      </c>
      <c r="P1110" s="3">
        <v>13.1666666666667</v>
      </c>
      <c r="Q1110" s="2">
        <v>33.8333333333333</v>
      </c>
      <c r="R1110" s="2">
        <v>6.0833333333333304</v>
      </c>
      <c r="S1110" s="3">
        <v>4.5616438356164402</v>
      </c>
      <c r="T1110" s="2">
        <v>4</v>
      </c>
    </row>
    <row r="1111" spans="1:20" x14ac:dyDescent="0.2">
      <c r="A1111" t="s">
        <v>3887</v>
      </c>
      <c r="B1111">
        <v>237</v>
      </c>
      <c r="C1111" t="s">
        <v>92</v>
      </c>
      <c r="D1111">
        <v>690035</v>
      </c>
      <c r="E1111" t="s">
        <v>309</v>
      </c>
      <c r="F1111" t="s">
        <v>6218</v>
      </c>
      <c r="G1111" t="s">
        <v>5</v>
      </c>
      <c r="H1111" t="s">
        <v>6219</v>
      </c>
      <c r="I1111">
        <v>20.95</v>
      </c>
      <c r="J1111" s="51" t="str">
        <f>IF($I1111&lt;50,VLOOKUP($I1111,'Look up'!$C$5:$D$1102,2,TRUE),"Over $50")</f>
        <v>Between $20-$24.95</v>
      </c>
      <c r="K1111" s="1">
        <v>0.25</v>
      </c>
      <c r="N1111" s="1">
        <v>0.25</v>
      </c>
      <c r="Q1111" s="2">
        <v>0.25</v>
      </c>
      <c r="T1111" s="2">
        <v>3</v>
      </c>
    </row>
    <row r="1112" spans="1:20" x14ac:dyDescent="0.2">
      <c r="A1112" t="s">
        <v>3887</v>
      </c>
      <c r="B1112">
        <v>237</v>
      </c>
      <c r="C1112" t="s">
        <v>92</v>
      </c>
      <c r="D1112">
        <v>690040</v>
      </c>
      <c r="E1112" t="s">
        <v>358</v>
      </c>
      <c r="F1112" t="s">
        <v>1463</v>
      </c>
      <c r="G1112" t="s">
        <v>5</v>
      </c>
      <c r="H1112" t="s">
        <v>1464</v>
      </c>
      <c r="I1112">
        <v>14.25</v>
      </c>
      <c r="J1112" s="51" t="str">
        <f>IF($I1112&lt;50,VLOOKUP($I1112,'Look up'!$C$5:$D$1102,2,TRUE),"Over $50")</f>
        <v>Between $13-$14.95</v>
      </c>
      <c r="Q1112" s="2">
        <v>0</v>
      </c>
      <c r="R1112" s="2">
        <v>38.8333333333333</v>
      </c>
      <c r="S1112" s="3">
        <v>-1</v>
      </c>
    </row>
    <row r="1113" spans="1:20" x14ac:dyDescent="0.2">
      <c r="A1113" t="s">
        <v>3887</v>
      </c>
      <c r="B1113">
        <v>237</v>
      </c>
      <c r="C1113" t="s">
        <v>92</v>
      </c>
      <c r="D1113">
        <v>690040</v>
      </c>
      <c r="E1113" t="s">
        <v>358</v>
      </c>
      <c r="F1113" t="s">
        <v>1465</v>
      </c>
      <c r="G1113" t="s">
        <v>5</v>
      </c>
      <c r="H1113" t="s">
        <v>1466</v>
      </c>
      <c r="I1113">
        <v>26</v>
      </c>
      <c r="J1113" s="51" t="str">
        <f>IF($I1113&lt;50,VLOOKUP($I1113,'Look up'!$C$5:$D$1102,2,TRUE),"Over $50")</f>
        <v>Between $25-$29.95</v>
      </c>
      <c r="O1113" s="1">
        <v>7.8333333333333304</v>
      </c>
      <c r="R1113" s="2">
        <v>38.75</v>
      </c>
    </row>
    <row r="1114" spans="1:20" x14ac:dyDescent="0.2">
      <c r="A1114" t="s">
        <v>3887</v>
      </c>
      <c r="B1114">
        <v>237</v>
      </c>
      <c r="C1114" t="s">
        <v>92</v>
      </c>
      <c r="D1114">
        <v>690040</v>
      </c>
      <c r="E1114" t="s">
        <v>358</v>
      </c>
      <c r="F1114" t="s">
        <v>5244</v>
      </c>
      <c r="G1114" t="s">
        <v>5</v>
      </c>
      <c r="H1114" t="s">
        <v>5245</v>
      </c>
      <c r="I1114">
        <v>28</v>
      </c>
      <c r="J1114" s="51" t="str">
        <f>IF($I1114&lt;50,VLOOKUP($I1114,'Look up'!$C$5:$D$1102,2,TRUE),"Over $50")</f>
        <v>Between $25-$29.95</v>
      </c>
      <c r="K1114" s="1">
        <v>0.66666666666666696</v>
      </c>
      <c r="N1114" s="1">
        <v>9.75</v>
      </c>
      <c r="Q1114" s="2">
        <v>9.75</v>
      </c>
      <c r="T1114" s="2">
        <v>3</v>
      </c>
    </row>
    <row r="1115" spans="1:20" x14ac:dyDescent="0.2">
      <c r="A1115" t="s">
        <v>3887</v>
      </c>
      <c r="B1115">
        <v>237</v>
      </c>
      <c r="C1115" t="s">
        <v>92</v>
      </c>
      <c r="D1115">
        <v>690040</v>
      </c>
      <c r="E1115" t="s">
        <v>358</v>
      </c>
      <c r="F1115" t="s">
        <v>5625</v>
      </c>
      <c r="G1115" t="s">
        <v>5</v>
      </c>
      <c r="H1115" t="s">
        <v>1467</v>
      </c>
      <c r="I1115">
        <v>17.95</v>
      </c>
      <c r="J1115" s="51" t="str">
        <f>IF($I1115&lt;50,VLOOKUP($I1115,'Look up'!$C$5:$D$1102,2,TRUE),"Over $50")</f>
        <v>Between $17-$19.95</v>
      </c>
      <c r="K1115" s="1">
        <v>0.41666666666666702</v>
      </c>
      <c r="N1115" s="1">
        <v>5.8333333333333304</v>
      </c>
      <c r="O1115" s="1">
        <v>0</v>
      </c>
      <c r="Q1115" s="2">
        <v>347.91666666666703</v>
      </c>
      <c r="R1115" s="2">
        <v>23.6666666666667</v>
      </c>
      <c r="S1115" s="3">
        <v>13.7007042253521</v>
      </c>
      <c r="T1115" s="2">
        <v>1</v>
      </c>
    </row>
    <row r="1116" spans="1:20" x14ac:dyDescent="0.2">
      <c r="A1116" t="s">
        <v>3887</v>
      </c>
      <c r="B1116">
        <v>237</v>
      </c>
      <c r="C1116" t="s">
        <v>92</v>
      </c>
      <c r="D1116">
        <v>700030</v>
      </c>
      <c r="E1116" t="s">
        <v>418</v>
      </c>
      <c r="F1116" t="s">
        <v>4945</v>
      </c>
      <c r="G1116" t="s">
        <v>5</v>
      </c>
      <c r="H1116" t="s">
        <v>4946</v>
      </c>
      <c r="I1116">
        <v>26.95</v>
      </c>
      <c r="J1116" s="51" t="str">
        <f>IF($I1116&lt;50,VLOOKUP($I1116,'Look up'!$C$5:$D$1102,2,TRUE),"Over $50")</f>
        <v>Between $25-$29.95</v>
      </c>
      <c r="L1116" s="1">
        <v>3.4166666666666701</v>
      </c>
      <c r="O1116" s="1">
        <v>58.1666666666667</v>
      </c>
      <c r="Q1116" s="2">
        <v>1.5</v>
      </c>
      <c r="R1116" s="2">
        <v>245.166666666667</v>
      </c>
      <c r="S1116" s="3">
        <v>-0.99388171312032603</v>
      </c>
    </row>
    <row r="1117" spans="1:20" x14ac:dyDescent="0.2">
      <c r="A1117" t="s">
        <v>3887</v>
      </c>
      <c r="B1117">
        <v>237</v>
      </c>
      <c r="C1117" t="s">
        <v>92</v>
      </c>
      <c r="D1117">
        <v>700034</v>
      </c>
      <c r="E1117" t="s">
        <v>363</v>
      </c>
      <c r="F1117" t="s">
        <v>1468</v>
      </c>
      <c r="G1117" t="s">
        <v>5</v>
      </c>
      <c r="H1117" t="s">
        <v>1469</v>
      </c>
      <c r="I1117">
        <v>360</v>
      </c>
      <c r="J1117" s="51" t="str">
        <f>IF($I1117&lt;50,VLOOKUP($I1117,'Look up'!$C$5:$D$1102,2,TRUE),"Over $50")</f>
        <v>Over $50</v>
      </c>
      <c r="O1117" s="1">
        <v>8.5</v>
      </c>
      <c r="Q1117" s="2">
        <v>1.1666666666666701</v>
      </c>
      <c r="R1117" s="2">
        <v>8.5</v>
      </c>
      <c r="S1117" s="3">
        <v>-0.86274509803921595</v>
      </c>
    </row>
    <row r="1118" spans="1:20" x14ac:dyDescent="0.2">
      <c r="A1118" t="s">
        <v>3887</v>
      </c>
      <c r="B1118">
        <v>237</v>
      </c>
      <c r="C1118" t="s">
        <v>92</v>
      </c>
      <c r="D1118">
        <v>700034</v>
      </c>
      <c r="E1118" t="s">
        <v>363</v>
      </c>
      <c r="F1118" t="s">
        <v>1470</v>
      </c>
      <c r="G1118" t="s">
        <v>5</v>
      </c>
      <c r="H1118" t="s">
        <v>1471</v>
      </c>
      <c r="I1118">
        <v>485</v>
      </c>
      <c r="J1118" s="51" t="str">
        <f>IF($I1118&lt;50,VLOOKUP($I1118,'Look up'!$C$5:$D$1102,2,TRUE),"Over $50")</f>
        <v>Over $50</v>
      </c>
      <c r="K1118" s="1">
        <v>0.33333333333333298</v>
      </c>
      <c r="L1118" s="1">
        <v>6.1666666666666696</v>
      </c>
      <c r="M1118" s="3">
        <v>-0.94594594594594605</v>
      </c>
      <c r="N1118" s="1">
        <v>0.33333333333333298</v>
      </c>
      <c r="O1118" s="1">
        <v>6.1666666666666696</v>
      </c>
      <c r="P1118" s="3">
        <v>-0.94594594594594605</v>
      </c>
      <c r="Q1118" s="2">
        <v>13.1666666666667</v>
      </c>
      <c r="R1118" s="2">
        <v>6.1666666666666696</v>
      </c>
      <c r="S1118" s="3">
        <v>1.13513513513513</v>
      </c>
      <c r="T1118" s="2">
        <v>1</v>
      </c>
    </row>
    <row r="1119" spans="1:20" x14ac:dyDescent="0.2">
      <c r="A1119" t="s">
        <v>3887</v>
      </c>
      <c r="B1119">
        <v>237</v>
      </c>
      <c r="C1119" t="s">
        <v>92</v>
      </c>
      <c r="D1119">
        <v>700034</v>
      </c>
      <c r="E1119" t="s">
        <v>363</v>
      </c>
      <c r="F1119" t="s">
        <v>6220</v>
      </c>
      <c r="G1119" t="s">
        <v>5</v>
      </c>
      <c r="H1119" t="s">
        <v>4092</v>
      </c>
      <c r="I1119">
        <v>447</v>
      </c>
      <c r="J1119" s="51" t="str">
        <f>IF($I1119&lt;50,VLOOKUP($I1119,'Look up'!$C$5:$D$1102,2,TRUE),"Over $50")</f>
        <v>Over $50</v>
      </c>
      <c r="K1119" s="1">
        <v>0.66666666666666696</v>
      </c>
      <c r="N1119" s="1">
        <v>4.1666666666666696</v>
      </c>
      <c r="Q1119" s="2">
        <v>13.1666666666667</v>
      </c>
      <c r="T1119" s="2">
        <v>6</v>
      </c>
    </row>
    <row r="1120" spans="1:20" x14ac:dyDescent="0.2">
      <c r="A1120" t="s">
        <v>3887</v>
      </c>
      <c r="B1120">
        <v>237</v>
      </c>
      <c r="C1120" t="s">
        <v>92</v>
      </c>
      <c r="D1120">
        <v>700035</v>
      </c>
      <c r="E1120" t="s">
        <v>402</v>
      </c>
      <c r="F1120" t="s">
        <v>1472</v>
      </c>
      <c r="G1120" t="s">
        <v>5</v>
      </c>
      <c r="H1120" t="s">
        <v>1473</v>
      </c>
      <c r="I1120">
        <v>28.95</v>
      </c>
      <c r="J1120" s="51" t="str">
        <f>IF($I1120&lt;50,VLOOKUP($I1120,'Look up'!$C$5:$D$1102,2,TRUE),"Over $50")</f>
        <v>Between $25-$29.95</v>
      </c>
      <c r="K1120" s="1">
        <v>-8.3333333333333301E-2</v>
      </c>
      <c r="L1120" s="1">
        <v>34.4166666666667</v>
      </c>
      <c r="M1120" s="3">
        <v>-1.00242130750605</v>
      </c>
      <c r="N1120" s="1">
        <v>-8.3333333333333301E-2</v>
      </c>
      <c r="O1120" s="1">
        <v>49.0833333333333</v>
      </c>
      <c r="P1120" s="3">
        <v>-1.0016977928692701</v>
      </c>
      <c r="Q1120" s="2">
        <v>50</v>
      </c>
      <c r="R1120" s="2">
        <v>49.0833333333333</v>
      </c>
      <c r="S1120" s="3">
        <v>1.8675721561969401E-2</v>
      </c>
      <c r="T1120" s="2">
        <v>1</v>
      </c>
    </row>
    <row r="1121" spans="1:20" x14ac:dyDescent="0.2">
      <c r="A1121" t="s">
        <v>3887</v>
      </c>
      <c r="B1121">
        <v>237</v>
      </c>
      <c r="C1121" t="s">
        <v>92</v>
      </c>
      <c r="D1121">
        <v>700040</v>
      </c>
      <c r="E1121" t="s">
        <v>1474</v>
      </c>
      <c r="F1121" t="s">
        <v>1475</v>
      </c>
      <c r="G1121" t="s">
        <v>5</v>
      </c>
      <c r="H1121" t="s">
        <v>1476</v>
      </c>
      <c r="I1121">
        <v>19.75</v>
      </c>
      <c r="J1121" s="51" t="str">
        <f>IF($I1121&lt;50,VLOOKUP($I1121,'Look up'!$C$5:$D$1102,2,TRUE),"Over $50")</f>
        <v>Between $17-$19.95</v>
      </c>
      <c r="L1121" s="1">
        <v>1.8333333333333299</v>
      </c>
      <c r="O1121" s="1">
        <v>62.9166666666667</v>
      </c>
      <c r="Q1121" s="2">
        <v>2.4166666666666701</v>
      </c>
      <c r="R1121" s="2">
        <v>196.833333333333</v>
      </c>
      <c r="S1121" s="3">
        <v>-0.98772226926333595</v>
      </c>
    </row>
    <row r="1122" spans="1:20" x14ac:dyDescent="0.2">
      <c r="A1122" t="s">
        <v>3887</v>
      </c>
      <c r="B1122">
        <v>237</v>
      </c>
      <c r="C1122" t="s">
        <v>92</v>
      </c>
      <c r="D1122">
        <v>700055</v>
      </c>
      <c r="E1122" t="s">
        <v>825</v>
      </c>
      <c r="F1122" t="s">
        <v>4325</v>
      </c>
      <c r="G1122" t="s">
        <v>5</v>
      </c>
      <c r="H1122" t="s">
        <v>1477</v>
      </c>
      <c r="I1122">
        <v>19.95</v>
      </c>
      <c r="J1122" s="51" t="str">
        <f>IF($I1122&lt;50,VLOOKUP($I1122,'Look up'!$C$5:$D$1102,2,TRUE),"Over $50")</f>
        <v>Between $17-$19.95</v>
      </c>
      <c r="K1122" s="1">
        <v>57.5</v>
      </c>
      <c r="N1122" s="1">
        <v>359.33333333333297</v>
      </c>
      <c r="Q1122" s="2">
        <v>359.33333333333297</v>
      </c>
      <c r="R1122" s="2">
        <v>86.1666666666667</v>
      </c>
      <c r="S1122" s="3">
        <v>3.1702127659574502</v>
      </c>
      <c r="T1122" s="2">
        <v>77</v>
      </c>
    </row>
    <row r="1123" spans="1:20" x14ac:dyDescent="0.2">
      <c r="A1123" t="s">
        <v>3887</v>
      </c>
      <c r="B1123">
        <v>237</v>
      </c>
      <c r="C1123" t="s">
        <v>92</v>
      </c>
      <c r="D1123">
        <v>700063</v>
      </c>
      <c r="E1123" t="s">
        <v>366</v>
      </c>
      <c r="F1123" t="s">
        <v>4093</v>
      </c>
      <c r="G1123" t="s">
        <v>5</v>
      </c>
      <c r="H1123" t="s">
        <v>4094</v>
      </c>
      <c r="I1123">
        <v>21.95</v>
      </c>
      <c r="J1123" s="51" t="str">
        <f>IF($I1123&lt;50,VLOOKUP($I1123,'Look up'!$C$5:$D$1102,2,TRUE),"Over $50")</f>
        <v>Between $20-$24.95</v>
      </c>
      <c r="K1123" s="1">
        <v>3.4166666666666701</v>
      </c>
      <c r="N1123" s="1">
        <v>50.25</v>
      </c>
      <c r="Q1123" s="2">
        <v>382.66666666666703</v>
      </c>
      <c r="T1123" s="2">
        <v>28</v>
      </c>
    </row>
    <row r="1124" spans="1:20" x14ac:dyDescent="0.2">
      <c r="A1124" t="s">
        <v>3887</v>
      </c>
      <c r="B1124">
        <v>239</v>
      </c>
      <c r="C1124" t="s">
        <v>4947</v>
      </c>
      <c r="D1124">
        <v>700034</v>
      </c>
      <c r="E1124" t="s">
        <v>363</v>
      </c>
      <c r="F1124" t="s">
        <v>4948</v>
      </c>
      <c r="G1124" t="s">
        <v>5</v>
      </c>
      <c r="H1124" t="s">
        <v>4949</v>
      </c>
      <c r="I1124">
        <v>43.95</v>
      </c>
      <c r="J1124" s="51" t="str">
        <f>IF($I1124&lt;50,VLOOKUP($I1124,'Look up'!$C$5:$D$1102,2,TRUE),"Over $50")</f>
        <v>Between $40-$49.95</v>
      </c>
      <c r="Q1124" s="2">
        <v>0.16666666666666699</v>
      </c>
    </row>
    <row r="1125" spans="1:20" x14ac:dyDescent="0.2">
      <c r="A1125" t="s">
        <v>3887</v>
      </c>
      <c r="B1125">
        <v>252</v>
      </c>
      <c r="C1125" t="s">
        <v>1478</v>
      </c>
      <c r="D1125">
        <v>690030</v>
      </c>
      <c r="E1125" t="s">
        <v>138</v>
      </c>
      <c r="F1125" t="s">
        <v>1479</v>
      </c>
      <c r="G1125" t="s">
        <v>5</v>
      </c>
      <c r="H1125" t="s">
        <v>1480</v>
      </c>
      <c r="I1125">
        <v>23.95</v>
      </c>
      <c r="J1125" s="51" t="str">
        <f>IF($I1125&lt;50,VLOOKUP($I1125,'Look up'!$C$5:$D$1102,2,TRUE),"Over $50")</f>
        <v>Between $20-$24.95</v>
      </c>
      <c r="O1125" s="1">
        <v>0.16666666666666699</v>
      </c>
      <c r="Q1125" s="2">
        <v>0.83333333333333304</v>
      </c>
      <c r="R1125" s="2">
        <v>0.16666666666666699</v>
      </c>
      <c r="S1125" s="3">
        <v>4</v>
      </c>
    </row>
    <row r="1126" spans="1:20" x14ac:dyDescent="0.2">
      <c r="A1126" t="s">
        <v>3887</v>
      </c>
      <c r="B1126">
        <v>270</v>
      </c>
      <c r="C1126" t="s">
        <v>1481</v>
      </c>
      <c r="D1126">
        <v>690050</v>
      </c>
      <c r="E1126" t="s">
        <v>444</v>
      </c>
      <c r="F1126" t="s">
        <v>4735</v>
      </c>
      <c r="G1126" t="s">
        <v>5</v>
      </c>
      <c r="H1126" t="s">
        <v>1482</v>
      </c>
      <c r="I1126">
        <v>14.95</v>
      </c>
      <c r="J1126" s="51" t="str">
        <f>IF($I1126&lt;50,VLOOKUP($I1126,'Look up'!$C$5:$D$1102,2,TRUE),"Over $50")</f>
        <v>Between $13-$14.95</v>
      </c>
      <c r="K1126" s="1">
        <v>20.5833333333333</v>
      </c>
      <c r="N1126" s="1">
        <v>287.5</v>
      </c>
      <c r="O1126" s="1">
        <v>0.25</v>
      </c>
      <c r="P1126" s="3">
        <v>1149</v>
      </c>
      <c r="Q1126" s="2">
        <v>287.5</v>
      </c>
      <c r="R1126" s="2">
        <v>48.3333333333333</v>
      </c>
      <c r="S1126" s="3">
        <v>4.9482758620689697</v>
      </c>
      <c r="T1126" s="2">
        <v>31</v>
      </c>
    </row>
    <row r="1127" spans="1:20" x14ac:dyDescent="0.2">
      <c r="A1127" t="s">
        <v>3887</v>
      </c>
      <c r="B1127">
        <v>270</v>
      </c>
      <c r="C1127" t="s">
        <v>1481</v>
      </c>
      <c r="D1127">
        <v>700050</v>
      </c>
      <c r="E1127" t="s">
        <v>403</v>
      </c>
      <c r="F1127" t="s">
        <v>4950</v>
      </c>
      <c r="G1127" t="s">
        <v>5</v>
      </c>
      <c r="H1127" t="s">
        <v>4951</v>
      </c>
      <c r="I1127">
        <v>13.95</v>
      </c>
      <c r="J1127" s="51" t="str">
        <f>IF($I1127&lt;50,VLOOKUP($I1127,'Look up'!$C$5:$D$1102,2,TRUE),"Over $50")</f>
        <v>Between $13-$14.95</v>
      </c>
      <c r="K1127" s="1">
        <v>1.6666666666666701</v>
      </c>
      <c r="N1127" s="1">
        <v>312.75</v>
      </c>
      <c r="Q1127" s="2">
        <v>443.58333333333297</v>
      </c>
      <c r="T1127" s="2">
        <v>4</v>
      </c>
    </row>
    <row r="1128" spans="1:20" x14ac:dyDescent="0.2">
      <c r="A1128" t="s">
        <v>3887</v>
      </c>
      <c r="B1128">
        <v>270</v>
      </c>
      <c r="C1128" t="s">
        <v>1481</v>
      </c>
      <c r="D1128">
        <v>700063</v>
      </c>
      <c r="E1128" t="s">
        <v>366</v>
      </c>
      <c r="F1128" t="s">
        <v>1483</v>
      </c>
      <c r="G1128" t="s">
        <v>5</v>
      </c>
      <c r="H1128" t="s">
        <v>1484</v>
      </c>
      <c r="I1128">
        <v>13.95</v>
      </c>
      <c r="J1128" s="51" t="str">
        <f>IF($I1128&lt;50,VLOOKUP($I1128,'Look up'!$C$5:$D$1102,2,TRUE),"Over $50")</f>
        <v>Between $13-$14.95</v>
      </c>
      <c r="R1128" s="2">
        <v>0</v>
      </c>
    </row>
    <row r="1129" spans="1:20" x14ac:dyDescent="0.2">
      <c r="A1129" t="s">
        <v>3887</v>
      </c>
      <c r="B1129">
        <v>270</v>
      </c>
      <c r="C1129" t="s">
        <v>1481</v>
      </c>
      <c r="D1129">
        <v>700063</v>
      </c>
      <c r="E1129" t="s">
        <v>366</v>
      </c>
      <c r="F1129" t="s">
        <v>1485</v>
      </c>
      <c r="G1129" t="s">
        <v>5</v>
      </c>
      <c r="H1129" t="s">
        <v>1486</v>
      </c>
      <c r="I1129">
        <v>16.95</v>
      </c>
      <c r="J1129" s="51" t="str">
        <f>IF($I1129&lt;50,VLOOKUP($I1129,'Look up'!$C$5:$D$1102,2,TRUE),"Over $50")</f>
        <v>Between $15-$16.95</v>
      </c>
      <c r="L1129" s="1">
        <v>0.25</v>
      </c>
      <c r="O1129" s="1">
        <v>42.4166666666667</v>
      </c>
      <c r="Q1129" s="2">
        <v>0.5</v>
      </c>
      <c r="R1129" s="2">
        <v>430.5</v>
      </c>
      <c r="S1129" s="3">
        <v>-0.99883855981417002</v>
      </c>
    </row>
    <row r="1130" spans="1:20" x14ac:dyDescent="0.2">
      <c r="A1130" t="s">
        <v>3887</v>
      </c>
      <c r="B1130">
        <v>270</v>
      </c>
      <c r="C1130" t="s">
        <v>1481</v>
      </c>
      <c r="D1130">
        <v>700063</v>
      </c>
      <c r="E1130" t="s">
        <v>366</v>
      </c>
      <c r="F1130" t="s">
        <v>1487</v>
      </c>
      <c r="G1130" t="s">
        <v>5</v>
      </c>
      <c r="H1130" t="s">
        <v>1488</v>
      </c>
      <c r="I1130">
        <v>15.95</v>
      </c>
      <c r="J1130" s="51" t="str">
        <f>IF($I1130&lt;50,VLOOKUP($I1130,'Look up'!$C$5:$D$1102,2,TRUE),"Over $50")</f>
        <v>Between $15-$16.95</v>
      </c>
      <c r="L1130" s="1">
        <v>8.3333333333333301E-2</v>
      </c>
      <c r="O1130" s="1">
        <v>9</v>
      </c>
      <c r="Q1130" s="2">
        <v>8.3333333333333301E-2</v>
      </c>
      <c r="R1130" s="2">
        <v>813.5</v>
      </c>
      <c r="S1130" s="3">
        <v>-0.99989756197500501</v>
      </c>
    </row>
    <row r="1131" spans="1:20" x14ac:dyDescent="0.2">
      <c r="A1131" t="s">
        <v>3887</v>
      </c>
      <c r="B1131">
        <v>270</v>
      </c>
      <c r="C1131" t="s">
        <v>1481</v>
      </c>
      <c r="D1131">
        <v>700063</v>
      </c>
      <c r="E1131" t="s">
        <v>366</v>
      </c>
      <c r="F1131" t="s">
        <v>4326</v>
      </c>
      <c r="G1131" t="s">
        <v>5</v>
      </c>
      <c r="H1131" t="s">
        <v>1489</v>
      </c>
      <c r="I1131">
        <v>14.95</v>
      </c>
      <c r="J1131" s="51" t="str">
        <f>IF($I1131&lt;50,VLOOKUP($I1131,'Look up'!$C$5:$D$1102,2,TRUE),"Over $50")</f>
        <v>Between $13-$14.95</v>
      </c>
      <c r="K1131" s="1">
        <v>69.75</v>
      </c>
      <c r="N1131" s="1">
        <v>525.33333333333303</v>
      </c>
      <c r="Q1131" s="2">
        <v>525.58333333333303</v>
      </c>
      <c r="R1131" s="2">
        <v>94.25</v>
      </c>
      <c r="S1131" s="3">
        <v>4.5764809902740904</v>
      </c>
      <c r="T1131" s="2">
        <v>110</v>
      </c>
    </row>
    <row r="1132" spans="1:20" x14ac:dyDescent="0.2">
      <c r="A1132" t="s">
        <v>3887</v>
      </c>
      <c r="B1132">
        <v>270</v>
      </c>
      <c r="C1132" t="s">
        <v>1481</v>
      </c>
      <c r="D1132">
        <v>700063</v>
      </c>
      <c r="E1132" t="s">
        <v>366</v>
      </c>
      <c r="F1132" t="s">
        <v>4095</v>
      </c>
      <c r="G1132" t="s">
        <v>5</v>
      </c>
      <c r="H1132" t="s">
        <v>4096</v>
      </c>
      <c r="I1132">
        <v>15.95</v>
      </c>
      <c r="J1132" s="51" t="str">
        <f>IF($I1132&lt;50,VLOOKUP($I1132,'Look up'!$C$5:$D$1102,2,TRUE),"Over $50")</f>
        <v>Between $15-$16.95</v>
      </c>
      <c r="K1132" s="1">
        <v>8.3333333333333301E-2</v>
      </c>
      <c r="N1132" s="1">
        <v>1.5833333333333299</v>
      </c>
      <c r="Q1132" s="2">
        <v>491.91666666666703</v>
      </c>
      <c r="T1132" s="2">
        <v>1</v>
      </c>
    </row>
    <row r="1133" spans="1:20" x14ac:dyDescent="0.2">
      <c r="A1133" t="s">
        <v>3887</v>
      </c>
      <c r="B1133">
        <v>271</v>
      </c>
      <c r="C1133" t="s">
        <v>98</v>
      </c>
      <c r="D1133">
        <v>690010</v>
      </c>
      <c r="E1133" t="s">
        <v>355</v>
      </c>
      <c r="F1133" t="s">
        <v>1490</v>
      </c>
      <c r="G1133" t="s">
        <v>5</v>
      </c>
      <c r="H1133" t="s">
        <v>1491</v>
      </c>
      <c r="I1133">
        <v>17.25</v>
      </c>
      <c r="J1133" s="51" t="str">
        <f>IF($I1133&lt;50,VLOOKUP($I1133,'Look up'!$C$5:$D$1102,2,TRUE),"Over $50")</f>
        <v>Between $17-$19.95</v>
      </c>
      <c r="L1133" s="1">
        <v>0.16666666666666699</v>
      </c>
      <c r="O1133" s="1">
        <v>1.4166666666666701</v>
      </c>
      <c r="Q1133" s="2">
        <v>0.5</v>
      </c>
      <c r="R1133" s="2">
        <v>136.833333333333</v>
      </c>
      <c r="S1133" s="3">
        <v>-0.996345919610232</v>
      </c>
    </row>
    <row r="1134" spans="1:20" x14ac:dyDescent="0.2">
      <c r="A1134" t="s">
        <v>3887</v>
      </c>
      <c r="B1134">
        <v>271</v>
      </c>
      <c r="C1134" t="s">
        <v>98</v>
      </c>
      <c r="D1134">
        <v>690010</v>
      </c>
      <c r="E1134" t="s">
        <v>355</v>
      </c>
      <c r="F1134" t="s">
        <v>1492</v>
      </c>
      <c r="G1134" t="s">
        <v>5</v>
      </c>
      <c r="H1134" t="s">
        <v>1493</v>
      </c>
      <c r="I1134">
        <v>35</v>
      </c>
      <c r="J1134" s="51" t="str">
        <f>IF($I1134&lt;50,VLOOKUP($I1134,'Look up'!$C$5:$D$1102,2,TRUE),"Over $50")</f>
        <v>Between $30-$39.95</v>
      </c>
      <c r="L1134" s="1">
        <v>0.75</v>
      </c>
      <c r="O1134" s="1">
        <v>2.9166666666666701</v>
      </c>
      <c r="Q1134" s="2">
        <v>0.25</v>
      </c>
      <c r="R1134" s="2">
        <v>19.5833333333333</v>
      </c>
      <c r="S1134" s="3">
        <v>-0.98723404255319203</v>
      </c>
    </row>
    <row r="1135" spans="1:20" x14ac:dyDescent="0.2">
      <c r="A1135" t="s">
        <v>3887</v>
      </c>
      <c r="B1135">
        <v>271</v>
      </c>
      <c r="C1135" t="s">
        <v>98</v>
      </c>
      <c r="D1135">
        <v>700020</v>
      </c>
      <c r="E1135" t="s">
        <v>27</v>
      </c>
      <c r="F1135" t="s">
        <v>4952</v>
      </c>
      <c r="G1135" t="s">
        <v>5</v>
      </c>
      <c r="H1135" t="s">
        <v>1494</v>
      </c>
      <c r="I1135">
        <v>16.95</v>
      </c>
      <c r="J1135" s="51" t="str">
        <f>IF($I1135&lt;50,VLOOKUP($I1135,'Look up'!$C$5:$D$1102,2,TRUE),"Over $50")</f>
        <v>Between $15-$16.95</v>
      </c>
      <c r="L1135" s="1">
        <v>34.3333333333333</v>
      </c>
      <c r="O1135" s="1">
        <v>617.58333333333303</v>
      </c>
      <c r="Q1135" s="2">
        <v>72.75</v>
      </c>
      <c r="R1135" s="2">
        <v>617.58333333333303</v>
      </c>
      <c r="S1135" s="3">
        <v>-0.88220213196599695</v>
      </c>
    </row>
    <row r="1136" spans="1:20" x14ac:dyDescent="0.2">
      <c r="A1136" t="s">
        <v>3887</v>
      </c>
      <c r="B1136">
        <v>271</v>
      </c>
      <c r="C1136" t="s">
        <v>98</v>
      </c>
      <c r="D1136">
        <v>700020</v>
      </c>
      <c r="E1136" t="s">
        <v>27</v>
      </c>
      <c r="F1136" t="s">
        <v>1495</v>
      </c>
      <c r="G1136" t="s">
        <v>5</v>
      </c>
      <c r="H1136" t="s">
        <v>1496</v>
      </c>
      <c r="I1136">
        <v>19.95</v>
      </c>
      <c r="J1136" s="51" t="str">
        <f>IF($I1136&lt;50,VLOOKUP($I1136,'Look up'!$C$5:$D$1102,2,TRUE),"Over $50")</f>
        <v>Between $17-$19.95</v>
      </c>
      <c r="Q1136" s="2">
        <v>0</v>
      </c>
      <c r="R1136" s="2">
        <v>347</v>
      </c>
      <c r="S1136" s="3">
        <v>-1</v>
      </c>
    </row>
    <row r="1137" spans="1:20" x14ac:dyDescent="0.2">
      <c r="A1137" t="s">
        <v>3887</v>
      </c>
      <c r="B1137">
        <v>271</v>
      </c>
      <c r="C1137" t="s">
        <v>98</v>
      </c>
      <c r="D1137">
        <v>700021</v>
      </c>
      <c r="E1137" t="s">
        <v>430</v>
      </c>
      <c r="F1137" t="s">
        <v>4736</v>
      </c>
      <c r="G1137" t="s">
        <v>5</v>
      </c>
      <c r="H1137" t="s">
        <v>4737</v>
      </c>
      <c r="I1137">
        <v>23.95</v>
      </c>
      <c r="J1137" s="51" t="str">
        <f>IF($I1137&lt;50,VLOOKUP($I1137,'Look up'!$C$5:$D$1102,2,TRUE),"Over $50")</f>
        <v>Between $20-$24.95</v>
      </c>
      <c r="K1137" s="1">
        <v>0.25</v>
      </c>
      <c r="N1137" s="1">
        <v>10.75</v>
      </c>
      <c r="Q1137" s="2">
        <v>295.16666666666703</v>
      </c>
      <c r="T1137" s="2">
        <v>1</v>
      </c>
    </row>
    <row r="1138" spans="1:20" x14ac:dyDescent="0.2">
      <c r="A1138" t="s">
        <v>3887</v>
      </c>
      <c r="B1138">
        <v>271</v>
      </c>
      <c r="C1138" t="s">
        <v>98</v>
      </c>
      <c r="D1138">
        <v>700021</v>
      </c>
      <c r="E1138" t="s">
        <v>430</v>
      </c>
      <c r="F1138" t="s">
        <v>5467</v>
      </c>
      <c r="G1138" t="s">
        <v>5</v>
      </c>
      <c r="H1138" t="s">
        <v>5468</v>
      </c>
      <c r="I1138">
        <v>36.950000000000003</v>
      </c>
      <c r="J1138" s="51" t="str">
        <f>IF($I1138&lt;50,VLOOKUP($I1138,'Look up'!$C$5:$D$1102,2,TRUE),"Over $50")</f>
        <v>Between $30-$39.95</v>
      </c>
      <c r="K1138" s="1">
        <v>5.25</v>
      </c>
      <c r="N1138" s="1">
        <v>40.75</v>
      </c>
      <c r="Q1138" s="2">
        <v>40.75</v>
      </c>
      <c r="T1138" s="2">
        <v>9</v>
      </c>
    </row>
    <row r="1139" spans="1:20" x14ac:dyDescent="0.2">
      <c r="A1139" t="s">
        <v>3887</v>
      </c>
      <c r="B1139">
        <v>271</v>
      </c>
      <c r="C1139" t="s">
        <v>98</v>
      </c>
      <c r="D1139">
        <v>700025</v>
      </c>
      <c r="E1139" t="s">
        <v>449</v>
      </c>
      <c r="F1139" t="s">
        <v>1497</v>
      </c>
      <c r="G1139" t="s">
        <v>5</v>
      </c>
      <c r="H1139" t="s">
        <v>1498</v>
      </c>
      <c r="I1139">
        <v>89.75</v>
      </c>
      <c r="J1139" s="51" t="str">
        <f>IF($I1139&lt;50,VLOOKUP($I1139,'Look up'!$C$5:$D$1102,2,TRUE),"Over $50")</f>
        <v>Over $50</v>
      </c>
      <c r="K1139" s="1">
        <v>0.16666666666666699</v>
      </c>
      <c r="N1139" s="1">
        <v>8.0833333333333304</v>
      </c>
      <c r="Q1139" s="2">
        <v>17.8333333333333</v>
      </c>
      <c r="T1139" s="2">
        <v>4</v>
      </c>
    </row>
    <row r="1140" spans="1:20" x14ac:dyDescent="0.2">
      <c r="A1140" t="s">
        <v>3887</v>
      </c>
      <c r="B1140">
        <v>271</v>
      </c>
      <c r="C1140" t="s">
        <v>98</v>
      </c>
      <c r="D1140">
        <v>700025</v>
      </c>
      <c r="E1140" t="s">
        <v>449</v>
      </c>
      <c r="F1140" t="s">
        <v>4097</v>
      </c>
      <c r="G1140" t="s">
        <v>5</v>
      </c>
      <c r="H1140" t="s">
        <v>4098</v>
      </c>
      <c r="I1140">
        <v>113</v>
      </c>
      <c r="J1140" s="51" t="str">
        <f>IF($I1140&lt;50,VLOOKUP($I1140,'Look up'!$C$5:$D$1102,2,TRUE),"Over $50")</f>
        <v>Over $50</v>
      </c>
      <c r="K1140" s="1">
        <v>1</v>
      </c>
      <c r="N1140" s="1">
        <v>4.6666666666666696</v>
      </c>
      <c r="Q1140" s="2">
        <v>15.3333333333333</v>
      </c>
      <c r="T1140" s="2">
        <v>8</v>
      </c>
    </row>
    <row r="1141" spans="1:20" x14ac:dyDescent="0.2">
      <c r="A1141" t="s">
        <v>3887</v>
      </c>
      <c r="B1141">
        <v>271</v>
      </c>
      <c r="C1141" t="s">
        <v>98</v>
      </c>
      <c r="D1141">
        <v>700060</v>
      </c>
      <c r="E1141" t="s">
        <v>674</v>
      </c>
      <c r="F1141" t="s">
        <v>1499</v>
      </c>
      <c r="G1141" t="s">
        <v>5</v>
      </c>
      <c r="H1141" t="s">
        <v>1500</v>
      </c>
      <c r="I1141">
        <v>54</v>
      </c>
      <c r="J1141" s="51" t="str">
        <f>IF($I1141&lt;50,VLOOKUP($I1141,'Look up'!$C$5:$D$1102,2,TRUE),"Over $50")</f>
        <v>Over $50</v>
      </c>
      <c r="L1141" s="1">
        <v>0.25</v>
      </c>
      <c r="N1141" s="1">
        <v>0.16666666666666699</v>
      </c>
      <c r="O1141" s="1">
        <v>2.4166666666666701</v>
      </c>
      <c r="P1141" s="3">
        <v>-0.931034482758621</v>
      </c>
      <c r="Q1141" s="2">
        <v>0.91666666666666696</v>
      </c>
      <c r="R1141" s="2">
        <v>23.5</v>
      </c>
      <c r="S1141" s="3">
        <v>-0.96099290780141899</v>
      </c>
    </row>
    <row r="1142" spans="1:20" x14ac:dyDescent="0.2">
      <c r="A1142" t="s">
        <v>3887</v>
      </c>
      <c r="B1142">
        <v>271</v>
      </c>
      <c r="C1142" t="s">
        <v>98</v>
      </c>
      <c r="D1142">
        <v>700063</v>
      </c>
      <c r="E1142" t="s">
        <v>366</v>
      </c>
      <c r="F1142" t="s">
        <v>4327</v>
      </c>
      <c r="G1142" t="s">
        <v>5</v>
      </c>
      <c r="H1142" t="s">
        <v>4328</v>
      </c>
      <c r="I1142">
        <v>17.95</v>
      </c>
      <c r="J1142" s="51" t="str">
        <f>IF($I1142&lt;50,VLOOKUP($I1142,'Look up'!$C$5:$D$1102,2,TRUE),"Over $50")</f>
        <v>Between $17-$19.95</v>
      </c>
      <c r="K1142" s="1">
        <v>16.8333333333333</v>
      </c>
      <c r="N1142" s="1">
        <v>590.25</v>
      </c>
      <c r="O1142" s="1">
        <v>0.25</v>
      </c>
      <c r="P1142" s="3">
        <v>2360</v>
      </c>
      <c r="Q1142" s="2">
        <v>590.25</v>
      </c>
      <c r="R1142" s="2">
        <v>799.25</v>
      </c>
      <c r="S1142" s="3">
        <v>-0.26149515170472298</v>
      </c>
      <c r="T1142" s="2">
        <v>22</v>
      </c>
    </row>
    <row r="1143" spans="1:20" x14ac:dyDescent="0.2">
      <c r="A1143" t="s">
        <v>3887</v>
      </c>
      <c r="B1143">
        <v>272</v>
      </c>
      <c r="C1143" t="s">
        <v>1501</v>
      </c>
      <c r="D1143">
        <v>690040</v>
      </c>
      <c r="E1143" t="s">
        <v>358</v>
      </c>
      <c r="F1143" t="s">
        <v>1502</v>
      </c>
      <c r="G1143" t="s">
        <v>5</v>
      </c>
      <c r="H1143" t="s">
        <v>1503</v>
      </c>
      <c r="I1143">
        <v>16.95</v>
      </c>
      <c r="J1143" s="51" t="str">
        <f>IF($I1143&lt;50,VLOOKUP($I1143,'Look up'!$C$5:$D$1102,2,TRUE),"Over $50")</f>
        <v>Between $15-$16.95</v>
      </c>
      <c r="K1143" s="1">
        <v>1.6666666666666701</v>
      </c>
      <c r="L1143" s="1">
        <v>0.16666666666666699</v>
      </c>
      <c r="M1143" s="3">
        <v>9</v>
      </c>
      <c r="N1143" s="1">
        <v>299.08333333333297</v>
      </c>
      <c r="O1143" s="1">
        <v>0.5</v>
      </c>
      <c r="P1143" s="3">
        <v>597.16666666666697</v>
      </c>
      <c r="Q1143" s="2">
        <v>398.58333333333297</v>
      </c>
      <c r="R1143" s="2">
        <v>498.5</v>
      </c>
      <c r="S1143" s="3">
        <v>-0.20043463724506899</v>
      </c>
      <c r="T1143" s="2">
        <v>2</v>
      </c>
    </row>
    <row r="1144" spans="1:20" x14ac:dyDescent="0.2">
      <c r="A1144" t="s">
        <v>3887</v>
      </c>
      <c r="B1144">
        <v>301</v>
      </c>
      <c r="C1144" t="s">
        <v>1504</v>
      </c>
      <c r="D1144">
        <v>690030</v>
      </c>
      <c r="E1144" t="s">
        <v>138</v>
      </c>
      <c r="F1144" t="s">
        <v>4329</v>
      </c>
      <c r="G1144" t="s">
        <v>5</v>
      </c>
      <c r="H1144" t="s">
        <v>1505</v>
      </c>
      <c r="I1144">
        <v>100</v>
      </c>
      <c r="J1144" s="51" t="str">
        <f>IF($I1144&lt;50,VLOOKUP($I1144,'Look up'!$C$5:$D$1102,2,TRUE),"Over $50")</f>
        <v>Over $50</v>
      </c>
      <c r="L1144" s="1">
        <v>2.0833333333333299</v>
      </c>
      <c r="N1144" s="1">
        <v>13.1666666666667</v>
      </c>
      <c r="O1144" s="1">
        <v>7.75</v>
      </c>
      <c r="P1144" s="3">
        <v>0.69892473118279597</v>
      </c>
      <c r="Q1144" s="2">
        <v>16.4166666666667</v>
      </c>
      <c r="R1144" s="2">
        <v>16.4166666666667</v>
      </c>
      <c r="S1144" s="3">
        <v>0</v>
      </c>
    </row>
    <row r="1145" spans="1:20" x14ac:dyDescent="0.2">
      <c r="A1145" t="s">
        <v>3887</v>
      </c>
      <c r="B1145">
        <v>301</v>
      </c>
      <c r="C1145" t="s">
        <v>1504</v>
      </c>
      <c r="D1145">
        <v>690030</v>
      </c>
      <c r="E1145" t="s">
        <v>138</v>
      </c>
      <c r="F1145" t="s">
        <v>1506</v>
      </c>
      <c r="G1145" t="s">
        <v>5</v>
      </c>
      <c r="H1145" t="s">
        <v>1507</v>
      </c>
      <c r="I1145">
        <v>47.95</v>
      </c>
      <c r="J1145" s="51" t="str">
        <f>IF($I1145&lt;50,VLOOKUP($I1145,'Look up'!$C$5:$D$1102,2,TRUE),"Over $50")</f>
        <v>Between $40-$49.95</v>
      </c>
      <c r="K1145" s="1">
        <v>0.41666666666666702</v>
      </c>
      <c r="N1145" s="1">
        <v>9.4166666666666696</v>
      </c>
      <c r="Q1145" s="2">
        <v>147</v>
      </c>
      <c r="T1145" s="2">
        <v>4</v>
      </c>
    </row>
    <row r="1146" spans="1:20" x14ac:dyDescent="0.2">
      <c r="A1146" t="s">
        <v>3887</v>
      </c>
      <c r="B1146">
        <v>301</v>
      </c>
      <c r="C1146" t="s">
        <v>1504</v>
      </c>
      <c r="D1146">
        <v>690030</v>
      </c>
      <c r="E1146" t="s">
        <v>138</v>
      </c>
      <c r="F1146" t="s">
        <v>4612</v>
      </c>
      <c r="G1146" t="s">
        <v>5</v>
      </c>
      <c r="H1146" t="s">
        <v>1508</v>
      </c>
      <c r="I1146">
        <v>100</v>
      </c>
      <c r="J1146" s="51" t="str">
        <f>IF($I1146&lt;50,VLOOKUP($I1146,'Look up'!$C$5:$D$1102,2,TRUE),"Over $50")</f>
        <v>Over $50</v>
      </c>
      <c r="K1146" s="1">
        <v>8.3333333333333301E-2</v>
      </c>
      <c r="L1146" s="1">
        <v>0.25</v>
      </c>
      <c r="M1146" s="3">
        <v>-0.66666666666666696</v>
      </c>
      <c r="N1146" s="1">
        <v>10.3333333333333</v>
      </c>
      <c r="O1146" s="1">
        <v>4.75</v>
      </c>
      <c r="P1146" s="3">
        <v>1.1754385964912299</v>
      </c>
      <c r="Q1146" s="2">
        <v>17.25</v>
      </c>
      <c r="R1146" s="2">
        <v>11.8333333333333</v>
      </c>
      <c r="S1146" s="3">
        <v>0.45774647887323899</v>
      </c>
      <c r="T1146" s="2">
        <v>1</v>
      </c>
    </row>
    <row r="1147" spans="1:20" x14ac:dyDescent="0.2">
      <c r="A1147" t="s">
        <v>3887</v>
      </c>
      <c r="B1147">
        <v>301</v>
      </c>
      <c r="C1147" t="s">
        <v>1504</v>
      </c>
      <c r="D1147">
        <v>690030</v>
      </c>
      <c r="E1147" t="s">
        <v>138</v>
      </c>
      <c r="F1147" t="s">
        <v>1509</v>
      </c>
      <c r="G1147" t="s">
        <v>5</v>
      </c>
      <c r="H1147" t="s">
        <v>1510</v>
      </c>
      <c r="I1147">
        <v>42</v>
      </c>
      <c r="J1147" s="51" t="str">
        <f>IF($I1147&lt;50,VLOOKUP($I1147,'Look up'!$C$5:$D$1102,2,TRUE),"Over $50")</f>
        <v>Between $40-$49.95</v>
      </c>
      <c r="R1147" s="2">
        <v>3.0833333333333299</v>
      </c>
    </row>
    <row r="1148" spans="1:20" x14ac:dyDescent="0.2">
      <c r="A1148" t="s">
        <v>3887</v>
      </c>
      <c r="B1148">
        <v>301</v>
      </c>
      <c r="C1148" t="s">
        <v>1504</v>
      </c>
      <c r="D1148">
        <v>690033</v>
      </c>
      <c r="E1148" t="s">
        <v>370</v>
      </c>
      <c r="F1148" t="s">
        <v>1511</v>
      </c>
      <c r="G1148" t="s">
        <v>5</v>
      </c>
      <c r="H1148" t="s">
        <v>1512</v>
      </c>
      <c r="I1148">
        <v>63</v>
      </c>
      <c r="J1148" s="51" t="str">
        <f>IF($I1148&lt;50,VLOOKUP($I1148,'Look up'!$C$5:$D$1102,2,TRUE),"Over $50")</f>
        <v>Over $50</v>
      </c>
      <c r="N1148" s="1">
        <v>0.5</v>
      </c>
      <c r="O1148" s="1">
        <v>5.8333333333333304</v>
      </c>
      <c r="P1148" s="3">
        <v>-0.91428571428571404</v>
      </c>
      <c r="Q1148" s="2">
        <v>15</v>
      </c>
      <c r="R1148" s="2">
        <v>19.0833333333333</v>
      </c>
      <c r="S1148" s="3">
        <v>-0.213973799126638</v>
      </c>
    </row>
    <row r="1149" spans="1:20" x14ac:dyDescent="0.2">
      <c r="A1149" t="s">
        <v>3887</v>
      </c>
      <c r="B1149">
        <v>301</v>
      </c>
      <c r="C1149" t="s">
        <v>1504</v>
      </c>
      <c r="D1149">
        <v>690033</v>
      </c>
      <c r="E1149" t="s">
        <v>370</v>
      </c>
      <c r="F1149" t="s">
        <v>1513</v>
      </c>
      <c r="G1149" t="s">
        <v>5</v>
      </c>
      <c r="H1149" t="s">
        <v>1514</v>
      </c>
      <c r="I1149">
        <v>57</v>
      </c>
      <c r="J1149" s="51" t="str">
        <f>IF($I1149&lt;50,VLOOKUP($I1149,'Look up'!$C$5:$D$1102,2,TRUE),"Over $50")</f>
        <v>Over $50</v>
      </c>
      <c r="Q1149" s="2">
        <v>14.75</v>
      </c>
    </row>
    <row r="1150" spans="1:20" x14ac:dyDescent="0.2">
      <c r="A1150" t="s">
        <v>3887</v>
      </c>
      <c r="B1150">
        <v>301</v>
      </c>
      <c r="C1150" t="s">
        <v>1504</v>
      </c>
      <c r="D1150">
        <v>690040</v>
      </c>
      <c r="E1150" t="s">
        <v>358</v>
      </c>
      <c r="F1150" t="s">
        <v>1515</v>
      </c>
      <c r="G1150" t="s">
        <v>5</v>
      </c>
      <c r="H1150" t="s">
        <v>1516</v>
      </c>
      <c r="I1150">
        <v>41</v>
      </c>
      <c r="J1150" s="51" t="str">
        <f>IF($I1150&lt;50,VLOOKUP($I1150,'Look up'!$C$5:$D$1102,2,TRUE),"Over $50")</f>
        <v>Between $40-$49.95</v>
      </c>
      <c r="K1150" s="1">
        <v>8.3333333333333301E-2</v>
      </c>
      <c r="L1150" s="1">
        <v>0.58333333333333304</v>
      </c>
      <c r="M1150" s="3">
        <v>-0.85714285714285698</v>
      </c>
      <c r="N1150" s="1">
        <v>8.3333333333333301E-2</v>
      </c>
      <c r="O1150" s="1">
        <v>7.1666666666666696</v>
      </c>
      <c r="P1150" s="3">
        <v>-0.98837209302325602</v>
      </c>
      <c r="Q1150" s="2">
        <v>3.8333333333333299</v>
      </c>
      <c r="R1150" s="2">
        <v>21.6666666666667</v>
      </c>
      <c r="S1150" s="3">
        <v>-0.82307692307692304</v>
      </c>
    </row>
    <row r="1151" spans="1:20" x14ac:dyDescent="0.2">
      <c r="A1151" t="s">
        <v>3887</v>
      </c>
      <c r="B1151">
        <v>301</v>
      </c>
      <c r="C1151" t="s">
        <v>1504</v>
      </c>
      <c r="D1151">
        <v>690040</v>
      </c>
      <c r="E1151" t="s">
        <v>358</v>
      </c>
      <c r="F1151" t="s">
        <v>6221</v>
      </c>
      <c r="G1151" t="s">
        <v>5</v>
      </c>
      <c r="H1151" t="s">
        <v>6222</v>
      </c>
      <c r="I1151">
        <v>119</v>
      </c>
      <c r="J1151" s="51" t="str">
        <f>IF($I1151&lt;50,VLOOKUP($I1151,'Look up'!$C$5:$D$1102,2,TRUE),"Over $50")</f>
        <v>Over $50</v>
      </c>
      <c r="K1151" s="1">
        <v>0.66666666666666696</v>
      </c>
      <c r="N1151" s="1">
        <v>0.66666666666666696</v>
      </c>
      <c r="Q1151" s="2">
        <v>0.66666666666666696</v>
      </c>
      <c r="T1151" s="2">
        <v>4</v>
      </c>
    </row>
    <row r="1152" spans="1:20" x14ac:dyDescent="0.2">
      <c r="A1152" t="s">
        <v>3887</v>
      </c>
      <c r="B1152">
        <v>301</v>
      </c>
      <c r="C1152" t="s">
        <v>1504</v>
      </c>
      <c r="D1152">
        <v>690040</v>
      </c>
      <c r="E1152" t="s">
        <v>358</v>
      </c>
      <c r="F1152" t="s">
        <v>1517</v>
      </c>
      <c r="G1152" t="s">
        <v>5</v>
      </c>
      <c r="H1152" t="s">
        <v>1518</v>
      </c>
      <c r="I1152">
        <v>82</v>
      </c>
      <c r="J1152" s="51" t="str">
        <f>IF($I1152&lt;50,VLOOKUP($I1152,'Look up'!$C$5:$D$1102,2,TRUE),"Over $50")</f>
        <v>Over $50</v>
      </c>
      <c r="Q1152" s="2">
        <v>9.6666666666666696</v>
      </c>
    </row>
    <row r="1153" spans="1:20" x14ac:dyDescent="0.2">
      <c r="A1153" t="s">
        <v>3887</v>
      </c>
      <c r="B1153">
        <v>301</v>
      </c>
      <c r="C1153" t="s">
        <v>1504</v>
      </c>
      <c r="D1153">
        <v>690040</v>
      </c>
      <c r="E1153" t="s">
        <v>358</v>
      </c>
      <c r="F1153" t="s">
        <v>4330</v>
      </c>
      <c r="G1153" t="s">
        <v>5</v>
      </c>
      <c r="H1153" t="s">
        <v>4331</v>
      </c>
      <c r="I1153">
        <v>70</v>
      </c>
      <c r="J1153" s="51" t="str">
        <f>IF($I1153&lt;50,VLOOKUP($I1153,'Look up'!$C$5:$D$1102,2,TRUE),"Over $50")</f>
        <v>Over $50</v>
      </c>
      <c r="Q1153" s="2">
        <v>5</v>
      </c>
    </row>
    <row r="1154" spans="1:20" hidden="1" x14ac:dyDescent="0.2">
      <c r="A1154" t="s">
        <v>3887</v>
      </c>
      <c r="B1154">
        <v>301</v>
      </c>
      <c r="C1154" t="s">
        <v>1504</v>
      </c>
      <c r="D1154">
        <v>690040</v>
      </c>
      <c r="E1154" t="s">
        <v>358</v>
      </c>
      <c r="F1154" t="s">
        <v>5246</v>
      </c>
      <c r="G1154" t="s">
        <v>1789</v>
      </c>
      <c r="H1154" t="s">
        <v>5247</v>
      </c>
      <c r="I1154">
        <v>245</v>
      </c>
      <c r="J1154" t="s">
        <v>6452</v>
      </c>
      <c r="N1154" s="1">
        <v>2</v>
      </c>
      <c r="Q1154" s="2">
        <v>2</v>
      </c>
    </row>
    <row r="1155" spans="1:20" x14ac:dyDescent="0.2">
      <c r="A1155" t="s">
        <v>3887</v>
      </c>
      <c r="B1155">
        <v>301</v>
      </c>
      <c r="C1155" t="s">
        <v>1504</v>
      </c>
      <c r="D1155">
        <v>690040</v>
      </c>
      <c r="E1155" t="s">
        <v>358</v>
      </c>
      <c r="F1155" t="s">
        <v>4613</v>
      </c>
      <c r="G1155" t="s">
        <v>5</v>
      </c>
      <c r="H1155" t="s">
        <v>1519</v>
      </c>
      <c r="I1155">
        <v>66</v>
      </c>
      <c r="J1155" s="51" t="str">
        <f>IF($I1155&lt;50,VLOOKUP($I1155,'Look up'!$C$5:$D$1102,2,TRUE),"Over $50")</f>
        <v>Over $50</v>
      </c>
      <c r="K1155" s="1">
        <v>2.5</v>
      </c>
      <c r="L1155" s="1">
        <v>1.6666666666666701</v>
      </c>
      <c r="M1155" s="3">
        <v>0.5</v>
      </c>
      <c r="N1155" s="1">
        <v>6.75</v>
      </c>
      <c r="O1155" s="1">
        <v>11.25</v>
      </c>
      <c r="P1155" s="3">
        <v>-0.4</v>
      </c>
      <c r="Q1155" s="2">
        <v>10.0833333333333</v>
      </c>
      <c r="R1155" s="2">
        <v>16.5833333333333</v>
      </c>
      <c r="S1155" s="3">
        <v>-0.39195979899497502</v>
      </c>
      <c r="T1155" s="2">
        <v>10</v>
      </c>
    </row>
    <row r="1156" spans="1:20" x14ac:dyDescent="0.2">
      <c r="A1156" t="s">
        <v>3887</v>
      </c>
      <c r="B1156">
        <v>301</v>
      </c>
      <c r="C1156" t="s">
        <v>1504</v>
      </c>
      <c r="D1156">
        <v>700020</v>
      </c>
      <c r="E1156" t="s">
        <v>27</v>
      </c>
      <c r="F1156" t="s">
        <v>1520</v>
      </c>
      <c r="G1156" t="s">
        <v>5</v>
      </c>
      <c r="H1156" t="s">
        <v>1521</v>
      </c>
      <c r="I1156">
        <v>895.85</v>
      </c>
      <c r="J1156" s="51" t="str">
        <f>IF($I1156&lt;50,VLOOKUP($I1156,'Look up'!$C$5:$D$1102,2,TRUE),"Over $50")</f>
        <v>Over $50</v>
      </c>
      <c r="O1156" s="1">
        <v>0.66666666666666696</v>
      </c>
      <c r="Q1156" s="2">
        <v>0.83333333333333304</v>
      </c>
      <c r="R1156" s="2">
        <v>1.1666666666666701</v>
      </c>
      <c r="S1156" s="3">
        <v>-0.28571428571428598</v>
      </c>
    </row>
    <row r="1157" spans="1:20" x14ac:dyDescent="0.2">
      <c r="A1157" t="s">
        <v>3887</v>
      </c>
      <c r="B1157">
        <v>301</v>
      </c>
      <c r="C1157" t="s">
        <v>1504</v>
      </c>
      <c r="D1157">
        <v>700020</v>
      </c>
      <c r="E1157" t="s">
        <v>27</v>
      </c>
      <c r="F1157" t="s">
        <v>1522</v>
      </c>
      <c r="G1157" t="s">
        <v>5</v>
      </c>
      <c r="H1157" t="s">
        <v>1523</v>
      </c>
      <c r="I1157">
        <v>17.95</v>
      </c>
      <c r="J1157" s="51" t="str">
        <f>IF($I1157&lt;50,VLOOKUP($I1157,'Look up'!$C$5:$D$1102,2,TRUE),"Over $50")</f>
        <v>Between $17-$19.95</v>
      </c>
      <c r="K1157" s="1">
        <v>2.9166666666666701</v>
      </c>
      <c r="L1157" s="1">
        <v>6.25</v>
      </c>
      <c r="M1157" s="3">
        <v>-0.53333333333333299</v>
      </c>
      <c r="N1157" s="1">
        <v>69.1666666666667</v>
      </c>
      <c r="O1157" s="1">
        <v>108.25</v>
      </c>
      <c r="P1157" s="3">
        <v>-0.36104695919938401</v>
      </c>
      <c r="Q1157" s="2">
        <v>1501.5</v>
      </c>
      <c r="R1157" s="2">
        <v>2487.9166666666702</v>
      </c>
      <c r="S1157" s="3">
        <v>-0.39648300117233298</v>
      </c>
      <c r="T1157" s="2">
        <v>8</v>
      </c>
    </row>
    <row r="1158" spans="1:20" x14ac:dyDescent="0.2">
      <c r="A1158" t="s">
        <v>3887</v>
      </c>
      <c r="B1158">
        <v>301</v>
      </c>
      <c r="C1158" t="s">
        <v>1504</v>
      </c>
      <c r="D1158">
        <v>700020</v>
      </c>
      <c r="E1158" t="s">
        <v>27</v>
      </c>
      <c r="F1158" t="s">
        <v>1524</v>
      </c>
      <c r="G1158" t="s">
        <v>5</v>
      </c>
      <c r="H1158" t="s">
        <v>1525</v>
      </c>
      <c r="I1158">
        <v>16.95</v>
      </c>
      <c r="J1158" s="51" t="str">
        <f>IF($I1158&lt;50,VLOOKUP($I1158,'Look up'!$C$5:$D$1102,2,TRUE),"Over $50")</f>
        <v>Between $15-$16.95</v>
      </c>
      <c r="N1158" s="1">
        <v>0</v>
      </c>
      <c r="O1158" s="1">
        <v>-8.3333333333333301E-2</v>
      </c>
      <c r="P1158" s="3">
        <v>-1</v>
      </c>
      <c r="Q1158" s="2">
        <v>0</v>
      </c>
      <c r="R1158" s="2">
        <v>-0.25</v>
      </c>
      <c r="S1158" s="3">
        <v>-1</v>
      </c>
    </row>
    <row r="1159" spans="1:20" x14ac:dyDescent="0.2">
      <c r="A1159" t="s">
        <v>3887</v>
      </c>
      <c r="B1159">
        <v>301</v>
      </c>
      <c r="C1159" t="s">
        <v>1504</v>
      </c>
      <c r="D1159">
        <v>700021</v>
      </c>
      <c r="E1159" t="s">
        <v>430</v>
      </c>
      <c r="F1159" t="s">
        <v>1526</v>
      </c>
      <c r="G1159" t="s">
        <v>5</v>
      </c>
      <c r="H1159" t="s">
        <v>1527</v>
      </c>
      <c r="I1159">
        <v>955.85</v>
      </c>
      <c r="J1159" s="51" t="str">
        <f>IF($I1159&lt;50,VLOOKUP($I1159,'Look up'!$C$5:$D$1102,2,TRUE),"Over $50")</f>
        <v>Over $50</v>
      </c>
      <c r="Q1159" s="2">
        <v>0.33333333333333298</v>
      </c>
      <c r="R1159" s="2">
        <v>0.5</v>
      </c>
      <c r="S1159" s="3">
        <v>-0.33333333333333298</v>
      </c>
    </row>
    <row r="1160" spans="1:20" x14ac:dyDescent="0.2">
      <c r="A1160" t="s">
        <v>3887</v>
      </c>
      <c r="B1160">
        <v>301</v>
      </c>
      <c r="C1160" t="s">
        <v>1504</v>
      </c>
      <c r="D1160">
        <v>700021</v>
      </c>
      <c r="E1160" t="s">
        <v>430</v>
      </c>
      <c r="F1160" t="s">
        <v>1528</v>
      </c>
      <c r="G1160" t="s">
        <v>5</v>
      </c>
      <c r="H1160" t="s">
        <v>1529</v>
      </c>
      <c r="I1160">
        <v>169.85</v>
      </c>
      <c r="J1160" s="51" t="str">
        <f>IF($I1160&lt;50,VLOOKUP($I1160,'Look up'!$C$5:$D$1102,2,TRUE),"Over $50")</f>
        <v>Over $50</v>
      </c>
      <c r="L1160" s="1">
        <v>0.16666666666666699</v>
      </c>
      <c r="N1160" s="1">
        <v>0.16666666666666699</v>
      </c>
      <c r="O1160" s="1">
        <v>0.83333333333333304</v>
      </c>
      <c r="P1160" s="3">
        <v>-0.8</v>
      </c>
      <c r="Q1160" s="2">
        <v>3.3333333333333299</v>
      </c>
      <c r="R1160" s="2">
        <v>12.5</v>
      </c>
      <c r="S1160" s="3">
        <v>-0.73333333333333295</v>
      </c>
    </row>
    <row r="1161" spans="1:20" x14ac:dyDescent="0.2">
      <c r="A1161" t="s">
        <v>3887</v>
      </c>
      <c r="B1161">
        <v>301</v>
      </c>
      <c r="C1161" t="s">
        <v>1504</v>
      </c>
      <c r="D1161">
        <v>700025</v>
      </c>
      <c r="E1161" t="s">
        <v>449</v>
      </c>
      <c r="F1161" t="s">
        <v>1530</v>
      </c>
      <c r="G1161" t="s">
        <v>5</v>
      </c>
      <c r="H1161" t="s">
        <v>1531</v>
      </c>
      <c r="I1161">
        <v>639.75</v>
      </c>
      <c r="J1161" s="51" t="str">
        <f>IF($I1161&lt;50,VLOOKUP($I1161,'Look up'!$C$5:$D$1102,2,TRUE),"Over $50")</f>
        <v>Over $50</v>
      </c>
      <c r="K1161" s="1">
        <v>0.16666666666666699</v>
      </c>
      <c r="L1161" s="1">
        <v>0.16666666666666699</v>
      </c>
      <c r="M1161" s="3">
        <v>0</v>
      </c>
      <c r="N1161" s="1">
        <v>0.5</v>
      </c>
      <c r="O1161" s="1">
        <v>0.33333333333333298</v>
      </c>
      <c r="P1161" s="3">
        <v>0.5</v>
      </c>
      <c r="Q1161" s="2">
        <v>3.5</v>
      </c>
      <c r="R1161" s="2">
        <v>1.8333333333333299</v>
      </c>
      <c r="S1161" s="3">
        <v>0.90909090909090895</v>
      </c>
      <c r="T1161" s="2">
        <v>2</v>
      </c>
    </row>
    <row r="1162" spans="1:20" x14ac:dyDescent="0.2">
      <c r="A1162" t="s">
        <v>3887</v>
      </c>
      <c r="B1162">
        <v>301</v>
      </c>
      <c r="C1162" t="s">
        <v>1504</v>
      </c>
      <c r="D1162">
        <v>700025</v>
      </c>
      <c r="E1162" t="s">
        <v>449</v>
      </c>
      <c r="F1162" t="s">
        <v>1532</v>
      </c>
      <c r="G1162" t="s">
        <v>5</v>
      </c>
      <c r="H1162" t="s">
        <v>1533</v>
      </c>
      <c r="I1162">
        <v>139.25</v>
      </c>
      <c r="J1162" s="51" t="str">
        <f>IF($I1162&lt;50,VLOOKUP($I1162,'Look up'!$C$5:$D$1102,2,TRUE),"Over $50")</f>
        <v>Over $50</v>
      </c>
      <c r="L1162" s="1">
        <v>0.16666666666666699</v>
      </c>
      <c r="O1162" s="1">
        <v>0.16666666666666699</v>
      </c>
      <c r="R1162" s="2">
        <v>0.16666666666666699</v>
      </c>
    </row>
    <row r="1163" spans="1:20" x14ac:dyDescent="0.2">
      <c r="A1163" t="s">
        <v>3887</v>
      </c>
      <c r="B1163">
        <v>301</v>
      </c>
      <c r="C1163" t="s">
        <v>1504</v>
      </c>
      <c r="D1163">
        <v>700025</v>
      </c>
      <c r="E1163" t="s">
        <v>449</v>
      </c>
      <c r="F1163" t="s">
        <v>1534</v>
      </c>
      <c r="G1163" t="s">
        <v>5</v>
      </c>
      <c r="H1163" t="s">
        <v>1535</v>
      </c>
      <c r="I1163">
        <v>115.85</v>
      </c>
      <c r="J1163" s="51" t="str">
        <f>IF($I1163&lt;50,VLOOKUP($I1163,'Look up'!$C$5:$D$1102,2,TRUE),"Over $50")</f>
        <v>Over $50</v>
      </c>
      <c r="O1163" s="1">
        <v>0.66666666666666696</v>
      </c>
      <c r="Q1163" s="2">
        <v>0</v>
      </c>
      <c r="R1163" s="2">
        <v>0.83333333333333304</v>
      </c>
      <c r="S1163" s="3">
        <v>-1</v>
      </c>
    </row>
    <row r="1164" spans="1:20" x14ac:dyDescent="0.2">
      <c r="A1164" t="s">
        <v>3887</v>
      </c>
      <c r="B1164">
        <v>301</v>
      </c>
      <c r="C1164" t="s">
        <v>1504</v>
      </c>
      <c r="D1164">
        <v>700025</v>
      </c>
      <c r="E1164" t="s">
        <v>449</v>
      </c>
      <c r="F1164" t="s">
        <v>1536</v>
      </c>
      <c r="G1164" t="s">
        <v>5</v>
      </c>
      <c r="H1164" t="s">
        <v>1537</v>
      </c>
      <c r="I1164">
        <v>1095.8499999999999</v>
      </c>
      <c r="J1164" s="51" t="str">
        <f>IF($I1164&lt;50,VLOOKUP($I1164,'Look up'!$C$5:$D$1102,2,TRUE),"Over $50")</f>
        <v>Over $50</v>
      </c>
      <c r="L1164" s="1">
        <v>0.33333333333333298</v>
      </c>
      <c r="O1164" s="1">
        <v>1.1666666666666701</v>
      </c>
      <c r="Q1164" s="2">
        <v>3.1666666666666701</v>
      </c>
      <c r="R1164" s="2">
        <v>5</v>
      </c>
      <c r="S1164" s="3">
        <v>-0.36666666666666697</v>
      </c>
      <c r="T1164" s="2">
        <v>3</v>
      </c>
    </row>
    <row r="1165" spans="1:20" x14ac:dyDescent="0.2">
      <c r="A1165" t="s">
        <v>3887</v>
      </c>
      <c r="B1165">
        <v>301</v>
      </c>
      <c r="C1165" t="s">
        <v>1504</v>
      </c>
      <c r="D1165">
        <v>700025</v>
      </c>
      <c r="E1165" t="s">
        <v>449</v>
      </c>
      <c r="F1165" t="s">
        <v>1538</v>
      </c>
      <c r="G1165" t="s">
        <v>5</v>
      </c>
      <c r="H1165" t="s">
        <v>1539</v>
      </c>
      <c r="I1165">
        <v>3865</v>
      </c>
      <c r="J1165" s="51" t="str">
        <f>IF($I1165&lt;50,VLOOKUP($I1165,'Look up'!$C$5:$D$1102,2,TRUE),"Over $50")</f>
        <v>Over $50</v>
      </c>
      <c r="K1165" s="1">
        <v>0.16666666666666699</v>
      </c>
      <c r="N1165" s="1">
        <v>0.16666666666666699</v>
      </c>
      <c r="Q1165" s="2">
        <v>0.16666666666666699</v>
      </c>
      <c r="R1165" s="2">
        <v>0.16666666666666699</v>
      </c>
      <c r="S1165" s="3">
        <v>0</v>
      </c>
    </row>
    <row r="1166" spans="1:20" x14ac:dyDescent="0.2">
      <c r="A1166" t="s">
        <v>3887</v>
      </c>
      <c r="B1166">
        <v>301</v>
      </c>
      <c r="C1166" t="s">
        <v>1504</v>
      </c>
      <c r="D1166">
        <v>700025</v>
      </c>
      <c r="E1166" t="s">
        <v>449</v>
      </c>
      <c r="F1166" t="s">
        <v>1540</v>
      </c>
      <c r="G1166" t="s">
        <v>5</v>
      </c>
      <c r="H1166" t="s">
        <v>1541</v>
      </c>
      <c r="I1166">
        <v>111</v>
      </c>
      <c r="J1166" s="51" t="str">
        <f>IF($I1166&lt;50,VLOOKUP($I1166,'Look up'!$C$5:$D$1102,2,TRUE),"Over $50")</f>
        <v>Over $50</v>
      </c>
      <c r="L1166" s="1">
        <v>0.33333333333333298</v>
      </c>
      <c r="O1166" s="1">
        <v>6.1666666666666696</v>
      </c>
      <c r="Q1166" s="2">
        <v>7.8333333333333304</v>
      </c>
      <c r="R1166" s="2">
        <v>12</v>
      </c>
      <c r="S1166" s="3">
        <v>-0.34722222222222199</v>
      </c>
    </row>
    <row r="1167" spans="1:20" x14ac:dyDescent="0.2">
      <c r="A1167" t="s">
        <v>3887</v>
      </c>
      <c r="B1167">
        <v>301</v>
      </c>
      <c r="C1167" t="s">
        <v>1504</v>
      </c>
      <c r="D1167">
        <v>700025</v>
      </c>
      <c r="E1167" t="s">
        <v>449</v>
      </c>
      <c r="F1167" t="s">
        <v>1542</v>
      </c>
      <c r="G1167" t="s">
        <v>5</v>
      </c>
      <c r="H1167" t="s">
        <v>1543</v>
      </c>
      <c r="I1167">
        <v>105</v>
      </c>
      <c r="J1167" s="51" t="str">
        <f>IF($I1167&lt;50,VLOOKUP($I1167,'Look up'!$C$5:$D$1102,2,TRUE),"Over $50")</f>
        <v>Over $50</v>
      </c>
      <c r="K1167" s="1">
        <v>0.5</v>
      </c>
      <c r="L1167" s="1">
        <v>0.16666666666666699</v>
      </c>
      <c r="M1167" s="3">
        <v>2</v>
      </c>
      <c r="N1167" s="1">
        <v>1.8333333333333299</v>
      </c>
      <c r="O1167" s="1">
        <v>1.3333333333333299</v>
      </c>
      <c r="P1167" s="3">
        <v>0.375</v>
      </c>
      <c r="Q1167" s="2">
        <v>10</v>
      </c>
      <c r="R1167" s="2">
        <v>12.1666666666667</v>
      </c>
      <c r="S1167" s="3">
        <v>-0.17808219178082199</v>
      </c>
      <c r="T1167" s="2">
        <v>2</v>
      </c>
    </row>
    <row r="1168" spans="1:20" x14ac:dyDescent="0.2">
      <c r="A1168" t="s">
        <v>3887</v>
      </c>
      <c r="B1168">
        <v>301</v>
      </c>
      <c r="C1168" t="s">
        <v>1504</v>
      </c>
      <c r="D1168">
        <v>700025</v>
      </c>
      <c r="E1168" t="s">
        <v>449</v>
      </c>
      <c r="F1168" t="s">
        <v>1544</v>
      </c>
      <c r="G1168" t="s">
        <v>5</v>
      </c>
      <c r="H1168" t="s">
        <v>1545</v>
      </c>
      <c r="I1168">
        <v>42.95</v>
      </c>
      <c r="J1168" s="51" t="str">
        <f>IF($I1168&lt;50,VLOOKUP($I1168,'Look up'!$C$5:$D$1102,2,TRUE),"Over $50")</f>
        <v>Between $40-$49.95</v>
      </c>
      <c r="N1168" s="1">
        <v>1</v>
      </c>
      <c r="Q1168" s="2">
        <v>89.0833333333333</v>
      </c>
    </row>
    <row r="1169" spans="1:20" x14ac:dyDescent="0.2">
      <c r="A1169" t="s">
        <v>3887</v>
      </c>
      <c r="B1169">
        <v>301</v>
      </c>
      <c r="C1169" t="s">
        <v>1504</v>
      </c>
      <c r="D1169">
        <v>700050</v>
      </c>
      <c r="E1169" t="s">
        <v>403</v>
      </c>
      <c r="F1169" t="s">
        <v>1546</v>
      </c>
      <c r="G1169" t="s">
        <v>5</v>
      </c>
      <c r="H1169" t="s">
        <v>1547</v>
      </c>
      <c r="I1169">
        <v>21.95</v>
      </c>
      <c r="J1169" s="51" t="str">
        <f>IF($I1169&lt;50,VLOOKUP($I1169,'Look up'!$C$5:$D$1102,2,TRUE),"Over $50")</f>
        <v>Between $20-$24.95</v>
      </c>
      <c r="K1169" s="1">
        <v>8.3333333333333301E-2</v>
      </c>
      <c r="L1169" s="1">
        <v>14.5</v>
      </c>
      <c r="M1169" s="3">
        <v>-0.99425287356321801</v>
      </c>
      <c r="N1169" s="1">
        <v>3.4166666666666701</v>
      </c>
      <c r="O1169" s="1">
        <v>14.5</v>
      </c>
      <c r="P1169" s="3">
        <v>-0.76436781609195403</v>
      </c>
      <c r="Q1169" s="2">
        <v>282.58333333333297</v>
      </c>
      <c r="R1169" s="2">
        <v>14.5</v>
      </c>
      <c r="S1169" s="3">
        <v>18.4885057471264</v>
      </c>
    </row>
    <row r="1170" spans="1:20" x14ac:dyDescent="0.2">
      <c r="A1170" t="s">
        <v>3887</v>
      </c>
      <c r="B1170">
        <v>301</v>
      </c>
      <c r="C1170" t="s">
        <v>1504</v>
      </c>
      <c r="D1170">
        <v>700063</v>
      </c>
      <c r="E1170" t="s">
        <v>366</v>
      </c>
      <c r="F1170" t="s">
        <v>1548</v>
      </c>
      <c r="G1170" t="s">
        <v>5</v>
      </c>
      <c r="H1170" t="s">
        <v>1549</v>
      </c>
      <c r="I1170">
        <v>30</v>
      </c>
      <c r="J1170" s="51" t="str">
        <f>IF($I1170&lt;50,VLOOKUP($I1170,'Look up'!$C$5:$D$1102,2,TRUE),"Over $50")</f>
        <v>Between $25-$29.95</v>
      </c>
      <c r="R1170" s="2">
        <v>14.75</v>
      </c>
    </row>
    <row r="1171" spans="1:20" x14ac:dyDescent="0.2">
      <c r="A1171" t="s">
        <v>3887</v>
      </c>
      <c r="B1171">
        <v>301</v>
      </c>
      <c r="C1171" t="s">
        <v>1504</v>
      </c>
      <c r="D1171">
        <v>700063</v>
      </c>
      <c r="E1171" t="s">
        <v>366</v>
      </c>
      <c r="F1171" t="s">
        <v>6223</v>
      </c>
      <c r="G1171" t="s">
        <v>5</v>
      </c>
      <c r="H1171" t="s">
        <v>4099</v>
      </c>
      <c r="I1171">
        <v>56</v>
      </c>
      <c r="J1171" s="51" t="str">
        <f>IF($I1171&lt;50,VLOOKUP($I1171,'Look up'!$C$5:$D$1102,2,TRUE),"Over $50")</f>
        <v>Over $50</v>
      </c>
      <c r="N1171" s="1">
        <v>3.3333333333333299</v>
      </c>
      <c r="Q1171" s="2">
        <v>39.5833333333333</v>
      </c>
    </row>
    <row r="1172" spans="1:20" x14ac:dyDescent="0.2">
      <c r="A1172" t="s">
        <v>3887</v>
      </c>
      <c r="B1172">
        <v>301</v>
      </c>
      <c r="C1172" t="s">
        <v>1504</v>
      </c>
      <c r="D1172">
        <v>700065</v>
      </c>
      <c r="E1172" t="s">
        <v>410</v>
      </c>
      <c r="F1172" t="s">
        <v>5626</v>
      </c>
      <c r="G1172" t="s">
        <v>5</v>
      </c>
      <c r="H1172" t="s">
        <v>5627</v>
      </c>
      <c r="I1172">
        <v>45.95</v>
      </c>
      <c r="J1172" s="51" t="str">
        <f>IF($I1172&lt;50,VLOOKUP($I1172,'Look up'!$C$5:$D$1102,2,TRUE),"Over $50")</f>
        <v>Between $40-$49.95</v>
      </c>
      <c r="K1172" s="1">
        <v>35.25</v>
      </c>
      <c r="N1172" s="1">
        <v>67</v>
      </c>
      <c r="Q1172" s="2">
        <v>67</v>
      </c>
      <c r="T1172" s="2">
        <v>45</v>
      </c>
    </row>
    <row r="1173" spans="1:20" x14ac:dyDescent="0.2">
      <c r="A1173" t="s">
        <v>3887</v>
      </c>
      <c r="B1173">
        <v>301</v>
      </c>
      <c r="C1173" t="s">
        <v>1504</v>
      </c>
      <c r="D1173">
        <v>700065</v>
      </c>
      <c r="E1173" t="s">
        <v>410</v>
      </c>
      <c r="F1173" t="s">
        <v>6224</v>
      </c>
      <c r="G1173" t="s">
        <v>5</v>
      </c>
      <c r="H1173" t="s">
        <v>5628</v>
      </c>
      <c r="I1173">
        <v>47</v>
      </c>
      <c r="J1173" s="51" t="str">
        <f>IF($I1173&lt;50,VLOOKUP($I1173,'Look up'!$C$5:$D$1102,2,TRUE),"Over $50")</f>
        <v>Between $40-$49.95</v>
      </c>
      <c r="R1173" s="2">
        <v>26.9166666666667</v>
      </c>
    </row>
    <row r="1174" spans="1:20" x14ac:dyDescent="0.2">
      <c r="A1174" t="s">
        <v>3887</v>
      </c>
      <c r="B1174">
        <v>303</v>
      </c>
      <c r="C1174" t="s">
        <v>107</v>
      </c>
      <c r="D1174">
        <v>690010</v>
      </c>
      <c r="E1174" t="s">
        <v>355</v>
      </c>
      <c r="F1174" t="s">
        <v>1550</v>
      </c>
      <c r="G1174" t="s">
        <v>5</v>
      </c>
      <c r="H1174" t="s">
        <v>1551</v>
      </c>
      <c r="I1174">
        <v>19.95</v>
      </c>
      <c r="J1174" s="51" t="str">
        <f>IF($I1174&lt;50,VLOOKUP($I1174,'Look up'!$C$5:$D$1102,2,TRUE),"Over $50")</f>
        <v>Between $17-$19.95</v>
      </c>
      <c r="K1174" s="1">
        <v>204.416666666667</v>
      </c>
      <c r="L1174" s="1">
        <v>218.25</v>
      </c>
      <c r="M1174" s="3">
        <v>-6.3382970599465502E-2</v>
      </c>
      <c r="N1174" s="1">
        <v>1388.5833333333301</v>
      </c>
      <c r="O1174" s="1">
        <v>1640.25</v>
      </c>
      <c r="P1174" s="3">
        <v>-0.153431895544378</v>
      </c>
      <c r="Q1174" s="2">
        <v>3108.9166666666702</v>
      </c>
      <c r="R1174" s="2">
        <v>4508.0833333333303</v>
      </c>
      <c r="S1174" s="3">
        <v>-0.31036841229643097</v>
      </c>
      <c r="T1174" s="2">
        <v>317</v>
      </c>
    </row>
    <row r="1175" spans="1:20" x14ac:dyDescent="0.2">
      <c r="A1175" t="s">
        <v>3887</v>
      </c>
      <c r="B1175">
        <v>303</v>
      </c>
      <c r="C1175" t="s">
        <v>107</v>
      </c>
      <c r="D1175">
        <v>690025</v>
      </c>
      <c r="E1175" t="s">
        <v>497</v>
      </c>
      <c r="F1175" t="s">
        <v>1552</v>
      </c>
      <c r="G1175" t="s">
        <v>5</v>
      </c>
      <c r="H1175" t="s">
        <v>1553</v>
      </c>
      <c r="I1175">
        <v>132</v>
      </c>
      <c r="J1175" s="51" t="str">
        <f>IF($I1175&lt;50,VLOOKUP($I1175,'Look up'!$C$5:$D$1102,2,TRUE),"Over $50")</f>
        <v>Over $50</v>
      </c>
      <c r="L1175" s="1">
        <v>8.3333333333333301E-2</v>
      </c>
      <c r="N1175" s="1">
        <v>8.3333333333333301E-2</v>
      </c>
      <c r="O1175" s="1">
        <v>0.58333333333333304</v>
      </c>
      <c r="P1175" s="3">
        <v>-0.85714285714285698</v>
      </c>
      <c r="Q1175" s="2">
        <v>1.3333333333333299</v>
      </c>
      <c r="R1175" s="2">
        <v>2.75</v>
      </c>
      <c r="S1175" s="3">
        <v>-0.51515151515151503</v>
      </c>
    </row>
    <row r="1176" spans="1:20" x14ac:dyDescent="0.2">
      <c r="A1176" t="s">
        <v>3887</v>
      </c>
      <c r="B1176">
        <v>303</v>
      </c>
      <c r="C1176" t="s">
        <v>107</v>
      </c>
      <c r="D1176">
        <v>690035</v>
      </c>
      <c r="E1176" t="s">
        <v>309</v>
      </c>
      <c r="F1176" t="s">
        <v>5469</v>
      </c>
      <c r="G1176" t="s">
        <v>5</v>
      </c>
      <c r="H1176" t="s">
        <v>5470</v>
      </c>
      <c r="I1176">
        <v>17.95</v>
      </c>
      <c r="J1176" s="51" t="str">
        <f>IF($I1176&lt;50,VLOOKUP($I1176,'Look up'!$C$5:$D$1102,2,TRUE),"Over $50")</f>
        <v>Between $17-$19.95</v>
      </c>
      <c r="K1176" s="1">
        <v>22.25</v>
      </c>
      <c r="N1176" s="1">
        <v>282.58333333333297</v>
      </c>
      <c r="Q1176" s="2">
        <v>282.58333333333297</v>
      </c>
      <c r="T1176" s="2">
        <v>31</v>
      </c>
    </row>
    <row r="1177" spans="1:20" x14ac:dyDescent="0.2">
      <c r="A1177" t="s">
        <v>3887</v>
      </c>
      <c r="B1177">
        <v>303</v>
      </c>
      <c r="C1177" t="s">
        <v>107</v>
      </c>
      <c r="D1177">
        <v>690035</v>
      </c>
      <c r="E1177" t="s">
        <v>309</v>
      </c>
      <c r="F1177" t="s">
        <v>6225</v>
      </c>
      <c r="G1177" t="s">
        <v>5</v>
      </c>
      <c r="H1177" t="s">
        <v>6226</v>
      </c>
      <c r="I1177">
        <v>17.95</v>
      </c>
      <c r="J1177" s="51" t="str">
        <f>IF($I1177&lt;50,VLOOKUP($I1177,'Look up'!$C$5:$D$1102,2,TRUE),"Over $50")</f>
        <v>Between $17-$19.95</v>
      </c>
      <c r="K1177" s="1">
        <v>98.25</v>
      </c>
      <c r="N1177" s="1">
        <v>98.25</v>
      </c>
      <c r="Q1177" s="2">
        <v>98.25</v>
      </c>
      <c r="T1177" s="2">
        <v>95</v>
      </c>
    </row>
    <row r="1178" spans="1:20" x14ac:dyDescent="0.2">
      <c r="A1178" t="s">
        <v>3887</v>
      </c>
      <c r="B1178">
        <v>303</v>
      </c>
      <c r="C1178" t="s">
        <v>107</v>
      </c>
      <c r="D1178">
        <v>690040</v>
      </c>
      <c r="E1178" t="s">
        <v>358</v>
      </c>
      <c r="F1178" t="s">
        <v>2224</v>
      </c>
      <c r="G1178" t="s">
        <v>5</v>
      </c>
      <c r="H1178" t="s">
        <v>2225</v>
      </c>
      <c r="I1178">
        <v>14.95</v>
      </c>
      <c r="J1178" s="51" t="str">
        <f>IF($I1178&lt;50,VLOOKUP($I1178,'Look up'!$C$5:$D$1102,2,TRUE),"Over $50")</f>
        <v>Between $13-$14.95</v>
      </c>
      <c r="L1178" s="1">
        <v>2.1666666666666701</v>
      </c>
      <c r="N1178" s="1">
        <v>2.0833333333333299</v>
      </c>
      <c r="O1178" s="1">
        <v>3.3333333333333299</v>
      </c>
      <c r="P1178" s="3">
        <v>-0.375</v>
      </c>
      <c r="Q1178" s="2">
        <v>643.41666666666697</v>
      </c>
      <c r="R1178" s="2">
        <v>3.5833333333333299</v>
      </c>
      <c r="S1178" s="3">
        <v>178.55813953488399</v>
      </c>
    </row>
    <row r="1179" spans="1:20" x14ac:dyDescent="0.2">
      <c r="A1179" t="s">
        <v>3887</v>
      </c>
      <c r="B1179">
        <v>303</v>
      </c>
      <c r="C1179" t="s">
        <v>107</v>
      </c>
      <c r="D1179">
        <v>690040</v>
      </c>
      <c r="E1179" t="s">
        <v>358</v>
      </c>
      <c r="F1179" t="s">
        <v>4738</v>
      </c>
      <c r="G1179" t="s">
        <v>5</v>
      </c>
      <c r="H1179" t="s">
        <v>1554</v>
      </c>
      <c r="I1179">
        <v>29.95</v>
      </c>
      <c r="J1179" s="51" t="str">
        <f>IF($I1179&lt;50,VLOOKUP($I1179,'Look up'!$C$5:$D$1102,2,TRUE),"Over $50")</f>
        <v>Between $25-$29.95</v>
      </c>
      <c r="K1179" s="1">
        <v>71</v>
      </c>
      <c r="N1179" s="1">
        <v>127</v>
      </c>
      <c r="Q1179" s="2">
        <v>127</v>
      </c>
      <c r="R1179" s="2">
        <v>42.5</v>
      </c>
      <c r="S1179" s="3">
        <v>1.98823529411765</v>
      </c>
      <c r="T1179" s="2">
        <v>113</v>
      </c>
    </row>
    <row r="1180" spans="1:20" x14ac:dyDescent="0.2">
      <c r="A1180" t="s">
        <v>3887</v>
      </c>
      <c r="B1180">
        <v>303</v>
      </c>
      <c r="C1180" t="s">
        <v>107</v>
      </c>
      <c r="D1180">
        <v>700021</v>
      </c>
      <c r="E1180" t="s">
        <v>430</v>
      </c>
      <c r="F1180" t="s">
        <v>6227</v>
      </c>
      <c r="G1180" t="s">
        <v>5</v>
      </c>
      <c r="H1180" t="s">
        <v>6228</v>
      </c>
      <c r="I1180">
        <v>110</v>
      </c>
      <c r="J1180" s="51" t="str">
        <f>IF($I1180&lt;50,VLOOKUP($I1180,'Look up'!$C$5:$D$1102,2,TRUE),"Over $50")</f>
        <v>Over $50</v>
      </c>
      <c r="K1180" s="1">
        <v>0.58333333333333304</v>
      </c>
      <c r="N1180" s="1">
        <v>0.58333333333333304</v>
      </c>
      <c r="Q1180" s="2">
        <v>0.58333333333333304</v>
      </c>
      <c r="T1180" s="2">
        <v>2</v>
      </c>
    </row>
    <row r="1181" spans="1:20" x14ac:dyDescent="0.2">
      <c r="A1181" t="s">
        <v>3887</v>
      </c>
      <c r="B1181">
        <v>303</v>
      </c>
      <c r="C1181" t="s">
        <v>107</v>
      </c>
      <c r="D1181">
        <v>700025</v>
      </c>
      <c r="E1181" t="s">
        <v>449</v>
      </c>
      <c r="F1181" t="s">
        <v>6229</v>
      </c>
      <c r="G1181" t="s">
        <v>5</v>
      </c>
      <c r="H1181" t="s">
        <v>6230</v>
      </c>
      <c r="I1181">
        <v>34.950000000000003</v>
      </c>
      <c r="J1181" s="51" t="str">
        <f>IF($I1181&lt;50,VLOOKUP($I1181,'Look up'!$C$5:$D$1102,2,TRUE),"Over $50")</f>
        <v>Between $30-$39.95</v>
      </c>
      <c r="K1181" s="1">
        <v>21.25</v>
      </c>
      <c r="N1181" s="1">
        <v>21.25</v>
      </c>
      <c r="Q1181" s="2">
        <v>21.25</v>
      </c>
      <c r="T1181" s="2">
        <v>107</v>
      </c>
    </row>
    <row r="1182" spans="1:20" x14ac:dyDescent="0.2">
      <c r="A1182" t="s">
        <v>3887</v>
      </c>
      <c r="B1182">
        <v>303</v>
      </c>
      <c r="C1182" t="s">
        <v>107</v>
      </c>
      <c r="D1182">
        <v>700034</v>
      </c>
      <c r="E1182" t="s">
        <v>363</v>
      </c>
      <c r="F1182" t="s">
        <v>1555</v>
      </c>
      <c r="G1182" t="s">
        <v>5</v>
      </c>
      <c r="H1182" t="s">
        <v>1556</v>
      </c>
      <c r="I1182">
        <v>80</v>
      </c>
      <c r="J1182" s="51" t="str">
        <f>IF($I1182&lt;50,VLOOKUP($I1182,'Look up'!$C$5:$D$1102,2,TRUE),"Over $50")</f>
        <v>Over $50</v>
      </c>
      <c r="L1182" s="1">
        <v>1.5</v>
      </c>
      <c r="O1182" s="1">
        <v>3</v>
      </c>
      <c r="Q1182" s="2">
        <v>6.5833333333333304</v>
      </c>
      <c r="R1182" s="2">
        <v>3</v>
      </c>
      <c r="S1182" s="3">
        <v>1.19444444444444</v>
      </c>
    </row>
    <row r="1183" spans="1:20" x14ac:dyDescent="0.2">
      <c r="A1183" t="s">
        <v>3887</v>
      </c>
      <c r="B1183">
        <v>303</v>
      </c>
      <c r="C1183" t="s">
        <v>107</v>
      </c>
      <c r="D1183">
        <v>700035</v>
      </c>
      <c r="E1183" t="s">
        <v>402</v>
      </c>
      <c r="F1183" t="s">
        <v>5471</v>
      </c>
      <c r="G1183" t="s">
        <v>5</v>
      </c>
      <c r="H1183" t="s">
        <v>5472</v>
      </c>
      <c r="I1183">
        <v>19.95</v>
      </c>
      <c r="J1183" s="51" t="str">
        <f>IF($I1183&lt;50,VLOOKUP($I1183,'Look up'!$C$5:$D$1102,2,TRUE),"Over $50")</f>
        <v>Between $17-$19.95</v>
      </c>
      <c r="K1183" s="1">
        <v>53.6666666666667</v>
      </c>
      <c r="N1183" s="1">
        <v>277.16666666666703</v>
      </c>
      <c r="Q1183" s="2">
        <v>277.16666666666703</v>
      </c>
      <c r="T1183" s="2">
        <v>86</v>
      </c>
    </row>
    <row r="1184" spans="1:20" x14ac:dyDescent="0.2">
      <c r="A1184" t="s">
        <v>3887</v>
      </c>
      <c r="B1184">
        <v>303</v>
      </c>
      <c r="C1184" t="s">
        <v>107</v>
      </c>
      <c r="D1184">
        <v>700035</v>
      </c>
      <c r="E1184" t="s">
        <v>402</v>
      </c>
      <c r="F1184" t="s">
        <v>6231</v>
      </c>
      <c r="G1184" t="s">
        <v>5</v>
      </c>
      <c r="H1184" t="s">
        <v>6232</v>
      </c>
      <c r="I1184">
        <v>22.95</v>
      </c>
      <c r="J1184" s="51" t="str">
        <f>IF($I1184&lt;50,VLOOKUP($I1184,'Look up'!$C$5:$D$1102,2,TRUE),"Over $50")</f>
        <v>Between $20-$24.95</v>
      </c>
      <c r="K1184" s="1">
        <v>1</v>
      </c>
      <c r="N1184" s="1">
        <v>1</v>
      </c>
      <c r="Q1184" s="2">
        <v>1</v>
      </c>
      <c r="T1184" s="2">
        <v>7</v>
      </c>
    </row>
    <row r="1185" spans="1:20" x14ac:dyDescent="0.2">
      <c r="A1185" t="s">
        <v>3887</v>
      </c>
      <c r="B1185">
        <v>303</v>
      </c>
      <c r="C1185" t="s">
        <v>107</v>
      </c>
      <c r="D1185">
        <v>700063</v>
      </c>
      <c r="E1185" t="s">
        <v>366</v>
      </c>
      <c r="F1185" t="s">
        <v>1557</v>
      </c>
      <c r="G1185" t="s">
        <v>5</v>
      </c>
      <c r="H1185" t="s">
        <v>1558</v>
      </c>
      <c r="I1185">
        <v>14.95</v>
      </c>
      <c r="J1185" s="51" t="str">
        <f>IF($I1185&lt;50,VLOOKUP($I1185,'Look up'!$C$5:$D$1102,2,TRUE),"Over $50")</f>
        <v>Between $13-$14.95</v>
      </c>
      <c r="L1185" s="1">
        <v>0.5</v>
      </c>
      <c r="O1185" s="1">
        <v>30.1666666666667</v>
      </c>
      <c r="Q1185" s="2">
        <v>2.5</v>
      </c>
      <c r="R1185" s="2">
        <v>873.16666666666697</v>
      </c>
      <c r="S1185" s="3">
        <v>-0.99713685817904196</v>
      </c>
    </row>
    <row r="1186" spans="1:20" x14ac:dyDescent="0.2">
      <c r="A1186" t="s">
        <v>3887</v>
      </c>
      <c r="B1186">
        <v>303</v>
      </c>
      <c r="C1186" t="s">
        <v>107</v>
      </c>
      <c r="D1186">
        <v>700063</v>
      </c>
      <c r="E1186" t="s">
        <v>366</v>
      </c>
      <c r="F1186" t="s">
        <v>1559</v>
      </c>
      <c r="G1186" t="s">
        <v>5</v>
      </c>
      <c r="H1186" t="s">
        <v>1560</v>
      </c>
      <c r="I1186">
        <v>14.25</v>
      </c>
      <c r="J1186" s="51" t="str">
        <f>IF($I1186&lt;50,VLOOKUP($I1186,'Look up'!$C$5:$D$1102,2,TRUE),"Over $50")</f>
        <v>Between $13-$14.95</v>
      </c>
      <c r="L1186" s="1">
        <v>24.6666666666667</v>
      </c>
      <c r="O1186" s="1">
        <v>368</v>
      </c>
      <c r="Q1186" s="2">
        <v>44.5</v>
      </c>
      <c r="R1186" s="2">
        <v>368</v>
      </c>
      <c r="S1186" s="3">
        <v>-0.87907608695652195</v>
      </c>
    </row>
    <row r="1187" spans="1:20" x14ac:dyDescent="0.2">
      <c r="A1187" t="s">
        <v>3887</v>
      </c>
      <c r="B1187">
        <v>305</v>
      </c>
      <c r="C1187" t="s">
        <v>1561</v>
      </c>
      <c r="D1187">
        <v>700050</v>
      </c>
      <c r="E1187" t="s">
        <v>403</v>
      </c>
      <c r="F1187" t="s">
        <v>1562</v>
      </c>
      <c r="G1187" t="s">
        <v>5</v>
      </c>
      <c r="H1187" t="s">
        <v>1563</v>
      </c>
      <c r="I1187">
        <v>24.7</v>
      </c>
      <c r="J1187" s="51" t="str">
        <f>IF($I1187&lt;50,VLOOKUP($I1187,'Look up'!$C$5:$D$1102,2,TRUE),"Over $50")</f>
        <v>Between $20-$24.95</v>
      </c>
      <c r="R1187" s="2">
        <v>0.16666666666666699</v>
      </c>
    </row>
    <row r="1188" spans="1:20" x14ac:dyDescent="0.2">
      <c r="A1188" t="s">
        <v>3887</v>
      </c>
      <c r="B1188">
        <v>309</v>
      </c>
      <c r="C1188" t="s">
        <v>4821</v>
      </c>
      <c r="D1188">
        <v>690010</v>
      </c>
      <c r="E1188" t="s">
        <v>355</v>
      </c>
      <c r="F1188" t="s">
        <v>1564</v>
      </c>
      <c r="G1188" t="s">
        <v>5</v>
      </c>
      <c r="H1188" t="s">
        <v>1565</v>
      </c>
      <c r="I1188">
        <v>19.95</v>
      </c>
      <c r="J1188" s="51" t="str">
        <f>IF($I1188&lt;50,VLOOKUP($I1188,'Look up'!$C$5:$D$1102,2,TRUE),"Over $50")</f>
        <v>Between $17-$19.95</v>
      </c>
      <c r="K1188" s="1">
        <v>4.25</v>
      </c>
      <c r="L1188" s="1">
        <v>8.3333333333333301E-2</v>
      </c>
      <c r="M1188" s="3">
        <v>50</v>
      </c>
      <c r="N1188" s="1">
        <v>124.5</v>
      </c>
      <c r="O1188" s="1">
        <v>7.4166666666666696</v>
      </c>
      <c r="P1188" s="3">
        <v>15.7865168539326</v>
      </c>
      <c r="Q1188" s="2">
        <v>234.416666666667</v>
      </c>
      <c r="R1188" s="2">
        <v>236.583333333333</v>
      </c>
      <c r="S1188" s="3">
        <v>-9.1581542796760201E-3</v>
      </c>
      <c r="T1188" s="2">
        <v>17</v>
      </c>
    </row>
    <row r="1189" spans="1:20" x14ac:dyDescent="0.2">
      <c r="A1189" t="s">
        <v>3887</v>
      </c>
      <c r="B1189">
        <v>309</v>
      </c>
      <c r="C1189" t="s">
        <v>4821</v>
      </c>
      <c r="D1189">
        <v>690010</v>
      </c>
      <c r="E1189" t="s">
        <v>355</v>
      </c>
      <c r="F1189" t="s">
        <v>1566</v>
      </c>
      <c r="G1189" t="s">
        <v>5</v>
      </c>
      <c r="H1189" t="s">
        <v>1567</v>
      </c>
      <c r="I1189">
        <v>13.95</v>
      </c>
      <c r="J1189" s="51" t="str">
        <f>IF($I1189&lt;50,VLOOKUP($I1189,'Look up'!$C$5:$D$1102,2,TRUE),"Over $50")</f>
        <v>Between $13-$14.95</v>
      </c>
      <c r="L1189" s="1">
        <v>21.75</v>
      </c>
      <c r="O1189" s="1">
        <v>316.08333333333297</v>
      </c>
      <c r="Q1189" s="2">
        <v>6.3333333333333304</v>
      </c>
      <c r="R1189" s="2">
        <v>316.08333333333297</v>
      </c>
      <c r="S1189" s="3">
        <v>-0.97996308990245196</v>
      </c>
    </row>
    <row r="1190" spans="1:20" x14ac:dyDescent="0.2">
      <c r="A1190" t="s">
        <v>3887</v>
      </c>
      <c r="B1190">
        <v>309</v>
      </c>
      <c r="C1190" t="s">
        <v>4821</v>
      </c>
      <c r="D1190">
        <v>690010</v>
      </c>
      <c r="E1190" t="s">
        <v>355</v>
      </c>
      <c r="F1190" t="s">
        <v>1568</v>
      </c>
      <c r="G1190" t="s">
        <v>5</v>
      </c>
      <c r="H1190" t="s">
        <v>1569</v>
      </c>
      <c r="I1190">
        <v>16.95</v>
      </c>
      <c r="J1190" s="51" t="str">
        <f>IF($I1190&lt;50,VLOOKUP($I1190,'Look up'!$C$5:$D$1102,2,TRUE),"Over $50")</f>
        <v>Between $15-$16.95</v>
      </c>
      <c r="K1190" s="1">
        <v>0.16666666666666699</v>
      </c>
      <c r="N1190" s="1">
        <v>7.4166666666666696</v>
      </c>
      <c r="Q1190" s="2">
        <v>299</v>
      </c>
      <c r="R1190" s="2">
        <v>0.25</v>
      </c>
      <c r="S1190" s="3">
        <v>1195</v>
      </c>
      <c r="T1190" s="2">
        <v>1</v>
      </c>
    </row>
    <row r="1191" spans="1:20" x14ac:dyDescent="0.2">
      <c r="A1191" t="s">
        <v>3887</v>
      </c>
      <c r="B1191">
        <v>309</v>
      </c>
      <c r="C1191" t="s">
        <v>4821</v>
      </c>
      <c r="D1191">
        <v>690020</v>
      </c>
      <c r="E1191" t="s">
        <v>478</v>
      </c>
      <c r="F1191" t="s">
        <v>4739</v>
      </c>
      <c r="G1191" t="s">
        <v>5</v>
      </c>
      <c r="H1191" t="s">
        <v>4740</v>
      </c>
      <c r="I1191">
        <v>16.95</v>
      </c>
      <c r="J1191" s="51" t="str">
        <f>IF($I1191&lt;50,VLOOKUP($I1191,'Look up'!$C$5:$D$1102,2,TRUE),"Over $50")</f>
        <v>Between $15-$16.95</v>
      </c>
      <c r="K1191" s="1">
        <v>0.41666666666666702</v>
      </c>
      <c r="N1191" s="1">
        <v>26.8333333333333</v>
      </c>
      <c r="Q1191" s="2">
        <v>294.75</v>
      </c>
      <c r="T1191" s="2">
        <v>1</v>
      </c>
    </row>
    <row r="1192" spans="1:20" x14ac:dyDescent="0.2">
      <c r="A1192" t="s">
        <v>3887</v>
      </c>
      <c r="B1192">
        <v>309</v>
      </c>
      <c r="C1192" t="s">
        <v>4821</v>
      </c>
      <c r="D1192">
        <v>690033</v>
      </c>
      <c r="E1192" t="s">
        <v>370</v>
      </c>
      <c r="F1192" t="s">
        <v>1570</v>
      </c>
      <c r="G1192" t="s">
        <v>5</v>
      </c>
      <c r="H1192" t="s">
        <v>1571</v>
      </c>
      <c r="I1192">
        <v>26.95</v>
      </c>
      <c r="J1192" s="51" t="str">
        <f>IF($I1192&lt;50,VLOOKUP($I1192,'Look up'!$C$5:$D$1102,2,TRUE),"Over $50")</f>
        <v>Between $25-$29.95</v>
      </c>
      <c r="R1192" s="2">
        <v>2.25</v>
      </c>
    </row>
    <row r="1193" spans="1:20" x14ac:dyDescent="0.2">
      <c r="A1193" t="s">
        <v>3887</v>
      </c>
      <c r="B1193">
        <v>309</v>
      </c>
      <c r="C1193" t="s">
        <v>4821</v>
      </c>
      <c r="D1193">
        <v>690033</v>
      </c>
      <c r="E1193" t="s">
        <v>370</v>
      </c>
      <c r="F1193" t="s">
        <v>1572</v>
      </c>
      <c r="G1193" t="s">
        <v>5</v>
      </c>
      <c r="H1193" t="s">
        <v>1573</v>
      </c>
      <c r="I1193">
        <v>30.95</v>
      </c>
      <c r="J1193" s="51" t="str">
        <f>IF($I1193&lt;50,VLOOKUP($I1193,'Look up'!$C$5:$D$1102,2,TRUE),"Over $50")</f>
        <v>Between $30-$39.95</v>
      </c>
      <c r="R1193" s="2">
        <v>2.25</v>
      </c>
    </row>
    <row r="1194" spans="1:20" x14ac:dyDescent="0.2">
      <c r="A1194" t="s">
        <v>3887</v>
      </c>
      <c r="B1194">
        <v>309</v>
      </c>
      <c r="C1194" t="s">
        <v>4821</v>
      </c>
      <c r="D1194">
        <v>690050</v>
      </c>
      <c r="E1194" t="s">
        <v>444</v>
      </c>
      <c r="F1194" t="s">
        <v>1574</v>
      </c>
      <c r="G1194" t="s">
        <v>5</v>
      </c>
      <c r="H1194" t="s">
        <v>1575</v>
      </c>
      <c r="I1194">
        <v>14.95</v>
      </c>
      <c r="J1194" s="51" t="str">
        <f>IF($I1194&lt;50,VLOOKUP($I1194,'Look up'!$C$5:$D$1102,2,TRUE),"Over $50")</f>
        <v>Between $13-$14.95</v>
      </c>
      <c r="K1194" s="1">
        <v>120.916666666667</v>
      </c>
      <c r="L1194" s="1">
        <v>84.8333333333333</v>
      </c>
      <c r="M1194" s="3">
        <v>0.42534381139489202</v>
      </c>
      <c r="N1194" s="1">
        <v>551.08333333333303</v>
      </c>
      <c r="O1194" s="1">
        <v>587.41666666666697</v>
      </c>
      <c r="P1194" s="3">
        <v>-6.1852745070222599E-2</v>
      </c>
      <c r="Q1194" s="2">
        <v>997.75</v>
      </c>
      <c r="R1194" s="2">
        <v>762.5</v>
      </c>
      <c r="S1194" s="3">
        <v>0.30852459016393402</v>
      </c>
      <c r="T1194" s="2">
        <v>126</v>
      </c>
    </row>
    <row r="1195" spans="1:20" x14ac:dyDescent="0.2">
      <c r="A1195" t="s">
        <v>3887</v>
      </c>
      <c r="B1195">
        <v>309</v>
      </c>
      <c r="C1195" t="s">
        <v>4821</v>
      </c>
      <c r="D1195">
        <v>690050</v>
      </c>
      <c r="E1195" t="s">
        <v>444</v>
      </c>
      <c r="F1195" t="s">
        <v>1576</v>
      </c>
      <c r="G1195" t="s">
        <v>5</v>
      </c>
      <c r="H1195" t="s">
        <v>1577</v>
      </c>
      <c r="I1195">
        <v>68</v>
      </c>
      <c r="J1195" s="51" t="str">
        <f>IF($I1195&lt;50,VLOOKUP($I1195,'Look up'!$C$5:$D$1102,2,TRUE),"Over $50")</f>
        <v>Over $50</v>
      </c>
      <c r="K1195" s="1">
        <v>1.1666666666666701</v>
      </c>
      <c r="N1195" s="1">
        <v>5.5</v>
      </c>
      <c r="Q1195" s="2">
        <v>33.5</v>
      </c>
      <c r="T1195" s="2">
        <v>7</v>
      </c>
    </row>
    <row r="1196" spans="1:20" x14ac:dyDescent="0.2">
      <c r="A1196" t="s">
        <v>3887</v>
      </c>
      <c r="B1196">
        <v>309</v>
      </c>
      <c r="C1196" t="s">
        <v>4821</v>
      </c>
      <c r="D1196">
        <v>690070</v>
      </c>
      <c r="E1196" t="s">
        <v>5437</v>
      </c>
      <c r="F1196" t="s">
        <v>6233</v>
      </c>
      <c r="G1196" t="s">
        <v>5</v>
      </c>
      <c r="H1196" t="s">
        <v>6234</v>
      </c>
      <c r="I1196">
        <v>18.95</v>
      </c>
      <c r="J1196" s="51" t="str">
        <f>IF($I1196&lt;50,VLOOKUP($I1196,'Look up'!$C$5:$D$1102,2,TRUE),"Over $50")</f>
        <v>Between $17-$19.95</v>
      </c>
      <c r="T1196" s="2">
        <v>6</v>
      </c>
    </row>
    <row r="1197" spans="1:20" x14ac:dyDescent="0.2">
      <c r="A1197" t="s">
        <v>3887</v>
      </c>
      <c r="B1197">
        <v>309</v>
      </c>
      <c r="C1197" t="s">
        <v>4821</v>
      </c>
      <c r="D1197">
        <v>690070</v>
      </c>
      <c r="E1197" t="s">
        <v>5437</v>
      </c>
      <c r="F1197" t="s">
        <v>6235</v>
      </c>
      <c r="G1197" t="s">
        <v>5</v>
      </c>
      <c r="H1197" t="s">
        <v>6236</v>
      </c>
      <c r="I1197">
        <v>32.950000000000003</v>
      </c>
      <c r="J1197" s="51" t="str">
        <f>IF($I1197&lt;50,VLOOKUP($I1197,'Look up'!$C$5:$D$1102,2,TRUE),"Over $50")</f>
        <v>Between $30-$39.95</v>
      </c>
      <c r="T1197" s="2">
        <v>3</v>
      </c>
    </row>
    <row r="1198" spans="1:20" x14ac:dyDescent="0.2">
      <c r="A1198" t="s">
        <v>3887</v>
      </c>
      <c r="B1198">
        <v>309</v>
      </c>
      <c r="C1198" t="s">
        <v>4821</v>
      </c>
      <c r="D1198">
        <v>690070</v>
      </c>
      <c r="E1198" t="s">
        <v>5437</v>
      </c>
      <c r="F1198" t="s">
        <v>6237</v>
      </c>
      <c r="G1198" t="s">
        <v>5</v>
      </c>
      <c r="H1198" t="s">
        <v>6238</v>
      </c>
      <c r="I1198">
        <v>75.95</v>
      </c>
      <c r="J1198" s="51" t="str">
        <f>IF($I1198&lt;50,VLOOKUP($I1198,'Look up'!$C$5:$D$1102,2,TRUE),"Over $50")</f>
        <v>Over $50</v>
      </c>
      <c r="T1198" s="2">
        <v>2</v>
      </c>
    </row>
    <row r="1199" spans="1:20" x14ac:dyDescent="0.2">
      <c r="A1199" t="s">
        <v>3887</v>
      </c>
      <c r="B1199">
        <v>309</v>
      </c>
      <c r="C1199" t="s">
        <v>4821</v>
      </c>
      <c r="D1199">
        <v>690070</v>
      </c>
      <c r="E1199" t="s">
        <v>5437</v>
      </c>
      <c r="F1199" t="s">
        <v>5473</v>
      </c>
      <c r="G1199" t="s">
        <v>5</v>
      </c>
      <c r="H1199" t="s">
        <v>5474</v>
      </c>
      <c r="I1199">
        <v>14.95</v>
      </c>
      <c r="J1199" s="51" t="str">
        <f>IF($I1199&lt;50,VLOOKUP($I1199,'Look up'!$C$5:$D$1102,2,TRUE),"Over $50")</f>
        <v>Between $13-$14.95</v>
      </c>
      <c r="O1199" s="1">
        <v>0.58333333333333304</v>
      </c>
      <c r="R1199" s="2">
        <v>448.33333333333297</v>
      </c>
      <c r="T1199" s="2">
        <v>9</v>
      </c>
    </row>
    <row r="1200" spans="1:20" x14ac:dyDescent="0.2">
      <c r="A1200" t="s">
        <v>3887</v>
      </c>
      <c r="B1200">
        <v>309</v>
      </c>
      <c r="C1200" t="s">
        <v>4821</v>
      </c>
      <c r="D1200">
        <v>700020</v>
      </c>
      <c r="E1200" t="s">
        <v>27</v>
      </c>
      <c r="F1200" t="s">
        <v>1578</v>
      </c>
      <c r="G1200" t="s">
        <v>5</v>
      </c>
      <c r="H1200" t="s">
        <v>1579</v>
      </c>
      <c r="I1200">
        <v>15.95</v>
      </c>
      <c r="J1200" s="51" t="str">
        <f>IF($I1200&lt;50,VLOOKUP($I1200,'Look up'!$C$5:$D$1102,2,TRUE),"Over $50")</f>
        <v>Between $15-$16.95</v>
      </c>
      <c r="N1200" s="1">
        <v>138.666666666667</v>
      </c>
      <c r="Q1200" s="2">
        <v>547.75</v>
      </c>
      <c r="R1200" s="2">
        <v>1.5</v>
      </c>
      <c r="S1200" s="3">
        <v>364.16666666666703</v>
      </c>
      <c r="T1200" s="2">
        <v>5</v>
      </c>
    </row>
    <row r="1201" spans="1:20" x14ac:dyDescent="0.2">
      <c r="A1201" t="s">
        <v>3887</v>
      </c>
      <c r="B1201">
        <v>309</v>
      </c>
      <c r="C1201" t="s">
        <v>4821</v>
      </c>
      <c r="D1201">
        <v>700020</v>
      </c>
      <c r="E1201" t="s">
        <v>27</v>
      </c>
      <c r="F1201" t="s">
        <v>1580</v>
      </c>
      <c r="G1201" t="s">
        <v>5</v>
      </c>
      <c r="H1201" t="s">
        <v>1581</v>
      </c>
      <c r="I1201">
        <v>79</v>
      </c>
      <c r="J1201" s="51" t="str">
        <f>IF($I1201&lt;50,VLOOKUP($I1201,'Look up'!$C$5:$D$1102,2,TRUE),"Over $50")</f>
        <v>Over $50</v>
      </c>
      <c r="L1201" s="1">
        <v>8.5833333333333304</v>
      </c>
      <c r="O1201" s="1">
        <v>37.75</v>
      </c>
      <c r="Q1201" s="2">
        <v>11.25</v>
      </c>
      <c r="R1201" s="2">
        <v>37.75</v>
      </c>
      <c r="S1201" s="3">
        <v>-0.701986754966888</v>
      </c>
    </row>
    <row r="1202" spans="1:20" x14ac:dyDescent="0.2">
      <c r="A1202" t="s">
        <v>3887</v>
      </c>
      <c r="B1202">
        <v>309</v>
      </c>
      <c r="C1202" t="s">
        <v>4821</v>
      </c>
      <c r="D1202">
        <v>700021</v>
      </c>
      <c r="E1202" t="s">
        <v>430</v>
      </c>
      <c r="F1202" t="s">
        <v>1582</v>
      </c>
      <c r="G1202" t="s">
        <v>5</v>
      </c>
      <c r="H1202" t="s">
        <v>1583</v>
      </c>
      <c r="I1202">
        <v>53</v>
      </c>
      <c r="J1202" s="51" t="str">
        <f>IF($I1202&lt;50,VLOOKUP($I1202,'Look up'!$C$5:$D$1102,2,TRUE),"Over $50")</f>
        <v>Over $50</v>
      </c>
      <c r="O1202" s="1">
        <v>0.33333333333333298</v>
      </c>
      <c r="R1202" s="2">
        <v>44.3333333333333</v>
      </c>
    </row>
    <row r="1203" spans="1:20" x14ac:dyDescent="0.2">
      <c r="A1203" t="s">
        <v>3887</v>
      </c>
      <c r="B1203">
        <v>309</v>
      </c>
      <c r="C1203" t="s">
        <v>4821</v>
      </c>
      <c r="D1203">
        <v>700034</v>
      </c>
      <c r="E1203" t="s">
        <v>363</v>
      </c>
      <c r="F1203" t="s">
        <v>4953</v>
      </c>
      <c r="G1203" t="s">
        <v>5</v>
      </c>
      <c r="H1203" t="s">
        <v>4954</v>
      </c>
      <c r="I1203">
        <v>32.950000000000003</v>
      </c>
      <c r="J1203" s="51" t="str">
        <f>IF($I1203&lt;50,VLOOKUP($I1203,'Look up'!$C$5:$D$1102,2,TRUE),"Over $50")</f>
        <v>Between $30-$39.95</v>
      </c>
      <c r="K1203" s="1">
        <v>1</v>
      </c>
      <c r="N1203" s="1">
        <v>26.8333333333333</v>
      </c>
      <c r="Q1203" s="2">
        <v>39.6666666666667</v>
      </c>
    </row>
    <row r="1204" spans="1:20" x14ac:dyDescent="0.2">
      <c r="A1204" t="s">
        <v>3887</v>
      </c>
      <c r="B1204">
        <v>309</v>
      </c>
      <c r="C1204" t="s">
        <v>4821</v>
      </c>
      <c r="D1204">
        <v>700035</v>
      </c>
      <c r="E1204" t="s">
        <v>402</v>
      </c>
      <c r="F1204" t="s">
        <v>1584</v>
      </c>
      <c r="G1204" t="s">
        <v>5</v>
      </c>
      <c r="H1204" t="s">
        <v>1585</v>
      </c>
      <c r="I1204">
        <v>26.75</v>
      </c>
      <c r="J1204" s="51" t="str">
        <f>IF($I1204&lt;50,VLOOKUP($I1204,'Look up'!$C$5:$D$1102,2,TRUE),"Over $50")</f>
        <v>Between $25-$29.95</v>
      </c>
      <c r="L1204" s="1">
        <v>29.5</v>
      </c>
      <c r="N1204" s="1">
        <v>3.0833333333333299</v>
      </c>
      <c r="O1204" s="1">
        <v>71.5</v>
      </c>
      <c r="P1204" s="3">
        <v>-0.95687645687645695</v>
      </c>
      <c r="Q1204" s="2">
        <v>136.583333333333</v>
      </c>
      <c r="R1204" s="2">
        <v>207.833333333333</v>
      </c>
      <c r="S1204" s="3">
        <v>-0.34282277465918198</v>
      </c>
    </row>
    <row r="1205" spans="1:20" x14ac:dyDescent="0.2">
      <c r="A1205" t="s">
        <v>3887</v>
      </c>
      <c r="B1205">
        <v>309</v>
      </c>
      <c r="C1205" t="s">
        <v>4821</v>
      </c>
      <c r="D1205">
        <v>700050</v>
      </c>
      <c r="E1205" t="s">
        <v>403</v>
      </c>
      <c r="F1205" t="s">
        <v>4955</v>
      </c>
      <c r="G1205" t="s">
        <v>5</v>
      </c>
      <c r="H1205" t="s">
        <v>1586</v>
      </c>
      <c r="I1205">
        <v>19.95</v>
      </c>
      <c r="J1205" s="51" t="str">
        <f>IF($I1205&lt;50,VLOOKUP($I1205,'Look up'!$C$5:$D$1102,2,TRUE),"Over $50")</f>
        <v>Between $17-$19.95</v>
      </c>
      <c r="K1205" s="1">
        <v>31.75</v>
      </c>
      <c r="L1205" s="1">
        <v>59.75</v>
      </c>
      <c r="M1205" s="3">
        <v>-0.46861924686192502</v>
      </c>
      <c r="N1205" s="1">
        <v>31.75</v>
      </c>
      <c r="O1205" s="1">
        <v>422.5</v>
      </c>
      <c r="P1205" s="3">
        <v>-0.92485207100591704</v>
      </c>
      <c r="Q1205" s="2">
        <v>104.666666666667</v>
      </c>
      <c r="R1205" s="2">
        <v>500.25</v>
      </c>
      <c r="S1205" s="3">
        <v>-0.79077128102615402</v>
      </c>
      <c r="T1205" s="2">
        <v>180</v>
      </c>
    </row>
    <row r="1206" spans="1:20" x14ac:dyDescent="0.2">
      <c r="A1206" t="s">
        <v>3887</v>
      </c>
      <c r="B1206">
        <v>309</v>
      </c>
      <c r="C1206" t="s">
        <v>4821</v>
      </c>
      <c r="D1206">
        <v>700050</v>
      </c>
      <c r="E1206" t="s">
        <v>403</v>
      </c>
      <c r="F1206" t="s">
        <v>4956</v>
      </c>
      <c r="G1206" t="s">
        <v>5</v>
      </c>
      <c r="H1206" t="s">
        <v>1587</v>
      </c>
      <c r="I1206">
        <v>17.95</v>
      </c>
      <c r="J1206" s="51" t="str">
        <f>IF($I1206&lt;50,VLOOKUP($I1206,'Look up'!$C$5:$D$1102,2,TRUE),"Over $50")</f>
        <v>Between $17-$19.95</v>
      </c>
      <c r="L1206" s="1">
        <v>8.3333333333333301E-2</v>
      </c>
      <c r="N1206" s="1">
        <v>6.25</v>
      </c>
      <c r="O1206" s="1">
        <v>0.58333333333333304</v>
      </c>
      <c r="P1206" s="3">
        <v>9.71428571428571</v>
      </c>
      <c r="Q1206" s="2">
        <v>496.16666666666703</v>
      </c>
      <c r="R1206" s="2">
        <v>450.08333333333297</v>
      </c>
      <c r="S1206" s="3">
        <v>0.10238844658396599</v>
      </c>
    </row>
    <row r="1207" spans="1:20" x14ac:dyDescent="0.2">
      <c r="A1207" t="s">
        <v>3887</v>
      </c>
      <c r="B1207">
        <v>309</v>
      </c>
      <c r="C1207" t="s">
        <v>4821</v>
      </c>
      <c r="D1207">
        <v>700050</v>
      </c>
      <c r="E1207" t="s">
        <v>403</v>
      </c>
      <c r="F1207" t="s">
        <v>4741</v>
      </c>
      <c r="G1207" t="s">
        <v>5</v>
      </c>
      <c r="H1207" t="s">
        <v>1588</v>
      </c>
      <c r="I1207">
        <v>19.95</v>
      </c>
      <c r="J1207" s="51" t="str">
        <f>IF($I1207&lt;50,VLOOKUP($I1207,'Look up'!$C$5:$D$1102,2,TRUE),"Over $50")</f>
        <v>Between $17-$19.95</v>
      </c>
      <c r="K1207" s="1">
        <v>73.5833333333333</v>
      </c>
      <c r="N1207" s="1">
        <v>245.083333333333</v>
      </c>
      <c r="O1207" s="1">
        <v>0.58333333333333304</v>
      </c>
      <c r="P1207" s="3">
        <v>419.142857142857</v>
      </c>
      <c r="Q1207" s="2">
        <v>819.75</v>
      </c>
      <c r="R1207" s="2">
        <v>498.08333333333297</v>
      </c>
      <c r="S1207" s="3">
        <v>0.64580893424795105</v>
      </c>
      <c r="T1207" s="2">
        <v>162</v>
      </c>
    </row>
    <row r="1208" spans="1:20" x14ac:dyDescent="0.2">
      <c r="A1208" t="s">
        <v>3887</v>
      </c>
      <c r="B1208">
        <v>309</v>
      </c>
      <c r="C1208" t="s">
        <v>4821</v>
      </c>
      <c r="D1208">
        <v>700050</v>
      </c>
      <c r="E1208" t="s">
        <v>403</v>
      </c>
      <c r="F1208" t="s">
        <v>1589</v>
      </c>
      <c r="G1208" t="s">
        <v>5</v>
      </c>
      <c r="H1208" t="s">
        <v>1590</v>
      </c>
      <c r="I1208">
        <v>17.95</v>
      </c>
      <c r="J1208" s="51" t="str">
        <f>IF($I1208&lt;50,VLOOKUP($I1208,'Look up'!$C$5:$D$1102,2,TRUE),"Over $50")</f>
        <v>Between $17-$19.95</v>
      </c>
      <c r="K1208" s="1">
        <v>4.9166666666666696</v>
      </c>
      <c r="L1208" s="1">
        <v>147.25</v>
      </c>
      <c r="M1208" s="3">
        <v>-0.96661007357102402</v>
      </c>
      <c r="N1208" s="1">
        <v>203.666666666667</v>
      </c>
      <c r="O1208" s="1">
        <v>315.08333333333297</v>
      </c>
      <c r="P1208" s="3">
        <v>-0.35361015604337498</v>
      </c>
      <c r="Q1208" s="2">
        <v>655.66666666666697</v>
      </c>
      <c r="R1208" s="2">
        <v>1261.3333333333301</v>
      </c>
      <c r="S1208" s="3">
        <v>-0.48017970401691301</v>
      </c>
      <c r="T1208" s="2">
        <v>18</v>
      </c>
    </row>
    <row r="1209" spans="1:20" x14ac:dyDescent="0.2">
      <c r="A1209" t="s">
        <v>3887</v>
      </c>
      <c r="B1209">
        <v>309</v>
      </c>
      <c r="C1209" t="s">
        <v>4821</v>
      </c>
      <c r="D1209">
        <v>700050</v>
      </c>
      <c r="E1209" t="s">
        <v>403</v>
      </c>
      <c r="F1209" t="s">
        <v>4614</v>
      </c>
      <c r="G1209" t="s">
        <v>5</v>
      </c>
      <c r="H1209" t="s">
        <v>1591</v>
      </c>
      <c r="I1209">
        <v>17.95</v>
      </c>
      <c r="J1209" s="51" t="str">
        <f>IF($I1209&lt;50,VLOOKUP($I1209,'Look up'!$C$5:$D$1102,2,TRUE),"Over $50")</f>
        <v>Between $17-$19.95</v>
      </c>
      <c r="K1209" s="1">
        <v>49.6666666666667</v>
      </c>
      <c r="L1209" s="1">
        <v>0.58333333333333304</v>
      </c>
      <c r="M1209" s="3">
        <v>84.142857142857096</v>
      </c>
      <c r="N1209" s="1">
        <v>326.5</v>
      </c>
      <c r="O1209" s="1">
        <v>43.25</v>
      </c>
      <c r="P1209" s="3">
        <v>6.5491329479768803</v>
      </c>
      <c r="Q1209" s="2">
        <v>916.75</v>
      </c>
      <c r="R1209" s="2">
        <v>695.66666666666697</v>
      </c>
      <c r="S1209" s="3">
        <v>0.31780067081935798</v>
      </c>
      <c r="T1209" s="2">
        <v>124</v>
      </c>
    </row>
    <row r="1210" spans="1:20" x14ac:dyDescent="0.2">
      <c r="A1210" t="s">
        <v>3887</v>
      </c>
      <c r="B1210">
        <v>309</v>
      </c>
      <c r="C1210" t="s">
        <v>4821</v>
      </c>
      <c r="D1210">
        <v>700050</v>
      </c>
      <c r="E1210" t="s">
        <v>403</v>
      </c>
      <c r="F1210" t="s">
        <v>1592</v>
      </c>
      <c r="G1210" t="s">
        <v>5</v>
      </c>
      <c r="H1210" t="s">
        <v>1593</v>
      </c>
      <c r="I1210">
        <v>16.95</v>
      </c>
      <c r="J1210" s="51" t="str">
        <f>IF($I1210&lt;50,VLOOKUP($I1210,'Look up'!$C$5:$D$1102,2,TRUE),"Over $50")</f>
        <v>Between $15-$16.95</v>
      </c>
      <c r="K1210" s="1">
        <v>6.25</v>
      </c>
      <c r="L1210" s="1">
        <v>36.0833333333333</v>
      </c>
      <c r="M1210" s="3">
        <v>-0.826789838337183</v>
      </c>
      <c r="N1210" s="1">
        <v>658.75</v>
      </c>
      <c r="O1210" s="1">
        <v>666.83333333333303</v>
      </c>
      <c r="P1210" s="3">
        <v>-1.21219695076231E-2</v>
      </c>
      <c r="Q1210" s="2">
        <v>1778.5</v>
      </c>
      <c r="R1210" s="2">
        <v>1464.1666666666699</v>
      </c>
      <c r="S1210" s="3">
        <v>0.214684120660216</v>
      </c>
      <c r="T1210" s="2">
        <v>12</v>
      </c>
    </row>
    <row r="1211" spans="1:20" x14ac:dyDescent="0.2">
      <c r="A1211" t="s">
        <v>3887</v>
      </c>
      <c r="B1211">
        <v>309</v>
      </c>
      <c r="C1211" t="s">
        <v>4821</v>
      </c>
      <c r="D1211">
        <v>700050</v>
      </c>
      <c r="E1211" t="s">
        <v>403</v>
      </c>
      <c r="F1211" t="s">
        <v>4957</v>
      </c>
      <c r="G1211" t="s">
        <v>5</v>
      </c>
      <c r="H1211" t="s">
        <v>1594</v>
      </c>
      <c r="I1211">
        <v>19.95</v>
      </c>
      <c r="J1211" s="51" t="str">
        <f>IF($I1211&lt;50,VLOOKUP($I1211,'Look up'!$C$5:$D$1102,2,TRUE),"Over $50")</f>
        <v>Between $17-$19.95</v>
      </c>
      <c r="K1211" s="1">
        <v>441.5</v>
      </c>
      <c r="N1211" s="1">
        <v>530.41666666666697</v>
      </c>
      <c r="Q1211" s="2">
        <v>1126.4166666666699</v>
      </c>
      <c r="R1211" s="2">
        <v>164.083333333333</v>
      </c>
      <c r="S1211" s="3">
        <v>5.8649060436769904</v>
      </c>
      <c r="T1211" s="2">
        <v>292</v>
      </c>
    </row>
    <row r="1212" spans="1:20" x14ac:dyDescent="0.2">
      <c r="A1212" t="s">
        <v>3887</v>
      </c>
      <c r="B1212">
        <v>309</v>
      </c>
      <c r="C1212" t="s">
        <v>4821</v>
      </c>
      <c r="D1212">
        <v>700050</v>
      </c>
      <c r="E1212" t="s">
        <v>403</v>
      </c>
      <c r="F1212" t="s">
        <v>1595</v>
      </c>
      <c r="G1212" t="s">
        <v>5</v>
      </c>
      <c r="H1212" t="s">
        <v>1596</v>
      </c>
      <c r="I1212">
        <v>17</v>
      </c>
      <c r="J1212" s="51" t="str">
        <f>IF($I1212&lt;50,VLOOKUP($I1212,'Look up'!$C$5:$D$1102,2,TRUE),"Over $50")</f>
        <v>Between $15-$16.95</v>
      </c>
      <c r="O1212" s="1">
        <v>0</v>
      </c>
      <c r="Q1212" s="2">
        <v>0</v>
      </c>
      <c r="R1212" s="2">
        <v>31.9166666666667</v>
      </c>
      <c r="S1212" s="3">
        <v>-1</v>
      </c>
    </row>
    <row r="1213" spans="1:20" x14ac:dyDescent="0.2">
      <c r="A1213" t="s">
        <v>3887</v>
      </c>
      <c r="B1213">
        <v>309</v>
      </c>
      <c r="C1213" t="s">
        <v>4821</v>
      </c>
      <c r="D1213">
        <v>700050</v>
      </c>
      <c r="E1213" t="s">
        <v>403</v>
      </c>
      <c r="F1213" t="s">
        <v>5248</v>
      </c>
      <c r="G1213" t="s">
        <v>5</v>
      </c>
      <c r="H1213" t="s">
        <v>5249</v>
      </c>
      <c r="I1213">
        <v>261</v>
      </c>
      <c r="J1213" s="51" t="str">
        <f>IF($I1213&lt;50,VLOOKUP($I1213,'Look up'!$C$5:$D$1102,2,TRUE),"Over $50")</f>
        <v>Over $50</v>
      </c>
      <c r="O1213" s="1">
        <v>1</v>
      </c>
      <c r="Q1213" s="2">
        <v>1.6666666666666701</v>
      </c>
      <c r="R1213" s="2">
        <v>1.3333333333333299</v>
      </c>
      <c r="S1213" s="3">
        <v>0.25</v>
      </c>
    </row>
    <row r="1214" spans="1:20" x14ac:dyDescent="0.2">
      <c r="A1214" t="s">
        <v>3887</v>
      </c>
      <c r="B1214">
        <v>309</v>
      </c>
      <c r="C1214" t="s">
        <v>4821</v>
      </c>
      <c r="D1214">
        <v>700050</v>
      </c>
      <c r="E1214" t="s">
        <v>403</v>
      </c>
      <c r="F1214" t="s">
        <v>5250</v>
      </c>
      <c r="G1214" t="s">
        <v>5</v>
      </c>
      <c r="H1214" t="s">
        <v>5251</v>
      </c>
      <c r="I1214">
        <v>19.95</v>
      </c>
      <c r="J1214" s="51" t="str">
        <f>IF($I1214&lt;50,VLOOKUP($I1214,'Look up'!$C$5:$D$1102,2,TRUE),"Over $50")</f>
        <v>Between $17-$19.95</v>
      </c>
      <c r="K1214" s="1">
        <v>25.1666666666667</v>
      </c>
      <c r="N1214" s="1">
        <v>372</v>
      </c>
      <c r="Q1214" s="2">
        <v>372</v>
      </c>
      <c r="T1214" s="2">
        <v>29</v>
      </c>
    </row>
    <row r="1215" spans="1:20" x14ac:dyDescent="0.2">
      <c r="A1215" t="s">
        <v>3887</v>
      </c>
      <c r="B1215">
        <v>309</v>
      </c>
      <c r="C1215" t="s">
        <v>4821</v>
      </c>
      <c r="D1215">
        <v>700050</v>
      </c>
      <c r="E1215" t="s">
        <v>403</v>
      </c>
      <c r="F1215" t="s">
        <v>1597</v>
      </c>
      <c r="G1215" t="s">
        <v>5</v>
      </c>
      <c r="H1215" t="s">
        <v>1598</v>
      </c>
      <c r="I1215">
        <v>21.75</v>
      </c>
      <c r="J1215" s="51" t="str">
        <f>IF($I1215&lt;50,VLOOKUP($I1215,'Look up'!$C$5:$D$1102,2,TRUE),"Over $50")</f>
        <v>Between $20-$24.95</v>
      </c>
      <c r="L1215" s="1">
        <v>17</v>
      </c>
      <c r="O1215" s="1">
        <v>130</v>
      </c>
      <c r="Q1215" s="2">
        <v>22.8333333333333</v>
      </c>
      <c r="R1215" s="2">
        <v>416.25</v>
      </c>
      <c r="S1215" s="3">
        <v>-0.94514514514514503</v>
      </c>
    </row>
    <row r="1216" spans="1:20" x14ac:dyDescent="0.2">
      <c r="A1216" t="s">
        <v>3887</v>
      </c>
      <c r="B1216">
        <v>309</v>
      </c>
      <c r="C1216" t="s">
        <v>4821</v>
      </c>
      <c r="D1216">
        <v>700050</v>
      </c>
      <c r="E1216" t="s">
        <v>403</v>
      </c>
      <c r="F1216" t="s">
        <v>4958</v>
      </c>
      <c r="G1216" t="s">
        <v>5</v>
      </c>
      <c r="H1216" t="s">
        <v>1599</v>
      </c>
      <c r="I1216">
        <v>17.95</v>
      </c>
      <c r="J1216" s="51" t="str">
        <f>IF($I1216&lt;50,VLOOKUP($I1216,'Look up'!$C$5:$D$1102,2,TRUE),"Over $50")</f>
        <v>Between $17-$19.95</v>
      </c>
      <c r="K1216" s="1">
        <v>157.666666666667</v>
      </c>
      <c r="L1216" s="1">
        <v>166.083333333333</v>
      </c>
      <c r="M1216" s="3">
        <v>-5.0677370797792401E-2</v>
      </c>
      <c r="N1216" s="1">
        <v>189.666666666667</v>
      </c>
      <c r="O1216" s="1">
        <v>166.083333333333</v>
      </c>
      <c r="P1216" s="3">
        <v>0.141996989463121</v>
      </c>
      <c r="Q1216" s="2">
        <v>612.25</v>
      </c>
      <c r="R1216" s="2">
        <v>166.083333333333</v>
      </c>
      <c r="S1216" s="3">
        <v>2.6864024084295002</v>
      </c>
      <c r="T1216" s="2">
        <v>196</v>
      </c>
    </row>
    <row r="1217" spans="1:20" x14ac:dyDescent="0.2">
      <c r="A1217" t="s">
        <v>3887</v>
      </c>
      <c r="B1217">
        <v>309</v>
      </c>
      <c r="C1217" t="s">
        <v>4821</v>
      </c>
      <c r="D1217">
        <v>700050</v>
      </c>
      <c r="E1217" t="s">
        <v>403</v>
      </c>
      <c r="F1217" t="s">
        <v>4959</v>
      </c>
      <c r="G1217" t="s">
        <v>5</v>
      </c>
      <c r="H1217" t="s">
        <v>1600</v>
      </c>
      <c r="I1217">
        <v>46</v>
      </c>
      <c r="J1217" s="51" t="str">
        <f>IF($I1217&lt;50,VLOOKUP($I1217,'Look up'!$C$5:$D$1102,2,TRUE),"Over $50")</f>
        <v>Between $40-$49.95</v>
      </c>
      <c r="L1217" s="1">
        <v>0.16666666666666699</v>
      </c>
      <c r="O1217" s="1">
        <v>3.5</v>
      </c>
      <c r="Q1217" s="2">
        <v>0.33333333333333298</v>
      </c>
      <c r="R1217" s="2">
        <v>58.5</v>
      </c>
      <c r="S1217" s="3">
        <v>-0.99430199430199395</v>
      </c>
      <c r="T1217" s="2">
        <v>1</v>
      </c>
    </row>
    <row r="1218" spans="1:20" x14ac:dyDescent="0.2">
      <c r="A1218" t="s">
        <v>3887</v>
      </c>
      <c r="B1218">
        <v>309</v>
      </c>
      <c r="C1218" t="s">
        <v>4821</v>
      </c>
      <c r="D1218">
        <v>700060</v>
      </c>
      <c r="E1218" t="s">
        <v>674</v>
      </c>
      <c r="F1218" t="s">
        <v>4332</v>
      </c>
      <c r="G1218" t="s">
        <v>5</v>
      </c>
      <c r="H1218" t="s">
        <v>4333</v>
      </c>
      <c r="I1218">
        <v>31.95</v>
      </c>
      <c r="J1218" s="51" t="str">
        <f>IF($I1218&lt;50,VLOOKUP($I1218,'Look up'!$C$5:$D$1102,2,TRUE),"Over $50")</f>
        <v>Between $30-$39.95</v>
      </c>
      <c r="K1218" s="1">
        <v>42.6666666666667</v>
      </c>
      <c r="L1218" s="1">
        <v>2.8333333333333299</v>
      </c>
      <c r="M1218" s="3">
        <v>14.0588235294118</v>
      </c>
      <c r="N1218" s="1">
        <v>92</v>
      </c>
      <c r="O1218" s="1">
        <v>30.8333333333333</v>
      </c>
      <c r="P1218" s="3">
        <v>1.98378378378378</v>
      </c>
      <c r="Q1218" s="2">
        <v>93.8333333333333</v>
      </c>
      <c r="R1218" s="2">
        <v>295.16666666666703</v>
      </c>
      <c r="S1218" s="3">
        <v>-0.68210050818746504</v>
      </c>
      <c r="T1218" s="2">
        <v>92</v>
      </c>
    </row>
    <row r="1219" spans="1:20" x14ac:dyDescent="0.2">
      <c r="A1219" t="s">
        <v>3887</v>
      </c>
      <c r="B1219">
        <v>309</v>
      </c>
      <c r="C1219" t="s">
        <v>4821</v>
      </c>
      <c r="D1219">
        <v>700060</v>
      </c>
      <c r="E1219" t="s">
        <v>674</v>
      </c>
      <c r="F1219" t="s">
        <v>1601</v>
      </c>
      <c r="G1219" t="s">
        <v>5</v>
      </c>
      <c r="H1219" t="s">
        <v>1602</v>
      </c>
      <c r="I1219">
        <v>105</v>
      </c>
      <c r="J1219" s="51" t="str">
        <f>IF($I1219&lt;50,VLOOKUP($I1219,'Look up'!$C$5:$D$1102,2,TRUE),"Over $50")</f>
        <v>Over $50</v>
      </c>
      <c r="L1219" s="1">
        <v>0.33333333333333298</v>
      </c>
      <c r="N1219" s="1">
        <v>0.5</v>
      </c>
      <c r="O1219" s="1">
        <v>9.3333333333333304</v>
      </c>
      <c r="P1219" s="3">
        <v>-0.94642857142857095</v>
      </c>
      <c r="Q1219" s="2">
        <v>3.8333333333333299</v>
      </c>
      <c r="R1219" s="2">
        <v>10.6666666666667</v>
      </c>
      <c r="S1219" s="3">
        <v>-0.640625</v>
      </c>
    </row>
    <row r="1220" spans="1:20" x14ac:dyDescent="0.2">
      <c r="A1220" t="s">
        <v>3887</v>
      </c>
      <c r="B1220">
        <v>309</v>
      </c>
      <c r="C1220" t="s">
        <v>4821</v>
      </c>
      <c r="D1220">
        <v>700063</v>
      </c>
      <c r="E1220" t="s">
        <v>366</v>
      </c>
      <c r="F1220" t="s">
        <v>5629</v>
      </c>
      <c r="G1220" t="s">
        <v>5</v>
      </c>
      <c r="H1220" t="s">
        <v>5630</v>
      </c>
      <c r="I1220">
        <v>19.95</v>
      </c>
      <c r="J1220" s="51" t="str">
        <f>IF($I1220&lt;50,VLOOKUP($I1220,'Look up'!$C$5:$D$1102,2,TRUE),"Over $50")</f>
        <v>Between $17-$19.95</v>
      </c>
      <c r="K1220" s="1">
        <v>44.1666666666667</v>
      </c>
      <c r="N1220" s="1">
        <v>248</v>
      </c>
      <c r="Q1220" s="2">
        <v>248</v>
      </c>
      <c r="T1220" s="2">
        <v>33</v>
      </c>
    </row>
    <row r="1221" spans="1:20" x14ac:dyDescent="0.2">
      <c r="A1221" t="s">
        <v>3887</v>
      </c>
      <c r="B1221">
        <v>309</v>
      </c>
      <c r="C1221" t="s">
        <v>4821</v>
      </c>
      <c r="D1221">
        <v>700063</v>
      </c>
      <c r="E1221" t="s">
        <v>366</v>
      </c>
      <c r="F1221" t="s">
        <v>1603</v>
      </c>
      <c r="G1221" t="s">
        <v>5</v>
      </c>
      <c r="H1221" t="s">
        <v>1604</v>
      </c>
      <c r="I1221">
        <v>13.95</v>
      </c>
      <c r="J1221" s="51" t="str">
        <f>IF($I1221&lt;50,VLOOKUP($I1221,'Look up'!$C$5:$D$1102,2,TRUE),"Over $50")</f>
        <v>Between $13-$14.95</v>
      </c>
      <c r="K1221" s="1">
        <v>5.8333333333333304</v>
      </c>
      <c r="N1221" s="1">
        <v>73.5</v>
      </c>
      <c r="Q1221" s="2">
        <v>949.16666666666697</v>
      </c>
      <c r="T1221" s="2">
        <v>14</v>
      </c>
    </row>
    <row r="1222" spans="1:20" x14ac:dyDescent="0.2">
      <c r="A1222" t="s">
        <v>3887</v>
      </c>
      <c r="B1222">
        <v>309</v>
      </c>
      <c r="C1222" t="s">
        <v>4821</v>
      </c>
      <c r="D1222">
        <v>700065</v>
      </c>
      <c r="E1222" t="s">
        <v>410</v>
      </c>
      <c r="F1222" t="s">
        <v>5252</v>
      </c>
      <c r="G1222" t="s">
        <v>5</v>
      </c>
      <c r="H1222" t="s">
        <v>5253</v>
      </c>
      <c r="I1222">
        <v>53.95</v>
      </c>
      <c r="J1222" s="51" t="str">
        <f>IF($I1222&lt;50,VLOOKUP($I1222,'Look up'!$C$5:$D$1102,2,TRUE),"Over $50")</f>
        <v>Over $50</v>
      </c>
      <c r="K1222" s="1">
        <v>7.6666666666666696</v>
      </c>
      <c r="N1222" s="1">
        <v>79.1666666666667</v>
      </c>
      <c r="Q1222" s="2">
        <v>79.1666666666667</v>
      </c>
      <c r="T1222" s="2">
        <v>13</v>
      </c>
    </row>
    <row r="1223" spans="1:20" x14ac:dyDescent="0.2">
      <c r="A1223" t="s">
        <v>3887</v>
      </c>
      <c r="B1223">
        <v>309</v>
      </c>
      <c r="C1223" t="s">
        <v>4821</v>
      </c>
      <c r="D1223">
        <v>700065</v>
      </c>
      <c r="E1223" t="s">
        <v>410</v>
      </c>
      <c r="F1223" t="s">
        <v>5631</v>
      </c>
      <c r="G1223" t="s">
        <v>5</v>
      </c>
      <c r="H1223" t="s">
        <v>5632</v>
      </c>
      <c r="I1223">
        <v>49.95</v>
      </c>
      <c r="J1223" s="51" t="str">
        <f>IF($I1223&lt;50,VLOOKUP($I1223,'Look up'!$C$5:$D$1102,2,TRUE),"Over $50")</f>
        <v>Between $40-$49.95</v>
      </c>
      <c r="K1223" s="1">
        <v>1.9166666666666701</v>
      </c>
      <c r="N1223" s="1">
        <v>52.25</v>
      </c>
      <c r="O1223" s="1">
        <v>0.16666666666666699</v>
      </c>
      <c r="P1223" s="3">
        <v>312.5</v>
      </c>
      <c r="Q1223" s="2">
        <v>293.83333333333297</v>
      </c>
      <c r="R1223" s="2">
        <v>119.666666666667</v>
      </c>
      <c r="S1223" s="3">
        <v>1.45543175487465</v>
      </c>
      <c r="T1223" s="2">
        <v>8</v>
      </c>
    </row>
    <row r="1224" spans="1:20" x14ac:dyDescent="0.2">
      <c r="A1224" t="s">
        <v>3887</v>
      </c>
      <c r="B1224">
        <v>315</v>
      </c>
      <c r="C1224" t="s">
        <v>1605</v>
      </c>
      <c r="D1224">
        <v>690035</v>
      </c>
      <c r="E1224" t="s">
        <v>309</v>
      </c>
      <c r="F1224" t="s">
        <v>1606</v>
      </c>
      <c r="G1224" t="s">
        <v>5</v>
      </c>
      <c r="H1224" t="s">
        <v>1607</v>
      </c>
      <c r="I1224">
        <v>29.95</v>
      </c>
      <c r="J1224" s="51" t="str">
        <f>IF($I1224&lt;50,VLOOKUP($I1224,'Look up'!$C$5:$D$1102,2,TRUE),"Over $50")</f>
        <v>Between $25-$29.95</v>
      </c>
      <c r="Q1224" s="2">
        <v>8.3333333333333301E-2</v>
      </c>
      <c r="R1224" s="2">
        <v>0.91666666666666696</v>
      </c>
      <c r="S1224" s="3">
        <v>-0.90909090909090895</v>
      </c>
    </row>
    <row r="1225" spans="1:20" x14ac:dyDescent="0.2">
      <c r="A1225" t="s">
        <v>3887</v>
      </c>
      <c r="B1225">
        <v>315</v>
      </c>
      <c r="C1225" t="s">
        <v>1605</v>
      </c>
      <c r="D1225">
        <v>700025</v>
      </c>
      <c r="E1225" t="s">
        <v>449</v>
      </c>
      <c r="F1225" t="s">
        <v>4960</v>
      </c>
      <c r="G1225" t="s">
        <v>5</v>
      </c>
      <c r="H1225" t="s">
        <v>4961</v>
      </c>
      <c r="I1225">
        <v>56.95</v>
      </c>
      <c r="J1225" s="51" t="str">
        <f>IF($I1225&lt;50,VLOOKUP($I1225,'Look up'!$C$5:$D$1102,2,TRUE),"Over $50")</f>
        <v>Over $50</v>
      </c>
      <c r="K1225" s="1">
        <v>8.3333333333333301E-2</v>
      </c>
      <c r="N1225" s="1">
        <v>0</v>
      </c>
      <c r="Q1225" s="2">
        <v>0</v>
      </c>
      <c r="R1225" s="2">
        <v>1.6666666666666701</v>
      </c>
      <c r="S1225" s="3">
        <v>-1</v>
      </c>
    </row>
    <row r="1226" spans="1:20" x14ac:dyDescent="0.2">
      <c r="A1226" t="s">
        <v>3887</v>
      </c>
      <c r="B1226">
        <v>315</v>
      </c>
      <c r="C1226" t="s">
        <v>1605</v>
      </c>
      <c r="D1226">
        <v>700025</v>
      </c>
      <c r="E1226" t="s">
        <v>449</v>
      </c>
      <c r="F1226" t="s">
        <v>1608</v>
      </c>
      <c r="G1226" t="s">
        <v>5</v>
      </c>
      <c r="H1226" t="s">
        <v>1609</v>
      </c>
      <c r="I1226">
        <v>75</v>
      </c>
      <c r="J1226" s="51" t="str">
        <f>IF($I1226&lt;50,VLOOKUP($I1226,'Look up'!$C$5:$D$1102,2,TRUE),"Over $50")</f>
        <v>Over $50</v>
      </c>
      <c r="K1226" s="1">
        <v>0</v>
      </c>
      <c r="L1226" s="1">
        <v>0.5</v>
      </c>
      <c r="M1226" s="3">
        <v>-1</v>
      </c>
      <c r="N1226" s="1">
        <v>12.1666666666667</v>
      </c>
      <c r="O1226" s="1">
        <v>3.6666666666666701</v>
      </c>
      <c r="P1226" s="3">
        <v>2.3181818181818201</v>
      </c>
      <c r="Q1226" s="2">
        <v>57.1666666666667</v>
      </c>
      <c r="R1226" s="2">
        <v>58.5</v>
      </c>
      <c r="S1226" s="3">
        <v>-2.27920227920228E-2</v>
      </c>
      <c r="T1226" s="2">
        <v>2</v>
      </c>
    </row>
    <row r="1227" spans="1:20" x14ac:dyDescent="0.2">
      <c r="A1227" t="s">
        <v>3887</v>
      </c>
      <c r="B1227">
        <v>347</v>
      </c>
      <c r="C1227" t="s">
        <v>129</v>
      </c>
      <c r="D1227">
        <v>690020</v>
      </c>
      <c r="E1227" t="s">
        <v>478</v>
      </c>
      <c r="F1227" t="s">
        <v>1610</v>
      </c>
      <c r="G1227" t="s">
        <v>5</v>
      </c>
      <c r="H1227" t="s">
        <v>1611</v>
      </c>
      <c r="I1227">
        <v>17.95</v>
      </c>
      <c r="J1227" s="51" t="str">
        <f>IF($I1227&lt;50,VLOOKUP($I1227,'Look up'!$C$5:$D$1102,2,TRUE),"Over $50")</f>
        <v>Between $17-$19.95</v>
      </c>
      <c r="L1227" s="1">
        <v>0</v>
      </c>
      <c r="O1227" s="1">
        <v>0.5</v>
      </c>
      <c r="R1227" s="2">
        <v>22</v>
      </c>
    </row>
    <row r="1228" spans="1:20" x14ac:dyDescent="0.2">
      <c r="A1228" t="s">
        <v>3887</v>
      </c>
      <c r="B1228">
        <v>347</v>
      </c>
      <c r="C1228" t="s">
        <v>129</v>
      </c>
      <c r="D1228">
        <v>690030</v>
      </c>
      <c r="E1228" t="s">
        <v>138</v>
      </c>
      <c r="F1228" t="s">
        <v>6239</v>
      </c>
      <c r="G1228" t="s">
        <v>5</v>
      </c>
      <c r="H1228" t="s">
        <v>6240</v>
      </c>
      <c r="I1228">
        <v>39.950000000000003</v>
      </c>
      <c r="J1228" s="51" t="str">
        <f>IF($I1228&lt;50,VLOOKUP($I1228,'Look up'!$C$5:$D$1102,2,TRUE),"Over $50")</f>
        <v>Between $30-$39.95</v>
      </c>
      <c r="K1228" s="1">
        <v>2.5</v>
      </c>
      <c r="N1228" s="1">
        <v>3.3333333333333299</v>
      </c>
      <c r="Q1228" s="2">
        <v>3.3333333333333299</v>
      </c>
      <c r="T1228" s="2">
        <v>1</v>
      </c>
    </row>
    <row r="1229" spans="1:20" x14ac:dyDescent="0.2">
      <c r="A1229" t="s">
        <v>3887</v>
      </c>
      <c r="B1229">
        <v>347</v>
      </c>
      <c r="C1229" t="s">
        <v>129</v>
      </c>
      <c r="D1229">
        <v>690030</v>
      </c>
      <c r="E1229" t="s">
        <v>138</v>
      </c>
      <c r="F1229" t="s">
        <v>6241</v>
      </c>
      <c r="G1229" t="s">
        <v>5</v>
      </c>
      <c r="H1229" t="s">
        <v>467</v>
      </c>
      <c r="I1229">
        <v>39.950000000000003</v>
      </c>
      <c r="J1229" s="51" t="str">
        <f>IF($I1229&lt;50,VLOOKUP($I1229,'Look up'!$C$5:$D$1102,2,TRUE),"Over $50")</f>
        <v>Between $30-$39.95</v>
      </c>
      <c r="K1229" s="1">
        <v>8.3333333333333301E-2</v>
      </c>
      <c r="N1229" s="1">
        <v>8.3333333333333301E-2</v>
      </c>
      <c r="Q1229" s="2">
        <v>8.3333333333333301E-2</v>
      </c>
      <c r="T1229" s="2">
        <v>1</v>
      </c>
    </row>
    <row r="1230" spans="1:20" x14ac:dyDescent="0.2">
      <c r="A1230" t="s">
        <v>3887</v>
      </c>
      <c r="B1230">
        <v>347</v>
      </c>
      <c r="C1230" t="s">
        <v>129</v>
      </c>
      <c r="D1230">
        <v>690030</v>
      </c>
      <c r="E1230" t="s">
        <v>138</v>
      </c>
      <c r="F1230" t="s">
        <v>4334</v>
      </c>
      <c r="G1230" t="s">
        <v>5</v>
      </c>
      <c r="H1230" t="s">
        <v>1612</v>
      </c>
      <c r="I1230">
        <v>38.950000000000003</v>
      </c>
      <c r="J1230" s="51" t="str">
        <f>IF($I1230&lt;50,VLOOKUP($I1230,'Look up'!$C$5:$D$1102,2,TRUE),"Over $50")</f>
        <v>Between $30-$39.95</v>
      </c>
      <c r="K1230" s="1">
        <v>1.1666666666666701</v>
      </c>
      <c r="N1230" s="1">
        <v>64.1666666666667</v>
      </c>
      <c r="O1230" s="1">
        <v>0.66666666666666696</v>
      </c>
      <c r="P1230" s="3">
        <v>95.25</v>
      </c>
      <c r="Q1230" s="2">
        <v>96.9166666666667</v>
      </c>
      <c r="R1230" s="2">
        <v>30.25</v>
      </c>
      <c r="S1230" s="3">
        <v>2.2038567493112899</v>
      </c>
      <c r="T1230" s="2">
        <v>7</v>
      </c>
    </row>
    <row r="1231" spans="1:20" x14ac:dyDescent="0.2">
      <c r="A1231" t="s">
        <v>3887</v>
      </c>
      <c r="B1231">
        <v>347</v>
      </c>
      <c r="C1231" t="s">
        <v>129</v>
      </c>
      <c r="D1231">
        <v>690030</v>
      </c>
      <c r="E1231" t="s">
        <v>138</v>
      </c>
      <c r="F1231" t="s">
        <v>4100</v>
      </c>
      <c r="G1231" t="s">
        <v>5</v>
      </c>
      <c r="H1231" t="s">
        <v>4101</v>
      </c>
      <c r="I1231">
        <v>44.95</v>
      </c>
      <c r="J1231" s="51" t="str">
        <f>IF($I1231&lt;50,VLOOKUP($I1231,'Look up'!$C$5:$D$1102,2,TRUE),"Over $50")</f>
        <v>Between $40-$49.95</v>
      </c>
      <c r="K1231" s="1">
        <v>0.33333333333333298</v>
      </c>
      <c r="N1231" s="1">
        <v>3.0833333333333299</v>
      </c>
      <c r="Q1231" s="2">
        <v>121.25</v>
      </c>
      <c r="T1231" s="2">
        <v>3</v>
      </c>
    </row>
    <row r="1232" spans="1:20" x14ac:dyDescent="0.2">
      <c r="A1232" t="s">
        <v>3887</v>
      </c>
      <c r="B1232">
        <v>347</v>
      </c>
      <c r="C1232" t="s">
        <v>129</v>
      </c>
      <c r="D1232">
        <v>690030</v>
      </c>
      <c r="E1232" t="s">
        <v>138</v>
      </c>
      <c r="F1232" t="s">
        <v>5633</v>
      </c>
      <c r="G1232" t="s">
        <v>5</v>
      </c>
      <c r="H1232" t="s">
        <v>5634</v>
      </c>
      <c r="I1232">
        <v>39.950000000000003</v>
      </c>
      <c r="J1232" s="51" t="str">
        <f>IF($I1232&lt;50,VLOOKUP($I1232,'Look up'!$C$5:$D$1102,2,TRUE),"Over $50")</f>
        <v>Between $30-$39.95</v>
      </c>
      <c r="K1232" s="1">
        <v>62.0833333333333</v>
      </c>
      <c r="N1232" s="1">
        <v>122</v>
      </c>
      <c r="Q1232" s="2">
        <v>122</v>
      </c>
      <c r="T1232" s="2">
        <v>47</v>
      </c>
    </row>
    <row r="1233" spans="1:20" x14ac:dyDescent="0.2">
      <c r="A1233" t="s">
        <v>3887</v>
      </c>
      <c r="B1233">
        <v>347</v>
      </c>
      <c r="C1233" t="s">
        <v>129</v>
      </c>
      <c r="D1233">
        <v>690030</v>
      </c>
      <c r="E1233" t="s">
        <v>138</v>
      </c>
      <c r="F1233" t="s">
        <v>5475</v>
      </c>
      <c r="G1233" t="s">
        <v>5</v>
      </c>
      <c r="H1233" t="s">
        <v>5476</v>
      </c>
      <c r="I1233">
        <v>39.950000000000003</v>
      </c>
      <c r="J1233" s="51" t="str">
        <f>IF($I1233&lt;50,VLOOKUP($I1233,'Look up'!$C$5:$D$1102,2,TRUE),"Over $50")</f>
        <v>Between $30-$39.95</v>
      </c>
      <c r="K1233" s="1">
        <v>12.75</v>
      </c>
      <c r="N1233" s="1">
        <v>140.416666666667</v>
      </c>
      <c r="Q1233" s="2">
        <v>140.416666666667</v>
      </c>
      <c r="T1233" s="2">
        <v>23</v>
      </c>
    </row>
    <row r="1234" spans="1:20" x14ac:dyDescent="0.2">
      <c r="A1234" t="s">
        <v>3887</v>
      </c>
      <c r="B1234">
        <v>347</v>
      </c>
      <c r="C1234" t="s">
        <v>129</v>
      </c>
      <c r="D1234">
        <v>690033</v>
      </c>
      <c r="E1234" t="s">
        <v>370</v>
      </c>
      <c r="F1234" t="s">
        <v>1613</v>
      </c>
      <c r="G1234" t="s">
        <v>5</v>
      </c>
      <c r="H1234" t="s">
        <v>1614</v>
      </c>
      <c r="I1234">
        <v>92</v>
      </c>
      <c r="J1234" s="51" t="str">
        <f>IF($I1234&lt;50,VLOOKUP($I1234,'Look up'!$C$5:$D$1102,2,TRUE),"Over $50")</f>
        <v>Over $50</v>
      </c>
      <c r="L1234" s="1">
        <v>1.1666666666666701</v>
      </c>
      <c r="O1234" s="1">
        <v>16.5</v>
      </c>
      <c r="Q1234" s="2">
        <v>1.5</v>
      </c>
      <c r="R1234" s="2">
        <v>18.3333333333333</v>
      </c>
      <c r="S1234" s="3">
        <v>-0.91818181818181799</v>
      </c>
    </row>
    <row r="1235" spans="1:20" x14ac:dyDescent="0.2">
      <c r="A1235" t="s">
        <v>3887</v>
      </c>
      <c r="B1235">
        <v>347</v>
      </c>
      <c r="C1235" t="s">
        <v>129</v>
      </c>
      <c r="D1235">
        <v>690033</v>
      </c>
      <c r="E1235" t="s">
        <v>370</v>
      </c>
      <c r="F1235" t="s">
        <v>1615</v>
      </c>
      <c r="G1235" t="s">
        <v>5</v>
      </c>
      <c r="H1235" t="s">
        <v>467</v>
      </c>
      <c r="I1235">
        <v>35.950000000000003</v>
      </c>
      <c r="J1235" s="51" t="str">
        <f>IF($I1235&lt;50,VLOOKUP($I1235,'Look up'!$C$5:$D$1102,2,TRUE),"Over $50")</f>
        <v>Between $30-$39.95</v>
      </c>
      <c r="L1235" s="1">
        <v>46.4166666666667</v>
      </c>
      <c r="N1235" s="1">
        <v>1.25</v>
      </c>
      <c r="O1235" s="1">
        <v>105.333333333333</v>
      </c>
      <c r="P1235" s="3">
        <v>-0.988132911392405</v>
      </c>
      <c r="Q1235" s="2">
        <v>39.6666666666667</v>
      </c>
      <c r="R1235" s="2">
        <v>105.333333333333</v>
      </c>
      <c r="S1235" s="3">
        <v>-0.623417721518987</v>
      </c>
      <c r="T1235" s="2">
        <v>1</v>
      </c>
    </row>
    <row r="1236" spans="1:20" x14ac:dyDescent="0.2">
      <c r="A1236" t="s">
        <v>3887</v>
      </c>
      <c r="B1236">
        <v>347</v>
      </c>
      <c r="C1236" t="s">
        <v>129</v>
      </c>
      <c r="D1236">
        <v>690035</v>
      </c>
      <c r="E1236" t="s">
        <v>309</v>
      </c>
      <c r="F1236" t="s">
        <v>5635</v>
      </c>
      <c r="G1236" t="s">
        <v>5</v>
      </c>
      <c r="H1236" t="s">
        <v>5636</v>
      </c>
      <c r="I1236">
        <v>35.950000000000003</v>
      </c>
      <c r="J1236" s="51" t="str">
        <f>IF($I1236&lt;50,VLOOKUP($I1236,'Look up'!$C$5:$D$1102,2,TRUE),"Over $50")</f>
        <v>Between $30-$39.95</v>
      </c>
      <c r="K1236" s="1">
        <v>0.91666666666666696</v>
      </c>
      <c r="N1236" s="1">
        <v>1.5</v>
      </c>
      <c r="Q1236" s="2">
        <v>1.5</v>
      </c>
      <c r="T1236" s="2">
        <v>2</v>
      </c>
    </row>
    <row r="1237" spans="1:20" x14ac:dyDescent="0.2">
      <c r="A1237" t="s">
        <v>3887</v>
      </c>
      <c r="B1237">
        <v>347</v>
      </c>
      <c r="C1237" t="s">
        <v>129</v>
      </c>
      <c r="D1237">
        <v>690035</v>
      </c>
      <c r="E1237" t="s">
        <v>309</v>
      </c>
      <c r="F1237" t="s">
        <v>6242</v>
      </c>
      <c r="G1237" t="s">
        <v>5</v>
      </c>
      <c r="H1237" t="s">
        <v>6243</v>
      </c>
      <c r="I1237">
        <v>24.95</v>
      </c>
      <c r="J1237" s="51" t="str">
        <f>IF($I1237&lt;50,VLOOKUP($I1237,'Look up'!$C$5:$D$1102,2,TRUE),"Over $50")</f>
        <v>Between $20-$24.95</v>
      </c>
      <c r="K1237" s="1">
        <v>1.6666666666666701</v>
      </c>
      <c r="N1237" s="1">
        <v>1.6666666666666701</v>
      </c>
      <c r="Q1237" s="2">
        <v>1.6666666666666701</v>
      </c>
      <c r="T1237" s="2">
        <v>2</v>
      </c>
    </row>
    <row r="1238" spans="1:20" x14ac:dyDescent="0.2">
      <c r="A1238" t="s">
        <v>3887</v>
      </c>
      <c r="B1238">
        <v>347</v>
      </c>
      <c r="C1238" t="s">
        <v>129</v>
      </c>
      <c r="D1238">
        <v>700020</v>
      </c>
      <c r="E1238" t="s">
        <v>27</v>
      </c>
      <c r="F1238" t="s">
        <v>4102</v>
      </c>
      <c r="G1238" t="s">
        <v>5</v>
      </c>
      <c r="H1238" t="s">
        <v>4103</v>
      </c>
      <c r="I1238">
        <v>16.95</v>
      </c>
      <c r="J1238" s="51" t="str">
        <f>IF($I1238&lt;50,VLOOKUP($I1238,'Look up'!$C$5:$D$1102,2,TRUE),"Over $50")</f>
        <v>Between $15-$16.95</v>
      </c>
      <c r="N1238" s="1">
        <v>0.41666666666666702</v>
      </c>
      <c r="Q1238" s="2">
        <v>494.66666666666703</v>
      </c>
    </row>
    <row r="1239" spans="1:20" x14ac:dyDescent="0.2">
      <c r="A1239" t="s">
        <v>3887</v>
      </c>
      <c r="B1239">
        <v>347</v>
      </c>
      <c r="C1239" t="s">
        <v>129</v>
      </c>
      <c r="D1239">
        <v>700021</v>
      </c>
      <c r="E1239" t="s">
        <v>430</v>
      </c>
      <c r="F1239" t="s">
        <v>6244</v>
      </c>
      <c r="G1239" t="s">
        <v>5</v>
      </c>
      <c r="H1239" t="s">
        <v>6245</v>
      </c>
      <c r="I1239">
        <v>170</v>
      </c>
      <c r="J1239" s="51" t="str">
        <f>IF($I1239&lt;50,VLOOKUP($I1239,'Look up'!$C$5:$D$1102,2,TRUE),"Over $50")</f>
        <v>Over $50</v>
      </c>
      <c r="K1239" s="1">
        <v>3.9166666666666701</v>
      </c>
      <c r="N1239" s="1">
        <v>4.25</v>
      </c>
      <c r="Q1239" s="2">
        <v>4.25</v>
      </c>
      <c r="T1239" s="2">
        <v>5</v>
      </c>
    </row>
    <row r="1240" spans="1:20" x14ac:dyDescent="0.2">
      <c r="A1240" t="s">
        <v>3887</v>
      </c>
      <c r="B1240">
        <v>347</v>
      </c>
      <c r="C1240" t="s">
        <v>129</v>
      </c>
      <c r="D1240">
        <v>700021</v>
      </c>
      <c r="E1240" t="s">
        <v>430</v>
      </c>
      <c r="F1240" t="s">
        <v>1616</v>
      </c>
      <c r="G1240" t="s">
        <v>5</v>
      </c>
      <c r="H1240" t="s">
        <v>1617</v>
      </c>
      <c r="I1240">
        <v>21.95</v>
      </c>
      <c r="J1240" s="51" t="str">
        <f>IF($I1240&lt;50,VLOOKUP($I1240,'Look up'!$C$5:$D$1102,2,TRUE),"Over $50")</f>
        <v>Between $20-$24.95</v>
      </c>
      <c r="K1240" s="1">
        <v>0.16666666666666699</v>
      </c>
      <c r="L1240" s="1">
        <v>154.333333333333</v>
      </c>
      <c r="M1240" s="3">
        <v>-0.99892008639308905</v>
      </c>
      <c r="N1240" s="1">
        <v>1.0833333333333299</v>
      </c>
      <c r="O1240" s="1">
        <v>182.916666666667</v>
      </c>
      <c r="P1240" s="3">
        <v>-0.99407744874715298</v>
      </c>
      <c r="Q1240" s="2">
        <v>309.25</v>
      </c>
      <c r="R1240" s="2">
        <v>182.916666666667</v>
      </c>
      <c r="S1240" s="3">
        <v>0.69066059225512499</v>
      </c>
      <c r="T1240" s="2">
        <v>1</v>
      </c>
    </row>
    <row r="1241" spans="1:20" x14ac:dyDescent="0.2">
      <c r="A1241" t="s">
        <v>3887</v>
      </c>
      <c r="B1241">
        <v>347</v>
      </c>
      <c r="C1241" t="s">
        <v>129</v>
      </c>
      <c r="D1241">
        <v>700021</v>
      </c>
      <c r="E1241" t="s">
        <v>430</v>
      </c>
      <c r="F1241" t="s">
        <v>4615</v>
      </c>
      <c r="G1241" t="s">
        <v>5</v>
      </c>
      <c r="H1241" t="s">
        <v>4616</v>
      </c>
      <c r="I1241">
        <v>22.95</v>
      </c>
      <c r="J1241" s="51" t="str">
        <f>IF($I1241&lt;50,VLOOKUP($I1241,'Look up'!$C$5:$D$1102,2,TRUE),"Over $50")</f>
        <v>Between $20-$24.95</v>
      </c>
      <c r="K1241" s="1">
        <v>0.66666666666666696</v>
      </c>
      <c r="N1241" s="1">
        <v>23.3333333333333</v>
      </c>
      <c r="Q1241" s="2">
        <v>245.083333333333</v>
      </c>
      <c r="T1241" s="2">
        <v>3</v>
      </c>
    </row>
    <row r="1242" spans="1:20" x14ac:dyDescent="0.2">
      <c r="A1242" t="s">
        <v>3887</v>
      </c>
      <c r="B1242">
        <v>347</v>
      </c>
      <c r="C1242" t="s">
        <v>129</v>
      </c>
      <c r="D1242">
        <v>700065</v>
      </c>
      <c r="E1242" t="s">
        <v>410</v>
      </c>
      <c r="F1242" t="s">
        <v>1618</v>
      </c>
      <c r="G1242" t="s">
        <v>5</v>
      </c>
      <c r="H1242" t="s">
        <v>1619</v>
      </c>
      <c r="I1242">
        <v>40.75</v>
      </c>
      <c r="J1242" s="51" t="str">
        <f>IF($I1242&lt;50,VLOOKUP($I1242,'Look up'!$C$5:$D$1102,2,TRUE),"Over $50")</f>
        <v>Between $40-$49.95</v>
      </c>
      <c r="O1242" s="1">
        <v>0.5</v>
      </c>
      <c r="Q1242" s="2">
        <v>0</v>
      </c>
      <c r="R1242" s="2">
        <v>29</v>
      </c>
      <c r="S1242" s="3">
        <v>-1</v>
      </c>
    </row>
    <row r="1243" spans="1:20" x14ac:dyDescent="0.2">
      <c r="A1243" t="s">
        <v>3887</v>
      </c>
      <c r="B1243">
        <v>362</v>
      </c>
      <c r="C1243" t="s">
        <v>141</v>
      </c>
      <c r="D1243">
        <v>690030</v>
      </c>
      <c r="E1243" t="s">
        <v>138</v>
      </c>
      <c r="F1243" t="s">
        <v>4335</v>
      </c>
      <c r="G1243" t="s">
        <v>5</v>
      </c>
      <c r="H1243" t="s">
        <v>4336</v>
      </c>
      <c r="I1243">
        <v>45</v>
      </c>
      <c r="J1243" s="51" t="str">
        <f>IF($I1243&lt;50,VLOOKUP($I1243,'Look up'!$C$5:$D$1102,2,TRUE),"Over $50")</f>
        <v>Between $40-$49.95</v>
      </c>
      <c r="K1243" s="1">
        <v>0.91666666666666696</v>
      </c>
      <c r="N1243" s="1">
        <v>39.9166666666667</v>
      </c>
      <c r="O1243" s="1">
        <v>0.5</v>
      </c>
      <c r="P1243" s="3">
        <v>78.8333333333333</v>
      </c>
      <c r="Q1243" s="2">
        <v>39.9166666666667</v>
      </c>
      <c r="R1243" s="2">
        <v>39.9166666666667</v>
      </c>
      <c r="S1243" s="3">
        <v>0</v>
      </c>
    </row>
    <row r="1244" spans="1:20" x14ac:dyDescent="0.2">
      <c r="A1244" t="s">
        <v>3887</v>
      </c>
      <c r="B1244">
        <v>362</v>
      </c>
      <c r="C1244" t="s">
        <v>141</v>
      </c>
      <c r="D1244">
        <v>690033</v>
      </c>
      <c r="E1244" t="s">
        <v>370</v>
      </c>
      <c r="F1244" t="s">
        <v>5255</v>
      </c>
      <c r="G1244" t="s">
        <v>5</v>
      </c>
      <c r="H1244" t="s">
        <v>5256</v>
      </c>
      <c r="I1244">
        <v>265</v>
      </c>
      <c r="J1244" s="51" t="str">
        <f>IF($I1244&lt;50,VLOOKUP($I1244,'Look up'!$C$5:$D$1102,2,TRUE),"Over $50")</f>
        <v>Over $50</v>
      </c>
      <c r="O1244" s="1">
        <v>9.6666666666666696</v>
      </c>
      <c r="R1244" s="2">
        <v>14.8333333333333</v>
      </c>
    </row>
    <row r="1245" spans="1:20" hidden="1" x14ac:dyDescent="0.2">
      <c r="A1245" t="s">
        <v>3887</v>
      </c>
      <c r="B1245">
        <v>362</v>
      </c>
      <c r="C1245" t="s">
        <v>141</v>
      </c>
      <c r="D1245">
        <v>690033</v>
      </c>
      <c r="E1245" t="s">
        <v>370</v>
      </c>
      <c r="F1245" t="s">
        <v>5257</v>
      </c>
      <c r="G1245" t="s">
        <v>8</v>
      </c>
      <c r="H1245" t="s">
        <v>5258</v>
      </c>
      <c r="I1245">
        <v>420</v>
      </c>
      <c r="J1245" t="s">
        <v>6452</v>
      </c>
      <c r="N1245" s="1">
        <v>0.83333333333333304</v>
      </c>
      <c r="Q1245" s="2">
        <v>0.83333333333333304</v>
      </c>
      <c r="T1245" s="2">
        <v>1</v>
      </c>
    </row>
    <row r="1246" spans="1:20" x14ac:dyDescent="0.2">
      <c r="A1246" t="s">
        <v>3887</v>
      </c>
      <c r="B1246">
        <v>362</v>
      </c>
      <c r="C1246" t="s">
        <v>141</v>
      </c>
      <c r="D1246">
        <v>690033</v>
      </c>
      <c r="E1246" t="s">
        <v>370</v>
      </c>
      <c r="F1246" t="s">
        <v>1620</v>
      </c>
      <c r="G1246" t="s">
        <v>5</v>
      </c>
      <c r="H1246" t="s">
        <v>1621</v>
      </c>
      <c r="I1246">
        <v>249</v>
      </c>
      <c r="J1246" s="51" t="str">
        <f>IF($I1246&lt;50,VLOOKUP($I1246,'Look up'!$C$5:$D$1102,2,TRUE),"Over $50")</f>
        <v>Over $50</v>
      </c>
      <c r="O1246" s="1">
        <v>0.16666666666666699</v>
      </c>
      <c r="Q1246" s="2">
        <v>1.1666666666666701</v>
      </c>
      <c r="R1246" s="2">
        <v>2</v>
      </c>
      <c r="S1246" s="3">
        <v>-0.41666666666666702</v>
      </c>
    </row>
    <row r="1247" spans="1:20" x14ac:dyDescent="0.2">
      <c r="A1247" t="s">
        <v>3887</v>
      </c>
      <c r="B1247">
        <v>362</v>
      </c>
      <c r="C1247" t="s">
        <v>141</v>
      </c>
      <c r="D1247">
        <v>690033</v>
      </c>
      <c r="E1247" t="s">
        <v>370</v>
      </c>
      <c r="F1247" t="s">
        <v>1622</v>
      </c>
      <c r="G1247" t="s">
        <v>5</v>
      </c>
      <c r="H1247" t="s">
        <v>1623</v>
      </c>
      <c r="I1247">
        <v>252</v>
      </c>
      <c r="J1247" s="51" t="str">
        <f>IF($I1247&lt;50,VLOOKUP($I1247,'Look up'!$C$5:$D$1102,2,TRUE),"Over $50")</f>
        <v>Over $50</v>
      </c>
      <c r="K1247" s="1">
        <v>0.66666666666666696</v>
      </c>
      <c r="N1247" s="1">
        <v>1.5</v>
      </c>
      <c r="O1247" s="1">
        <v>4</v>
      </c>
      <c r="P1247" s="3">
        <v>-0.625</v>
      </c>
      <c r="Q1247" s="2">
        <v>2.1666666666666701</v>
      </c>
      <c r="R1247" s="2">
        <v>18.6666666666667</v>
      </c>
      <c r="S1247" s="3">
        <v>-0.88392857142857095</v>
      </c>
    </row>
    <row r="1248" spans="1:20" x14ac:dyDescent="0.2">
      <c r="A1248" t="s">
        <v>3887</v>
      </c>
      <c r="B1248">
        <v>362</v>
      </c>
      <c r="C1248" t="s">
        <v>141</v>
      </c>
      <c r="D1248">
        <v>690033</v>
      </c>
      <c r="E1248" t="s">
        <v>370</v>
      </c>
      <c r="F1248" t="s">
        <v>5477</v>
      </c>
      <c r="G1248" t="s">
        <v>5</v>
      </c>
      <c r="H1248" t="s">
        <v>5478</v>
      </c>
      <c r="I1248">
        <v>979</v>
      </c>
      <c r="J1248" s="51" t="str">
        <f>IF($I1248&lt;50,VLOOKUP($I1248,'Look up'!$C$5:$D$1102,2,TRUE),"Over $50")</f>
        <v>Over $50</v>
      </c>
      <c r="N1248" s="1">
        <v>1</v>
      </c>
      <c r="Q1248" s="2">
        <v>1</v>
      </c>
    </row>
    <row r="1249" spans="1:20" x14ac:dyDescent="0.2">
      <c r="A1249" t="s">
        <v>3887</v>
      </c>
      <c r="B1249">
        <v>362</v>
      </c>
      <c r="C1249" t="s">
        <v>141</v>
      </c>
      <c r="D1249">
        <v>690033</v>
      </c>
      <c r="E1249" t="s">
        <v>370</v>
      </c>
      <c r="F1249" t="s">
        <v>1624</v>
      </c>
      <c r="G1249" t="s">
        <v>5</v>
      </c>
      <c r="H1249" t="s">
        <v>1625</v>
      </c>
      <c r="I1249">
        <v>32.950000000000003</v>
      </c>
      <c r="J1249" s="51" t="str">
        <f>IF($I1249&lt;50,VLOOKUP($I1249,'Look up'!$C$5:$D$1102,2,TRUE),"Over $50")</f>
        <v>Between $30-$39.95</v>
      </c>
      <c r="K1249" s="1">
        <v>1.3333333333333299</v>
      </c>
      <c r="N1249" s="1">
        <v>38.25</v>
      </c>
      <c r="Q1249" s="2">
        <v>196.166666666667</v>
      </c>
      <c r="T1249" s="2">
        <v>10</v>
      </c>
    </row>
    <row r="1250" spans="1:20" x14ac:dyDescent="0.2">
      <c r="A1250" t="s">
        <v>3887</v>
      </c>
      <c r="B1250">
        <v>362</v>
      </c>
      <c r="C1250" t="s">
        <v>141</v>
      </c>
      <c r="D1250">
        <v>690050</v>
      </c>
      <c r="E1250" t="s">
        <v>444</v>
      </c>
      <c r="F1250" t="s">
        <v>4962</v>
      </c>
      <c r="G1250" t="s">
        <v>5</v>
      </c>
      <c r="H1250" t="s">
        <v>1626</v>
      </c>
      <c r="I1250">
        <v>36.950000000000003</v>
      </c>
      <c r="J1250" s="51" t="str">
        <f>IF($I1250&lt;50,VLOOKUP($I1250,'Look up'!$C$5:$D$1102,2,TRUE),"Over $50")</f>
        <v>Between $30-$39.95</v>
      </c>
      <c r="K1250" s="1">
        <v>46.0833333333333</v>
      </c>
      <c r="N1250" s="1">
        <v>46.0833333333333</v>
      </c>
      <c r="O1250" s="1">
        <v>3.4166666666666701</v>
      </c>
      <c r="P1250" s="3">
        <v>12.4878048780488</v>
      </c>
      <c r="Q1250" s="2">
        <v>46.0833333333333</v>
      </c>
      <c r="R1250" s="2">
        <v>148</v>
      </c>
      <c r="S1250" s="3">
        <v>-0.68862612612612595</v>
      </c>
      <c r="T1250" s="2">
        <v>48</v>
      </c>
    </row>
    <row r="1251" spans="1:20" x14ac:dyDescent="0.2">
      <c r="A1251" t="s">
        <v>3887</v>
      </c>
      <c r="B1251">
        <v>362</v>
      </c>
      <c r="C1251" t="s">
        <v>141</v>
      </c>
      <c r="D1251">
        <v>690050</v>
      </c>
      <c r="E1251" t="s">
        <v>444</v>
      </c>
      <c r="F1251" t="s">
        <v>5259</v>
      </c>
      <c r="G1251" t="s">
        <v>5</v>
      </c>
      <c r="H1251" t="s">
        <v>5260</v>
      </c>
      <c r="I1251">
        <v>16.95</v>
      </c>
      <c r="J1251" s="51" t="str">
        <f>IF($I1251&lt;50,VLOOKUP($I1251,'Look up'!$C$5:$D$1102,2,TRUE),"Over $50")</f>
        <v>Between $15-$16.95</v>
      </c>
      <c r="K1251" s="1">
        <v>2.0833333333333299</v>
      </c>
      <c r="N1251" s="1">
        <v>298.66666666666703</v>
      </c>
      <c r="Q1251" s="2">
        <v>298.66666666666703</v>
      </c>
      <c r="T1251" s="2">
        <v>3</v>
      </c>
    </row>
    <row r="1252" spans="1:20" x14ac:dyDescent="0.2">
      <c r="A1252" t="s">
        <v>3887</v>
      </c>
      <c r="B1252">
        <v>362</v>
      </c>
      <c r="C1252" t="s">
        <v>141</v>
      </c>
      <c r="D1252">
        <v>700015</v>
      </c>
      <c r="E1252" t="s">
        <v>69</v>
      </c>
      <c r="F1252" t="s">
        <v>6246</v>
      </c>
      <c r="G1252" t="s">
        <v>5</v>
      </c>
      <c r="H1252" t="s">
        <v>6247</v>
      </c>
      <c r="I1252">
        <v>16.95</v>
      </c>
      <c r="J1252" s="51" t="str">
        <f>IF($I1252&lt;50,VLOOKUP($I1252,'Look up'!$C$5:$D$1102,2,TRUE),"Over $50")</f>
        <v>Between $15-$16.95</v>
      </c>
      <c r="K1252" s="1">
        <v>0.5</v>
      </c>
      <c r="N1252" s="1">
        <v>0.5</v>
      </c>
      <c r="Q1252" s="2">
        <v>0.5</v>
      </c>
      <c r="T1252" s="2">
        <v>18</v>
      </c>
    </row>
    <row r="1253" spans="1:20" x14ac:dyDescent="0.2">
      <c r="A1253" t="s">
        <v>3887</v>
      </c>
      <c r="B1253">
        <v>362</v>
      </c>
      <c r="C1253" t="s">
        <v>141</v>
      </c>
      <c r="D1253">
        <v>700020</v>
      </c>
      <c r="E1253" t="s">
        <v>27</v>
      </c>
      <c r="F1253" t="s">
        <v>1627</v>
      </c>
      <c r="G1253" t="s">
        <v>5</v>
      </c>
      <c r="H1253" t="s">
        <v>1628</v>
      </c>
      <c r="I1253">
        <v>72</v>
      </c>
      <c r="J1253" s="51" t="str">
        <f>IF($I1253&lt;50,VLOOKUP($I1253,'Look up'!$C$5:$D$1102,2,TRUE),"Over $50")</f>
        <v>Over $50</v>
      </c>
      <c r="K1253" s="1">
        <v>8.3333333333333301E-2</v>
      </c>
      <c r="L1253" s="1">
        <v>8</v>
      </c>
      <c r="M1253" s="3">
        <v>-0.98958333333333304</v>
      </c>
      <c r="N1253" s="1">
        <v>1.5833333333333299</v>
      </c>
      <c r="O1253" s="1">
        <v>10.1666666666667</v>
      </c>
      <c r="P1253" s="3">
        <v>-0.84426229508196704</v>
      </c>
      <c r="Q1253" s="2">
        <v>37.5833333333333</v>
      </c>
      <c r="R1253" s="2">
        <v>10.1666666666667</v>
      </c>
      <c r="S1253" s="3">
        <v>2.6967213114754101</v>
      </c>
      <c r="T1253" s="2">
        <v>3</v>
      </c>
    </row>
    <row r="1254" spans="1:20" x14ac:dyDescent="0.2">
      <c r="A1254" t="s">
        <v>3887</v>
      </c>
      <c r="B1254">
        <v>362</v>
      </c>
      <c r="C1254" t="s">
        <v>141</v>
      </c>
      <c r="D1254">
        <v>700021</v>
      </c>
      <c r="E1254" t="s">
        <v>430</v>
      </c>
      <c r="F1254" t="s">
        <v>1629</v>
      </c>
      <c r="G1254" t="s">
        <v>5</v>
      </c>
      <c r="H1254" t="s">
        <v>1630</v>
      </c>
      <c r="I1254">
        <v>21.95</v>
      </c>
      <c r="J1254" s="51" t="str">
        <f>IF($I1254&lt;50,VLOOKUP($I1254,'Look up'!$C$5:$D$1102,2,TRUE),"Over $50")</f>
        <v>Between $20-$24.95</v>
      </c>
      <c r="L1254" s="1">
        <v>8.3333333333333301E-2</v>
      </c>
      <c r="O1254" s="1">
        <v>0.16666666666666699</v>
      </c>
      <c r="Q1254" s="2">
        <v>0.25</v>
      </c>
      <c r="R1254" s="2">
        <v>6.5833333333333304</v>
      </c>
      <c r="S1254" s="3">
        <v>-0.962025316455696</v>
      </c>
    </row>
    <row r="1255" spans="1:20" x14ac:dyDescent="0.2">
      <c r="A1255" t="s">
        <v>3887</v>
      </c>
      <c r="B1255">
        <v>362</v>
      </c>
      <c r="C1255" t="s">
        <v>141</v>
      </c>
      <c r="D1255">
        <v>700021</v>
      </c>
      <c r="E1255" t="s">
        <v>430</v>
      </c>
      <c r="F1255" t="s">
        <v>4104</v>
      </c>
      <c r="G1255" t="s">
        <v>5</v>
      </c>
      <c r="H1255" t="s">
        <v>4105</v>
      </c>
      <c r="I1255">
        <v>32.75</v>
      </c>
      <c r="J1255" s="51" t="str">
        <f>IF($I1255&lt;50,VLOOKUP($I1255,'Look up'!$C$5:$D$1102,2,TRUE),"Over $50")</f>
        <v>Between $30-$39.95</v>
      </c>
      <c r="K1255" s="1">
        <v>19.25</v>
      </c>
      <c r="N1255" s="1">
        <v>132.083333333333</v>
      </c>
      <c r="O1255" s="1">
        <v>3</v>
      </c>
      <c r="P1255" s="3">
        <v>43.0277777777778</v>
      </c>
      <c r="Q1255" s="2">
        <v>132.083333333333</v>
      </c>
      <c r="R1255" s="2">
        <v>105.083333333333</v>
      </c>
      <c r="S1255" s="3">
        <v>0.25693893735130902</v>
      </c>
      <c r="T1255" s="2">
        <v>26</v>
      </c>
    </row>
    <row r="1256" spans="1:20" x14ac:dyDescent="0.2">
      <c r="A1256" t="s">
        <v>3887</v>
      </c>
      <c r="B1256">
        <v>362</v>
      </c>
      <c r="C1256" t="s">
        <v>141</v>
      </c>
      <c r="D1256">
        <v>700021</v>
      </c>
      <c r="E1256" t="s">
        <v>430</v>
      </c>
      <c r="F1256" t="s">
        <v>4742</v>
      </c>
      <c r="G1256" t="s">
        <v>5</v>
      </c>
      <c r="H1256" t="s">
        <v>4743</v>
      </c>
      <c r="I1256">
        <v>37.25</v>
      </c>
      <c r="J1256" s="51" t="str">
        <f>IF($I1256&lt;50,VLOOKUP($I1256,'Look up'!$C$5:$D$1102,2,TRUE),"Over $50")</f>
        <v>Between $30-$39.95</v>
      </c>
      <c r="N1256" s="1">
        <v>3.3333333333333299</v>
      </c>
      <c r="Q1256" s="2">
        <v>26.5</v>
      </c>
      <c r="T1256" s="2">
        <v>3</v>
      </c>
    </row>
    <row r="1257" spans="1:20" x14ac:dyDescent="0.2">
      <c r="A1257" t="s">
        <v>3887</v>
      </c>
      <c r="B1257">
        <v>362</v>
      </c>
      <c r="C1257" t="s">
        <v>141</v>
      </c>
      <c r="D1257">
        <v>700021</v>
      </c>
      <c r="E1257" t="s">
        <v>430</v>
      </c>
      <c r="F1257" t="s">
        <v>1631</v>
      </c>
      <c r="G1257" t="s">
        <v>5</v>
      </c>
      <c r="H1257" t="s">
        <v>1632</v>
      </c>
      <c r="I1257">
        <v>200</v>
      </c>
      <c r="J1257" s="51" t="str">
        <f>IF($I1257&lt;50,VLOOKUP($I1257,'Look up'!$C$5:$D$1102,2,TRUE),"Over $50")</f>
        <v>Over $50</v>
      </c>
      <c r="K1257" s="1">
        <v>0.16666666666666699</v>
      </c>
      <c r="L1257" s="1">
        <v>0.33333333333333298</v>
      </c>
      <c r="M1257" s="3">
        <v>-0.5</v>
      </c>
      <c r="N1257" s="1">
        <v>5</v>
      </c>
      <c r="O1257" s="1">
        <v>0.33333333333333298</v>
      </c>
      <c r="P1257" s="3">
        <v>14</v>
      </c>
      <c r="Q1257" s="2">
        <v>22.6666666666667</v>
      </c>
      <c r="R1257" s="2">
        <v>0.33333333333333298</v>
      </c>
      <c r="S1257" s="3">
        <v>67</v>
      </c>
      <c r="T1257" s="2">
        <v>4</v>
      </c>
    </row>
    <row r="1258" spans="1:20" x14ac:dyDescent="0.2">
      <c r="A1258" t="s">
        <v>3887</v>
      </c>
      <c r="B1258">
        <v>362</v>
      </c>
      <c r="C1258" t="s">
        <v>141</v>
      </c>
      <c r="D1258">
        <v>700021</v>
      </c>
      <c r="E1258" t="s">
        <v>430</v>
      </c>
      <c r="F1258" t="s">
        <v>4337</v>
      </c>
      <c r="G1258" t="s">
        <v>5</v>
      </c>
      <c r="H1258" t="s">
        <v>4338</v>
      </c>
      <c r="I1258">
        <v>980</v>
      </c>
      <c r="J1258" s="51" t="str">
        <f>IF($I1258&lt;50,VLOOKUP($I1258,'Look up'!$C$5:$D$1102,2,TRUE),"Over $50")</f>
        <v>Over $50</v>
      </c>
      <c r="K1258" s="1">
        <v>0.33333333333333298</v>
      </c>
      <c r="N1258" s="1">
        <v>2</v>
      </c>
      <c r="Q1258" s="2">
        <v>7.1666666666666696</v>
      </c>
      <c r="T1258" s="2">
        <v>11</v>
      </c>
    </row>
    <row r="1259" spans="1:20" x14ac:dyDescent="0.2">
      <c r="A1259" t="s">
        <v>3887</v>
      </c>
      <c r="B1259">
        <v>362</v>
      </c>
      <c r="C1259" t="s">
        <v>141</v>
      </c>
      <c r="D1259">
        <v>700021</v>
      </c>
      <c r="E1259" t="s">
        <v>430</v>
      </c>
      <c r="F1259" t="s">
        <v>4339</v>
      </c>
      <c r="G1259" t="s">
        <v>5</v>
      </c>
      <c r="H1259" t="s">
        <v>4340</v>
      </c>
      <c r="I1259">
        <v>980</v>
      </c>
      <c r="J1259" s="51" t="str">
        <f>IF($I1259&lt;50,VLOOKUP($I1259,'Look up'!$C$5:$D$1102,2,TRUE),"Over $50")</f>
        <v>Over $50</v>
      </c>
      <c r="N1259" s="1">
        <v>1</v>
      </c>
      <c r="Q1259" s="2">
        <v>5</v>
      </c>
      <c r="T1259" s="2">
        <v>9</v>
      </c>
    </row>
    <row r="1260" spans="1:20" x14ac:dyDescent="0.2">
      <c r="A1260" t="s">
        <v>3887</v>
      </c>
      <c r="B1260">
        <v>362</v>
      </c>
      <c r="C1260" t="s">
        <v>141</v>
      </c>
      <c r="D1260">
        <v>700021</v>
      </c>
      <c r="E1260" t="s">
        <v>430</v>
      </c>
      <c r="F1260" t="s">
        <v>4341</v>
      </c>
      <c r="G1260" t="s">
        <v>5</v>
      </c>
      <c r="H1260" t="s">
        <v>4342</v>
      </c>
      <c r="I1260">
        <v>590</v>
      </c>
      <c r="J1260" s="51" t="str">
        <f>IF($I1260&lt;50,VLOOKUP($I1260,'Look up'!$C$5:$D$1102,2,TRUE),"Over $50")</f>
        <v>Over $50</v>
      </c>
      <c r="K1260" s="1">
        <v>2</v>
      </c>
      <c r="N1260" s="1">
        <v>3.5</v>
      </c>
      <c r="Q1260" s="2">
        <v>7.3333333333333304</v>
      </c>
      <c r="T1260" s="2">
        <v>7</v>
      </c>
    </row>
    <row r="1261" spans="1:20" x14ac:dyDescent="0.2">
      <c r="A1261" t="s">
        <v>3887</v>
      </c>
      <c r="B1261">
        <v>362</v>
      </c>
      <c r="C1261" t="s">
        <v>141</v>
      </c>
      <c r="D1261">
        <v>700021</v>
      </c>
      <c r="E1261" t="s">
        <v>430</v>
      </c>
      <c r="F1261" t="s">
        <v>4343</v>
      </c>
      <c r="G1261" t="s">
        <v>5</v>
      </c>
      <c r="H1261" t="s">
        <v>4344</v>
      </c>
      <c r="I1261">
        <v>980</v>
      </c>
      <c r="J1261" s="51" t="str">
        <f>IF($I1261&lt;50,VLOOKUP($I1261,'Look up'!$C$5:$D$1102,2,TRUE),"Over $50")</f>
        <v>Over $50</v>
      </c>
      <c r="N1261" s="1">
        <v>2.8333333333333299</v>
      </c>
      <c r="Q1261" s="2">
        <v>4.1666666666666696</v>
      </c>
      <c r="T1261" s="2">
        <v>7</v>
      </c>
    </row>
    <row r="1262" spans="1:20" x14ac:dyDescent="0.2">
      <c r="A1262" t="s">
        <v>3887</v>
      </c>
      <c r="B1262">
        <v>362</v>
      </c>
      <c r="C1262" t="s">
        <v>141</v>
      </c>
      <c r="D1262">
        <v>700021</v>
      </c>
      <c r="E1262" t="s">
        <v>430</v>
      </c>
      <c r="F1262" t="s">
        <v>4345</v>
      </c>
      <c r="G1262" t="s">
        <v>5</v>
      </c>
      <c r="H1262" t="s">
        <v>4346</v>
      </c>
      <c r="I1262">
        <v>640</v>
      </c>
      <c r="J1262" s="51" t="str">
        <f>IF($I1262&lt;50,VLOOKUP($I1262,'Look up'!$C$5:$D$1102,2,TRUE),"Over $50")</f>
        <v>Over $50</v>
      </c>
      <c r="K1262" s="1">
        <v>0.33333333333333298</v>
      </c>
      <c r="N1262" s="1">
        <v>2.8333333333333299</v>
      </c>
      <c r="Q1262" s="2">
        <v>4.6666666666666696</v>
      </c>
      <c r="T1262" s="2">
        <v>9</v>
      </c>
    </row>
    <row r="1263" spans="1:20" x14ac:dyDescent="0.2">
      <c r="A1263" t="s">
        <v>3887</v>
      </c>
      <c r="B1263">
        <v>362</v>
      </c>
      <c r="C1263" t="s">
        <v>141</v>
      </c>
      <c r="D1263">
        <v>700021</v>
      </c>
      <c r="E1263" t="s">
        <v>430</v>
      </c>
      <c r="F1263" t="s">
        <v>4347</v>
      </c>
      <c r="G1263" t="s">
        <v>5</v>
      </c>
      <c r="H1263" t="s">
        <v>4348</v>
      </c>
      <c r="I1263">
        <v>980</v>
      </c>
      <c r="J1263" s="51" t="str">
        <f>IF($I1263&lt;50,VLOOKUP($I1263,'Look up'!$C$5:$D$1102,2,TRUE),"Over $50")</f>
        <v>Over $50</v>
      </c>
      <c r="N1263" s="1">
        <v>2</v>
      </c>
      <c r="Q1263" s="2">
        <v>5.5</v>
      </c>
      <c r="T1263" s="2">
        <v>8</v>
      </c>
    </row>
    <row r="1264" spans="1:20" x14ac:dyDescent="0.2">
      <c r="A1264" t="s">
        <v>3887</v>
      </c>
      <c r="B1264">
        <v>362</v>
      </c>
      <c r="C1264" t="s">
        <v>141</v>
      </c>
      <c r="D1264">
        <v>700021</v>
      </c>
      <c r="E1264" t="s">
        <v>430</v>
      </c>
      <c r="F1264" t="s">
        <v>4349</v>
      </c>
      <c r="G1264" t="s">
        <v>5</v>
      </c>
      <c r="H1264" t="s">
        <v>4350</v>
      </c>
      <c r="I1264">
        <v>560</v>
      </c>
      <c r="J1264" s="51" t="str">
        <f>IF($I1264&lt;50,VLOOKUP($I1264,'Look up'!$C$5:$D$1102,2,TRUE),"Over $50")</f>
        <v>Over $50</v>
      </c>
      <c r="K1264" s="1">
        <v>0.16666666666666699</v>
      </c>
      <c r="N1264" s="1">
        <v>1.3333333333333299</v>
      </c>
      <c r="Q1264" s="2">
        <v>4</v>
      </c>
      <c r="T1264" s="2">
        <v>9</v>
      </c>
    </row>
    <row r="1265" spans="1:20" x14ac:dyDescent="0.2">
      <c r="A1265" t="s">
        <v>3887</v>
      </c>
      <c r="B1265">
        <v>362</v>
      </c>
      <c r="C1265" t="s">
        <v>141</v>
      </c>
      <c r="D1265">
        <v>700021</v>
      </c>
      <c r="E1265" t="s">
        <v>430</v>
      </c>
      <c r="F1265" t="s">
        <v>4963</v>
      </c>
      <c r="G1265" t="s">
        <v>5</v>
      </c>
      <c r="H1265" t="s">
        <v>4617</v>
      </c>
      <c r="I1265">
        <v>560</v>
      </c>
      <c r="J1265" s="51" t="str">
        <f>IF($I1265&lt;50,VLOOKUP($I1265,'Look up'!$C$5:$D$1102,2,TRUE),"Over $50")</f>
        <v>Over $50</v>
      </c>
      <c r="K1265" s="1">
        <v>0.66666666666666696</v>
      </c>
      <c r="N1265" s="1">
        <v>2.8333333333333299</v>
      </c>
      <c r="Q1265" s="2">
        <v>4.5</v>
      </c>
      <c r="T1265" s="2">
        <v>23</v>
      </c>
    </row>
    <row r="1266" spans="1:20" x14ac:dyDescent="0.2">
      <c r="A1266" t="s">
        <v>3887</v>
      </c>
      <c r="B1266">
        <v>362</v>
      </c>
      <c r="C1266" t="s">
        <v>141</v>
      </c>
      <c r="D1266">
        <v>700021</v>
      </c>
      <c r="E1266" t="s">
        <v>430</v>
      </c>
      <c r="F1266" t="s">
        <v>4351</v>
      </c>
      <c r="G1266" t="s">
        <v>5</v>
      </c>
      <c r="H1266" t="s">
        <v>4352</v>
      </c>
      <c r="I1266">
        <v>540</v>
      </c>
      <c r="J1266" s="51" t="str">
        <f>IF($I1266&lt;50,VLOOKUP($I1266,'Look up'!$C$5:$D$1102,2,TRUE),"Over $50")</f>
        <v>Over $50</v>
      </c>
      <c r="N1266" s="1">
        <v>1.8333333333333299</v>
      </c>
      <c r="Q1266" s="2">
        <v>5</v>
      </c>
      <c r="T1266" s="2">
        <v>24</v>
      </c>
    </row>
    <row r="1267" spans="1:20" x14ac:dyDescent="0.2">
      <c r="A1267" t="s">
        <v>3887</v>
      </c>
      <c r="B1267">
        <v>362</v>
      </c>
      <c r="C1267" t="s">
        <v>141</v>
      </c>
      <c r="D1267">
        <v>700021</v>
      </c>
      <c r="E1267" t="s">
        <v>430</v>
      </c>
      <c r="F1267" t="s">
        <v>4353</v>
      </c>
      <c r="G1267" t="s">
        <v>5</v>
      </c>
      <c r="H1267" t="s">
        <v>4354</v>
      </c>
      <c r="I1267">
        <v>620</v>
      </c>
      <c r="J1267" s="51" t="str">
        <f>IF($I1267&lt;50,VLOOKUP($I1267,'Look up'!$C$5:$D$1102,2,TRUE),"Over $50")</f>
        <v>Over $50</v>
      </c>
      <c r="N1267" s="1">
        <v>0.16666666666666699</v>
      </c>
      <c r="Q1267" s="2">
        <v>0.66666666666666696</v>
      </c>
      <c r="T1267" s="2">
        <v>9</v>
      </c>
    </row>
    <row r="1268" spans="1:20" x14ac:dyDescent="0.2">
      <c r="A1268" t="s">
        <v>3887</v>
      </c>
      <c r="B1268">
        <v>362</v>
      </c>
      <c r="C1268" t="s">
        <v>141</v>
      </c>
      <c r="D1268">
        <v>700021</v>
      </c>
      <c r="E1268" t="s">
        <v>430</v>
      </c>
      <c r="F1268" t="s">
        <v>4355</v>
      </c>
      <c r="G1268" t="s">
        <v>5</v>
      </c>
      <c r="H1268" t="s">
        <v>4356</v>
      </c>
      <c r="I1268">
        <v>680</v>
      </c>
      <c r="J1268" s="51" t="str">
        <f>IF($I1268&lt;50,VLOOKUP($I1268,'Look up'!$C$5:$D$1102,2,TRUE),"Over $50")</f>
        <v>Over $50</v>
      </c>
      <c r="N1268" s="1">
        <v>0.33333333333333298</v>
      </c>
      <c r="Q1268" s="2">
        <v>1.5833333333333299</v>
      </c>
      <c r="T1268" s="2">
        <v>1</v>
      </c>
    </row>
    <row r="1269" spans="1:20" x14ac:dyDescent="0.2">
      <c r="A1269" t="s">
        <v>3887</v>
      </c>
      <c r="B1269">
        <v>362</v>
      </c>
      <c r="C1269" t="s">
        <v>141</v>
      </c>
      <c r="D1269">
        <v>700021</v>
      </c>
      <c r="E1269" t="s">
        <v>430</v>
      </c>
      <c r="F1269" t="s">
        <v>4357</v>
      </c>
      <c r="G1269" t="s">
        <v>5</v>
      </c>
      <c r="H1269" t="s">
        <v>4358</v>
      </c>
      <c r="I1269">
        <v>810</v>
      </c>
      <c r="J1269" s="51" t="str">
        <f>IF($I1269&lt;50,VLOOKUP($I1269,'Look up'!$C$5:$D$1102,2,TRUE),"Over $50")</f>
        <v>Over $50</v>
      </c>
      <c r="K1269" s="1">
        <v>8.3333333333333301E-2</v>
      </c>
      <c r="N1269" s="1">
        <v>2.0833333333333299</v>
      </c>
      <c r="Q1269" s="2">
        <v>3</v>
      </c>
      <c r="T1269" s="2">
        <v>3</v>
      </c>
    </row>
    <row r="1270" spans="1:20" x14ac:dyDescent="0.2">
      <c r="A1270" t="s">
        <v>3887</v>
      </c>
      <c r="B1270">
        <v>362</v>
      </c>
      <c r="C1270" t="s">
        <v>141</v>
      </c>
      <c r="D1270">
        <v>700021</v>
      </c>
      <c r="E1270" t="s">
        <v>430</v>
      </c>
      <c r="F1270" t="s">
        <v>4359</v>
      </c>
      <c r="G1270" t="s">
        <v>5</v>
      </c>
      <c r="H1270" t="s">
        <v>4360</v>
      </c>
      <c r="I1270">
        <v>650</v>
      </c>
      <c r="J1270" s="51" t="str">
        <f>IF($I1270&lt;50,VLOOKUP($I1270,'Look up'!$C$5:$D$1102,2,TRUE),"Over $50")</f>
        <v>Over $50</v>
      </c>
      <c r="K1270" s="1">
        <v>0.25</v>
      </c>
      <c r="N1270" s="1">
        <v>0.33333333333333298</v>
      </c>
      <c r="Q1270" s="2">
        <v>1.75</v>
      </c>
      <c r="T1270" s="2">
        <v>7</v>
      </c>
    </row>
    <row r="1271" spans="1:20" x14ac:dyDescent="0.2">
      <c r="A1271" t="s">
        <v>3887</v>
      </c>
      <c r="B1271">
        <v>362</v>
      </c>
      <c r="C1271" t="s">
        <v>141</v>
      </c>
      <c r="D1271">
        <v>700021</v>
      </c>
      <c r="E1271" t="s">
        <v>430</v>
      </c>
      <c r="F1271" t="s">
        <v>4361</v>
      </c>
      <c r="G1271" t="s">
        <v>5</v>
      </c>
      <c r="H1271" t="s">
        <v>4362</v>
      </c>
      <c r="I1271">
        <v>220</v>
      </c>
      <c r="J1271" s="51" t="str">
        <f>IF($I1271&lt;50,VLOOKUP($I1271,'Look up'!$C$5:$D$1102,2,TRUE),"Over $50")</f>
        <v>Over $50</v>
      </c>
      <c r="N1271" s="1">
        <v>2.8333333333333299</v>
      </c>
      <c r="Q1271" s="2">
        <v>18.3333333333333</v>
      </c>
      <c r="T1271" s="2">
        <v>1</v>
      </c>
    </row>
    <row r="1272" spans="1:20" x14ac:dyDescent="0.2">
      <c r="A1272" t="s">
        <v>3887</v>
      </c>
      <c r="B1272">
        <v>362</v>
      </c>
      <c r="C1272" t="s">
        <v>141</v>
      </c>
      <c r="D1272">
        <v>700021</v>
      </c>
      <c r="E1272" t="s">
        <v>430</v>
      </c>
      <c r="F1272" t="s">
        <v>5261</v>
      </c>
      <c r="G1272" t="s">
        <v>5</v>
      </c>
      <c r="H1272" t="s">
        <v>5262</v>
      </c>
      <c r="I1272">
        <v>24.75</v>
      </c>
      <c r="J1272" s="51" t="str">
        <f>IF($I1272&lt;50,VLOOKUP($I1272,'Look up'!$C$5:$D$1102,2,TRUE),"Over $50")</f>
        <v>Between $20-$24.95</v>
      </c>
      <c r="K1272" s="1">
        <v>45.9166666666667</v>
      </c>
      <c r="N1272" s="1">
        <v>226.416666666667</v>
      </c>
      <c r="Q1272" s="2">
        <v>226.416666666667</v>
      </c>
      <c r="T1272" s="2">
        <v>29</v>
      </c>
    </row>
    <row r="1273" spans="1:20" x14ac:dyDescent="0.2">
      <c r="A1273" t="s">
        <v>3887</v>
      </c>
      <c r="B1273">
        <v>362</v>
      </c>
      <c r="C1273" t="s">
        <v>141</v>
      </c>
      <c r="D1273">
        <v>700021</v>
      </c>
      <c r="E1273" t="s">
        <v>430</v>
      </c>
      <c r="F1273" t="s">
        <v>5479</v>
      </c>
      <c r="G1273" t="s">
        <v>5</v>
      </c>
      <c r="H1273" t="s">
        <v>5480</v>
      </c>
      <c r="I1273">
        <v>47.95</v>
      </c>
      <c r="J1273" s="51" t="str">
        <f>IF($I1273&lt;50,VLOOKUP($I1273,'Look up'!$C$5:$D$1102,2,TRUE),"Over $50")</f>
        <v>Between $40-$49.95</v>
      </c>
      <c r="K1273" s="1">
        <v>26.1666666666667</v>
      </c>
      <c r="N1273" s="1">
        <v>89.0833333333333</v>
      </c>
      <c r="Q1273" s="2">
        <v>89.0833333333333</v>
      </c>
      <c r="T1273" s="2">
        <v>18</v>
      </c>
    </row>
    <row r="1274" spans="1:20" x14ac:dyDescent="0.2">
      <c r="A1274" t="s">
        <v>3887</v>
      </c>
      <c r="B1274">
        <v>362</v>
      </c>
      <c r="C1274" t="s">
        <v>141</v>
      </c>
      <c r="D1274">
        <v>700021</v>
      </c>
      <c r="E1274" t="s">
        <v>430</v>
      </c>
      <c r="F1274" t="s">
        <v>4744</v>
      </c>
      <c r="G1274" t="s">
        <v>5</v>
      </c>
      <c r="H1274" t="s">
        <v>4745</v>
      </c>
      <c r="I1274">
        <v>58</v>
      </c>
      <c r="J1274" s="51" t="str">
        <f>IF($I1274&lt;50,VLOOKUP($I1274,'Look up'!$C$5:$D$1102,2,TRUE),"Over $50")</f>
        <v>Over $50</v>
      </c>
      <c r="N1274" s="1">
        <v>21.5833333333333</v>
      </c>
      <c r="Q1274" s="2">
        <v>49.75</v>
      </c>
      <c r="T1274" s="2">
        <v>1</v>
      </c>
    </row>
    <row r="1275" spans="1:20" x14ac:dyDescent="0.2">
      <c r="A1275" t="s">
        <v>3887</v>
      </c>
      <c r="B1275">
        <v>362</v>
      </c>
      <c r="C1275" t="s">
        <v>141</v>
      </c>
      <c r="D1275">
        <v>700021</v>
      </c>
      <c r="E1275" t="s">
        <v>430</v>
      </c>
      <c r="F1275" t="s">
        <v>5263</v>
      </c>
      <c r="G1275" t="s">
        <v>5</v>
      </c>
      <c r="H1275" t="s">
        <v>5264</v>
      </c>
      <c r="I1275">
        <v>179</v>
      </c>
      <c r="J1275" s="51" t="str">
        <f>IF($I1275&lt;50,VLOOKUP($I1275,'Look up'!$C$5:$D$1102,2,TRUE),"Over $50")</f>
        <v>Over $50</v>
      </c>
      <c r="K1275" s="1">
        <v>1.3333333333333299</v>
      </c>
      <c r="N1275" s="1">
        <v>11.75</v>
      </c>
      <c r="Q1275" s="2">
        <v>11.75</v>
      </c>
      <c r="T1275" s="2">
        <v>25</v>
      </c>
    </row>
    <row r="1276" spans="1:20" x14ac:dyDescent="0.2">
      <c r="A1276" t="s">
        <v>3887</v>
      </c>
      <c r="B1276">
        <v>362</v>
      </c>
      <c r="C1276" t="s">
        <v>141</v>
      </c>
      <c r="D1276">
        <v>700025</v>
      </c>
      <c r="E1276" t="s">
        <v>449</v>
      </c>
      <c r="F1276" t="s">
        <v>5254</v>
      </c>
      <c r="G1276" t="s">
        <v>5</v>
      </c>
      <c r="H1276" t="s">
        <v>151</v>
      </c>
      <c r="I1276">
        <v>19.95</v>
      </c>
      <c r="J1276" s="51" t="str">
        <f>IF($I1276&lt;50,VLOOKUP($I1276,'Look up'!$C$5:$D$1102,2,TRUE),"Over $50")</f>
        <v>Between $17-$19.95</v>
      </c>
      <c r="K1276" s="1">
        <v>89.0833333333333</v>
      </c>
      <c r="L1276" s="1">
        <v>105.75</v>
      </c>
      <c r="M1276" s="3">
        <v>-0.157604412923562</v>
      </c>
      <c r="N1276" s="1">
        <v>529.91666666666697</v>
      </c>
      <c r="O1276" s="1">
        <v>493.5</v>
      </c>
      <c r="P1276" s="3">
        <v>7.37926376224248E-2</v>
      </c>
      <c r="Q1276" s="2">
        <v>1486.5</v>
      </c>
      <c r="R1276" s="2">
        <v>1626.4166666666699</v>
      </c>
      <c r="S1276" s="3">
        <v>-8.6027565711943504E-2</v>
      </c>
      <c r="T1276" s="2">
        <v>177</v>
      </c>
    </row>
    <row r="1277" spans="1:20" x14ac:dyDescent="0.2">
      <c r="A1277" t="s">
        <v>3887</v>
      </c>
      <c r="B1277">
        <v>362</v>
      </c>
      <c r="C1277" t="s">
        <v>141</v>
      </c>
      <c r="D1277">
        <v>700025</v>
      </c>
      <c r="E1277" t="s">
        <v>449</v>
      </c>
      <c r="F1277" t="s">
        <v>1633</v>
      </c>
      <c r="G1277" t="s">
        <v>5</v>
      </c>
      <c r="H1277" t="s">
        <v>1634</v>
      </c>
      <c r="I1277">
        <v>32.950000000000003</v>
      </c>
      <c r="J1277" s="51" t="str">
        <f>IF($I1277&lt;50,VLOOKUP($I1277,'Look up'!$C$5:$D$1102,2,TRUE),"Over $50")</f>
        <v>Between $30-$39.95</v>
      </c>
      <c r="N1277" s="1">
        <v>0.41666666666666702</v>
      </c>
      <c r="Q1277" s="2">
        <v>269.16666666666703</v>
      </c>
    </row>
    <row r="1278" spans="1:20" hidden="1" x14ac:dyDescent="0.2">
      <c r="A1278" t="s">
        <v>3887</v>
      </c>
      <c r="B1278">
        <v>362</v>
      </c>
      <c r="C1278" t="s">
        <v>141</v>
      </c>
      <c r="D1278">
        <v>700034</v>
      </c>
      <c r="E1278" t="s">
        <v>363</v>
      </c>
      <c r="F1278" t="s">
        <v>1635</v>
      </c>
      <c r="G1278" t="s">
        <v>567</v>
      </c>
      <c r="H1278" t="s">
        <v>1636</v>
      </c>
      <c r="I1278">
        <v>755</v>
      </c>
      <c r="J1278" t="s">
        <v>6452</v>
      </c>
      <c r="R1278" s="2">
        <v>1</v>
      </c>
      <c r="T1278" s="2">
        <v>1</v>
      </c>
    </row>
    <row r="1279" spans="1:20" x14ac:dyDescent="0.2">
      <c r="A1279" t="s">
        <v>3887</v>
      </c>
      <c r="B1279">
        <v>362</v>
      </c>
      <c r="C1279" t="s">
        <v>141</v>
      </c>
      <c r="D1279">
        <v>700034</v>
      </c>
      <c r="E1279" t="s">
        <v>363</v>
      </c>
      <c r="F1279" t="s">
        <v>5481</v>
      </c>
      <c r="G1279" t="s">
        <v>5</v>
      </c>
      <c r="H1279" t="s">
        <v>5482</v>
      </c>
      <c r="I1279">
        <v>860</v>
      </c>
      <c r="J1279" s="51" t="str">
        <f>IF($I1279&lt;50,VLOOKUP($I1279,'Look up'!$C$5:$D$1102,2,TRUE),"Over $50")</f>
        <v>Over $50</v>
      </c>
      <c r="N1279" s="1">
        <v>1</v>
      </c>
      <c r="Q1279" s="2">
        <v>1</v>
      </c>
    </row>
    <row r="1280" spans="1:20" x14ac:dyDescent="0.2">
      <c r="A1280" t="s">
        <v>3887</v>
      </c>
      <c r="B1280">
        <v>362</v>
      </c>
      <c r="C1280" t="s">
        <v>141</v>
      </c>
      <c r="D1280">
        <v>700034</v>
      </c>
      <c r="E1280" t="s">
        <v>363</v>
      </c>
      <c r="F1280" t="s">
        <v>4618</v>
      </c>
      <c r="G1280" t="s">
        <v>5</v>
      </c>
      <c r="H1280" t="s">
        <v>4619</v>
      </c>
      <c r="I1280">
        <v>210</v>
      </c>
      <c r="J1280" s="51" t="str">
        <f>IF($I1280&lt;50,VLOOKUP($I1280,'Look up'!$C$5:$D$1102,2,TRUE),"Over $50")</f>
        <v>Over $50</v>
      </c>
      <c r="N1280" s="1">
        <v>4.8333333333333304</v>
      </c>
      <c r="Q1280" s="2">
        <v>4.8333333333333304</v>
      </c>
      <c r="R1280" s="2">
        <v>0.16666666666666699</v>
      </c>
      <c r="S1280" s="3">
        <v>28</v>
      </c>
      <c r="T1280" s="2">
        <v>1</v>
      </c>
    </row>
    <row r="1281" spans="1:20" x14ac:dyDescent="0.2">
      <c r="A1281" t="s">
        <v>3887</v>
      </c>
      <c r="B1281">
        <v>362</v>
      </c>
      <c r="C1281" t="s">
        <v>141</v>
      </c>
      <c r="D1281">
        <v>700035</v>
      </c>
      <c r="E1281" t="s">
        <v>402</v>
      </c>
      <c r="F1281" t="s">
        <v>1637</v>
      </c>
      <c r="G1281" t="s">
        <v>5</v>
      </c>
      <c r="H1281" t="s">
        <v>467</v>
      </c>
      <c r="I1281">
        <v>16.95</v>
      </c>
      <c r="J1281" s="51" t="str">
        <f>IF($I1281&lt;50,VLOOKUP($I1281,'Look up'!$C$5:$D$1102,2,TRUE),"Over $50")</f>
        <v>Between $15-$16.95</v>
      </c>
      <c r="K1281" s="1">
        <v>0.58333333333333304</v>
      </c>
      <c r="N1281" s="1">
        <v>4.1666666666666696</v>
      </c>
      <c r="Q1281" s="2">
        <v>244.833333333333</v>
      </c>
      <c r="T1281" s="2">
        <v>6</v>
      </c>
    </row>
    <row r="1282" spans="1:20" x14ac:dyDescent="0.2">
      <c r="A1282" t="s">
        <v>3887</v>
      </c>
      <c r="B1282">
        <v>362</v>
      </c>
      <c r="C1282" t="s">
        <v>141</v>
      </c>
      <c r="D1282">
        <v>700035</v>
      </c>
      <c r="E1282" t="s">
        <v>402</v>
      </c>
      <c r="F1282" t="s">
        <v>4620</v>
      </c>
      <c r="G1282" t="s">
        <v>5</v>
      </c>
      <c r="H1282" t="s">
        <v>4621</v>
      </c>
      <c r="I1282">
        <v>22.25</v>
      </c>
      <c r="J1282" s="51" t="str">
        <f>IF($I1282&lt;50,VLOOKUP($I1282,'Look up'!$C$5:$D$1102,2,TRUE),"Over $50")</f>
        <v>Between $20-$24.95</v>
      </c>
      <c r="K1282" s="1">
        <v>10.1666666666667</v>
      </c>
      <c r="N1282" s="1">
        <v>153.666666666667</v>
      </c>
      <c r="Q1282" s="2">
        <v>362.66666666666703</v>
      </c>
      <c r="T1282" s="2">
        <v>23</v>
      </c>
    </row>
    <row r="1283" spans="1:20" x14ac:dyDescent="0.2">
      <c r="A1283" t="s">
        <v>3887</v>
      </c>
      <c r="B1283">
        <v>362</v>
      </c>
      <c r="C1283" t="s">
        <v>141</v>
      </c>
      <c r="D1283">
        <v>700050</v>
      </c>
      <c r="E1283" t="s">
        <v>403</v>
      </c>
      <c r="F1283" t="s">
        <v>4106</v>
      </c>
      <c r="G1283" t="s">
        <v>5</v>
      </c>
      <c r="H1283" t="s">
        <v>4107</v>
      </c>
      <c r="I1283">
        <v>15.95</v>
      </c>
      <c r="J1283" s="51" t="str">
        <f>IF($I1283&lt;50,VLOOKUP($I1283,'Look up'!$C$5:$D$1102,2,TRUE),"Over $50")</f>
        <v>Between $15-$16.95</v>
      </c>
      <c r="K1283" s="1">
        <v>3.5833333333333299</v>
      </c>
      <c r="N1283" s="1">
        <v>45.25</v>
      </c>
      <c r="Q1283" s="2">
        <v>391.75</v>
      </c>
      <c r="T1283" s="2">
        <v>17</v>
      </c>
    </row>
    <row r="1284" spans="1:20" x14ac:dyDescent="0.2">
      <c r="A1284" t="s">
        <v>3887</v>
      </c>
      <c r="B1284">
        <v>362</v>
      </c>
      <c r="C1284" t="s">
        <v>141</v>
      </c>
      <c r="D1284">
        <v>700050</v>
      </c>
      <c r="E1284" t="s">
        <v>403</v>
      </c>
      <c r="F1284" t="s">
        <v>4108</v>
      </c>
      <c r="G1284" t="s">
        <v>5</v>
      </c>
      <c r="H1284" t="s">
        <v>4109</v>
      </c>
      <c r="I1284">
        <v>44</v>
      </c>
      <c r="J1284" s="51" t="str">
        <f>IF($I1284&lt;50,VLOOKUP($I1284,'Look up'!$C$5:$D$1102,2,TRUE),"Over $50")</f>
        <v>Between $40-$49.95</v>
      </c>
      <c r="Q1284" s="2">
        <v>9.6666666666666696</v>
      </c>
    </row>
    <row r="1285" spans="1:20" x14ac:dyDescent="0.2">
      <c r="A1285" t="s">
        <v>3887</v>
      </c>
      <c r="B1285">
        <v>362</v>
      </c>
      <c r="C1285" t="s">
        <v>141</v>
      </c>
      <c r="D1285">
        <v>700055</v>
      </c>
      <c r="E1285" t="s">
        <v>825</v>
      </c>
      <c r="F1285" t="s">
        <v>1638</v>
      </c>
      <c r="G1285" t="s">
        <v>5</v>
      </c>
      <c r="H1285" t="s">
        <v>1639</v>
      </c>
      <c r="I1285">
        <v>38.950000000000003</v>
      </c>
      <c r="J1285" s="51" t="str">
        <f>IF($I1285&lt;50,VLOOKUP($I1285,'Look up'!$C$5:$D$1102,2,TRUE),"Over $50")</f>
        <v>Between $30-$39.95</v>
      </c>
      <c r="N1285" s="1">
        <v>8.3333333333333301E-2</v>
      </c>
      <c r="O1285" s="1">
        <v>0.91666666666666696</v>
      </c>
      <c r="P1285" s="3">
        <v>-0.90909090909090895</v>
      </c>
      <c r="Q1285" s="2">
        <v>0</v>
      </c>
      <c r="R1285" s="2">
        <v>148.083333333333</v>
      </c>
      <c r="S1285" s="3">
        <v>-1</v>
      </c>
    </row>
    <row r="1286" spans="1:20" x14ac:dyDescent="0.2">
      <c r="A1286" t="s">
        <v>3887</v>
      </c>
      <c r="B1286">
        <v>362</v>
      </c>
      <c r="C1286" t="s">
        <v>141</v>
      </c>
      <c r="D1286">
        <v>700055</v>
      </c>
      <c r="E1286" t="s">
        <v>825</v>
      </c>
      <c r="F1286" t="s">
        <v>1640</v>
      </c>
      <c r="G1286" t="s">
        <v>5</v>
      </c>
      <c r="H1286" t="s">
        <v>1641</v>
      </c>
      <c r="I1286">
        <v>17.95</v>
      </c>
      <c r="J1286" s="51" t="str">
        <f>IF($I1286&lt;50,VLOOKUP($I1286,'Look up'!$C$5:$D$1102,2,TRUE),"Over $50")</f>
        <v>Between $17-$19.95</v>
      </c>
      <c r="K1286" s="1">
        <v>0.16666666666666699</v>
      </c>
      <c r="N1286" s="1">
        <v>16.3333333333333</v>
      </c>
      <c r="Q1286" s="2">
        <v>347.08333333333297</v>
      </c>
      <c r="R1286" s="2">
        <v>28.6666666666667</v>
      </c>
      <c r="S1286" s="3">
        <v>11.1075581395349</v>
      </c>
      <c r="T1286" s="2">
        <v>1</v>
      </c>
    </row>
    <row r="1287" spans="1:20" x14ac:dyDescent="0.2">
      <c r="A1287" t="s">
        <v>3887</v>
      </c>
      <c r="B1287">
        <v>362</v>
      </c>
      <c r="C1287" t="s">
        <v>141</v>
      </c>
      <c r="D1287">
        <v>700055</v>
      </c>
      <c r="E1287" t="s">
        <v>825</v>
      </c>
      <c r="F1287" t="s">
        <v>1642</v>
      </c>
      <c r="G1287" t="s">
        <v>5</v>
      </c>
      <c r="H1287" t="s">
        <v>1643</v>
      </c>
      <c r="I1287">
        <v>16.25</v>
      </c>
      <c r="J1287" s="51" t="str">
        <f>IF($I1287&lt;50,VLOOKUP($I1287,'Look up'!$C$5:$D$1102,2,TRUE),"Over $50")</f>
        <v>Between $15-$16.95</v>
      </c>
      <c r="L1287" s="1">
        <v>47</v>
      </c>
      <c r="N1287" s="1">
        <v>0.41666666666666702</v>
      </c>
      <c r="O1287" s="1">
        <v>245.166666666667</v>
      </c>
      <c r="P1287" s="3">
        <v>-0.99830047586675696</v>
      </c>
      <c r="Q1287" s="2">
        <v>126.333333333333</v>
      </c>
      <c r="R1287" s="2">
        <v>245.166666666667</v>
      </c>
      <c r="S1287" s="3">
        <v>-0.48470428280081601</v>
      </c>
    </row>
    <row r="1288" spans="1:20" x14ac:dyDescent="0.2">
      <c r="A1288" t="s">
        <v>3887</v>
      </c>
      <c r="B1288">
        <v>362</v>
      </c>
      <c r="C1288" t="s">
        <v>141</v>
      </c>
      <c r="D1288">
        <v>700055</v>
      </c>
      <c r="E1288" t="s">
        <v>825</v>
      </c>
      <c r="F1288" t="s">
        <v>1644</v>
      </c>
      <c r="G1288" t="s">
        <v>5</v>
      </c>
      <c r="H1288" t="s">
        <v>1645</v>
      </c>
      <c r="I1288">
        <v>75</v>
      </c>
      <c r="J1288" s="51" t="str">
        <f>IF($I1288&lt;50,VLOOKUP($I1288,'Look up'!$C$5:$D$1102,2,TRUE),"Over $50")</f>
        <v>Over $50</v>
      </c>
      <c r="O1288" s="1">
        <v>1.3333333333333299</v>
      </c>
      <c r="R1288" s="2">
        <v>9.9166666666666696</v>
      </c>
    </row>
    <row r="1289" spans="1:20" x14ac:dyDescent="0.2">
      <c r="A1289" t="s">
        <v>3887</v>
      </c>
      <c r="B1289">
        <v>362</v>
      </c>
      <c r="C1289" t="s">
        <v>141</v>
      </c>
      <c r="D1289">
        <v>700063</v>
      </c>
      <c r="E1289" t="s">
        <v>366</v>
      </c>
      <c r="F1289" t="s">
        <v>5265</v>
      </c>
      <c r="G1289" t="s">
        <v>5</v>
      </c>
      <c r="H1289" t="s">
        <v>5266</v>
      </c>
      <c r="I1289">
        <v>17.95</v>
      </c>
      <c r="J1289" s="51" t="str">
        <f>IF($I1289&lt;50,VLOOKUP($I1289,'Look up'!$C$5:$D$1102,2,TRUE),"Over $50")</f>
        <v>Between $17-$19.95</v>
      </c>
      <c r="K1289" s="1">
        <v>44.9166666666667</v>
      </c>
      <c r="N1289" s="1">
        <v>1156.9166666666699</v>
      </c>
      <c r="Q1289" s="2">
        <v>1156.9166666666699</v>
      </c>
      <c r="T1289" s="2">
        <v>52</v>
      </c>
    </row>
    <row r="1290" spans="1:20" x14ac:dyDescent="0.2">
      <c r="A1290" t="s">
        <v>3887</v>
      </c>
      <c r="B1290">
        <v>362</v>
      </c>
      <c r="C1290" t="s">
        <v>141</v>
      </c>
      <c r="D1290">
        <v>700065</v>
      </c>
      <c r="E1290" t="s">
        <v>410</v>
      </c>
      <c r="F1290" t="s">
        <v>4964</v>
      </c>
      <c r="G1290" t="s">
        <v>5</v>
      </c>
      <c r="H1290" t="s">
        <v>1646</v>
      </c>
      <c r="I1290">
        <v>55.95</v>
      </c>
      <c r="J1290" s="51" t="str">
        <f>IF($I1290&lt;50,VLOOKUP($I1290,'Look up'!$C$5:$D$1102,2,TRUE),"Over $50")</f>
        <v>Over $50</v>
      </c>
      <c r="K1290" s="1">
        <v>25.6666666666667</v>
      </c>
      <c r="L1290" s="1">
        <v>3.1666666666666701</v>
      </c>
      <c r="M1290" s="3">
        <v>7.1052631578947398</v>
      </c>
      <c r="N1290" s="1">
        <v>26.1666666666667</v>
      </c>
      <c r="O1290" s="1">
        <v>17.3333333333333</v>
      </c>
      <c r="P1290" s="3">
        <v>0.50961538461538503</v>
      </c>
      <c r="Q1290" s="2">
        <v>28.5</v>
      </c>
      <c r="R1290" s="2">
        <v>234.833333333333</v>
      </c>
      <c r="S1290" s="3">
        <v>-0.87863733144073797</v>
      </c>
      <c r="T1290" s="2">
        <v>65</v>
      </c>
    </row>
    <row r="1291" spans="1:20" x14ac:dyDescent="0.2">
      <c r="A1291" t="s">
        <v>3887</v>
      </c>
      <c r="B1291">
        <v>368</v>
      </c>
      <c r="C1291" t="s">
        <v>176</v>
      </c>
      <c r="D1291">
        <v>690010</v>
      </c>
      <c r="E1291" t="s">
        <v>355</v>
      </c>
      <c r="F1291" t="s">
        <v>4965</v>
      </c>
      <c r="G1291" t="s">
        <v>5</v>
      </c>
      <c r="H1291" t="s">
        <v>1647</v>
      </c>
      <c r="I1291">
        <v>14.95</v>
      </c>
      <c r="J1291" s="51" t="str">
        <f>IF($I1291&lt;50,VLOOKUP($I1291,'Look up'!$C$5:$D$1102,2,TRUE),"Over $50")</f>
        <v>Between $13-$14.95</v>
      </c>
      <c r="K1291" s="1">
        <v>0.16666666666666699</v>
      </c>
      <c r="L1291" s="1">
        <v>2.4166666666666701</v>
      </c>
      <c r="M1291" s="3">
        <v>-0.931034482758621</v>
      </c>
      <c r="N1291" s="1">
        <v>4.9166666666666696</v>
      </c>
      <c r="O1291" s="1">
        <v>95.8333333333333</v>
      </c>
      <c r="P1291" s="3">
        <v>-0.94869565217391305</v>
      </c>
      <c r="Q1291" s="2">
        <v>298.25</v>
      </c>
      <c r="R1291" s="2">
        <v>232.916666666667</v>
      </c>
      <c r="S1291" s="3">
        <v>0.28050089445438298</v>
      </c>
      <c r="T1291" s="2">
        <v>2</v>
      </c>
    </row>
    <row r="1292" spans="1:20" hidden="1" x14ac:dyDescent="0.2">
      <c r="A1292" t="s">
        <v>3887</v>
      </c>
      <c r="B1292">
        <v>368</v>
      </c>
      <c r="C1292" t="s">
        <v>176</v>
      </c>
      <c r="D1292">
        <v>690025</v>
      </c>
      <c r="E1292" t="s">
        <v>497</v>
      </c>
      <c r="F1292" t="s">
        <v>4966</v>
      </c>
      <c r="G1292" t="s">
        <v>160</v>
      </c>
      <c r="H1292" t="s">
        <v>4967</v>
      </c>
      <c r="I1292">
        <v>369</v>
      </c>
      <c r="J1292" t="s">
        <v>6452</v>
      </c>
      <c r="L1292" s="1">
        <v>8.3333333333333301E-2</v>
      </c>
      <c r="N1292" s="1">
        <v>0.66666666666666696</v>
      </c>
      <c r="O1292" s="1">
        <v>0.33333333333333298</v>
      </c>
      <c r="P1292" s="3">
        <v>1</v>
      </c>
      <c r="Q1292" s="2">
        <v>0.91666666666666696</v>
      </c>
      <c r="R1292" s="2">
        <v>0.91666666666666696</v>
      </c>
      <c r="S1292" s="3">
        <v>0</v>
      </c>
      <c r="T1292" s="2">
        <v>2</v>
      </c>
    </row>
    <row r="1293" spans="1:20" hidden="1" x14ac:dyDescent="0.2">
      <c r="A1293" t="s">
        <v>3887</v>
      </c>
      <c r="B1293">
        <v>368</v>
      </c>
      <c r="C1293" t="s">
        <v>176</v>
      </c>
      <c r="D1293">
        <v>690025</v>
      </c>
      <c r="E1293" t="s">
        <v>497</v>
      </c>
      <c r="F1293" t="s">
        <v>4110</v>
      </c>
      <c r="G1293" t="s">
        <v>160</v>
      </c>
      <c r="H1293" t="s">
        <v>4111</v>
      </c>
      <c r="I1293">
        <v>65</v>
      </c>
      <c r="J1293" t="s">
        <v>6452</v>
      </c>
      <c r="N1293" s="1">
        <v>0.75</v>
      </c>
      <c r="Q1293" s="2">
        <v>39.5833333333333</v>
      </c>
      <c r="T1293" s="2">
        <v>1</v>
      </c>
    </row>
    <row r="1294" spans="1:20" x14ac:dyDescent="0.2">
      <c r="A1294" t="s">
        <v>3887</v>
      </c>
      <c r="B1294">
        <v>368</v>
      </c>
      <c r="C1294" t="s">
        <v>176</v>
      </c>
      <c r="D1294">
        <v>690030</v>
      </c>
      <c r="E1294" t="s">
        <v>138</v>
      </c>
      <c r="F1294" t="s">
        <v>1648</v>
      </c>
      <c r="G1294" t="s">
        <v>5</v>
      </c>
      <c r="H1294" t="s">
        <v>1649</v>
      </c>
      <c r="I1294">
        <v>49.95</v>
      </c>
      <c r="J1294" s="51" t="str">
        <f>IF($I1294&lt;50,VLOOKUP($I1294,'Look up'!$C$5:$D$1102,2,TRUE),"Over $50")</f>
        <v>Between $40-$49.95</v>
      </c>
      <c r="L1294" s="1">
        <v>9.5833333333333304</v>
      </c>
      <c r="N1294" s="1">
        <v>2.3333333333333299</v>
      </c>
      <c r="O1294" s="1">
        <v>9.5833333333333304</v>
      </c>
      <c r="P1294" s="3">
        <v>-0.75652173913043497</v>
      </c>
      <c r="Q1294" s="2">
        <v>38.8333333333333</v>
      </c>
      <c r="R1294" s="2">
        <v>9.5833333333333304</v>
      </c>
      <c r="S1294" s="3">
        <v>3.0521739130434802</v>
      </c>
      <c r="T1294" s="2">
        <v>1</v>
      </c>
    </row>
    <row r="1295" spans="1:20" x14ac:dyDescent="0.2">
      <c r="A1295" t="s">
        <v>3887</v>
      </c>
      <c r="B1295">
        <v>368</v>
      </c>
      <c r="C1295" t="s">
        <v>176</v>
      </c>
      <c r="D1295">
        <v>690033</v>
      </c>
      <c r="E1295" t="s">
        <v>370</v>
      </c>
      <c r="F1295" t="s">
        <v>4968</v>
      </c>
      <c r="G1295" t="s">
        <v>5</v>
      </c>
      <c r="H1295" t="s">
        <v>1650</v>
      </c>
      <c r="I1295">
        <v>170</v>
      </c>
      <c r="J1295" s="51" t="str">
        <f>IF($I1295&lt;50,VLOOKUP($I1295,'Look up'!$C$5:$D$1102,2,TRUE),"Over $50")</f>
        <v>Over $50</v>
      </c>
      <c r="R1295" s="2">
        <v>3.6666666666666701</v>
      </c>
    </row>
    <row r="1296" spans="1:20" x14ac:dyDescent="0.2">
      <c r="A1296" t="s">
        <v>3887</v>
      </c>
      <c r="B1296">
        <v>368</v>
      </c>
      <c r="C1296" t="s">
        <v>176</v>
      </c>
      <c r="D1296">
        <v>690033</v>
      </c>
      <c r="E1296" t="s">
        <v>370</v>
      </c>
      <c r="F1296" t="s">
        <v>1651</v>
      </c>
      <c r="G1296" t="s">
        <v>5</v>
      </c>
      <c r="H1296" t="s">
        <v>1652</v>
      </c>
      <c r="I1296">
        <v>56.25</v>
      </c>
      <c r="J1296" s="51" t="str">
        <f>IF($I1296&lt;50,VLOOKUP($I1296,'Look up'!$C$5:$D$1102,2,TRUE),"Over $50")</f>
        <v>Over $50</v>
      </c>
      <c r="L1296" s="1">
        <v>3.0833333333333299</v>
      </c>
      <c r="O1296" s="1">
        <v>10.25</v>
      </c>
      <c r="Q1296" s="2">
        <v>17.25</v>
      </c>
      <c r="R1296" s="2">
        <v>11.8333333333333</v>
      </c>
      <c r="S1296" s="3">
        <v>0.45774647887323899</v>
      </c>
    </row>
    <row r="1297" spans="1:20" x14ac:dyDescent="0.2">
      <c r="A1297" t="s">
        <v>3887</v>
      </c>
      <c r="B1297">
        <v>368</v>
      </c>
      <c r="C1297" t="s">
        <v>176</v>
      </c>
      <c r="D1297">
        <v>690033</v>
      </c>
      <c r="E1297" t="s">
        <v>370</v>
      </c>
      <c r="F1297" t="s">
        <v>4112</v>
      </c>
      <c r="G1297" t="s">
        <v>5</v>
      </c>
      <c r="H1297" t="s">
        <v>1653</v>
      </c>
      <c r="I1297">
        <v>23.95</v>
      </c>
      <c r="J1297" s="51" t="str">
        <f>IF($I1297&lt;50,VLOOKUP($I1297,'Look up'!$C$5:$D$1102,2,TRUE),"Over $50")</f>
        <v>Between $20-$24.95</v>
      </c>
      <c r="K1297" s="1">
        <v>5.8333333333333304</v>
      </c>
      <c r="L1297" s="1">
        <v>8.3333333333333301E-2</v>
      </c>
      <c r="M1297" s="3">
        <v>69</v>
      </c>
      <c r="N1297" s="1">
        <v>193.75</v>
      </c>
      <c r="O1297" s="1">
        <v>7.8333333333333304</v>
      </c>
      <c r="P1297" s="3">
        <v>23.7340425531915</v>
      </c>
      <c r="Q1297" s="2">
        <v>193.75</v>
      </c>
      <c r="R1297" s="2">
        <v>297.83333333333297</v>
      </c>
      <c r="S1297" s="3">
        <v>-0.34946838276441</v>
      </c>
      <c r="T1297" s="2">
        <v>13</v>
      </c>
    </row>
    <row r="1298" spans="1:20" x14ac:dyDescent="0.2">
      <c r="A1298" t="s">
        <v>3887</v>
      </c>
      <c r="B1298">
        <v>368</v>
      </c>
      <c r="C1298" t="s">
        <v>176</v>
      </c>
      <c r="D1298">
        <v>690033</v>
      </c>
      <c r="E1298" t="s">
        <v>370</v>
      </c>
      <c r="F1298" t="s">
        <v>4969</v>
      </c>
      <c r="G1298" t="s">
        <v>5</v>
      </c>
      <c r="H1298" t="s">
        <v>1654</v>
      </c>
      <c r="I1298">
        <v>1024</v>
      </c>
      <c r="J1298" s="51" t="str">
        <f>IF($I1298&lt;50,VLOOKUP($I1298,'Look up'!$C$5:$D$1102,2,TRUE),"Over $50")</f>
        <v>Over $50</v>
      </c>
      <c r="O1298" s="1">
        <v>0.33333333333333298</v>
      </c>
      <c r="Q1298" s="2">
        <v>1.5</v>
      </c>
      <c r="R1298" s="2">
        <v>0.83333333333333304</v>
      </c>
      <c r="S1298" s="3">
        <v>0.8</v>
      </c>
      <c r="T1298" s="2">
        <v>2</v>
      </c>
    </row>
    <row r="1299" spans="1:20" x14ac:dyDescent="0.2">
      <c r="A1299" t="s">
        <v>3887</v>
      </c>
      <c r="B1299">
        <v>368</v>
      </c>
      <c r="C1299" t="s">
        <v>176</v>
      </c>
      <c r="D1299">
        <v>690033</v>
      </c>
      <c r="E1299" t="s">
        <v>370</v>
      </c>
      <c r="F1299" t="s">
        <v>4363</v>
      </c>
      <c r="G1299" t="s">
        <v>5</v>
      </c>
      <c r="H1299" t="s">
        <v>4364</v>
      </c>
      <c r="I1299">
        <v>69</v>
      </c>
      <c r="J1299" s="51" t="str">
        <f>IF($I1299&lt;50,VLOOKUP($I1299,'Look up'!$C$5:$D$1102,2,TRUE),"Over $50")</f>
        <v>Over $50</v>
      </c>
      <c r="K1299" s="1">
        <v>1.25</v>
      </c>
      <c r="N1299" s="1">
        <v>7.1666666666666696</v>
      </c>
      <c r="Q1299" s="2">
        <v>27</v>
      </c>
      <c r="T1299" s="2">
        <v>7</v>
      </c>
    </row>
    <row r="1300" spans="1:20" x14ac:dyDescent="0.2">
      <c r="A1300" t="s">
        <v>3887</v>
      </c>
      <c r="B1300">
        <v>368</v>
      </c>
      <c r="C1300" t="s">
        <v>176</v>
      </c>
      <c r="D1300">
        <v>690033</v>
      </c>
      <c r="E1300" t="s">
        <v>370</v>
      </c>
      <c r="F1300" t="s">
        <v>4970</v>
      </c>
      <c r="G1300" t="s">
        <v>5</v>
      </c>
      <c r="H1300" t="s">
        <v>1655</v>
      </c>
      <c r="I1300">
        <v>155</v>
      </c>
      <c r="J1300" s="51" t="str">
        <f>IF($I1300&lt;50,VLOOKUP($I1300,'Look up'!$C$5:$D$1102,2,TRUE),"Over $50")</f>
        <v>Over $50</v>
      </c>
      <c r="R1300" s="2">
        <v>4</v>
      </c>
    </row>
    <row r="1301" spans="1:20" x14ac:dyDescent="0.2">
      <c r="A1301" t="s">
        <v>3887</v>
      </c>
      <c r="B1301">
        <v>368</v>
      </c>
      <c r="C1301" t="s">
        <v>176</v>
      </c>
      <c r="D1301">
        <v>690035</v>
      </c>
      <c r="E1301" t="s">
        <v>309</v>
      </c>
      <c r="F1301" t="s">
        <v>6248</v>
      </c>
      <c r="G1301" t="s">
        <v>5</v>
      </c>
      <c r="H1301" t="s">
        <v>6249</v>
      </c>
      <c r="I1301">
        <v>22.95</v>
      </c>
      <c r="J1301" s="51" t="str">
        <f>IF($I1301&lt;50,VLOOKUP($I1301,'Look up'!$C$5:$D$1102,2,TRUE),"Over $50")</f>
        <v>Between $20-$24.95</v>
      </c>
      <c r="K1301" s="1">
        <v>67.25</v>
      </c>
      <c r="N1301" s="1">
        <v>67.75</v>
      </c>
      <c r="Q1301" s="2">
        <v>67.75</v>
      </c>
      <c r="T1301" s="2">
        <v>90</v>
      </c>
    </row>
    <row r="1302" spans="1:20" x14ac:dyDescent="0.2">
      <c r="A1302" t="s">
        <v>3887</v>
      </c>
      <c r="B1302">
        <v>368</v>
      </c>
      <c r="C1302" t="s">
        <v>176</v>
      </c>
      <c r="D1302">
        <v>690035</v>
      </c>
      <c r="E1302" t="s">
        <v>309</v>
      </c>
      <c r="F1302" t="s">
        <v>1656</v>
      </c>
      <c r="G1302" t="s">
        <v>5</v>
      </c>
      <c r="H1302" t="s">
        <v>1657</v>
      </c>
      <c r="I1302">
        <v>20.95</v>
      </c>
      <c r="J1302" s="51" t="str">
        <f>IF($I1302&lt;50,VLOOKUP($I1302,'Look up'!$C$5:$D$1102,2,TRUE),"Over $50")</f>
        <v>Between $20-$24.95</v>
      </c>
      <c r="Q1302" s="2">
        <v>0</v>
      </c>
      <c r="R1302" s="2">
        <v>0.33333333333333298</v>
      </c>
      <c r="S1302" s="3">
        <v>-1</v>
      </c>
    </row>
    <row r="1303" spans="1:20" x14ac:dyDescent="0.2">
      <c r="A1303" t="s">
        <v>3887</v>
      </c>
      <c r="B1303">
        <v>368</v>
      </c>
      <c r="C1303" t="s">
        <v>176</v>
      </c>
      <c r="D1303">
        <v>690050</v>
      </c>
      <c r="E1303" t="s">
        <v>444</v>
      </c>
      <c r="F1303" t="s">
        <v>1658</v>
      </c>
      <c r="G1303" t="s">
        <v>5</v>
      </c>
      <c r="H1303" t="s">
        <v>1659</v>
      </c>
      <c r="I1303">
        <v>90</v>
      </c>
      <c r="J1303" s="51" t="str">
        <f>IF($I1303&lt;50,VLOOKUP($I1303,'Look up'!$C$5:$D$1102,2,TRUE),"Over $50")</f>
        <v>Over $50</v>
      </c>
      <c r="K1303" s="1">
        <v>0</v>
      </c>
      <c r="L1303" s="1">
        <v>9.3333333333333304</v>
      </c>
      <c r="M1303" s="3">
        <v>-1</v>
      </c>
      <c r="N1303" s="1">
        <v>1.1666666666666701</v>
      </c>
      <c r="O1303" s="1">
        <v>9.3333333333333304</v>
      </c>
      <c r="P1303" s="3">
        <v>-0.875</v>
      </c>
      <c r="Q1303" s="2">
        <v>44.1666666666667</v>
      </c>
      <c r="R1303" s="2">
        <v>9.3333333333333304</v>
      </c>
      <c r="S1303" s="3">
        <v>3.7321428571428599</v>
      </c>
    </row>
    <row r="1304" spans="1:20" x14ac:dyDescent="0.2">
      <c r="A1304" t="s">
        <v>3887</v>
      </c>
      <c r="B1304">
        <v>368</v>
      </c>
      <c r="C1304" t="s">
        <v>176</v>
      </c>
      <c r="D1304">
        <v>690050</v>
      </c>
      <c r="E1304" t="s">
        <v>444</v>
      </c>
      <c r="F1304" t="s">
        <v>1660</v>
      </c>
      <c r="G1304" t="s">
        <v>5</v>
      </c>
      <c r="H1304" t="s">
        <v>1661</v>
      </c>
      <c r="I1304">
        <v>365</v>
      </c>
      <c r="J1304" s="51" t="str">
        <f>IF($I1304&lt;50,VLOOKUP($I1304,'Look up'!$C$5:$D$1102,2,TRUE),"Over $50")</f>
        <v>Over $50</v>
      </c>
      <c r="L1304" s="1">
        <v>0.16666666666666699</v>
      </c>
      <c r="O1304" s="1">
        <v>0.33333333333333298</v>
      </c>
      <c r="R1304" s="2">
        <v>1.8333333333333299</v>
      </c>
      <c r="T1304" s="2">
        <v>1</v>
      </c>
    </row>
    <row r="1305" spans="1:20" hidden="1" x14ac:dyDescent="0.2">
      <c r="A1305" t="s">
        <v>3887</v>
      </c>
      <c r="B1305">
        <v>368</v>
      </c>
      <c r="C1305" t="s">
        <v>176</v>
      </c>
      <c r="D1305">
        <v>690050</v>
      </c>
      <c r="E1305" t="s">
        <v>444</v>
      </c>
      <c r="F1305" t="s">
        <v>1662</v>
      </c>
      <c r="G1305" t="s">
        <v>8</v>
      </c>
      <c r="H1305" t="s">
        <v>1663</v>
      </c>
      <c r="I1305">
        <v>2438</v>
      </c>
      <c r="J1305" t="s">
        <v>6452</v>
      </c>
      <c r="O1305" s="1">
        <v>0.33333333333333298</v>
      </c>
      <c r="R1305" s="2">
        <v>0.33333333333333298</v>
      </c>
      <c r="T1305" s="2">
        <v>1</v>
      </c>
    </row>
    <row r="1306" spans="1:20" x14ac:dyDescent="0.2">
      <c r="A1306" t="s">
        <v>3887</v>
      </c>
      <c r="B1306">
        <v>368</v>
      </c>
      <c r="C1306" t="s">
        <v>176</v>
      </c>
      <c r="D1306">
        <v>690050</v>
      </c>
      <c r="E1306" t="s">
        <v>444</v>
      </c>
      <c r="F1306" t="s">
        <v>4971</v>
      </c>
      <c r="G1306" t="s">
        <v>5</v>
      </c>
      <c r="H1306" t="s">
        <v>4972</v>
      </c>
      <c r="I1306">
        <v>15.95</v>
      </c>
      <c r="J1306" s="51" t="str">
        <f>IF($I1306&lt;50,VLOOKUP($I1306,'Look up'!$C$5:$D$1102,2,TRUE),"Over $50")</f>
        <v>Between $15-$16.95</v>
      </c>
      <c r="K1306" s="1">
        <v>36.0833333333333</v>
      </c>
      <c r="L1306" s="1">
        <v>2.5833333333333299</v>
      </c>
      <c r="M1306" s="3">
        <v>12.9677419354839</v>
      </c>
      <c r="N1306" s="1">
        <v>37.0833333333333</v>
      </c>
      <c r="O1306" s="1">
        <v>81.6666666666667</v>
      </c>
      <c r="P1306" s="3">
        <v>-0.54591836734693899</v>
      </c>
      <c r="Q1306" s="2">
        <v>384.91666666666703</v>
      </c>
      <c r="R1306" s="2">
        <v>616.33333333333303</v>
      </c>
      <c r="S1306" s="3">
        <v>-0.37547322877230899</v>
      </c>
      <c r="T1306" s="2">
        <v>138</v>
      </c>
    </row>
    <row r="1307" spans="1:20" x14ac:dyDescent="0.2">
      <c r="A1307" t="s">
        <v>3887</v>
      </c>
      <c r="B1307">
        <v>368</v>
      </c>
      <c r="C1307" t="s">
        <v>176</v>
      </c>
      <c r="D1307">
        <v>690050</v>
      </c>
      <c r="E1307" t="s">
        <v>444</v>
      </c>
      <c r="F1307" t="s">
        <v>1664</v>
      </c>
      <c r="G1307" t="s">
        <v>5</v>
      </c>
      <c r="H1307" t="s">
        <v>1665</v>
      </c>
      <c r="I1307">
        <v>405</v>
      </c>
      <c r="J1307" s="51" t="str">
        <f>IF($I1307&lt;50,VLOOKUP($I1307,'Look up'!$C$5:$D$1102,2,TRUE),"Over $50")</f>
        <v>Over $50</v>
      </c>
      <c r="O1307" s="1">
        <v>0.16666666666666699</v>
      </c>
      <c r="Q1307" s="2">
        <v>0.16666666666666699</v>
      </c>
      <c r="R1307" s="2">
        <v>0.33333333333333298</v>
      </c>
      <c r="S1307" s="3">
        <v>-0.5</v>
      </c>
      <c r="T1307" s="2">
        <v>2</v>
      </c>
    </row>
    <row r="1308" spans="1:20" x14ac:dyDescent="0.2">
      <c r="A1308" t="s">
        <v>3887</v>
      </c>
      <c r="B1308">
        <v>368</v>
      </c>
      <c r="C1308" t="s">
        <v>176</v>
      </c>
      <c r="D1308">
        <v>690070</v>
      </c>
      <c r="E1308" t="s">
        <v>5437</v>
      </c>
      <c r="F1308" t="s">
        <v>5483</v>
      </c>
      <c r="G1308" t="s">
        <v>5</v>
      </c>
      <c r="H1308" t="s">
        <v>5484</v>
      </c>
      <c r="I1308">
        <v>16.95</v>
      </c>
      <c r="J1308" s="51" t="str">
        <f>IF($I1308&lt;50,VLOOKUP($I1308,'Look up'!$C$5:$D$1102,2,TRUE),"Over $50")</f>
        <v>Between $15-$16.95</v>
      </c>
      <c r="K1308" s="1">
        <v>10.0833333333333</v>
      </c>
      <c r="N1308" s="1">
        <v>287.08333333333297</v>
      </c>
      <c r="Q1308" s="2">
        <v>287.08333333333297</v>
      </c>
      <c r="T1308" s="2">
        <v>23</v>
      </c>
    </row>
    <row r="1309" spans="1:20" x14ac:dyDescent="0.2">
      <c r="A1309" t="s">
        <v>3887</v>
      </c>
      <c r="B1309">
        <v>368</v>
      </c>
      <c r="C1309" t="s">
        <v>176</v>
      </c>
      <c r="D1309">
        <v>700015</v>
      </c>
      <c r="E1309" t="s">
        <v>69</v>
      </c>
      <c r="F1309" t="s">
        <v>1666</v>
      </c>
      <c r="G1309" t="s">
        <v>5</v>
      </c>
      <c r="H1309" t="s">
        <v>1667</v>
      </c>
      <c r="I1309">
        <v>8.1999999999999993</v>
      </c>
      <c r="J1309" s="51" t="str">
        <f>IF($I1309&lt;50,VLOOKUP($I1309,'Look up'!$C$5:$D$1102,2,TRUE),"Over $50")</f>
        <v>Under $10</v>
      </c>
      <c r="L1309" s="1">
        <v>0.75</v>
      </c>
      <c r="N1309" s="1">
        <v>11.0833333333333</v>
      </c>
      <c r="O1309" s="1">
        <v>8.9166666666666696</v>
      </c>
      <c r="P1309" s="3">
        <v>0.242990654205608</v>
      </c>
      <c r="Q1309" s="2">
        <v>493.66666666666703</v>
      </c>
      <c r="R1309" s="2">
        <v>622.91666666666697</v>
      </c>
      <c r="S1309" s="3">
        <v>-0.207491638795987</v>
      </c>
    </row>
    <row r="1310" spans="1:20" x14ac:dyDescent="0.2">
      <c r="A1310" t="s">
        <v>3887</v>
      </c>
      <c r="B1310">
        <v>368</v>
      </c>
      <c r="C1310" t="s">
        <v>176</v>
      </c>
      <c r="D1310">
        <v>700015</v>
      </c>
      <c r="E1310" t="s">
        <v>69</v>
      </c>
      <c r="F1310" t="s">
        <v>1668</v>
      </c>
      <c r="G1310" t="s">
        <v>5</v>
      </c>
      <c r="H1310" t="s">
        <v>1669</v>
      </c>
      <c r="I1310">
        <v>20.95</v>
      </c>
      <c r="J1310" s="51" t="str">
        <f>IF($I1310&lt;50,VLOOKUP($I1310,'Look up'!$C$5:$D$1102,2,TRUE),"Over $50")</f>
        <v>Between $20-$24.95</v>
      </c>
      <c r="K1310" s="1">
        <v>9.0833333333333304</v>
      </c>
      <c r="L1310" s="1">
        <v>3</v>
      </c>
      <c r="M1310" s="3">
        <v>2.0277777777777799</v>
      </c>
      <c r="N1310" s="1">
        <v>285.91666666666703</v>
      </c>
      <c r="O1310" s="1">
        <v>101.166666666667</v>
      </c>
      <c r="P1310" s="3">
        <v>1.8261943986820399</v>
      </c>
      <c r="Q1310" s="2">
        <v>290.75</v>
      </c>
      <c r="R1310" s="2">
        <v>494.33333333333297</v>
      </c>
      <c r="S1310" s="3">
        <v>-0.41183412002697201</v>
      </c>
      <c r="T1310" s="2">
        <v>24</v>
      </c>
    </row>
    <row r="1311" spans="1:20" x14ac:dyDescent="0.2">
      <c r="A1311" t="s">
        <v>3887</v>
      </c>
      <c r="B1311">
        <v>368</v>
      </c>
      <c r="C1311" t="s">
        <v>176</v>
      </c>
      <c r="D1311">
        <v>700015</v>
      </c>
      <c r="E1311" t="s">
        <v>69</v>
      </c>
      <c r="F1311" t="s">
        <v>1670</v>
      </c>
      <c r="G1311" t="s">
        <v>5</v>
      </c>
      <c r="H1311" t="s">
        <v>1671</v>
      </c>
      <c r="I1311">
        <v>18.95</v>
      </c>
      <c r="J1311" s="51" t="str">
        <f>IF($I1311&lt;50,VLOOKUP($I1311,'Look up'!$C$5:$D$1102,2,TRUE),"Over $50")</f>
        <v>Between $17-$19.95</v>
      </c>
      <c r="L1311" s="1">
        <v>99.4166666666667</v>
      </c>
      <c r="N1311" s="1">
        <v>0.58333333333333304</v>
      </c>
      <c r="O1311" s="1">
        <v>120.916666666667</v>
      </c>
      <c r="P1311" s="3">
        <v>-0.99517574086836702</v>
      </c>
      <c r="Q1311" s="2">
        <v>79.5</v>
      </c>
      <c r="R1311" s="2">
        <v>191.666666666667</v>
      </c>
      <c r="S1311" s="3">
        <v>-0.58521739130434802</v>
      </c>
    </row>
    <row r="1312" spans="1:20" x14ac:dyDescent="0.2">
      <c r="A1312" t="s">
        <v>3887</v>
      </c>
      <c r="B1312">
        <v>368</v>
      </c>
      <c r="C1312" t="s">
        <v>176</v>
      </c>
      <c r="D1312">
        <v>700015</v>
      </c>
      <c r="E1312" t="s">
        <v>69</v>
      </c>
      <c r="F1312" t="s">
        <v>1672</v>
      </c>
      <c r="G1312" t="s">
        <v>5</v>
      </c>
      <c r="H1312" t="s">
        <v>1673</v>
      </c>
      <c r="I1312">
        <v>21.95</v>
      </c>
      <c r="J1312" s="51" t="str">
        <f>IF($I1312&lt;50,VLOOKUP($I1312,'Look up'!$C$5:$D$1102,2,TRUE),"Over $50")</f>
        <v>Between $20-$24.95</v>
      </c>
      <c r="N1312" s="1">
        <v>0.25</v>
      </c>
      <c r="Q1312" s="2">
        <v>198.916666666667</v>
      </c>
    </row>
    <row r="1313" spans="1:20" x14ac:dyDescent="0.2">
      <c r="A1313" t="s">
        <v>3887</v>
      </c>
      <c r="B1313">
        <v>368</v>
      </c>
      <c r="C1313" t="s">
        <v>176</v>
      </c>
      <c r="D1313">
        <v>700015</v>
      </c>
      <c r="E1313" t="s">
        <v>69</v>
      </c>
      <c r="F1313" t="s">
        <v>6250</v>
      </c>
      <c r="G1313" t="s">
        <v>5</v>
      </c>
      <c r="H1313" t="s">
        <v>6251</v>
      </c>
      <c r="I1313">
        <v>22.95</v>
      </c>
      <c r="J1313" s="51" t="str">
        <f>IF($I1313&lt;50,VLOOKUP($I1313,'Look up'!$C$5:$D$1102,2,TRUE),"Over $50")</f>
        <v>Between $20-$24.95</v>
      </c>
      <c r="K1313" s="1">
        <v>15.1666666666667</v>
      </c>
      <c r="N1313" s="1">
        <v>24.5833333333333</v>
      </c>
      <c r="Q1313" s="2">
        <v>24.5833333333333</v>
      </c>
      <c r="T1313" s="2">
        <v>10</v>
      </c>
    </row>
    <row r="1314" spans="1:20" x14ac:dyDescent="0.2">
      <c r="A1314" t="s">
        <v>3887</v>
      </c>
      <c r="B1314">
        <v>368</v>
      </c>
      <c r="C1314" t="s">
        <v>176</v>
      </c>
      <c r="D1314">
        <v>700015</v>
      </c>
      <c r="E1314" t="s">
        <v>69</v>
      </c>
      <c r="F1314" t="s">
        <v>1674</v>
      </c>
      <c r="G1314" t="s">
        <v>5</v>
      </c>
      <c r="H1314" t="s">
        <v>1675</v>
      </c>
      <c r="I1314">
        <v>8.1999999999999993</v>
      </c>
      <c r="J1314" s="51" t="str">
        <f>IF($I1314&lt;50,VLOOKUP($I1314,'Look up'!$C$5:$D$1102,2,TRUE),"Over $50")</f>
        <v>Under $10</v>
      </c>
      <c r="K1314" s="1">
        <v>0.83333333333333304</v>
      </c>
      <c r="L1314" s="1">
        <v>0.58333333333333304</v>
      </c>
      <c r="M1314" s="3">
        <v>0.42857142857142899</v>
      </c>
      <c r="N1314" s="1">
        <v>46.1666666666667</v>
      </c>
      <c r="O1314" s="1">
        <v>3.75</v>
      </c>
      <c r="P1314" s="3">
        <v>11.311111111111099</v>
      </c>
      <c r="Q1314" s="2">
        <v>890.66666666666697</v>
      </c>
      <c r="R1314" s="2">
        <v>1197.25</v>
      </c>
      <c r="S1314" s="3">
        <v>-0.25607294494327298</v>
      </c>
      <c r="T1314" s="2">
        <v>1</v>
      </c>
    </row>
    <row r="1315" spans="1:20" x14ac:dyDescent="0.2">
      <c r="A1315" t="s">
        <v>3887</v>
      </c>
      <c r="B1315">
        <v>368</v>
      </c>
      <c r="C1315" t="s">
        <v>176</v>
      </c>
      <c r="D1315">
        <v>700015</v>
      </c>
      <c r="E1315" t="s">
        <v>69</v>
      </c>
      <c r="F1315" t="s">
        <v>4365</v>
      </c>
      <c r="G1315" t="s">
        <v>5</v>
      </c>
      <c r="H1315" t="s">
        <v>1676</v>
      </c>
      <c r="I1315">
        <v>21.95</v>
      </c>
      <c r="J1315" s="51" t="str">
        <f>IF($I1315&lt;50,VLOOKUP($I1315,'Look up'!$C$5:$D$1102,2,TRUE),"Over $50")</f>
        <v>Between $20-$24.95</v>
      </c>
      <c r="K1315" s="1">
        <v>64.3333333333333</v>
      </c>
      <c r="N1315" s="1">
        <v>189.166666666667</v>
      </c>
      <c r="Q1315" s="2">
        <v>189.166666666667</v>
      </c>
      <c r="R1315" s="2">
        <v>17.0833333333333</v>
      </c>
      <c r="S1315" s="3">
        <v>10.0731707317073</v>
      </c>
      <c r="T1315" s="2">
        <v>98</v>
      </c>
    </row>
    <row r="1316" spans="1:20" x14ac:dyDescent="0.2">
      <c r="A1316" t="s">
        <v>3887</v>
      </c>
      <c r="B1316">
        <v>368</v>
      </c>
      <c r="C1316" t="s">
        <v>176</v>
      </c>
      <c r="D1316">
        <v>700020</v>
      </c>
      <c r="E1316" t="s">
        <v>27</v>
      </c>
      <c r="F1316" t="s">
        <v>4973</v>
      </c>
      <c r="G1316" t="s">
        <v>5</v>
      </c>
      <c r="H1316" t="s">
        <v>4974</v>
      </c>
      <c r="I1316">
        <v>21.95</v>
      </c>
      <c r="J1316" s="51" t="str">
        <f>IF($I1316&lt;50,VLOOKUP($I1316,'Look up'!$C$5:$D$1102,2,TRUE),"Over $50")</f>
        <v>Between $20-$24.95</v>
      </c>
      <c r="K1316" s="1">
        <v>41.8333333333333</v>
      </c>
      <c r="L1316" s="1">
        <v>0</v>
      </c>
      <c r="N1316" s="1">
        <v>53.5833333333333</v>
      </c>
      <c r="O1316" s="1">
        <v>0</v>
      </c>
      <c r="Q1316" s="2">
        <v>1529.75</v>
      </c>
      <c r="R1316" s="2">
        <v>499.41666666666703</v>
      </c>
      <c r="S1316" s="3">
        <v>2.0630735858501601</v>
      </c>
      <c r="T1316" s="2">
        <v>268</v>
      </c>
    </row>
    <row r="1317" spans="1:20" x14ac:dyDescent="0.2">
      <c r="A1317" t="s">
        <v>3887</v>
      </c>
      <c r="B1317">
        <v>368</v>
      </c>
      <c r="C1317" t="s">
        <v>176</v>
      </c>
      <c r="D1317">
        <v>700020</v>
      </c>
      <c r="E1317" t="s">
        <v>27</v>
      </c>
      <c r="F1317" t="s">
        <v>1677</v>
      </c>
      <c r="G1317" t="s">
        <v>5</v>
      </c>
      <c r="H1317" t="s">
        <v>1678</v>
      </c>
      <c r="I1317">
        <v>25.75</v>
      </c>
      <c r="J1317" s="51" t="str">
        <f>IF($I1317&lt;50,VLOOKUP($I1317,'Look up'!$C$5:$D$1102,2,TRUE),"Over $50")</f>
        <v>Between $25-$29.95</v>
      </c>
      <c r="L1317" s="1">
        <v>8.8333333333333304</v>
      </c>
      <c r="N1317" s="1">
        <v>0.16666666666666699</v>
      </c>
      <c r="O1317" s="1">
        <v>90.0833333333333</v>
      </c>
      <c r="P1317" s="3">
        <v>-0.99814986123959304</v>
      </c>
      <c r="Q1317" s="2">
        <v>16</v>
      </c>
      <c r="R1317" s="2">
        <v>182.25</v>
      </c>
      <c r="S1317" s="3">
        <v>-0.91220850480109705</v>
      </c>
    </row>
    <row r="1318" spans="1:20" x14ac:dyDescent="0.2">
      <c r="A1318" t="s">
        <v>3887</v>
      </c>
      <c r="B1318">
        <v>368</v>
      </c>
      <c r="C1318" t="s">
        <v>176</v>
      </c>
      <c r="D1318">
        <v>700020</v>
      </c>
      <c r="E1318" t="s">
        <v>27</v>
      </c>
      <c r="F1318" t="s">
        <v>4113</v>
      </c>
      <c r="G1318" t="s">
        <v>5</v>
      </c>
      <c r="H1318" t="s">
        <v>4114</v>
      </c>
      <c r="I1318">
        <v>2195</v>
      </c>
      <c r="J1318" s="51" t="str">
        <f>IF($I1318&lt;50,VLOOKUP($I1318,'Look up'!$C$5:$D$1102,2,TRUE),"Over $50")</f>
        <v>Over $50</v>
      </c>
      <c r="Q1318" s="2">
        <v>0.33333333333333298</v>
      </c>
      <c r="T1318" s="2">
        <v>2</v>
      </c>
    </row>
    <row r="1319" spans="1:20" x14ac:dyDescent="0.2">
      <c r="A1319" t="s">
        <v>3887</v>
      </c>
      <c r="B1319">
        <v>368</v>
      </c>
      <c r="C1319" t="s">
        <v>176</v>
      </c>
      <c r="D1319">
        <v>700021</v>
      </c>
      <c r="E1319" t="s">
        <v>430</v>
      </c>
      <c r="F1319" t="s">
        <v>1679</v>
      </c>
      <c r="G1319" t="s">
        <v>5</v>
      </c>
      <c r="H1319" t="s">
        <v>1680</v>
      </c>
      <c r="I1319">
        <v>25.25</v>
      </c>
      <c r="J1319" s="51" t="str">
        <f>IF($I1319&lt;50,VLOOKUP($I1319,'Look up'!$C$5:$D$1102,2,TRUE),"Over $50")</f>
        <v>Between $25-$29.95</v>
      </c>
      <c r="L1319" s="1">
        <v>-8.3333333333333301E-2</v>
      </c>
      <c r="O1319" s="1">
        <v>-8.3333333333333301E-2</v>
      </c>
      <c r="Q1319" s="2">
        <v>8.3333333333333301E-2</v>
      </c>
      <c r="R1319" s="2">
        <v>70.5</v>
      </c>
      <c r="S1319" s="3">
        <v>-0.99881796690307301</v>
      </c>
    </row>
    <row r="1320" spans="1:20" x14ac:dyDescent="0.2">
      <c r="A1320" t="s">
        <v>3887</v>
      </c>
      <c r="B1320">
        <v>368</v>
      </c>
      <c r="C1320" t="s">
        <v>176</v>
      </c>
      <c r="D1320">
        <v>700021</v>
      </c>
      <c r="E1320" t="s">
        <v>430</v>
      </c>
      <c r="F1320" t="s">
        <v>1681</v>
      </c>
      <c r="G1320" t="s">
        <v>5</v>
      </c>
      <c r="H1320" t="s">
        <v>1682</v>
      </c>
      <c r="I1320">
        <v>60</v>
      </c>
      <c r="J1320" s="51" t="str">
        <f>IF($I1320&lt;50,VLOOKUP($I1320,'Look up'!$C$5:$D$1102,2,TRUE),"Over $50")</f>
        <v>Over $50</v>
      </c>
      <c r="L1320" s="1">
        <v>2.8333333333333299</v>
      </c>
      <c r="O1320" s="1">
        <v>23.3333333333333</v>
      </c>
      <c r="Q1320" s="2">
        <v>4.5833333333333304</v>
      </c>
      <c r="R1320" s="2">
        <v>35.4166666666667</v>
      </c>
      <c r="S1320" s="3">
        <v>-0.870588235294118</v>
      </c>
    </row>
    <row r="1321" spans="1:20" x14ac:dyDescent="0.2">
      <c r="A1321" t="s">
        <v>3887</v>
      </c>
      <c r="B1321">
        <v>368</v>
      </c>
      <c r="C1321" t="s">
        <v>176</v>
      </c>
      <c r="D1321">
        <v>700021</v>
      </c>
      <c r="E1321" t="s">
        <v>430</v>
      </c>
      <c r="F1321" t="s">
        <v>1683</v>
      </c>
      <c r="G1321" t="s">
        <v>5</v>
      </c>
      <c r="H1321" t="s">
        <v>1684</v>
      </c>
      <c r="I1321">
        <v>109</v>
      </c>
      <c r="J1321" s="51" t="str">
        <f>IF($I1321&lt;50,VLOOKUP($I1321,'Look up'!$C$5:$D$1102,2,TRUE),"Over $50")</f>
        <v>Over $50</v>
      </c>
      <c r="R1321" s="2">
        <v>7.3333333333333304</v>
      </c>
    </row>
    <row r="1322" spans="1:20" x14ac:dyDescent="0.2">
      <c r="A1322" t="s">
        <v>3887</v>
      </c>
      <c r="B1322">
        <v>368</v>
      </c>
      <c r="C1322" t="s">
        <v>176</v>
      </c>
      <c r="D1322">
        <v>700021</v>
      </c>
      <c r="E1322" t="s">
        <v>430</v>
      </c>
      <c r="F1322" t="s">
        <v>5637</v>
      </c>
      <c r="G1322" t="s">
        <v>5</v>
      </c>
      <c r="H1322" t="s">
        <v>5638</v>
      </c>
      <c r="I1322">
        <v>42.95</v>
      </c>
      <c r="J1322" s="51" t="str">
        <f>IF($I1322&lt;50,VLOOKUP($I1322,'Look up'!$C$5:$D$1102,2,TRUE),"Over $50")</f>
        <v>Between $40-$49.95</v>
      </c>
      <c r="L1322" s="1">
        <v>145.583333333333</v>
      </c>
      <c r="O1322" s="1">
        <v>151.666666666667</v>
      </c>
      <c r="Q1322" s="2">
        <v>143.583333333333</v>
      </c>
      <c r="R1322" s="2">
        <v>406.5</v>
      </c>
      <c r="S1322" s="3">
        <v>-0.64678146781467805</v>
      </c>
    </row>
    <row r="1323" spans="1:20" hidden="1" x14ac:dyDescent="0.2">
      <c r="A1323" t="s">
        <v>3887</v>
      </c>
      <c r="B1323">
        <v>368</v>
      </c>
      <c r="C1323" t="s">
        <v>176</v>
      </c>
      <c r="D1323">
        <v>700021</v>
      </c>
      <c r="E1323" t="s">
        <v>430</v>
      </c>
      <c r="F1323" t="s">
        <v>1685</v>
      </c>
      <c r="G1323" t="s">
        <v>8</v>
      </c>
      <c r="H1323" t="s">
        <v>1686</v>
      </c>
      <c r="I1323">
        <v>115</v>
      </c>
      <c r="J1323" t="s">
        <v>6452</v>
      </c>
      <c r="O1323" s="1">
        <v>76</v>
      </c>
      <c r="R1323" s="2">
        <v>394</v>
      </c>
    </row>
    <row r="1324" spans="1:20" x14ac:dyDescent="0.2">
      <c r="A1324" t="s">
        <v>3887</v>
      </c>
      <c r="B1324">
        <v>368</v>
      </c>
      <c r="C1324" t="s">
        <v>176</v>
      </c>
      <c r="D1324">
        <v>700021</v>
      </c>
      <c r="E1324" t="s">
        <v>430</v>
      </c>
      <c r="F1324" t="s">
        <v>1687</v>
      </c>
      <c r="G1324" t="s">
        <v>5</v>
      </c>
      <c r="H1324" t="s">
        <v>1688</v>
      </c>
      <c r="I1324">
        <v>122</v>
      </c>
      <c r="J1324" s="51" t="str">
        <f>IF($I1324&lt;50,VLOOKUP($I1324,'Look up'!$C$5:$D$1102,2,TRUE),"Over $50")</f>
        <v>Over $50</v>
      </c>
      <c r="K1324" s="1">
        <v>0.5</v>
      </c>
      <c r="L1324" s="1">
        <v>0.83333333333333304</v>
      </c>
      <c r="M1324" s="3">
        <v>-0.4</v>
      </c>
      <c r="N1324" s="1">
        <v>1.4166666666666701</v>
      </c>
      <c r="O1324" s="1">
        <v>6.3333333333333304</v>
      </c>
      <c r="P1324" s="3">
        <v>-0.77631578947368396</v>
      </c>
      <c r="Q1324" s="2">
        <v>11.4166666666667</v>
      </c>
      <c r="R1324" s="2">
        <v>10.0833333333333</v>
      </c>
      <c r="S1324" s="3">
        <v>0.13223140495867799</v>
      </c>
      <c r="T1324" s="2">
        <v>5</v>
      </c>
    </row>
    <row r="1325" spans="1:20" x14ac:dyDescent="0.2">
      <c r="A1325" t="s">
        <v>3887</v>
      </c>
      <c r="B1325">
        <v>368</v>
      </c>
      <c r="C1325" t="s">
        <v>176</v>
      </c>
      <c r="D1325">
        <v>700021</v>
      </c>
      <c r="E1325" t="s">
        <v>430</v>
      </c>
      <c r="F1325" t="s">
        <v>1689</v>
      </c>
      <c r="G1325" t="s">
        <v>5</v>
      </c>
      <c r="H1325" t="s">
        <v>1690</v>
      </c>
      <c r="I1325">
        <v>37.950000000000003</v>
      </c>
      <c r="J1325" s="51" t="str">
        <f>IF($I1325&lt;50,VLOOKUP($I1325,'Look up'!$C$5:$D$1102,2,TRUE),"Over $50")</f>
        <v>Between $30-$39.95</v>
      </c>
      <c r="Q1325" s="2">
        <v>2</v>
      </c>
      <c r="R1325" s="2">
        <v>296.58333333333297</v>
      </c>
      <c r="S1325" s="3">
        <v>-0.99325653273391401</v>
      </c>
    </row>
    <row r="1326" spans="1:20" x14ac:dyDescent="0.2">
      <c r="A1326" t="s">
        <v>3887</v>
      </c>
      <c r="B1326">
        <v>368</v>
      </c>
      <c r="C1326" t="s">
        <v>176</v>
      </c>
      <c r="D1326">
        <v>700021</v>
      </c>
      <c r="E1326" t="s">
        <v>430</v>
      </c>
      <c r="F1326" t="s">
        <v>1691</v>
      </c>
      <c r="G1326" t="s">
        <v>5</v>
      </c>
      <c r="H1326" t="s">
        <v>1692</v>
      </c>
      <c r="I1326">
        <v>40.25</v>
      </c>
      <c r="J1326" s="51" t="str">
        <f>IF($I1326&lt;50,VLOOKUP($I1326,'Look up'!$C$5:$D$1102,2,TRUE),"Over $50")</f>
        <v>Between $40-$49.95</v>
      </c>
      <c r="L1326" s="1">
        <v>30.8333333333333</v>
      </c>
      <c r="O1326" s="1">
        <v>184.166666666667</v>
      </c>
      <c r="Q1326" s="2">
        <v>30.75</v>
      </c>
      <c r="R1326" s="2">
        <v>214.833333333333</v>
      </c>
      <c r="S1326" s="3">
        <v>-0.85686578743211805</v>
      </c>
    </row>
    <row r="1327" spans="1:20" x14ac:dyDescent="0.2">
      <c r="A1327" t="s">
        <v>3887</v>
      </c>
      <c r="B1327">
        <v>368</v>
      </c>
      <c r="C1327" t="s">
        <v>176</v>
      </c>
      <c r="D1327">
        <v>700021</v>
      </c>
      <c r="E1327" t="s">
        <v>430</v>
      </c>
      <c r="F1327" t="s">
        <v>1693</v>
      </c>
      <c r="G1327" t="s">
        <v>5</v>
      </c>
      <c r="H1327" t="s">
        <v>1694</v>
      </c>
      <c r="I1327">
        <v>69.95</v>
      </c>
      <c r="J1327" s="51" t="str">
        <f>IF($I1327&lt;50,VLOOKUP($I1327,'Look up'!$C$5:$D$1102,2,TRUE),"Over $50")</f>
        <v>Over $50</v>
      </c>
      <c r="L1327" s="1">
        <v>2.9166666666666701</v>
      </c>
      <c r="N1327" s="1">
        <v>0</v>
      </c>
      <c r="O1327" s="1">
        <v>35.6666666666667</v>
      </c>
      <c r="P1327" s="3">
        <v>-1</v>
      </c>
      <c r="Q1327" s="2">
        <v>2.9166666666666701</v>
      </c>
      <c r="R1327" s="2">
        <v>143.416666666667</v>
      </c>
      <c r="S1327" s="3">
        <v>-0.97966298663567697</v>
      </c>
    </row>
    <row r="1328" spans="1:20" x14ac:dyDescent="0.2">
      <c r="A1328" t="s">
        <v>3887</v>
      </c>
      <c r="B1328">
        <v>368</v>
      </c>
      <c r="C1328" t="s">
        <v>176</v>
      </c>
      <c r="D1328">
        <v>700021</v>
      </c>
      <c r="E1328" t="s">
        <v>430</v>
      </c>
      <c r="F1328" t="s">
        <v>1695</v>
      </c>
      <c r="G1328" t="s">
        <v>5</v>
      </c>
      <c r="H1328" t="s">
        <v>1696</v>
      </c>
      <c r="I1328">
        <v>152</v>
      </c>
      <c r="J1328" s="51" t="str">
        <f>IF($I1328&lt;50,VLOOKUP($I1328,'Look up'!$C$5:$D$1102,2,TRUE),"Over $50")</f>
        <v>Over $50</v>
      </c>
      <c r="L1328" s="1">
        <v>0.25</v>
      </c>
      <c r="N1328" s="1">
        <v>0.75</v>
      </c>
      <c r="O1328" s="1">
        <v>0.83333333333333304</v>
      </c>
      <c r="P1328" s="3">
        <v>-0.1</v>
      </c>
      <c r="Q1328" s="2">
        <v>1.75</v>
      </c>
      <c r="R1328" s="2">
        <v>2.75</v>
      </c>
      <c r="S1328" s="3">
        <v>-0.36363636363636398</v>
      </c>
    </row>
    <row r="1329" spans="1:20" x14ac:dyDescent="0.2">
      <c r="A1329" t="s">
        <v>3887</v>
      </c>
      <c r="B1329">
        <v>368</v>
      </c>
      <c r="C1329" t="s">
        <v>176</v>
      </c>
      <c r="D1329">
        <v>700021</v>
      </c>
      <c r="E1329" t="s">
        <v>430</v>
      </c>
      <c r="F1329" t="s">
        <v>4115</v>
      </c>
      <c r="G1329" t="s">
        <v>5</v>
      </c>
      <c r="H1329" t="s">
        <v>4116</v>
      </c>
      <c r="I1329">
        <v>175</v>
      </c>
      <c r="J1329" s="51" t="str">
        <f>IF($I1329&lt;50,VLOOKUP($I1329,'Look up'!$C$5:$D$1102,2,TRUE),"Over $50")</f>
        <v>Over $50</v>
      </c>
      <c r="Q1329" s="2">
        <v>3.8333333333333299</v>
      </c>
      <c r="T1329" s="2">
        <v>1</v>
      </c>
    </row>
    <row r="1330" spans="1:20" x14ac:dyDescent="0.2">
      <c r="A1330" t="s">
        <v>3887</v>
      </c>
      <c r="B1330">
        <v>368</v>
      </c>
      <c r="C1330" t="s">
        <v>176</v>
      </c>
      <c r="D1330">
        <v>700021</v>
      </c>
      <c r="E1330" t="s">
        <v>430</v>
      </c>
      <c r="F1330" t="s">
        <v>4117</v>
      </c>
      <c r="G1330" t="s">
        <v>5</v>
      </c>
      <c r="H1330" t="s">
        <v>4118</v>
      </c>
      <c r="I1330">
        <v>195</v>
      </c>
      <c r="J1330" s="51" t="str">
        <f>IF($I1330&lt;50,VLOOKUP($I1330,'Look up'!$C$5:$D$1102,2,TRUE),"Over $50")</f>
        <v>Over $50</v>
      </c>
      <c r="Q1330" s="2">
        <v>1.8333333333333299</v>
      </c>
      <c r="T1330" s="2">
        <v>1</v>
      </c>
    </row>
    <row r="1331" spans="1:20" x14ac:dyDescent="0.2">
      <c r="A1331" t="s">
        <v>3887</v>
      </c>
      <c r="B1331">
        <v>368</v>
      </c>
      <c r="C1331" t="s">
        <v>176</v>
      </c>
      <c r="D1331">
        <v>700021</v>
      </c>
      <c r="E1331" t="s">
        <v>430</v>
      </c>
      <c r="F1331" t="s">
        <v>4119</v>
      </c>
      <c r="G1331" t="s">
        <v>5</v>
      </c>
      <c r="H1331" t="s">
        <v>4120</v>
      </c>
      <c r="I1331">
        <v>225</v>
      </c>
      <c r="J1331" s="51" t="str">
        <f>IF($I1331&lt;50,VLOOKUP($I1331,'Look up'!$C$5:$D$1102,2,TRUE),"Over $50")</f>
        <v>Over $50</v>
      </c>
      <c r="Q1331" s="2">
        <v>0.91666666666666696</v>
      </c>
      <c r="T1331" s="2">
        <v>1</v>
      </c>
    </row>
    <row r="1332" spans="1:20" x14ac:dyDescent="0.2">
      <c r="A1332" t="s">
        <v>3887</v>
      </c>
      <c r="B1332">
        <v>368</v>
      </c>
      <c r="C1332" t="s">
        <v>176</v>
      </c>
      <c r="D1332">
        <v>700021</v>
      </c>
      <c r="E1332" t="s">
        <v>430</v>
      </c>
      <c r="F1332" t="s">
        <v>4121</v>
      </c>
      <c r="G1332" t="s">
        <v>5</v>
      </c>
      <c r="H1332" t="s">
        <v>4122</v>
      </c>
      <c r="I1332">
        <v>349</v>
      </c>
      <c r="J1332" s="51" t="str">
        <f>IF($I1332&lt;50,VLOOKUP($I1332,'Look up'!$C$5:$D$1102,2,TRUE),"Over $50")</f>
        <v>Over $50</v>
      </c>
      <c r="Q1332" s="2">
        <v>7.8333333333333304</v>
      </c>
      <c r="T1332" s="2">
        <v>1</v>
      </c>
    </row>
    <row r="1333" spans="1:20" x14ac:dyDescent="0.2">
      <c r="A1333" t="s">
        <v>3887</v>
      </c>
      <c r="B1333">
        <v>368</v>
      </c>
      <c r="C1333" t="s">
        <v>176</v>
      </c>
      <c r="D1333">
        <v>700021</v>
      </c>
      <c r="E1333" t="s">
        <v>430</v>
      </c>
      <c r="F1333" t="s">
        <v>4123</v>
      </c>
      <c r="G1333" t="s">
        <v>5</v>
      </c>
      <c r="H1333" t="s">
        <v>4124</v>
      </c>
      <c r="I1333">
        <v>325</v>
      </c>
      <c r="J1333" s="51" t="str">
        <f>IF($I1333&lt;50,VLOOKUP($I1333,'Look up'!$C$5:$D$1102,2,TRUE),"Over $50")</f>
        <v>Over $50</v>
      </c>
      <c r="Q1333" s="2">
        <v>2.9166666666666701</v>
      </c>
      <c r="T1333" s="2">
        <v>1</v>
      </c>
    </row>
    <row r="1334" spans="1:20" hidden="1" x14ac:dyDescent="0.2">
      <c r="A1334" t="s">
        <v>3887</v>
      </c>
      <c r="B1334">
        <v>368</v>
      </c>
      <c r="C1334" t="s">
        <v>176</v>
      </c>
      <c r="D1334">
        <v>700021</v>
      </c>
      <c r="E1334" t="s">
        <v>430</v>
      </c>
      <c r="F1334" t="s">
        <v>4125</v>
      </c>
      <c r="G1334" t="s">
        <v>8</v>
      </c>
      <c r="H1334" t="s">
        <v>4126</v>
      </c>
      <c r="I1334">
        <v>495</v>
      </c>
      <c r="J1334" t="s">
        <v>6452</v>
      </c>
      <c r="N1334" s="1">
        <v>0.83333333333333304</v>
      </c>
      <c r="Q1334" s="2">
        <v>2</v>
      </c>
    </row>
    <row r="1335" spans="1:20" x14ac:dyDescent="0.2">
      <c r="A1335" t="s">
        <v>3887</v>
      </c>
      <c r="B1335">
        <v>368</v>
      </c>
      <c r="C1335" t="s">
        <v>176</v>
      </c>
      <c r="D1335">
        <v>700021</v>
      </c>
      <c r="E1335" t="s">
        <v>430</v>
      </c>
      <c r="F1335" t="s">
        <v>4127</v>
      </c>
      <c r="G1335" t="s">
        <v>5</v>
      </c>
      <c r="H1335" t="s">
        <v>4128</v>
      </c>
      <c r="I1335">
        <v>525</v>
      </c>
      <c r="J1335" s="51" t="str">
        <f>IF($I1335&lt;50,VLOOKUP($I1335,'Look up'!$C$5:$D$1102,2,TRUE),"Over $50")</f>
        <v>Over $50</v>
      </c>
      <c r="Q1335" s="2">
        <v>1.9166666666666701</v>
      </c>
      <c r="T1335" s="2">
        <v>1</v>
      </c>
    </row>
    <row r="1336" spans="1:20" x14ac:dyDescent="0.2">
      <c r="A1336" t="s">
        <v>3887</v>
      </c>
      <c r="B1336">
        <v>368</v>
      </c>
      <c r="C1336" t="s">
        <v>176</v>
      </c>
      <c r="D1336">
        <v>700021</v>
      </c>
      <c r="E1336" t="s">
        <v>430</v>
      </c>
      <c r="F1336" t="s">
        <v>4129</v>
      </c>
      <c r="G1336" t="s">
        <v>5</v>
      </c>
      <c r="H1336" t="s">
        <v>4130</v>
      </c>
      <c r="I1336">
        <v>545</v>
      </c>
      <c r="J1336" s="51" t="str">
        <f>IF($I1336&lt;50,VLOOKUP($I1336,'Look up'!$C$5:$D$1102,2,TRUE),"Over $50")</f>
        <v>Over $50</v>
      </c>
      <c r="N1336" s="1">
        <v>0.16666666666666699</v>
      </c>
      <c r="Q1336" s="2">
        <v>2.6666666666666701</v>
      </c>
      <c r="T1336" s="2">
        <v>1</v>
      </c>
    </row>
    <row r="1337" spans="1:20" x14ac:dyDescent="0.2">
      <c r="A1337" t="s">
        <v>3887</v>
      </c>
      <c r="B1337">
        <v>368</v>
      </c>
      <c r="C1337" t="s">
        <v>176</v>
      </c>
      <c r="D1337">
        <v>700021</v>
      </c>
      <c r="E1337" t="s">
        <v>430</v>
      </c>
      <c r="F1337" t="s">
        <v>4131</v>
      </c>
      <c r="G1337" t="s">
        <v>5</v>
      </c>
      <c r="H1337" t="s">
        <v>4132</v>
      </c>
      <c r="I1337">
        <v>2725</v>
      </c>
      <c r="J1337" s="51" t="str">
        <f>IF($I1337&lt;50,VLOOKUP($I1337,'Look up'!$C$5:$D$1102,2,TRUE),"Over $50")</f>
        <v>Over $50</v>
      </c>
      <c r="Q1337" s="2">
        <v>0.41666666666666702</v>
      </c>
      <c r="T1337" s="2">
        <v>2</v>
      </c>
    </row>
    <row r="1338" spans="1:20" x14ac:dyDescent="0.2">
      <c r="A1338" t="s">
        <v>3887</v>
      </c>
      <c r="B1338">
        <v>368</v>
      </c>
      <c r="C1338" t="s">
        <v>176</v>
      </c>
      <c r="D1338">
        <v>700021</v>
      </c>
      <c r="E1338" t="s">
        <v>430</v>
      </c>
      <c r="F1338" t="s">
        <v>4975</v>
      </c>
      <c r="G1338" t="s">
        <v>5</v>
      </c>
      <c r="H1338" t="s">
        <v>4976</v>
      </c>
      <c r="I1338">
        <v>39.950000000000003</v>
      </c>
      <c r="J1338" s="51" t="str">
        <f>IF($I1338&lt;50,VLOOKUP($I1338,'Look up'!$C$5:$D$1102,2,TRUE),"Over $50")</f>
        <v>Between $30-$39.95</v>
      </c>
      <c r="K1338" s="1">
        <v>3.8333333333333299</v>
      </c>
      <c r="N1338" s="1">
        <v>79.1666666666667</v>
      </c>
      <c r="Q1338" s="2">
        <v>95.0833333333333</v>
      </c>
      <c r="T1338" s="2">
        <v>6</v>
      </c>
    </row>
    <row r="1339" spans="1:20" x14ac:dyDescent="0.2">
      <c r="A1339" t="s">
        <v>3887</v>
      </c>
      <c r="B1339">
        <v>368</v>
      </c>
      <c r="C1339" t="s">
        <v>176</v>
      </c>
      <c r="D1339">
        <v>700021</v>
      </c>
      <c r="E1339" t="s">
        <v>430</v>
      </c>
      <c r="F1339" t="s">
        <v>5267</v>
      </c>
      <c r="G1339" t="s">
        <v>5</v>
      </c>
      <c r="H1339" t="s">
        <v>5268</v>
      </c>
      <c r="I1339">
        <v>51.95</v>
      </c>
      <c r="J1339" s="51" t="str">
        <f>IF($I1339&lt;50,VLOOKUP($I1339,'Look up'!$C$5:$D$1102,2,TRUE),"Over $50")</f>
        <v>Over $50</v>
      </c>
      <c r="K1339" s="1">
        <v>14.6666666666667</v>
      </c>
      <c r="N1339" s="1">
        <v>73.4166666666667</v>
      </c>
      <c r="Q1339" s="2">
        <v>73.4166666666667</v>
      </c>
      <c r="T1339" s="2">
        <v>37</v>
      </c>
    </row>
    <row r="1340" spans="1:20" x14ac:dyDescent="0.2">
      <c r="A1340" t="s">
        <v>3887</v>
      </c>
      <c r="B1340">
        <v>368</v>
      </c>
      <c r="C1340" t="s">
        <v>176</v>
      </c>
      <c r="D1340">
        <v>700021</v>
      </c>
      <c r="E1340" t="s">
        <v>430</v>
      </c>
      <c r="F1340" t="s">
        <v>6252</v>
      </c>
      <c r="G1340" t="s">
        <v>5</v>
      </c>
      <c r="H1340" t="s">
        <v>6253</v>
      </c>
      <c r="I1340">
        <v>53</v>
      </c>
      <c r="J1340" s="51" t="str">
        <f>IF($I1340&lt;50,VLOOKUP($I1340,'Look up'!$C$5:$D$1102,2,TRUE),"Over $50")</f>
        <v>Over $50</v>
      </c>
      <c r="K1340" s="1">
        <v>3.3333333333333299</v>
      </c>
      <c r="N1340" s="1">
        <v>3.9166666666666701</v>
      </c>
      <c r="Q1340" s="2">
        <v>3.9166666666666701</v>
      </c>
      <c r="T1340" s="2">
        <v>10</v>
      </c>
    </row>
    <row r="1341" spans="1:20" x14ac:dyDescent="0.2">
      <c r="A1341" t="s">
        <v>3887</v>
      </c>
      <c r="B1341">
        <v>368</v>
      </c>
      <c r="C1341" t="s">
        <v>176</v>
      </c>
      <c r="D1341">
        <v>700021</v>
      </c>
      <c r="E1341" t="s">
        <v>430</v>
      </c>
      <c r="F1341" t="s">
        <v>4746</v>
      </c>
      <c r="G1341" t="s">
        <v>5</v>
      </c>
      <c r="H1341" t="s">
        <v>5485</v>
      </c>
      <c r="I1341">
        <v>49</v>
      </c>
      <c r="J1341" s="51" t="str">
        <f>IF($I1341&lt;50,VLOOKUP($I1341,'Look up'!$C$5:$D$1102,2,TRUE),"Over $50")</f>
        <v>Between $40-$49.95</v>
      </c>
      <c r="Q1341" s="2">
        <v>0.16666666666666699</v>
      </c>
    </row>
    <row r="1342" spans="1:20" x14ac:dyDescent="0.2">
      <c r="A1342" t="s">
        <v>3887</v>
      </c>
      <c r="B1342">
        <v>368</v>
      </c>
      <c r="C1342" t="s">
        <v>176</v>
      </c>
      <c r="D1342">
        <v>700021</v>
      </c>
      <c r="E1342" t="s">
        <v>430</v>
      </c>
      <c r="F1342" t="s">
        <v>4133</v>
      </c>
      <c r="G1342" t="s">
        <v>5</v>
      </c>
      <c r="H1342" t="s">
        <v>4134</v>
      </c>
      <c r="I1342">
        <v>40.75</v>
      </c>
      <c r="J1342" s="51" t="str">
        <f>IF($I1342&lt;50,VLOOKUP($I1342,'Look up'!$C$5:$D$1102,2,TRUE),"Over $50")</f>
        <v>Between $40-$49.95</v>
      </c>
      <c r="K1342" s="1">
        <v>27.6666666666667</v>
      </c>
      <c r="L1342" s="1">
        <v>8.3333333333333301E-2</v>
      </c>
      <c r="M1342" s="3">
        <v>331</v>
      </c>
      <c r="N1342" s="1">
        <v>123.083333333333</v>
      </c>
      <c r="O1342" s="1">
        <v>2.5833333333333299</v>
      </c>
      <c r="P1342" s="3">
        <v>46.645161290322598</v>
      </c>
      <c r="Q1342" s="2">
        <v>124.583333333333</v>
      </c>
      <c r="R1342" s="2">
        <v>145.583333333333</v>
      </c>
      <c r="S1342" s="3">
        <v>-0.14424728105323401</v>
      </c>
      <c r="T1342" s="2">
        <v>37</v>
      </c>
    </row>
    <row r="1343" spans="1:20" x14ac:dyDescent="0.2">
      <c r="A1343" t="s">
        <v>3887</v>
      </c>
      <c r="B1343">
        <v>368</v>
      </c>
      <c r="C1343" t="s">
        <v>176</v>
      </c>
      <c r="D1343">
        <v>700025</v>
      </c>
      <c r="E1343" t="s">
        <v>449</v>
      </c>
      <c r="F1343" t="s">
        <v>1697</v>
      </c>
      <c r="G1343" t="s">
        <v>5</v>
      </c>
      <c r="H1343" t="s">
        <v>5486</v>
      </c>
      <c r="I1343">
        <v>24.95</v>
      </c>
      <c r="J1343" s="51" t="str">
        <f>IF($I1343&lt;50,VLOOKUP($I1343,'Look up'!$C$5:$D$1102,2,TRUE),"Over $50")</f>
        <v>Between $20-$24.95</v>
      </c>
      <c r="K1343" s="1">
        <v>0.83333333333333304</v>
      </c>
      <c r="L1343" s="1">
        <v>0</v>
      </c>
      <c r="N1343" s="1">
        <v>98.6666666666667</v>
      </c>
      <c r="O1343" s="1">
        <v>-8.3333333333333301E-2</v>
      </c>
      <c r="P1343" s="3">
        <v>-1185</v>
      </c>
      <c r="Q1343" s="2">
        <v>995.16666666666697</v>
      </c>
      <c r="R1343" s="2">
        <v>441</v>
      </c>
      <c r="S1343" s="3">
        <v>1.2566137566137601</v>
      </c>
      <c r="T1343" s="2">
        <v>2</v>
      </c>
    </row>
    <row r="1344" spans="1:20" hidden="1" x14ac:dyDescent="0.2">
      <c r="A1344" t="s">
        <v>3887</v>
      </c>
      <c r="B1344">
        <v>368</v>
      </c>
      <c r="C1344" t="s">
        <v>176</v>
      </c>
      <c r="D1344">
        <v>700025</v>
      </c>
      <c r="E1344" t="s">
        <v>449</v>
      </c>
      <c r="F1344" t="s">
        <v>1698</v>
      </c>
      <c r="G1344" t="s">
        <v>8</v>
      </c>
      <c r="H1344" t="s">
        <v>1699</v>
      </c>
      <c r="I1344">
        <v>38.75</v>
      </c>
      <c r="J1344" t="s">
        <v>6452</v>
      </c>
      <c r="L1344" s="1">
        <v>6.5</v>
      </c>
      <c r="O1344" s="1">
        <v>49.3333333333333</v>
      </c>
      <c r="Q1344" s="2">
        <v>18.1666666666667</v>
      </c>
      <c r="R1344" s="2">
        <v>278.66666666666703</v>
      </c>
      <c r="S1344" s="3">
        <v>-0.93480861244019098</v>
      </c>
    </row>
    <row r="1345" spans="1:20" x14ac:dyDescent="0.2">
      <c r="A1345" t="s">
        <v>3887</v>
      </c>
      <c r="B1345">
        <v>368</v>
      </c>
      <c r="C1345" t="s">
        <v>176</v>
      </c>
      <c r="D1345">
        <v>700025</v>
      </c>
      <c r="E1345" t="s">
        <v>449</v>
      </c>
      <c r="F1345" t="s">
        <v>1700</v>
      </c>
      <c r="G1345" t="s">
        <v>5</v>
      </c>
      <c r="H1345" t="s">
        <v>1701</v>
      </c>
      <c r="I1345">
        <v>56</v>
      </c>
      <c r="J1345" s="51" t="str">
        <f>IF($I1345&lt;50,VLOOKUP($I1345,'Look up'!$C$5:$D$1102,2,TRUE),"Over $50")</f>
        <v>Over $50</v>
      </c>
      <c r="L1345" s="1">
        <v>1.1666666666666701</v>
      </c>
      <c r="O1345" s="1">
        <v>13.6666666666667</v>
      </c>
      <c r="Q1345" s="2">
        <v>3.3333333333333299</v>
      </c>
      <c r="R1345" s="2">
        <v>44.1666666666667</v>
      </c>
      <c r="S1345" s="3">
        <v>-0.92452830188679203</v>
      </c>
    </row>
    <row r="1346" spans="1:20" x14ac:dyDescent="0.2">
      <c r="A1346" t="s">
        <v>3887</v>
      </c>
      <c r="B1346">
        <v>368</v>
      </c>
      <c r="C1346" t="s">
        <v>176</v>
      </c>
      <c r="D1346">
        <v>700025</v>
      </c>
      <c r="E1346" t="s">
        <v>449</v>
      </c>
      <c r="F1346" t="s">
        <v>4135</v>
      </c>
      <c r="G1346" t="s">
        <v>5</v>
      </c>
      <c r="H1346" t="s">
        <v>4136</v>
      </c>
      <c r="I1346">
        <v>395</v>
      </c>
      <c r="J1346" s="51" t="str">
        <f>IF($I1346&lt;50,VLOOKUP($I1346,'Look up'!$C$5:$D$1102,2,TRUE),"Over $50")</f>
        <v>Over $50</v>
      </c>
      <c r="Q1346" s="2">
        <v>0.83333333333333304</v>
      </c>
      <c r="T1346" s="2">
        <v>1</v>
      </c>
    </row>
    <row r="1347" spans="1:20" x14ac:dyDescent="0.2">
      <c r="A1347" t="s">
        <v>3887</v>
      </c>
      <c r="B1347">
        <v>368</v>
      </c>
      <c r="C1347" t="s">
        <v>176</v>
      </c>
      <c r="D1347">
        <v>700034</v>
      </c>
      <c r="E1347" t="s">
        <v>363</v>
      </c>
      <c r="F1347" t="s">
        <v>1702</v>
      </c>
      <c r="G1347" t="s">
        <v>5</v>
      </c>
      <c r="H1347" t="s">
        <v>1703</v>
      </c>
      <c r="I1347">
        <v>459</v>
      </c>
      <c r="J1347" s="51" t="str">
        <f>IF($I1347&lt;50,VLOOKUP($I1347,'Look up'!$C$5:$D$1102,2,TRUE),"Over $50")</f>
        <v>Over $50</v>
      </c>
      <c r="N1347" s="1">
        <v>0.16666666666666699</v>
      </c>
      <c r="Q1347" s="2">
        <v>1.8333333333333299</v>
      </c>
    </row>
    <row r="1348" spans="1:20" x14ac:dyDescent="0.2">
      <c r="A1348" t="s">
        <v>3887</v>
      </c>
      <c r="B1348">
        <v>368</v>
      </c>
      <c r="C1348" t="s">
        <v>176</v>
      </c>
      <c r="D1348">
        <v>700034</v>
      </c>
      <c r="E1348" t="s">
        <v>363</v>
      </c>
      <c r="F1348" t="s">
        <v>1704</v>
      </c>
      <c r="G1348" t="s">
        <v>5</v>
      </c>
      <c r="H1348" t="s">
        <v>1705</v>
      </c>
      <c r="I1348">
        <v>90</v>
      </c>
      <c r="J1348" s="51" t="str">
        <f>IF($I1348&lt;50,VLOOKUP($I1348,'Look up'!$C$5:$D$1102,2,TRUE),"Over $50")</f>
        <v>Over $50</v>
      </c>
      <c r="O1348" s="1">
        <v>0.75</v>
      </c>
      <c r="Q1348" s="2">
        <v>0.58333333333333304</v>
      </c>
      <c r="R1348" s="2">
        <v>2.25</v>
      </c>
      <c r="S1348" s="3">
        <v>-0.74074074074074103</v>
      </c>
    </row>
    <row r="1349" spans="1:20" x14ac:dyDescent="0.2">
      <c r="A1349" t="s">
        <v>3887</v>
      </c>
      <c r="B1349">
        <v>368</v>
      </c>
      <c r="C1349" t="s">
        <v>176</v>
      </c>
      <c r="D1349">
        <v>700034</v>
      </c>
      <c r="E1349" t="s">
        <v>363</v>
      </c>
      <c r="F1349" t="s">
        <v>1706</v>
      </c>
      <c r="G1349" t="s">
        <v>5</v>
      </c>
      <c r="H1349" t="s">
        <v>1707</v>
      </c>
      <c r="I1349">
        <v>40</v>
      </c>
      <c r="J1349" s="51" t="str">
        <f>IF($I1349&lt;50,VLOOKUP($I1349,'Look up'!$C$5:$D$1102,2,TRUE),"Over $50")</f>
        <v>Between $40-$49.95</v>
      </c>
      <c r="R1349" s="2">
        <v>18.5</v>
      </c>
    </row>
    <row r="1350" spans="1:20" x14ac:dyDescent="0.2">
      <c r="A1350" t="s">
        <v>3887</v>
      </c>
      <c r="B1350">
        <v>368</v>
      </c>
      <c r="C1350" t="s">
        <v>176</v>
      </c>
      <c r="D1350">
        <v>700034</v>
      </c>
      <c r="E1350" t="s">
        <v>363</v>
      </c>
      <c r="F1350" t="s">
        <v>4977</v>
      </c>
      <c r="G1350" t="s">
        <v>5</v>
      </c>
      <c r="H1350" t="s">
        <v>1708</v>
      </c>
      <c r="I1350">
        <v>770</v>
      </c>
      <c r="J1350" s="51" t="str">
        <f>IF($I1350&lt;50,VLOOKUP($I1350,'Look up'!$C$5:$D$1102,2,TRUE),"Over $50")</f>
        <v>Over $50</v>
      </c>
      <c r="R1350" s="2">
        <v>2</v>
      </c>
    </row>
    <row r="1351" spans="1:20" x14ac:dyDescent="0.2">
      <c r="A1351" t="s">
        <v>3887</v>
      </c>
      <c r="B1351">
        <v>368</v>
      </c>
      <c r="C1351" t="s">
        <v>176</v>
      </c>
      <c r="D1351">
        <v>700034</v>
      </c>
      <c r="E1351" t="s">
        <v>363</v>
      </c>
      <c r="F1351" t="s">
        <v>4366</v>
      </c>
      <c r="G1351" t="s">
        <v>5</v>
      </c>
      <c r="H1351" t="s">
        <v>1709</v>
      </c>
      <c r="I1351">
        <v>28.95</v>
      </c>
      <c r="J1351" s="51" t="str">
        <f>IF($I1351&lt;50,VLOOKUP($I1351,'Look up'!$C$5:$D$1102,2,TRUE),"Over $50")</f>
        <v>Between $25-$29.95</v>
      </c>
      <c r="K1351" s="1">
        <v>67.3333333333333</v>
      </c>
      <c r="N1351" s="1">
        <v>194.25</v>
      </c>
      <c r="O1351" s="1">
        <v>0.33333333333333298</v>
      </c>
      <c r="P1351" s="3">
        <v>581.75</v>
      </c>
      <c r="Q1351" s="2">
        <v>194.25</v>
      </c>
      <c r="R1351" s="2">
        <v>296.16666666666703</v>
      </c>
      <c r="S1351" s="3">
        <v>-0.34411930219470999</v>
      </c>
      <c r="T1351" s="2">
        <v>112</v>
      </c>
    </row>
    <row r="1352" spans="1:20" x14ac:dyDescent="0.2">
      <c r="A1352" t="s">
        <v>3887</v>
      </c>
      <c r="B1352">
        <v>368</v>
      </c>
      <c r="C1352" t="s">
        <v>176</v>
      </c>
      <c r="D1352">
        <v>700034</v>
      </c>
      <c r="E1352" t="s">
        <v>363</v>
      </c>
      <c r="F1352" t="s">
        <v>1710</v>
      </c>
      <c r="G1352" t="s">
        <v>5</v>
      </c>
      <c r="H1352" t="s">
        <v>1711</v>
      </c>
      <c r="I1352">
        <v>29.95</v>
      </c>
      <c r="J1352" s="51" t="str">
        <f>IF($I1352&lt;50,VLOOKUP($I1352,'Look up'!$C$5:$D$1102,2,TRUE),"Over $50")</f>
        <v>Between $25-$29.95</v>
      </c>
      <c r="L1352" s="1">
        <v>0</v>
      </c>
      <c r="O1352" s="1">
        <v>2.4166666666666701</v>
      </c>
      <c r="Q1352" s="2">
        <v>8.3333333333333301E-2</v>
      </c>
      <c r="R1352" s="2">
        <v>197.5</v>
      </c>
      <c r="S1352" s="3">
        <v>-0.99957805907173003</v>
      </c>
    </row>
    <row r="1353" spans="1:20" x14ac:dyDescent="0.2">
      <c r="A1353" t="s">
        <v>3887</v>
      </c>
      <c r="B1353">
        <v>368</v>
      </c>
      <c r="C1353" t="s">
        <v>176</v>
      </c>
      <c r="D1353">
        <v>700034</v>
      </c>
      <c r="E1353" t="s">
        <v>363</v>
      </c>
      <c r="F1353" t="s">
        <v>1712</v>
      </c>
      <c r="G1353" t="s">
        <v>5</v>
      </c>
      <c r="H1353" t="s">
        <v>1713</v>
      </c>
      <c r="I1353">
        <v>40.950000000000003</v>
      </c>
      <c r="J1353" s="51" t="str">
        <f>IF($I1353&lt;50,VLOOKUP($I1353,'Look up'!$C$5:$D$1102,2,TRUE),"Over $50")</f>
        <v>Between $40-$49.95</v>
      </c>
      <c r="K1353" s="1">
        <v>1.3333333333333299</v>
      </c>
      <c r="N1353" s="1">
        <v>28.0833333333333</v>
      </c>
      <c r="Q1353" s="2">
        <v>148</v>
      </c>
      <c r="T1353" s="2">
        <v>3</v>
      </c>
    </row>
    <row r="1354" spans="1:20" x14ac:dyDescent="0.2">
      <c r="A1354" t="s">
        <v>3887</v>
      </c>
      <c r="B1354">
        <v>368</v>
      </c>
      <c r="C1354" t="s">
        <v>176</v>
      </c>
      <c r="D1354">
        <v>700034</v>
      </c>
      <c r="E1354" t="s">
        <v>363</v>
      </c>
      <c r="F1354" t="s">
        <v>4978</v>
      </c>
      <c r="G1354" t="s">
        <v>5</v>
      </c>
      <c r="H1354" t="s">
        <v>1714</v>
      </c>
      <c r="I1354">
        <v>1170</v>
      </c>
      <c r="J1354" s="51" t="str">
        <f>IF($I1354&lt;50,VLOOKUP($I1354,'Look up'!$C$5:$D$1102,2,TRUE),"Over $50")</f>
        <v>Over $50</v>
      </c>
      <c r="R1354" s="2">
        <v>2</v>
      </c>
    </row>
    <row r="1355" spans="1:20" x14ac:dyDescent="0.2">
      <c r="A1355" t="s">
        <v>3887</v>
      </c>
      <c r="B1355">
        <v>368</v>
      </c>
      <c r="C1355" t="s">
        <v>176</v>
      </c>
      <c r="D1355">
        <v>700035</v>
      </c>
      <c r="E1355" t="s">
        <v>402</v>
      </c>
      <c r="F1355" t="s">
        <v>1715</v>
      </c>
      <c r="G1355" t="s">
        <v>5</v>
      </c>
      <c r="H1355" t="s">
        <v>1716</v>
      </c>
      <c r="I1355">
        <v>23.95</v>
      </c>
      <c r="J1355" s="51" t="str">
        <f>IF($I1355&lt;50,VLOOKUP($I1355,'Look up'!$C$5:$D$1102,2,TRUE),"Over $50")</f>
        <v>Between $20-$24.95</v>
      </c>
      <c r="N1355" s="1">
        <v>0</v>
      </c>
      <c r="O1355" s="1">
        <v>0.16666666666666699</v>
      </c>
      <c r="P1355" s="3">
        <v>-1</v>
      </c>
      <c r="Q1355" s="2">
        <v>0</v>
      </c>
      <c r="R1355" s="2">
        <v>7.25</v>
      </c>
      <c r="S1355" s="3">
        <v>-1</v>
      </c>
    </row>
    <row r="1356" spans="1:20" x14ac:dyDescent="0.2">
      <c r="A1356" t="s">
        <v>3887</v>
      </c>
      <c r="B1356">
        <v>368</v>
      </c>
      <c r="C1356" t="s">
        <v>176</v>
      </c>
      <c r="D1356">
        <v>700050</v>
      </c>
      <c r="E1356" t="s">
        <v>403</v>
      </c>
      <c r="F1356" t="s">
        <v>1717</v>
      </c>
      <c r="G1356" t="s">
        <v>5</v>
      </c>
      <c r="H1356" t="s">
        <v>1718</v>
      </c>
      <c r="I1356">
        <v>15.95</v>
      </c>
      <c r="J1356" s="51" t="str">
        <f>IF($I1356&lt;50,VLOOKUP($I1356,'Look up'!$C$5:$D$1102,2,TRUE),"Over $50")</f>
        <v>Between $15-$16.95</v>
      </c>
      <c r="K1356" s="1">
        <v>269.41666666666703</v>
      </c>
      <c r="L1356" s="1">
        <v>187.916666666667</v>
      </c>
      <c r="M1356" s="3">
        <v>0.43370288248337002</v>
      </c>
      <c r="N1356" s="1">
        <v>613.75</v>
      </c>
      <c r="O1356" s="1">
        <v>808.25</v>
      </c>
      <c r="P1356" s="3">
        <v>-0.24064336529539099</v>
      </c>
      <c r="Q1356" s="2">
        <v>3141.6666666666702</v>
      </c>
      <c r="R1356" s="2">
        <v>2257.3333333333298</v>
      </c>
      <c r="S1356" s="3">
        <v>0.391760189013585</v>
      </c>
      <c r="T1356" s="2">
        <v>213</v>
      </c>
    </row>
    <row r="1357" spans="1:20" x14ac:dyDescent="0.2">
      <c r="A1357" t="s">
        <v>3887</v>
      </c>
      <c r="B1357">
        <v>368</v>
      </c>
      <c r="C1357" t="s">
        <v>176</v>
      </c>
      <c r="D1357">
        <v>700050</v>
      </c>
      <c r="E1357" t="s">
        <v>403</v>
      </c>
      <c r="F1357" t="s">
        <v>4979</v>
      </c>
      <c r="G1357" t="s">
        <v>5</v>
      </c>
      <c r="H1357" t="s">
        <v>4980</v>
      </c>
      <c r="I1357">
        <v>25.95</v>
      </c>
      <c r="J1357" s="51" t="str">
        <f>IF($I1357&lt;50,VLOOKUP($I1357,'Look up'!$C$5:$D$1102,2,TRUE),"Over $50")</f>
        <v>Between $25-$29.95</v>
      </c>
      <c r="L1357" s="1">
        <v>11.1666666666667</v>
      </c>
      <c r="N1357" s="1">
        <v>8.3333333333333301E-2</v>
      </c>
      <c r="O1357" s="1">
        <v>582.66666666666697</v>
      </c>
      <c r="P1357" s="3">
        <v>-0.99985697940503404</v>
      </c>
      <c r="Q1357" s="2">
        <v>10.5833333333333</v>
      </c>
      <c r="R1357" s="2">
        <v>582.66666666666697</v>
      </c>
      <c r="S1357" s="3">
        <v>-0.98183638443935894</v>
      </c>
    </row>
    <row r="1358" spans="1:20" x14ac:dyDescent="0.2">
      <c r="A1358" t="s">
        <v>3887</v>
      </c>
      <c r="B1358">
        <v>368</v>
      </c>
      <c r="C1358" t="s">
        <v>176</v>
      </c>
      <c r="D1358">
        <v>700050</v>
      </c>
      <c r="E1358" t="s">
        <v>403</v>
      </c>
      <c r="F1358" t="s">
        <v>1719</v>
      </c>
      <c r="G1358" t="s">
        <v>5</v>
      </c>
      <c r="H1358" t="s">
        <v>1720</v>
      </c>
      <c r="I1358">
        <v>16.95</v>
      </c>
      <c r="J1358" s="51" t="str">
        <f>IF($I1358&lt;50,VLOOKUP($I1358,'Look up'!$C$5:$D$1102,2,TRUE),"Over $50")</f>
        <v>Between $15-$16.95</v>
      </c>
      <c r="K1358" s="1">
        <v>0.25</v>
      </c>
      <c r="N1358" s="1">
        <v>5</v>
      </c>
      <c r="Q1358" s="2">
        <v>489.58333333333297</v>
      </c>
      <c r="T1358" s="2">
        <v>2</v>
      </c>
    </row>
    <row r="1359" spans="1:20" x14ac:dyDescent="0.2">
      <c r="A1359" t="s">
        <v>3887</v>
      </c>
      <c r="B1359">
        <v>368</v>
      </c>
      <c r="C1359" t="s">
        <v>176</v>
      </c>
      <c r="D1359">
        <v>700050</v>
      </c>
      <c r="E1359" t="s">
        <v>403</v>
      </c>
      <c r="F1359" t="s">
        <v>1721</v>
      </c>
      <c r="G1359" t="s">
        <v>5</v>
      </c>
      <c r="H1359" t="s">
        <v>1722</v>
      </c>
      <c r="I1359">
        <v>15.75</v>
      </c>
      <c r="J1359" s="51" t="str">
        <f>IF($I1359&lt;50,VLOOKUP($I1359,'Look up'!$C$5:$D$1102,2,TRUE),"Over $50")</f>
        <v>Between $15-$16.95</v>
      </c>
      <c r="K1359" s="1">
        <v>0.16666666666666699</v>
      </c>
      <c r="L1359" s="1">
        <v>32.9166666666667</v>
      </c>
      <c r="M1359" s="3">
        <v>-0.99493670886076002</v>
      </c>
      <c r="N1359" s="1">
        <v>0.91666666666666696</v>
      </c>
      <c r="O1359" s="1">
        <v>199.75</v>
      </c>
      <c r="P1359" s="3">
        <v>-0.99541093032957895</v>
      </c>
      <c r="Q1359" s="2">
        <v>90.1666666666667</v>
      </c>
      <c r="R1359" s="2">
        <v>199.75</v>
      </c>
      <c r="S1359" s="3">
        <v>-0.54860241969128098</v>
      </c>
      <c r="T1359" s="2">
        <v>2</v>
      </c>
    </row>
    <row r="1360" spans="1:20" x14ac:dyDescent="0.2">
      <c r="A1360" t="s">
        <v>3887</v>
      </c>
      <c r="B1360">
        <v>368</v>
      </c>
      <c r="C1360" t="s">
        <v>176</v>
      </c>
      <c r="D1360">
        <v>700050</v>
      </c>
      <c r="E1360" t="s">
        <v>403</v>
      </c>
      <c r="F1360" t="s">
        <v>4367</v>
      </c>
      <c r="G1360" t="s">
        <v>5</v>
      </c>
      <c r="H1360" t="s">
        <v>4368</v>
      </c>
      <c r="I1360">
        <v>13.95</v>
      </c>
      <c r="J1360" s="51" t="str">
        <f>IF($I1360&lt;50,VLOOKUP($I1360,'Look up'!$C$5:$D$1102,2,TRUE),"Over $50")</f>
        <v>Between $13-$14.95</v>
      </c>
      <c r="K1360" s="1">
        <v>36.0833333333333</v>
      </c>
      <c r="L1360" s="1">
        <v>2.6666666666666701</v>
      </c>
      <c r="M1360" s="3">
        <v>12.53125</v>
      </c>
      <c r="N1360" s="1">
        <v>783</v>
      </c>
      <c r="O1360" s="1">
        <v>212.25</v>
      </c>
      <c r="P1360" s="3">
        <v>2.6890459363957602</v>
      </c>
      <c r="Q1360" s="2">
        <v>784.83333333333303</v>
      </c>
      <c r="R1360" s="2">
        <v>697.33333333333303</v>
      </c>
      <c r="S1360" s="3">
        <v>0.125478011472275</v>
      </c>
      <c r="T1360" s="2">
        <v>33</v>
      </c>
    </row>
    <row r="1361" spans="1:20" x14ac:dyDescent="0.2">
      <c r="A1361" t="s">
        <v>3887</v>
      </c>
      <c r="B1361">
        <v>368</v>
      </c>
      <c r="C1361" t="s">
        <v>176</v>
      </c>
      <c r="D1361">
        <v>700050</v>
      </c>
      <c r="E1361" t="s">
        <v>403</v>
      </c>
      <c r="F1361" t="s">
        <v>1723</v>
      </c>
      <c r="G1361" t="s">
        <v>5</v>
      </c>
      <c r="H1361" t="s">
        <v>1724</v>
      </c>
      <c r="I1361">
        <v>28.95</v>
      </c>
      <c r="J1361" s="51" t="str">
        <f>IF($I1361&lt;50,VLOOKUP($I1361,'Look up'!$C$5:$D$1102,2,TRUE),"Over $50")</f>
        <v>Between $25-$29.95</v>
      </c>
      <c r="N1361" s="1">
        <v>0.16666666666666699</v>
      </c>
      <c r="Q1361" s="2">
        <v>99.1666666666667</v>
      </c>
    </row>
    <row r="1362" spans="1:20" x14ac:dyDescent="0.2">
      <c r="A1362" t="s">
        <v>3887</v>
      </c>
      <c r="B1362">
        <v>368</v>
      </c>
      <c r="C1362" t="s">
        <v>176</v>
      </c>
      <c r="D1362">
        <v>700050</v>
      </c>
      <c r="E1362" t="s">
        <v>403</v>
      </c>
      <c r="F1362" t="s">
        <v>1725</v>
      </c>
      <c r="G1362" t="s">
        <v>5</v>
      </c>
      <c r="H1362" t="s">
        <v>1726</v>
      </c>
      <c r="I1362">
        <v>14.95</v>
      </c>
      <c r="J1362" s="51" t="str">
        <f>IF($I1362&lt;50,VLOOKUP($I1362,'Look up'!$C$5:$D$1102,2,TRUE),"Over $50")</f>
        <v>Between $13-$14.95</v>
      </c>
      <c r="L1362" s="1">
        <v>152</v>
      </c>
      <c r="N1362" s="1">
        <v>0.16666666666666699</v>
      </c>
      <c r="O1362" s="1">
        <v>152</v>
      </c>
      <c r="P1362" s="3">
        <v>-0.99890350877193002</v>
      </c>
      <c r="Q1362" s="2">
        <v>345.33333333333297</v>
      </c>
      <c r="R1362" s="2">
        <v>152</v>
      </c>
      <c r="S1362" s="3">
        <v>1.2719298245613999</v>
      </c>
    </row>
    <row r="1363" spans="1:20" x14ac:dyDescent="0.2">
      <c r="A1363" t="s">
        <v>3887</v>
      </c>
      <c r="B1363">
        <v>368</v>
      </c>
      <c r="C1363" t="s">
        <v>176</v>
      </c>
      <c r="D1363">
        <v>700050</v>
      </c>
      <c r="E1363" t="s">
        <v>403</v>
      </c>
      <c r="F1363" t="s">
        <v>4137</v>
      </c>
      <c r="G1363" t="s">
        <v>5</v>
      </c>
      <c r="H1363" t="s">
        <v>5269</v>
      </c>
      <c r="I1363">
        <v>26.95</v>
      </c>
      <c r="J1363" s="51" t="str">
        <f>IF($I1363&lt;50,VLOOKUP($I1363,'Look up'!$C$5:$D$1102,2,TRUE),"Over $50")</f>
        <v>Between $25-$29.95</v>
      </c>
      <c r="K1363" s="1">
        <v>43.5</v>
      </c>
      <c r="L1363" s="1">
        <v>51.4166666666667</v>
      </c>
      <c r="M1363" s="3">
        <v>-0.15397082658022701</v>
      </c>
      <c r="N1363" s="1">
        <v>601.08333333333303</v>
      </c>
      <c r="O1363" s="1">
        <v>376.75</v>
      </c>
      <c r="P1363" s="3">
        <v>0.59544348595443497</v>
      </c>
      <c r="Q1363" s="2">
        <v>643.58333333333303</v>
      </c>
      <c r="R1363" s="2">
        <v>551.5</v>
      </c>
      <c r="S1363" s="3">
        <v>0.16696887277122999</v>
      </c>
      <c r="T1363" s="2">
        <v>114</v>
      </c>
    </row>
    <row r="1364" spans="1:20" x14ac:dyDescent="0.2">
      <c r="A1364" t="s">
        <v>3887</v>
      </c>
      <c r="B1364">
        <v>368</v>
      </c>
      <c r="C1364" t="s">
        <v>176</v>
      </c>
      <c r="D1364">
        <v>700055</v>
      </c>
      <c r="E1364" t="s">
        <v>825</v>
      </c>
      <c r="F1364" t="s">
        <v>1727</v>
      </c>
      <c r="G1364" t="s">
        <v>5</v>
      </c>
      <c r="H1364" t="s">
        <v>1728</v>
      </c>
      <c r="I1364">
        <v>14.95</v>
      </c>
      <c r="J1364" s="51" t="str">
        <f>IF($I1364&lt;50,VLOOKUP($I1364,'Look up'!$C$5:$D$1102,2,TRUE),"Over $50")</f>
        <v>Between $13-$14.95</v>
      </c>
      <c r="K1364" s="1">
        <v>5.75</v>
      </c>
      <c r="L1364" s="1">
        <v>2.4166666666666701</v>
      </c>
      <c r="M1364" s="3">
        <v>1.3793103448275901</v>
      </c>
      <c r="N1364" s="1">
        <v>74.1666666666667</v>
      </c>
      <c r="O1364" s="1">
        <v>161</v>
      </c>
      <c r="P1364" s="3">
        <v>-0.53933747412008304</v>
      </c>
      <c r="Q1364" s="2">
        <v>832.75</v>
      </c>
      <c r="R1364" s="2">
        <v>956.25</v>
      </c>
      <c r="S1364" s="3">
        <v>-0.129150326797386</v>
      </c>
      <c r="T1364" s="2">
        <v>9</v>
      </c>
    </row>
    <row r="1365" spans="1:20" x14ac:dyDescent="0.2">
      <c r="A1365" t="s">
        <v>3887</v>
      </c>
      <c r="B1365">
        <v>368</v>
      </c>
      <c r="C1365" t="s">
        <v>176</v>
      </c>
      <c r="D1365">
        <v>700060</v>
      </c>
      <c r="E1365" t="s">
        <v>674</v>
      </c>
      <c r="F1365" t="s">
        <v>4622</v>
      </c>
      <c r="G1365" t="s">
        <v>5</v>
      </c>
      <c r="H1365" t="s">
        <v>4623</v>
      </c>
      <c r="I1365">
        <v>117</v>
      </c>
      <c r="J1365" s="51" t="str">
        <f>IF($I1365&lt;50,VLOOKUP($I1365,'Look up'!$C$5:$D$1102,2,TRUE),"Over $50")</f>
        <v>Over $50</v>
      </c>
      <c r="N1365" s="1">
        <v>4.1666666666666696</v>
      </c>
      <c r="Q1365" s="2">
        <v>15.5</v>
      </c>
      <c r="T1365" s="2">
        <v>3</v>
      </c>
    </row>
    <row r="1366" spans="1:20" x14ac:dyDescent="0.2">
      <c r="A1366" t="s">
        <v>3887</v>
      </c>
      <c r="B1366">
        <v>368</v>
      </c>
      <c r="C1366" t="s">
        <v>176</v>
      </c>
      <c r="D1366">
        <v>700060</v>
      </c>
      <c r="E1366" t="s">
        <v>674</v>
      </c>
      <c r="F1366" t="s">
        <v>1729</v>
      </c>
      <c r="G1366" t="s">
        <v>5</v>
      </c>
      <c r="H1366" t="s">
        <v>1730</v>
      </c>
      <c r="I1366">
        <v>57</v>
      </c>
      <c r="J1366" s="51" t="str">
        <f>IF($I1366&lt;50,VLOOKUP($I1366,'Look up'!$C$5:$D$1102,2,TRUE),"Over $50")</f>
        <v>Over $50</v>
      </c>
      <c r="L1366" s="1">
        <v>1.6666666666666701</v>
      </c>
      <c r="N1366" s="1">
        <v>0.5</v>
      </c>
      <c r="O1366" s="1">
        <v>10</v>
      </c>
      <c r="P1366" s="3">
        <v>-0.95</v>
      </c>
      <c r="Q1366" s="2">
        <v>7</v>
      </c>
      <c r="R1366" s="2">
        <v>40.1666666666667</v>
      </c>
      <c r="S1366" s="3">
        <v>-0.82572614107883802</v>
      </c>
    </row>
    <row r="1367" spans="1:20" x14ac:dyDescent="0.2">
      <c r="A1367" t="s">
        <v>3887</v>
      </c>
      <c r="B1367">
        <v>368</v>
      </c>
      <c r="C1367" t="s">
        <v>176</v>
      </c>
      <c r="D1367">
        <v>700060</v>
      </c>
      <c r="E1367" t="s">
        <v>674</v>
      </c>
      <c r="F1367" t="s">
        <v>5270</v>
      </c>
      <c r="G1367" t="s">
        <v>5</v>
      </c>
      <c r="H1367" t="s">
        <v>5271</v>
      </c>
      <c r="I1367">
        <v>100</v>
      </c>
      <c r="J1367" s="51" t="str">
        <f>IF($I1367&lt;50,VLOOKUP($I1367,'Look up'!$C$5:$D$1102,2,TRUE),"Over $50")</f>
        <v>Over $50</v>
      </c>
      <c r="L1367" s="1">
        <v>2.3333333333333299</v>
      </c>
      <c r="O1367" s="1">
        <v>17.8333333333333</v>
      </c>
      <c r="Q1367" s="2">
        <v>2</v>
      </c>
      <c r="R1367" s="2">
        <v>17.8333333333333</v>
      </c>
      <c r="S1367" s="3">
        <v>-0.88785046728971995</v>
      </c>
    </row>
    <row r="1368" spans="1:20" x14ac:dyDescent="0.2">
      <c r="A1368" t="s">
        <v>3887</v>
      </c>
      <c r="B1368">
        <v>368</v>
      </c>
      <c r="C1368" t="s">
        <v>176</v>
      </c>
      <c r="D1368">
        <v>700060</v>
      </c>
      <c r="E1368" t="s">
        <v>674</v>
      </c>
      <c r="F1368" t="s">
        <v>1731</v>
      </c>
      <c r="G1368" t="s">
        <v>5</v>
      </c>
      <c r="H1368" t="s">
        <v>1732</v>
      </c>
      <c r="I1368">
        <v>431</v>
      </c>
      <c r="J1368" s="51" t="str">
        <f>IF($I1368&lt;50,VLOOKUP($I1368,'Look up'!$C$5:$D$1102,2,TRUE),"Over $50")</f>
        <v>Over $50</v>
      </c>
      <c r="N1368" s="1">
        <v>0.16666666666666699</v>
      </c>
      <c r="Q1368" s="2">
        <v>0.16666666666666699</v>
      </c>
      <c r="R1368" s="2">
        <v>0.33333333333333298</v>
      </c>
      <c r="S1368" s="3">
        <v>-0.5</v>
      </c>
      <c r="T1368" s="2">
        <v>1</v>
      </c>
    </row>
    <row r="1369" spans="1:20" hidden="1" x14ac:dyDescent="0.2">
      <c r="A1369" t="s">
        <v>3887</v>
      </c>
      <c r="B1369">
        <v>368</v>
      </c>
      <c r="C1369" t="s">
        <v>176</v>
      </c>
      <c r="D1369">
        <v>700060</v>
      </c>
      <c r="E1369" t="s">
        <v>674</v>
      </c>
      <c r="F1369" t="s">
        <v>1733</v>
      </c>
      <c r="G1369" t="s">
        <v>8</v>
      </c>
      <c r="H1369" t="s">
        <v>1734</v>
      </c>
      <c r="I1369">
        <v>604</v>
      </c>
      <c r="J1369" t="s">
        <v>6452</v>
      </c>
      <c r="O1369" s="1">
        <v>0.33333333333333298</v>
      </c>
      <c r="Q1369" s="2">
        <v>0.33333333333333298</v>
      </c>
      <c r="R1369" s="2">
        <v>0.33333333333333298</v>
      </c>
      <c r="S1369" s="3">
        <v>0</v>
      </c>
    </row>
    <row r="1370" spans="1:20" hidden="1" x14ac:dyDescent="0.2">
      <c r="A1370" t="s">
        <v>3887</v>
      </c>
      <c r="B1370">
        <v>368</v>
      </c>
      <c r="C1370" t="s">
        <v>176</v>
      </c>
      <c r="D1370">
        <v>700060</v>
      </c>
      <c r="E1370" t="s">
        <v>674</v>
      </c>
      <c r="F1370" t="s">
        <v>1735</v>
      </c>
      <c r="G1370" t="s">
        <v>8</v>
      </c>
      <c r="H1370" t="s">
        <v>1736</v>
      </c>
      <c r="I1370">
        <v>1269</v>
      </c>
      <c r="J1370" t="s">
        <v>6452</v>
      </c>
      <c r="T1370" s="2">
        <v>1</v>
      </c>
    </row>
    <row r="1371" spans="1:20" hidden="1" x14ac:dyDescent="0.2">
      <c r="A1371" t="s">
        <v>3887</v>
      </c>
      <c r="B1371">
        <v>368</v>
      </c>
      <c r="C1371" t="s">
        <v>176</v>
      </c>
      <c r="D1371">
        <v>700060</v>
      </c>
      <c r="E1371" t="s">
        <v>674</v>
      </c>
      <c r="F1371" t="s">
        <v>1737</v>
      </c>
      <c r="G1371" t="s">
        <v>567</v>
      </c>
      <c r="H1371" t="s">
        <v>1738</v>
      </c>
      <c r="I1371">
        <v>1727</v>
      </c>
      <c r="J1371" t="s">
        <v>6452</v>
      </c>
      <c r="Q1371" s="2">
        <v>2</v>
      </c>
      <c r="R1371" s="2">
        <v>2</v>
      </c>
      <c r="S1371" s="3">
        <v>0</v>
      </c>
    </row>
    <row r="1372" spans="1:20" x14ac:dyDescent="0.2">
      <c r="A1372" t="s">
        <v>3887</v>
      </c>
      <c r="B1372">
        <v>368</v>
      </c>
      <c r="C1372" t="s">
        <v>176</v>
      </c>
      <c r="D1372">
        <v>700060</v>
      </c>
      <c r="E1372" t="s">
        <v>674</v>
      </c>
      <c r="F1372" t="s">
        <v>1739</v>
      </c>
      <c r="G1372" t="s">
        <v>5</v>
      </c>
      <c r="H1372" t="s">
        <v>1740</v>
      </c>
      <c r="I1372">
        <v>80</v>
      </c>
      <c r="J1372" s="51" t="str">
        <f>IF($I1372&lt;50,VLOOKUP($I1372,'Look up'!$C$5:$D$1102,2,TRUE),"Over $50")</f>
        <v>Over $50</v>
      </c>
      <c r="L1372" s="1">
        <v>0.66666666666666696</v>
      </c>
      <c r="O1372" s="1">
        <v>5.1666666666666696</v>
      </c>
      <c r="Q1372" s="2">
        <v>2.6666666666666701</v>
      </c>
      <c r="R1372" s="2">
        <v>32</v>
      </c>
      <c r="S1372" s="3">
        <v>-0.91666666666666696</v>
      </c>
    </row>
    <row r="1373" spans="1:20" x14ac:dyDescent="0.2">
      <c r="A1373" t="s">
        <v>3887</v>
      </c>
      <c r="B1373">
        <v>368</v>
      </c>
      <c r="C1373" t="s">
        <v>176</v>
      </c>
      <c r="D1373">
        <v>700060</v>
      </c>
      <c r="E1373" t="s">
        <v>674</v>
      </c>
      <c r="F1373" t="s">
        <v>5272</v>
      </c>
      <c r="G1373" t="s">
        <v>5</v>
      </c>
      <c r="H1373" t="s">
        <v>5273</v>
      </c>
      <c r="I1373">
        <v>105</v>
      </c>
      <c r="J1373" s="51" t="str">
        <f>IF($I1373&lt;50,VLOOKUP($I1373,'Look up'!$C$5:$D$1102,2,TRUE),"Over $50")</f>
        <v>Over $50</v>
      </c>
      <c r="K1373" s="1">
        <v>0.16666666666666699</v>
      </c>
      <c r="N1373" s="1">
        <v>9.6666666666666696</v>
      </c>
      <c r="Q1373" s="2">
        <v>9.6666666666666696</v>
      </c>
      <c r="T1373" s="2">
        <v>1</v>
      </c>
    </row>
    <row r="1374" spans="1:20" x14ac:dyDescent="0.2">
      <c r="A1374" t="s">
        <v>3887</v>
      </c>
      <c r="B1374">
        <v>368</v>
      </c>
      <c r="C1374" t="s">
        <v>176</v>
      </c>
      <c r="D1374">
        <v>700060</v>
      </c>
      <c r="E1374" t="s">
        <v>674</v>
      </c>
      <c r="F1374" t="s">
        <v>1741</v>
      </c>
      <c r="G1374" t="s">
        <v>5</v>
      </c>
      <c r="H1374" t="s">
        <v>1742</v>
      </c>
      <c r="I1374">
        <v>733</v>
      </c>
      <c r="J1374" s="51" t="str">
        <f>IF($I1374&lt;50,VLOOKUP($I1374,'Look up'!$C$5:$D$1102,2,TRUE),"Over $50")</f>
        <v>Over $50</v>
      </c>
      <c r="K1374" s="1">
        <v>0.16666666666666699</v>
      </c>
      <c r="L1374" s="1">
        <v>0.5</v>
      </c>
      <c r="M1374" s="3">
        <v>-0.66666666666666696</v>
      </c>
      <c r="N1374" s="1">
        <v>0.16666666666666699</v>
      </c>
      <c r="O1374" s="1">
        <v>0.83333333333333304</v>
      </c>
      <c r="P1374" s="3">
        <v>-0.8</v>
      </c>
      <c r="Q1374" s="2">
        <v>0.33333333333333298</v>
      </c>
      <c r="R1374" s="2">
        <v>1.1666666666666701</v>
      </c>
      <c r="S1374" s="3">
        <v>-0.71428571428571397</v>
      </c>
      <c r="T1374" s="2">
        <v>8</v>
      </c>
    </row>
    <row r="1375" spans="1:20" hidden="1" x14ac:dyDescent="0.2">
      <c r="A1375" t="s">
        <v>3887</v>
      </c>
      <c r="B1375">
        <v>368</v>
      </c>
      <c r="C1375" t="s">
        <v>176</v>
      </c>
      <c r="D1375">
        <v>700060</v>
      </c>
      <c r="E1375" t="s">
        <v>674</v>
      </c>
      <c r="F1375" t="s">
        <v>1743</v>
      </c>
      <c r="G1375" t="s">
        <v>8</v>
      </c>
      <c r="H1375" t="s">
        <v>1744</v>
      </c>
      <c r="I1375">
        <v>1685</v>
      </c>
      <c r="J1375" t="s">
        <v>6452</v>
      </c>
      <c r="Q1375" s="2">
        <v>0.33333333333333298</v>
      </c>
      <c r="T1375" s="2">
        <v>2</v>
      </c>
    </row>
    <row r="1376" spans="1:20" x14ac:dyDescent="0.2">
      <c r="A1376" t="s">
        <v>3887</v>
      </c>
      <c r="B1376">
        <v>368</v>
      </c>
      <c r="C1376" t="s">
        <v>176</v>
      </c>
      <c r="D1376">
        <v>700060</v>
      </c>
      <c r="E1376" t="s">
        <v>674</v>
      </c>
      <c r="F1376" t="s">
        <v>1745</v>
      </c>
      <c r="G1376" t="s">
        <v>5</v>
      </c>
      <c r="H1376" t="s">
        <v>1746</v>
      </c>
      <c r="I1376">
        <v>21.75</v>
      </c>
      <c r="J1376" s="51" t="str">
        <f>IF($I1376&lt;50,VLOOKUP($I1376,'Look up'!$C$5:$D$1102,2,TRUE),"Over $50")</f>
        <v>Between $20-$24.95</v>
      </c>
      <c r="L1376" s="1">
        <v>8.3333333333333301E-2</v>
      </c>
      <c r="O1376" s="1">
        <v>0.33333333333333298</v>
      </c>
      <c r="Q1376" s="2">
        <v>0</v>
      </c>
      <c r="R1376" s="2">
        <v>42</v>
      </c>
      <c r="S1376" s="3">
        <v>-1</v>
      </c>
    </row>
    <row r="1377" spans="1:20" hidden="1" x14ac:dyDescent="0.2">
      <c r="A1377" t="s">
        <v>3887</v>
      </c>
      <c r="B1377">
        <v>368</v>
      </c>
      <c r="C1377" t="s">
        <v>176</v>
      </c>
      <c r="D1377">
        <v>700063</v>
      </c>
      <c r="E1377" t="s">
        <v>366</v>
      </c>
      <c r="F1377" t="s">
        <v>1747</v>
      </c>
      <c r="G1377" t="s">
        <v>567</v>
      </c>
      <c r="H1377" t="s">
        <v>1748</v>
      </c>
      <c r="I1377">
        <v>894</v>
      </c>
      <c r="J1377" t="s">
        <v>6452</v>
      </c>
      <c r="N1377" s="1">
        <v>1</v>
      </c>
      <c r="Q1377" s="2">
        <v>1</v>
      </c>
      <c r="R1377" s="2">
        <v>2</v>
      </c>
      <c r="S1377" s="3">
        <v>-0.5</v>
      </c>
      <c r="T1377" s="2">
        <v>1</v>
      </c>
    </row>
    <row r="1378" spans="1:20" x14ac:dyDescent="0.2">
      <c r="A1378" t="s">
        <v>3887</v>
      </c>
      <c r="B1378">
        <v>368</v>
      </c>
      <c r="C1378" t="s">
        <v>176</v>
      </c>
      <c r="D1378">
        <v>700063</v>
      </c>
      <c r="E1378" t="s">
        <v>366</v>
      </c>
      <c r="F1378" t="s">
        <v>1749</v>
      </c>
      <c r="G1378" t="s">
        <v>5</v>
      </c>
      <c r="H1378" t="s">
        <v>1750</v>
      </c>
      <c r="I1378">
        <v>19.95</v>
      </c>
      <c r="J1378" s="51" t="str">
        <f>IF($I1378&lt;50,VLOOKUP($I1378,'Look up'!$C$5:$D$1102,2,TRUE),"Over $50")</f>
        <v>Between $17-$19.95</v>
      </c>
      <c r="L1378" s="1">
        <v>-8.3333333333333301E-2</v>
      </c>
      <c r="O1378" s="1">
        <v>-8.3333333333333301E-2</v>
      </c>
      <c r="Q1378" s="2">
        <v>8.3333333333333301E-2</v>
      </c>
      <c r="R1378" s="2">
        <v>296.16666666666703</v>
      </c>
      <c r="S1378" s="3">
        <v>-0.99971862689926905</v>
      </c>
    </row>
    <row r="1379" spans="1:20" x14ac:dyDescent="0.2">
      <c r="A1379" t="s">
        <v>3887</v>
      </c>
      <c r="B1379">
        <v>368</v>
      </c>
      <c r="C1379" t="s">
        <v>176</v>
      </c>
      <c r="D1379">
        <v>700063</v>
      </c>
      <c r="E1379" t="s">
        <v>366</v>
      </c>
      <c r="F1379" t="s">
        <v>1751</v>
      </c>
      <c r="G1379" t="s">
        <v>5</v>
      </c>
      <c r="H1379" t="s">
        <v>1752</v>
      </c>
      <c r="I1379">
        <v>13.75</v>
      </c>
      <c r="J1379" s="51" t="str">
        <f>IF($I1379&lt;50,VLOOKUP($I1379,'Look up'!$C$5:$D$1102,2,TRUE),"Over $50")</f>
        <v>Between $13-$14.95</v>
      </c>
      <c r="L1379" s="1">
        <v>58.8333333333333</v>
      </c>
      <c r="N1379" s="1">
        <v>0.41666666666666702</v>
      </c>
      <c r="O1379" s="1">
        <v>253.916666666667</v>
      </c>
      <c r="P1379" s="3">
        <v>-0.99835904168034095</v>
      </c>
      <c r="Q1379" s="2">
        <v>90.6666666666667</v>
      </c>
      <c r="R1379" s="2">
        <v>400.66666666666703</v>
      </c>
      <c r="S1379" s="3">
        <v>-0.773710482529118</v>
      </c>
    </row>
    <row r="1380" spans="1:20" x14ac:dyDescent="0.2">
      <c r="A1380" t="s">
        <v>3887</v>
      </c>
      <c r="B1380">
        <v>368</v>
      </c>
      <c r="C1380" t="s">
        <v>176</v>
      </c>
      <c r="D1380">
        <v>700065</v>
      </c>
      <c r="E1380" t="s">
        <v>410</v>
      </c>
      <c r="F1380" t="s">
        <v>1753</v>
      </c>
      <c r="G1380" t="s">
        <v>5</v>
      </c>
      <c r="H1380" t="s">
        <v>1754</v>
      </c>
      <c r="I1380">
        <v>142</v>
      </c>
      <c r="J1380" s="51" t="str">
        <f>IF($I1380&lt;50,VLOOKUP($I1380,'Look up'!$C$5:$D$1102,2,TRUE),"Over $50")</f>
        <v>Over $50</v>
      </c>
      <c r="N1380" s="1">
        <v>0.66666666666666696</v>
      </c>
      <c r="O1380" s="1">
        <v>0.16666666666666699</v>
      </c>
      <c r="P1380" s="3">
        <v>3</v>
      </c>
      <c r="Q1380" s="2">
        <v>1.8333333333333299</v>
      </c>
      <c r="R1380" s="2">
        <v>7</v>
      </c>
      <c r="S1380" s="3">
        <v>-0.73809523809523803</v>
      </c>
    </row>
    <row r="1381" spans="1:20" x14ac:dyDescent="0.2">
      <c r="A1381" t="s">
        <v>3887</v>
      </c>
      <c r="B1381">
        <v>368</v>
      </c>
      <c r="C1381" t="s">
        <v>176</v>
      </c>
      <c r="D1381">
        <v>700065</v>
      </c>
      <c r="E1381" t="s">
        <v>410</v>
      </c>
      <c r="F1381" t="s">
        <v>6254</v>
      </c>
      <c r="G1381" t="s">
        <v>5</v>
      </c>
      <c r="H1381" t="s">
        <v>6255</v>
      </c>
      <c r="I1381">
        <v>37.450000000000003</v>
      </c>
      <c r="J1381" s="51" t="str">
        <f>IF($I1381&lt;50,VLOOKUP($I1381,'Look up'!$C$5:$D$1102,2,TRUE),"Over $50")</f>
        <v>Between $30-$39.95</v>
      </c>
      <c r="K1381" s="1">
        <v>8.3333333333333301E-2</v>
      </c>
      <c r="N1381" s="1">
        <v>8.3333333333333301E-2</v>
      </c>
      <c r="Q1381" s="2">
        <v>8.3333333333333301E-2</v>
      </c>
      <c r="T1381" s="2">
        <v>1</v>
      </c>
    </row>
    <row r="1382" spans="1:20" x14ac:dyDescent="0.2">
      <c r="A1382" t="s">
        <v>3887</v>
      </c>
      <c r="B1382">
        <v>373</v>
      </c>
      <c r="C1382" t="s">
        <v>1755</v>
      </c>
      <c r="D1382">
        <v>700063</v>
      </c>
      <c r="E1382" t="s">
        <v>366</v>
      </c>
      <c r="F1382" t="s">
        <v>5274</v>
      </c>
      <c r="G1382" t="s">
        <v>5</v>
      </c>
      <c r="H1382" t="s">
        <v>5275</v>
      </c>
      <c r="I1382">
        <v>17.95</v>
      </c>
      <c r="J1382" s="51" t="str">
        <f>IF($I1382&lt;50,VLOOKUP($I1382,'Look up'!$C$5:$D$1102,2,TRUE),"Over $50")</f>
        <v>Between $17-$19.95</v>
      </c>
      <c r="K1382" s="1">
        <v>5.1666666666666696</v>
      </c>
      <c r="N1382" s="1">
        <v>390.91666666666703</v>
      </c>
      <c r="Q1382" s="2">
        <v>390.91666666666703</v>
      </c>
      <c r="T1382" s="2">
        <v>16</v>
      </c>
    </row>
    <row r="1383" spans="1:20" x14ac:dyDescent="0.2">
      <c r="A1383" t="s">
        <v>3887</v>
      </c>
      <c r="B1383">
        <v>373</v>
      </c>
      <c r="C1383" t="s">
        <v>1755</v>
      </c>
      <c r="D1383">
        <v>700065</v>
      </c>
      <c r="E1383" t="s">
        <v>410</v>
      </c>
      <c r="F1383" t="s">
        <v>1756</v>
      </c>
      <c r="G1383" t="s">
        <v>5</v>
      </c>
      <c r="H1383" t="s">
        <v>1757</v>
      </c>
      <c r="I1383">
        <v>37.75</v>
      </c>
      <c r="J1383" s="51" t="str">
        <f>IF($I1383&lt;50,VLOOKUP($I1383,'Look up'!$C$5:$D$1102,2,TRUE),"Over $50")</f>
        <v>Between $30-$39.95</v>
      </c>
      <c r="L1383" s="1">
        <v>24.4166666666667</v>
      </c>
      <c r="O1383" s="1">
        <v>69.75</v>
      </c>
      <c r="Q1383" s="2">
        <v>60.1666666666667</v>
      </c>
      <c r="R1383" s="2">
        <v>198.666666666667</v>
      </c>
      <c r="S1383" s="3">
        <v>-0.69714765100671106</v>
      </c>
    </row>
    <row r="1384" spans="1:20" x14ac:dyDescent="0.2">
      <c r="A1384" t="s">
        <v>3887</v>
      </c>
      <c r="B1384">
        <v>373</v>
      </c>
      <c r="C1384" t="s">
        <v>1755</v>
      </c>
      <c r="D1384">
        <v>700065</v>
      </c>
      <c r="E1384" t="s">
        <v>410</v>
      </c>
      <c r="F1384" t="s">
        <v>4981</v>
      </c>
      <c r="G1384" t="s">
        <v>5</v>
      </c>
      <c r="H1384" t="s">
        <v>4982</v>
      </c>
      <c r="I1384">
        <v>44</v>
      </c>
      <c r="J1384" s="51" t="str">
        <f>IF($I1384&lt;50,VLOOKUP($I1384,'Look up'!$C$5:$D$1102,2,TRUE),"Over $50")</f>
        <v>Between $40-$49.95</v>
      </c>
      <c r="N1384" s="1">
        <v>16.5833333333333</v>
      </c>
      <c r="Q1384" s="2">
        <v>23.0833333333333</v>
      </c>
      <c r="T1384" s="2">
        <v>2</v>
      </c>
    </row>
    <row r="1385" spans="1:20" x14ac:dyDescent="0.2">
      <c r="A1385" t="s">
        <v>3887</v>
      </c>
      <c r="B1385">
        <v>394</v>
      </c>
      <c r="C1385" t="s">
        <v>1758</v>
      </c>
      <c r="D1385">
        <v>690020</v>
      </c>
      <c r="E1385" t="s">
        <v>478</v>
      </c>
      <c r="F1385" t="s">
        <v>1759</v>
      </c>
      <c r="G1385" t="s">
        <v>5</v>
      </c>
      <c r="H1385" t="s">
        <v>1760</v>
      </c>
      <c r="I1385">
        <v>24.95</v>
      </c>
      <c r="J1385" s="51" t="str">
        <f>IF($I1385&lt;50,VLOOKUP($I1385,'Look up'!$C$5:$D$1102,2,TRUE),"Over $50")</f>
        <v>Between $20-$24.95</v>
      </c>
      <c r="K1385" s="1">
        <v>0.25</v>
      </c>
      <c r="N1385" s="1">
        <v>3.9166666666666701</v>
      </c>
      <c r="Q1385" s="2">
        <v>247.416666666667</v>
      </c>
      <c r="R1385" s="2">
        <v>11.8333333333333</v>
      </c>
      <c r="S1385" s="3">
        <v>19.908450704225299</v>
      </c>
      <c r="T1385" s="2">
        <v>1</v>
      </c>
    </row>
    <row r="1386" spans="1:20" hidden="1" x14ac:dyDescent="0.2">
      <c r="A1386" t="s">
        <v>3887</v>
      </c>
      <c r="B1386">
        <v>394</v>
      </c>
      <c r="C1386" t="s">
        <v>1758</v>
      </c>
      <c r="D1386">
        <v>690025</v>
      </c>
      <c r="E1386" t="s">
        <v>497</v>
      </c>
      <c r="F1386" t="s">
        <v>1761</v>
      </c>
      <c r="G1386" t="s">
        <v>160</v>
      </c>
      <c r="H1386" t="s">
        <v>1762</v>
      </c>
      <c r="I1386">
        <v>34</v>
      </c>
      <c r="J1386" t="s">
        <v>6452</v>
      </c>
      <c r="L1386" s="1">
        <v>3.3333333333333299</v>
      </c>
      <c r="O1386" s="1">
        <v>26.8333333333333</v>
      </c>
      <c r="Q1386" s="2">
        <v>2.5</v>
      </c>
      <c r="R1386" s="2">
        <v>26.8333333333333</v>
      </c>
      <c r="S1386" s="3">
        <v>-0.90683229813664601</v>
      </c>
    </row>
    <row r="1387" spans="1:20" x14ac:dyDescent="0.2">
      <c r="A1387" t="s">
        <v>3887</v>
      </c>
      <c r="B1387">
        <v>394</v>
      </c>
      <c r="C1387" t="s">
        <v>1758</v>
      </c>
      <c r="D1387">
        <v>690040</v>
      </c>
      <c r="E1387" t="s">
        <v>358</v>
      </c>
      <c r="F1387" t="s">
        <v>4983</v>
      </c>
      <c r="G1387" t="s">
        <v>5</v>
      </c>
      <c r="H1387" t="s">
        <v>1763</v>
      </c>
      <c r="I1387">
        <v>28.95</v>
      </c>
      <c r="J1387" s="51" t="str">
        <f>IF($I1387&lt;50,VLOOKUP($I1387,'Look up'!$C$5:$D$1102,2,TRUE),"Over $50")</f>
        <v>Between $25-$29.95</v>
      </c>
      <c r="K1387" s="1">
        <v>38.4166666666667</v>
      </c>
      <c r="N1387" s="1">
        <v>39.4166666666667</v>
      </c>
      <c r="Q1387" s="2">
        <v>285.66666666666703</v>
      </c>
      <c r="R1387" s="2">
        <v>1</v>
      </c>
      <c r="S1387" s="3">
        <v>284.66666666666703</v>
      </c>
      <c r="T1387" s="2">
        <v>129</v>
      </c>
    </row>
    <row r="1388" spans="1:20" x14ac:dyDescent="0.2">
      <c r="A1388" t="s">
        <v>3887</v>
      </c>
      <c r="B1388">
        <v>394</v>
      </c>
      <c r="C1388" t="s">
        <v>1758</v>
      </c>
      <c r="D1388">
        <v>690040</v>
      </c>
      <c r="E1388" t="s">
        <v>358</v>
      </c>
      <c r="F1388" t="s">
        <v>4747</v>
      </c>
      <c r="G1388" t="s">
        <v>5</v>
      </c>
      <c r="H1388" t="s">
        <v>1764</v>
      </c>
      <c r="I1388">
        <v>16.95</v>
      </c>
      <c r="J1388" s="51" t="str">
        <f>IF($I1388&lt;50,VLOOKUP($I1388,'Look up'!$C$5:$D$1102,2,TRUE),"Over $50")</f>
        <v>Between $15-$16.95</v>
      </c>
      <c r="K1388" s="1">
        <v>357.75</v>
      </c>
      <c r="L1388" s="1">
        <v>177.083333333333</v>
      </c>
      <c r="M1388" s="3">
        <v>1.02023529411765</v>
      </c>
      <c r="N1388" s="1">
        <v>423.41666666666703</v>
      </c>
      <c r="O1388" s="1">
        <v>448.66666666666703</v>
      </c>
      <c r="P1388" s="3">
        <v>-5.6277860326894497E-2</v>
      </c>
      <c r="Q1388" s="2">
        <v>1235.75</v>
      </c>
      <c r="R1388" s="2">
        <v>1173.1666666666699</v>
      </c>
      <c r="S1388" s="3">
        <v>5.3345645688307901E-2</v>
      </c>
      <c r="T1388" s="2">
        <v>187</v>
      </c>
    </row>
    <row r="1389" spans="1:20" x14ac:dyDescent="0.2">
      <c r="A1389" t="s">
        <v>3887</v>
      </c>
      <c r="B1389">
        <v>394</v>
      </c>
      <c r="C1389" t="s">
        <v>1758</v>
      </c>
      <c r="D1389">
        <v>690040</v>
      </c>
      <c r="E1389" t="s">
        <v>358</v>
      </c>
      <c r="F1389" t="s">
        <v>1765</v>
      </c>
      <c r="G1389" t="s">
        <v>5</v>
      </c>
      <c r="H1389" t="s">
        <v>1766</v>
      </c>
      <c r="I1389">
        <v>14.95</v>
      </c>
      <c r="J1389" s="51" t="str">
        <f>IF($I1389&lt;50,VLOOKUP($I1389,'Look up'!$C$5:$D$1102,2,TRUE),"Over $50")</f>
        <v>Between $13-$14.95</v>
      </c>
      <c r="L1389" s="1">
        <v>2.9166666666666701</v>
      </c>
      <c r="O1389" s="1">
        <v>391.25</v>
      </c>
      <c r="Q1389" s="2">
        <v>1.1666666666666701</v>
      </c>
      <c r="R1389" s="2">
        <v>500.91666666666703</v>
      </c>
      <c r="S1389" s="3">
        <v>-0.99767093661620398</v>
      </c>
    </row>
    <row r="1390" spans="1:20" x14ac:dyDescent="0.2">
      <c r="A1390" t="s">
        <v>3887</v>
      </c>
      <c r="B1390">
        <v>394</v>
      </c>
      <c r="C1390" t="s">
        <v>1758</v>
      </c>
      <c r="D1390">
        <v>690050</v>
      </c>
      <c r="E1390" t="s">
        <v>444</v>
      </c>
      <c r="F1390" t="s">
        <v>1767</v>
      </c>
      <c r="G1390" t="s">
        <v>5</v>
      </c>
      <c r="H1390" t="s">
        <v>1768</v>
      </c>
      <c r="I1390">
        <v>16.95</v>
      </c>
      <c r="J1390" s="51" t="str">
        <f>IF($I1390&lt;50,VLOOKUP($I1390,'Look up'!$C$5:$D$1102,2,TRUE),"Over $50")</f>
        <v>Between $15-$16.95</v>
      </c>
      <c r="L1390" s="1">
        <v>1.9166666666666701</v>
      </c>
      <c r="O1390" s="1">
        <v>105.333333333333</v>
      </c>
      <c r="Q1390" s="2">
        <v>0.58333333333333304</v>
      </c>
      <c r="R1390" s="2">
        <v>347.66666666666703</v>
      </c>
      <c r="S1390" s="3">
        <v>-0.99832214765100702</v>
      </c>
    </row>
    <row r="1391" spans="1:20" x14ac:dyDescent="0.2">
      <c r="A1391" t="s">
        <v>3887</v>
      </c>
      <c r="B1391">
        <v>394</v>
      </c>
      <c r="C1391" t="s">
        <v>1758</v>
      </c>
      <c r="D1391">
        <v>700015</v>
      </c>
      <c r="E1391" t="s">
        <v>69</v>
      </c>
      <c r="F1391" t="s">
        <v>4624</v>
      </c>
      <c r="G1391" t="s">
        <v>5</v>
      </c>
      <c r="H1391" t="s">
        <v>4625</v>
      </c>
      <c r="I1391">
        <v>16.95</v>
      </c>
      <c r="J1391" s="51" t="str">
        <f>IF($I1391&lt;50,VLOOKUP($I1391,'Look up'!$C$5:$D$1102,2,TRUE),"Over $50")</f>
        <v>Between $15-$16.95</v>
      </c>
      <c r="K1391" s="1">
        <v>24.8333333333333</v>
      </c>
      <c r="L1391" s="1">
        <v>74.75</v>
      </c>
      <c r="M1391" s="3">
        <v>-0.66778149386844998</v>
      </c>
      <c r="N1391" s="1">
        <v>416.25</v>
      </c>
      <c r="O1391" s="1">
        <v>350.66666666666703</v>
      </c>
      <c r="P1391" s="3">
        <v>0.18702471482889699</v>
      </c>
      <c r="Q1391" s="2">
        <v>562.83333333333303</v>
      </c>
      <c r="R1391" s="2">
        <v>357.33333333333297</v>
      </c>
      <c r="S1391" s="3">
        <v>0.57509328358209</v>
      </c>
      <c r="T1391" s="2">
        <v>45</v>
      </c>
    </row>
    <row r="1392" spans="1:20" x14ac:dyDescent="0.2">
      <c r="A1392" t="s">
        <v>3887</v>
      </c>
      <c r="B1392">
        <v>394</v>
      </c>
      <c r="C1392" t="s">
        <v>1758</v>
      </c>
      <c r="D1392">
        <v>700020</v>
      </c>
      <c r="E1392" t="s">
        <v>27</v>
      </c>
      <c r="F1392" t="s">
        <v>4369</v>
      </c>
      <c r="G1392" t="s">
        <v>5</v>
      </c>
      <c r="H1392" t="s">
        <v>4370</v>
      </c>
      <c r="I1392">
        <v>23.95</v>
      </c>
      <c r="J1392" s="51" t="str">
        <f>IF($I1392&lt;50,VLOOKUP($I1392,'Look up'!$C$5:$D$1102,2,TRUE),"Over $50")</f>
        <v>Between $20-$24.95</v>
      </c>
      <c r="K1392" s="1">
        <v>41.1666666666667</v>
      </c>
      <c r="L1392" s="1">
        <v>179</v>
      </c>
      <c r="M1392" s="3">
        <v>-0.77001862197392901</v>
      </c>
      <c r="N1392" s="1">
        <v>482.33333333333297</v>
      </c>
      <c r="O1392" s="1">
        <v>388.83333333333297</v>
      </c>
      <c r="P1392" s="3">
        <v>0.24046292327475399</v>
      </c>
      <c r="Q1392" s="2">
        <v>782.16666666666697</v>
      </c>
      <c r="R1392" s="2">
        <v>397.58333333333297</v>
      </c>
      <c r="S1392" s="3">
        <v>0.96730245231607603</v>
      </c>
      <c r="T1392" s="2">
        <v>73</v>
      </c>
    </row>
    <row r="1393" spans="1:20" x14ac:dyDescent="0.2">
      <c r="A1393" t="s">
        <v>3887</v>
      </c>
      <c r="B1393">
        <v>394</v>
      </c>
      <c r="C1393" t="s">
        <v>1758</v>
      </c>
      <c r="D1393">
        <v>700020</v>
      </c>
      <c r="E1393" t="s">
        <v>27</v>
      </c>
      <c r="F1393" t="s">
        <v>4984</v>
      </c>
      <c r="G1393" t="s">
        <v>5</v>
      </c>
      <c r="H1393" t="s">
        <v>1769</v>
      </c>
      <c r="I1393">
        <v>19.95</v>
      </c>
      <c r="J1393" s="51" t="str">
        <f>IF($I1393&lt;50,VLOOKUP($I1393,'Look up'!$C$5:$D$1102,2,TRUE),"Over $50")</f>
        <v>Between $17-$19.95</v>
      </c>
      <c r="K1393" s="1">
        <v>138.916666666667</v>
      </c>
      <c r="L1393" s="1">
        <v>18.3333333333333</v>
      </c>
      <c r="M1393" s="3">
        <v>6.5772727272727298</v>
      </c>
      <c r="N1393" s="1">
        <v>139.75</v>
      </c>
      <c r="O1393" s="1">
        <v>423.25</v>
      </c>
      <c r="P1393" s="3">
        <v>-0.66981689308919101</v>
      </c>
      <c r="Q1393" s="2">
        <v>164.75</v>
      </c>
      <c r="R1393" s="2">
        <v>615.08333333333303</v>
      </c>
      <c r="S1393" s="3">
        <v>-0.73215011516054695</v>
      </c>
      <c r="T1393" s="2">
        <v>166</v>
      </c>
    </row>
    <row r="1394" spans="1:20" x14ac:dyDescent="0.2">
      <c r="A1394" t="s">
        <v>3887</v>
      </c>
      <c r="B1394">
        <v>394</v>
      </c>
      <c r="C1394" t="s">
        <v>1758</v>
      </c>
      <c r="D1394">
        <v>700021</v>
      </c>
      <c r="E1394" t="s">
        <v>430</v>
      </c>
      <c r="F1394" t="s">
        <v>1770</v>
      </c>
      <c r="G1394" t="s">
        <v>5</v>
      </c>
      <c r="H1394" t="s">
        <v>1771</v>
      </c>
      <c r="I1394">
        <v>1585</v>
      </c>
      <c r="J1394" s="51" t="str">
        <f>IF($I1394&lt;50,VLOOKUP($I1394,'Look up'!$C$5:$D$1102,2,TRUE),"Over $50")</f>
        <v>Over $50</v>
      </c>
      <c r="L1394" s="1">
        <v>0.33333333333333298</v>
      </c>
      <c r="N1394" s="1">
        <v>1</v>
      </c>
      <c r="O1394" s="1">
        <v>1.1666666666666701</v>
      </c>
      <c r="P1394" s="3">
        <v>-0.14285714285714299</v>
      </c>
      <c r="Q1394" s="2">
        <v>5.8333333333333304</v>
      </c>
      <c r="R1394" s="2">
        <v>4.8333333333333304</v>
      </c>
      <c r="S1394" s="3">
        <v>0.20689655172413801</v>
      </c>
      <c r="T1394" s="2">
        <v>2</v>
      </c>
    </row>
    <row r="1395" spans="1:20" x14ac:dyDescent="0.2">
      <c r="A1395" t="s">
        <v>3887</v>
      </c>
      <c r="B1395">
        <v>394</v>
      </c>
      <c r="C1395" t="s">
        <v>1758</v>
      </c>
      <c r="D1395">
        <v>700021</v>
      </c>
      <c r="E1395" t="s">
        <v>430</v>
      </c>
      <c r="F1395" t="s">
        <v>1772</v>
      </c>
      <c r="G1395" t="s">
        <v>5</v>
      </c>
      <c r="H1395" t="s">
        <v>1773</v>
      </c>
      <c r="I1395">
        <v>656</v>
      </c>
      <c r="J1395" s="51" t="str">
        <f>IF($I1395&lt;50,VLOOKUP($I1395,'Look up'!$C$5:$D$1102,2,TRUE),"Over $50")</f>
        <v>Over $50</v>
      </c>
      <c r="O1395" s="1">
        <v>0.5</v>
      </c>
      <c r="Q1395" s="2">
        <v>0.66666666666666696</v>
      </c>
      <c r="R1395" s="2">
        <v>4.25</v>
      </c>
      <c r="S1395" s="3">
        <v>-0.84313725490196101</v>
      </c>
    </row>
    <row r="1396" spans="1:20" x14ac:dyDescent="0.2">
      <c r="A1396" t="s">
        <v>3887</v>
      </c>
      <c r="B1396">
        <v>394</v>
      </c>
      <c r="C1396" t="s">
        <v>1758</v>
      </c>
      <c r="D1396">
        <v>700021</v>
      </c>
      <c r="E1396" t="s">
        <v>430</v>
      </c>
      <c r="F1396" t="s">
        <v>1774</v>
      </c>
      <c r="G1396" t="s">
        <v>5</v>
      </c>
      <c r="H1396" t="s">
        <v>1775</v>
      </c>
      <c r="I1396">
        <v>502</v>
      </c>
      <c r="J1396" s="51" t="str">
        <f>IF($I1396&lt;50,VLOOKUP($I1396,'Look up'!$C$5:$D$1102,2,TRUE),"Over $50")</f>
        <v>Over $50</v>
      </c>
      <c r="O1396" s="1">
        <v>0.75</v>
      </c>
      <c r="Q1396" s="2">
        <v>0.25</v>
      </c>
      <c r="R1396" s="2">
        <v>4.75</v>
      </c>
      <c r="S1396" s="3">
        <v>-0.94736842105263197</v>
      </c>
    </row>
    <row r="1397" spans="1:20" x14ac:dyDescent="0.2">
      <c r="A1397" t="s">
        <v>3887</v>
      </c>
      <c r="B1397">
        <v>394</v>
      </c>
      <c r="C1397" t="s">
        <v>1758</v>
      </c>
      <c r="D1397">
        <v>700025</v>
      </c>
      <c r="E1397" t="s">
        <v>449</v>
      </c>
      <c r="F1397" t="s">
        <v>1776</v>
      </c>
      <c r="G1397" t="s">
        <v>5</v>
      </c>
      <c r="H1397" t="s">
        <v>1777</v>
      </c>
      <c r="I1397">
        <v>53.95</v>
      </c>
      <c r="J1397" s="51" t="str">
        <f>IF($I1397&lt;50,VLOOKUP($I1397,'Look up'!$C$5:$D$1102,2,TRUE),"Over $50")</f>
        <v>Over $50</v>
      </c>
      <c r="L1397" s="1">
        <v>0.16666666666666699</v>
      </c>
      <c r="O1397" s="1">
        <v>1.75</v>
      </c>
      <c r="Q1397" s="2">
        <v>8.3333333333333301E-2</v>
      </c>
      <c r="R1397" s="2">
        <v>38.0833333333333</v>
      </c>
      <c r="S1397" s="3">
        <v>-0.99781181619255999</v>
      </c>
    </row>
    <row r="1398" spans="1:20" x14ac:dyDescent="0.2">
      <c r="A1398" t="s">
        <v>3887</v>
      </c>
      <c r="B1398">
        <v>394</v>
      </c>
      <c r="C1398" t="s">
        <v>1758</v>
      </c>
      <c r="D1398">
        <v>700040</v>
      </c>
      <c r="E1398" t="s">
        <v>1474</v>
      </c>
      <c r="F1398" t="s">
        <v>4985</v>
      </c>
      <c r="G1398" t="s">
        <v>5</v>
      </c>
      <c r="H1398" t="s">
        <v>1778</v>
      </c>
      <c r="I1398">
        <v>26.95</v>
      </c>
      <c r="J1398" s="51" t="str">
        <f>IF($I1398&lt;50,VLOOKUP($I1398,'Look up'!$C$5:$D$1102,2,TRUE),"Over $50")</f>
        <v>Between $25-$29.95</v>
      </c>
      <c r="K1398" s="1">
        <v>16.1666666666667</v>
      </c>
      <c r="L1398" s="1">
        <v>16.0833333333333</v>
      </c>
      <c r="M1398" s="3">
        <v>5.1813471502592098E-3</v>
      </c>
      <c r="N1398" s="1">
        <v>16.5833333333333</v>
      </c>
      <c r="O1398" s="1">
        <v>16.0833333333333</v>
      </c>
      <c r="P1398" s="3">
        <v>3.10880829015544E-2</v>
      </c>
      <c r="Q1398" s="2">
        <v>98.1666666666667</v>
      </c>
      <c r="R1398" s="2">
        <v>16.0833333333333</v>
      </c>
      <c r="S1398" s="3">
        <v>5.1036269430051799</v>
      </c>
      <c r="T1398" s="2">
        <v>55</v>
      </c>
    </row>
    <row r="1399" spans="1:20" x14ac:dyDescent="0.2">
      <c r="A1399" t="s">
        <v>3887</v>
      </c>
      <c r="B1399">
        <v>394</v>
      </c>
      <c r="C1399" t="s">
        <v>1758</v>
      </c>
      <c r="D1399">
        <v>700050</v>
      </c>
      <c r="E1399" t="s">
        <v>403</v>
      </c>
      <c r="F1399" t="s">
        <v>1779</v>
      </c>
      <c r="G1399" t="s">
        <v>5</v>
      </c>
      <c r="H1399" t="s">
        <v>1780</v>
      </c>
      <c r="I1399">
        <v>15.95</v>
      </c>
      <c r="J1399" s="51" t="str">
        <f>IF($I1399&lt;50,VLOOKUP($I1399,'Look up'!$C$5:$D$1102,2,TRUE),"Over $50")</f>
        <v>Between $15-$16.95</v>
      </c>
      <c r="O1399" s="1">
        <v>0.16666666666666699</v>
      </c>
      <c r="R1399" s="2">
        <v>0.16666666666666699</v>
      </c>
    </row>
    <row r="1400" spans="1:20" x14ac:dyDescent="0.2">
      <c r="A1400" t="s">
        <v>3887</v>
      </c>
      <c r="B1400">
        <v>394</v>
      </c>
      <c r="C1400" t="s">
        <v>1758</v>
      </c>
      <c r="D1400">
        <v>700055</v>
      </c>
      <c r="E1400" t="s">
        <v>825</v>
      </c>
      <c r="F1400" t="s">
        <v>4986</v>
      </c>
      <c r="G1400" t="s">
        <v>5</v>
      </c>
      <c r="H1400" t="s">
        <v>4987</v>
      </c>
      <c r="I1400">
        <v>19.95</v>
      </c>
      <c r="J1400" s="51" t="str">
        <f>IF($I1400&lt;50,VLOOKUP($I1400,'Look up'!$C$5:$D$1102,2,TRUE),"Over $50")</f>
        <v>Between $17-$19.95</v>
      </c>
      <c r="K1400" s="1">
        <v>1.5</v>
      </c>
      <c r="N1400" s="1">
        <v>188.083333333333</v>
      </c>
      <c r="Q1400" s="2">
        <v>244.833333333333</v>
      </c>
      <c r="T1400" s="2">
        <v>4</v>
      </c>
    </row>
    <row r="1401" spans="1:20" x14ac:dyDescent="0.2">
      <c r="A1401" t="s">
        <v>3887</v>
      </c>
      <c r="B1401">
        <v>394</v>
      </c>
      <c r="C1401" t="s">
        <v>1758</v>
      </c>
      <c r="D1401">
        <v>700060</v>
      </c>
      <c r="E1401" t="s">
        <v>674</v>
      </c>
      <c r="F1401" t="s">
        <v>1781</v>
      </c>
      <c r="G1401" t="s">
        <v>5</v>
      </c>
      <c r="H1401" t="s">
        <v>1782</v>
      </c>
      <c r="I1401">
        <v>83</v>
      </c>
      <c r="J1401" s="51" t="str">
        <f>IF($I1401&lt;50,VLOOKUP($I1401,'Look up'!$C$5:$D$1102,2,TRUE),"Over $50")</f>
        <v>Over $50</v>
      </c>
      <c r="O1401" s="1">
        <v>5.8333333333333304</v>
      </c>
      <c r="R1401" s="2">
        <v>11.0833333333333</v>
      </c>
    </row>
    <row r="1402" spans="1:20" x14ac:dyDescent="0.2">
      <c r="A1402" t="s">
        <v>3887</v>
      </c>
      <c r="B1402">
        <v>394</v>
      </c>
      <c r="C1402" t="s">
        <v>1758</v>
      </c>
      <c r="D1402">
        <v>700060</v>
      </c>
      <c r="E1402" t="s">
        <v>674</v>
      </c>
      <c r="F1402" t="s">
        <v>4988</v>
      </c>
      <c r="G1402" t="s">
        <v>5</v>
      </c>
      <c r="H1402" t="s">
        <v>4989</v>
      </c>
      <c r="I1402">
        <v>52.95</v>
      </c>
      <c r="J1402" s="51" t="str">
        <f>IF($I1402&lt;50,VLOOKUP($I1402,'Look up'!$C$5:$D$1102,2,TRUE),"Over $50")</f>
        <v>Over $50</v>
      </c>
      <c r="K1402" s="1">
        <v>0.41666666666666702</v>
      </c>
      <c r="N1402" s="1">
        <v>1.25</v>
      </c>
      <c r="Q1402" s="2">
        <v>1.25</v>
      </c>
      <c r="R1402" s="2">
        <v>19.9166666666667</v>
      </c>
      <c r="S1402" s="3">
        <v>-0.93723849372384904</v>
      </c>
      <c r="T1402" s="2">
        <v>2</v>
      </c>
    </row>
    <row r="1403" spans="1:20" x14ac:dyDescent="0.2">
      <c r="A1403" t="s">
        <v>3887</v>
      </c>
      <c r="B1403">
        <v>414</v>
      </c>
      <c r="C1403" t="s">
        <v>1783</v>
      </c>
      <c r="D1403">
        <v>690040</v>
      </c>
      <c r="E1403" t="s">
        <v>358</v>
      </c>
      <c r="F1403" t="s">
        <v>4138</v>
      </c>
      <c r="G1403" t="s">
        <v>5</v>
      </c>
      <c r="H1403" t="s">
        <v>4139</v>
      </c>
      <c r="I1403">
        <v>17.95</v>
      </c>
      <c r="J1403" s="51" t="str">
        <f>IF($I1403&lt;50,VLOOKUP($I1403,'Look up'!$C$5:$D$1102,2,TRUE),"Over $50")</f>
        <v>Between $17-$19.95</v>
      </c>
      <c r="K1403" s="1">
        <v>0.25</v>
      </c>
      <c r="N1403" s="1">
        <v>8.5833333333333304</v>
      </c>
      <c r="Q1403" s="2">
        <v>446.25</v>
      </c>
      <c r="T1403" s="2">
        <v>1</v>
      </c>
    </row>
    <row r="1404" spans="1:20" x14ac:dyDescent="0.2">
      <c r="A1404" t="s">
        <v>3887</v>
      </c>
      <c r="B1404">
        <v>414</v>
      </c>
      <c r="C1404" t="s">
        <v>1783</v>
      </c>
      <c r="D1404">
        <v>700034</v>
      </c>
      <c r="E1404" t="s">
        <v>363</v>
      </c>
      <c r="F1404" t="s">
        <v>1784</v>
      </c>
      <c r="G1404" t="s">
        <v>5</v>
      </c>
      <c r="H1404" t="s">
        <v>1785</v>
      </c>
      <c r="I1404">
        <v>67</v>
      </c>
      <c r="J1404" s="51" t="str">
        <f>IF($I1404&lt;50,VLOOKUP($I1404,'Look up'!$C$5:$D$1102,2,TRUE),"Over $50")</f>
        <v>Over $50</v>
      </c>
      <c r="K1404" s="1">
        <v>8.3333333333333301E-2</v>
      </c>
      <c r="L1404" s="1">
        <v>1.5</v>
      </c>
      <c r="M1404" s="3">
        <v>-0.94444444444444497</v>
      </c>
      <c r="N1404" s="1">
        <v>1</v>
      </c>
      <c r="O1404" s="1">
        <v>7.0833333333333304</v>
      </c>
      <c r="P1404" s="3">
        <v>-0.85882352941176499</v>
      </c>
      <c r="Q1404" s="2">
        <v>2.9166666666666701</v>
      </c>
      <c r="R1404" s="2">
        <v>16.25</v>
      </c>
      <c r="S1404" s="3">
        <v>-0.82051282051282104</v>
      </c>
      <c r="T1404" s="2">
        <v>1</v>
      </c>
    </row>
    <row r="1405" spans="1:20" x14ac:dyDescent="0.2">
      <c r="A1405" t="s">
        <v>3887</v>
      </c>
      <c r="B1405">
        <v>414</v>
      </c>
      <c r="C1405" t="s">
        <v>1783</v>
      </c>
      <c r="D1405">
        <v>700034</v>
      </c>
      <c r="E1405" t="s">
        <v>363</v>
      </c>
      <c r="F1405" t="s">
        <v>1786</v>
      </c>
      <c r="G1405" t="s">
        <v>5</v>
      </c>
      <c r="H1405" t="s">
        <v>1787</v>
      </c>
      <c r="I1405">
        <v>72</v>
      </c>
      <c r="J1405" s="51" t="str">
        <f>IF($I1405&lt;50,VLOOKUP($I1405,'Look up'!$C$5:$D$1102,2,TRUE),"Over $50")</f>
        <v>Over $50</v>
      </c>
      <c r="R1405" s="2">
        <v>8.75</v>
      </c>
    </row>
    <row r="1406" spans="1:20" x14ac:dyDescent="0.2">
      <c r="A1406" t="s">
        <v>3887</v>
      </c>
      <c r="B1406">
        <v>414</v>
      </c>
      <c r="C1406" t="s">
        <v>1783</v>
      </c>
      <c r="D1406">
        <v>700070</v>
      </c>
      <c r="E1406" t="s">
        <v>1345</v>
      </c>
      <c r="F1406" t="s">
        <v>4990</v>
      </c>
      <c r="G1406" t="s">
        <v>5</v>
      </c>
      <c r="H1406" t="s">
        <v>4991</v>
      </c>
      <c r="I1406">
        <v>22.25</v>
      </c>
      <c r="J1406" s="51" t="str">
        <f>IF($I1406&lt;50,VLOOKUP($I1406,'Look up'!$C$5:$D$1102,2,TRUE),"Over $50")</f>
        <v>Between $20-$24.95</v>
      </c>
      <c r="K1406" s="1">
        <v>14.3333333333333</v>
      </c>
      <c r="N1406" s="1">
        <v>66</v>
      </c>
      <c r="Q1406" s="2">
        <v>68.5</v>
      </c>
      <c r="T1406" s="2">
        <v>48</v>
      </c>
    </row>
    <row r="1407" spans="1:20" x14ac:dyDescent="0.2">
      <c r="A1407" t="s">
        <v>3887</v>
      </c>
      <c r="B1407">
        <v>423</v>
      </c>
      <c r="C1407" t="s">
        <v>1788</v>
      </c>
      <c r="D1407">
        <v>690035</v>
      </c>
      <c r="E1407" t="s">
        <v>309</v>
      </c>
      <c r="F1407" t="s">
        <v>5487</v>
      </c>
      <c r="G1407" t="s">
        <v>5</v>
      </c>
      <c r="H1407" t="s">
        <v>5488</v>
      </c>
      <c r="I1407">
        <v>43.95</v>
      </c>
      <c r="J1407" s="51" t="str">
        <f>IF($I1407&lt;50,VLOOKUP($I1407,'Look up'!$C$5:$D$1102,2,TRUE),"Over $50")</f>
        <v>Between $40-$49.95</v>
      </c>
      <c r="K1407" s="1">
        <v>2.6666666666666701</v>
      </c>
      <c r="N1407" s="1">
        <v>39.5</v>
      </c>
      <c r="Q1407" s="2">
        <v>39.5</v>
      </c>
      <c r="T1407" s="2">
        <v>2</v>
      </c>
    </row>
    <row r="1408" spans="1:20" x14ac:dyDescent="0.2">
      <c r="A1408" t="s">
        <v>3887</v>
      </c>
      <c r="B1408">
        <v>423</v>
      </c>
      <c r="C1408" t="s">
        <v>1788</v>
      </c>
      <c r="D1408">
        <v>700035</v>
      </c>
      <c r="E1408" t="s">
        <v>402</v>
      </c>
      <c r="F1408" t="s">
        <v>1790</v>
      </c>
      <c r="G1408" t="s">
        <v>5</v>
      </c>
      <c r="H1408" t="s">
        <v>1791</v>
      </c>
      <c r="I1408">
        <v>29.75</v>
      </c>
      <c r="J1408" s="51" t="str">
        <f>IF($I1408&lt;50,VLOOKUP($I1408,'Look up'!$C$5:$D$1102,2,TRUE),"Over $50")</f>
        <v>Between $25-$29.95</v>
      </c>
      <c r="L1408" s="1">
        <v>0.91666666666666696</v>
      </c>
      <c r="N1408" s="1">
        <v>0.83333333333333304</v>
      </c>
      <c r="O1408" s="1">
        <v>12.5</v>
      </c>
      <c r="P1408" s="3">
        <v>-0.93333333333333302</v>
      </c>
      <c r="Q1408" s="2">
        <v>15.0833333333333</v>
      </c>
      <c r="R1408" s="2">
        <v>33.0833333333333</v>
      </c>
      <c r="S1408" s="3">
        <v>-0.54408060453400497</v>
      </c>
    </row>
    <row r="1409" spans="1:20" x14ac:dyDescent="0.2">
      <c r="A1409" t="s">
        <v>3887</v>
      </c>
      <c r="B1409">
        <v>423</v>
      </c>
      <c r="C1409" t="s">
        <v>1788</v>
      </c>
      <c r="D1409">
        <v>700035</v>
      </c>
      <c r="E1409" t="s">
        <v>402</v>
      </c>
      <c r="F1409" t="s">
        <v>1792</v>
      </c>
      <c r="G1409" t="s">
        <v>5</v>
      </c>
      <c r="H1409" t="s">
        <v>1793</v>
      </c>
      <c r="I1409">
        <v>22.95</v>
      </c>
      <c r="J1409" s="51" t="str">
        <f>IF($I1409&lt;50,VLOOKUP($I1409,'Look up'!$C$5:$D$1102,2,TRUE),"Over $50")</f>
        <v>Between $20-$24.95</v>
      </c>
      <c r="K1409" s="1">
        <v>8.3333333333333301E-2</v>
      </c>
      <c r="N1409" s="1">
        <v>2.0833333333333299</v>
      </c>
      <c r="Q1409" s="2">
        <v>147.166666666667</v>
      </c>
      <c r="T1409" s="2">
        <v>3</v>
      </c>
    </row>
    <row r="1410" spans="1:20" x14ac:dyDescent="0.2">
      <c r="A1410" t="s">
        <v>3887</v>
      </c>
      <c r="B1410">
        <v>436</v>
      </c>
      <c r="C1410" t="s">
        <v>223</v>
      </c>
      <c r="D1410">
        <v>700020</v>
      </c>
      <c r="E1410" t="s">
        <v>27</v>
      </c>
      <c r="F1410" t="s">
        <v>4748</v>
      </c>
      <c r="G1410" t="s">
        <v>5</v>
      </c>
      <c r="H1410" t="s">
        <v>4749</v>
      </c>
      <c r="I1410">
        <v>16.95</v>
      </c>
      <c r="J1410" s="51" t="str">
        <f>IF($I1410&lt;50,VLOOKUP($I1410,'Look up'!$C$5:$D$1102,2,TRUE),"Over $50")</f>
        <v>Between $15-$16.95</v>
      </c>
      <c r="K1410" s="1">
        <v>227.166666666667</v>
      </c>
      <c r="L1410" s="1">
        <v>58.5</v>
      </c>
      <c r="M1410" s="3">
        <v>2.8831908831908799</v>
      </c>
      <c r="N1410" s="1">
        <v>511.5</v>
      </c>
      <c r="O1410" s="1">
        <v>466.25</v>
      </c>
      <c r="P1410" s="3">
        <v>9.7050938337801596E-2</v>
      </c>
      <c r="Q1410" s="2">
        <v>584.08333333333303</v>
      </c>
      <c r="R1410" s="2">
        <v>466.25</v>
      </c>
      <c r="S1410" s="3">
        <v>0.25272564789991098</v>
      </c>
      <c r="T1410" s="2">
        <v>113</v>
      </c>
    </row>
    <row r="1411" spans="1:20" x14ac:dyDescent="0.2">
      <c r="A1411" t="s">
        <v>3887</v>
      </c>
      <c r="B1411">
        <v>436</v>
      </c>
      <c r="C1411" t="s">
        <v>223</v>
      </c>
      <c r="D1411">
        <v>700020</v>
      </c>
      <c r="E1411" t="s">
        <v>27</v>
      </c>
      <c r="F1411" t="s">
        <v>4750</v>
      </c>
      <c r="G1411" t="s">
        <v>5</v>
      </c>
      <c r="H1411" t="s">
        <v>4751</v>
      </c>
      <c r="I1411">
        <v>18.95</v>
      </c>
      <c r="J1411" s="51" t="str">
        <f>IF($I1411&lt;50,VLOOKUP($I1411,'Look up'!$C$5:$D$1102,2,TRUE),"Over $50")</f>
        <v>Between $17-$19.95</v>
      </c>
      <c r="K1411" s="1">
        <v>197.75</v>
      </c>
      <c r="N1411" s="1">
        <v>228.083333333333</v>
      </c>
      <c r="Q1411" s="2">
        <v>228.083333333333</v>
      </c>
      <c r="R1411" s="2">
        <v>30.1666666666667</v>
      </c>
      <c r="S1411" s="3">
        <v>6.5607734806629798</v>
      </c>
      <c r="T1411" s="2">
        <v>159</v>
      </c>
    </row>
    <row r="1412" spans="1:20" x14ac:dyDescent="0.2">
      <c r="A1412" t="s">
        <v>3887</v>
      </c>
      <c r="B1412">
        <v>436</v>
      </c>
      <c r="C1412" t="s">
        <v>223</v>
      </c>
      <c r="D1412">
        <v>700020</v>
      </c>
      <c r="E1412" t="s">
        <v>27</v>
      </c>
      <c r="F1412" t="s">
        <v>4752</v>
      </c>
      <c r="G1412" t="s">
        <v>5</v>
      </c>
      <c r="H1412" t="s">
        <v>4753</v>
      </c>
      <c r="I1412">
        <v>15.95</v>
      </c>
      <c r="J1412" s="51" t="str">
        <f>IF($I1412&lt;50,VLOOKUP($I1412,'Look up'!$C$5:$D$1102,2,TRUE),"Over $50")</f>
        <v>Between $15-$16.95</v>
      </c>
      <c r="K1412" s="1">
        <v>194.916666666667</v>
      </c>
      <c r="N1412" s="1">
        <v>222.75</v>
      </c>
      <c r="Q1412" s="2">
        <v>222.5</v>
      </c>
      <c r="R1412" s="2">
        <v>0</v>
      </c>
      <c r="T1412" s="2">
        <v>139</v>
      </c>
    </row>
    <row r="1413" spans="1:20" x14ac:dyDescent="0.2">
      <c r="A1413" t="s">
        <v>3887</v>
      </c>
      <c r="B1413">
        <v>436</v>
      </c>
      <c r="C1413" t="s">
        <v>223</v>
      </c>
      <c r="D1413">
        <v>700020</v>
      </c>
      <c r="E1413" t="s">
        <v>27</v>
      </c>
      <c r="F1413" t="s">
        <v>1794</v>
      </c>
      <c r="G1413" t="s">
        <v>5</v>
      </c>
      <c r="H1413" t="s">
        <v>1795</v>
      </c>
      <c r="I1413">
        <v>48</v>
      </c>
      <c r="J1413" s="51" t="str">
        <f>IF($I1413&lt;50,VLOOKUP($I1413,'Look up'!$C$5:$D$1102,2,TRUE),"Over $50")</f>
        <v>Between $40-$49.95</v>
      </c>
      <c r="R1413" s="2">
        <v>14.9166666666667</v>
      </c>
    </row>
    <row r="1414" spans="1:20" x14ac:dyDescent="0.2">
      <c r="A1414" t="s">
        <v>3887</v>
      </c>
      <c r="B1414">
        <v>436</v>
      </c>
      <c r="C1414" t="s">
        <v>223</v>
      </c>
      <c r="D1414">
        <v>700021</v>
      </c>
      <c r="E1414" t="s">
        <v>430</v>
      </c>
      <c r="F1414" t="s">
        <v>1796</v>
      </c>
      <c r="G1414" t="s">
        <v>5</v>
      </c>
      <c r="H1414" t="s">
        <v>1797</v>
      </c>
      <c r="I1414">
        <v>38.950000000000003</v>
      </c>
      <c r="J1414" s="51" t="str">
        <f>IF($I1414&lt;50,VLOOKUP($I1414,'Look up'!$C$5:$D$1102,2,TRUE),"Over $50")</f>
        <v>Between $30-$39.95</v>
      </c>
      <c r="K1414" s="1">
        <v>0</v>
      </c>
      <c r="N1414" s="1">
        <v>0</v>
      </c>
      <c r="Q1414" s="2">
        <v>181.666666666667</v>
      </c>
    </row>
    <row r="1415" spans="1:20" x14ac:dyDescent="0.2">
      <c r="A1415" t="s">
        <v>3887</v>
      </c>
      <c r="B1415">
        <v>442</v>
      </c>
      <c r="C1415" t="s">
        <v>1798</v>
      </c>
      <c r="D1415">
        <v>690030</v>
      </c>
      <c r="E1415" t="s">
        <v>138</v>
      </c>
      <c r="F1415" t="s">
        <v>1799</v>
      </c>
      <c r="G1415" t="s">
        <v>5</v>
      </c>
      <c r="H1415" t="s">
        <v>1800</v>
      </c>
      <c r="I1415">
        <v>39.950000000000003</v>
      </c>
      <c r="J1415" s="51" t="str">
        <f>IF($I1415&lt;50,VLOOKUP($I1415,'Look up'!$C$5:$D$1102,2,TRUE),"Over $50")</f>
        <v>Between $30-$39.95</v>
      </c>
      <c r="K1415" s="1">
        <v>1.5</v>
      </c>
      <c r="L1415" s="1">
        <v>0.66666666666666696</v>
      </c>
      <c r="M1415" s="3">
        <v>1.25</v>
      </c>
      <c r="N1415" s="1">
        <v>48.75</v>
      </c>
      <c r="O1415" s="1">
        <v>7.5</v>
      </c>
      <c r="P1415" s="3">
        <v>5.5</v>
      </c>
      <c r="Q1415" s="2">
        <v>245.166666666667</v>
      </c>
      <c r="R1415" s="2">
        <v>164.416666666667</v>
      </c>
      <c r="S1415" s="3">
        <v>0.49113025848961001</v>
      </c>
      <c r="T1415" s="2">
        <v>3</v>
      </c>
    </row>
    <row r="1416" spans="1:20" x14ac:dyDescent="0.2">
      <c r="A1416" t="s">
        <v>3887</v>
      </c>
      <c r="B1416">
        <v>442</v>
      </c>
      <c r="C1416" t="s">
        <v>1798</v>
      </c>
      <c r="D1416">
        <v>690030</v>
      </c>
      <c r="E1416" t="s">
        <v>138</v>
      </c>
      <c r="F1416" t="s">
        <v>1801</v>
      </c>
      <c r="G1416" t="s">
        <v>5</v>
      </c>
      <c r="H1416" t="s">
        <v>1802</v>
      </c>
      <c r="I1416">
        <v>83</v>
      </c>
      <c r="J1416" s="51" t="str">
        <f>IF($I1416&lt;50,VLOOKUP($I1416,'Look up'!$C$5:$D$1102,2,TRUE),"Over $50")</f>
        <v>Over $50</v>
      </c>
      <c r="R1416" s="2">
        <v>9.6666666666666696</v>
      </c>
    </row>
    <row r="1417" spans="1:20" x14ac:dyDescent="0.2">
      <c r="A1417" t="s">
        <v>3887</v>
      </c>
      <c r="B1417">
        <v>442</v>
      </c>
      <c r="C1417" t="s">
        <v>1798</v>
      </c>
      <c r="D1417">
        <v>690030</v>
      </c>
      <c r="E1417" t="s">
        <v>138</v>
      </c>
      <c r="F1417" t="s">
        <v>1803</v>
      </c>
      <c r="G1417" t="s">
        <v>5</v>
      </c>
      <c r="H1417" t="s">
        <v>1804</v>
      </c>
      <c r="I1417">
        <v>58</v>
      </c>
      <c r="J1417" s="51" t="str">
        <f>IF($I1417&lt;50,VLOOKUP($I1417,'Look up'!$C$5:$D$1102,2,TRUE),"Over $50")</f>
        <v>Over $50</v>
      </c>
      <c r="K1417" s="1">
        <v>1</v>
      </c>
      <c r="L1417" s="1">
        <v>5.3333333333333304</v>
      </c>
      <c r="M1417" s="3">
        <v>-0.8125</v>
      </c>
      <c r="N1417" s="1">
        <v>1.6666666666666701</v>
      </c>
      <c r="O1417" s="1">
        <v>15.4166666666667</v>
      </c>
      <c r="P1417" s="3">
        <v>-0.891891891891892</v>
      </c>
      <c r="Q1417" s="2">
        <v>9.25</v>
      </c>
      <c r="R1417" s="2">
        <v>20.5</v>
      </c>
      <c r="S1417" s="3">
        <v>-0.54878048780487798</v>
      </c>
    </row>
    <row r="1418" spans="1:20" x14ac:dyDescent="0.2">
      <c r="A1418" t="s">
        <v>3887</v>
      </c>
      <c r="B1418">
        <v>442</v>
      </c>
      <c r="C1418" t="s">
        <v>1798</v>
      </c>
      <c r="D1418">
        <v>690030</v>
      </c>
      <c r="E1418" t="s">
        <v>138</v>
      </c>
      <c r="F1418" t="s">
        <v>1805</v>
      </c>
      <c r="G1418" t="s">
        <v>5</v>
      </c>
      <c r="H1418" t="s">
        <v>1806</v>
      </c>
      <c r="I1418">
        <v>28.95</v>
      </c>
      <c r="J1418" s="51" t="str">
        <f>IF($I1418&lt;50,VLOOKUP($I1418,'Look up'!$C$5:$D$1102,2,TRUE),"Over $50")</f>
        <v>Between $25-$29.95</v>
      </c>
      <c r="K1418" s="1">
        <v>3.25</v>
      </c>
      <c r="L1418" s="1">
        <v>0.41666666666666702</v>
      </c>
      <c r="M1418" s="3">
        <v>6.8</v>
      </c>
      <c r="N1418" s="1">
        <v>116.5</v>
      </c>
      <c r="O1418" s="1">
        <v>10.1666666666667</v>
      </c>
      <c r="P1418" s="3">
        <v>10.459016393442599</v>
      </c>
      <c r="Q1418" s="2">
        <v>246.833333333333</v>
      </c>
      <c r="R1418" s="2">
        <v>499.58333333333297</v>
      </c>
      <c r="S1418" s="3">
        <v>-0.50592160133444497</v>
      </c>
      <c r="T1418" s="2">
        <v>8</v>
      </c>
    </row>
    <row r="1419" spans="1:20" x14ac:dyDescent="0.2">
      <c r="A1419" t="s">
        <v>3887</v>
      </c>
      <c r="B1419">
        <v>442</v>
      </c>
      <c r="C1419" t="s">
        <v>1798</v>
      </c>
      <c r="D1419">
        <v>690030</v>
      </c>
      <c r="E1419" t="s">
        <v>138</v>
      </c>
      <c r="F1419" t="s">
        <v>1807</v>
      </c>
      <c r="G1419" t="s">
        <v>5</v>
      </c>
      <c r="H1419" t="s">
        <v>1808</v>
      </c>
      <c r="I1419">
        <v>24.95</v>
      </c>
      <c r="J1419" s="51" t="str">
        <f>IF($I1419&lt;50,VLOOKUP($I1419,'Look up'!$C$5:$D$1102,2,TRUE),"Over $50")</f>
        <v>Between $20-$24.95</v>
      </c>
      <c r="K1419" s="1">
        <v>8.3333333333333301E-2</v>
      </c>
      <c r="L1419" s="1">
        <v>0.5</v>
      </c>
      <c r="M1419" s="3">
        <v>-0.83333333333333304</v>
      </c>
      <c r="N1419" s="1">
        <v>1</v>
      </c>
      <c r="O1419" s="1">
        <v>0.5</v>
      </c>
      <c r="P1419" s="3">
        <v>1</v>
      </c>
      <c r="Q1419" s="2">
        <v>278.33333333333297</v>
      </c>
      <c r="R1419" s="2">
        <v>0.5</v>
      </c>
      <c r="S1419" s="3">
        <v>555.66666666666697</v>
      </c>
    </row>
    <row r="1420" spans="1:20" x14ac:dyDescent="0.2">
      <c r="A1420" t="s">
        <v>3887</v>
      </c>
      <c r="B1420">
        <v>442</v>
      </c>
      <c r="C1420" t="s">
        <v>1798</v>
      </c>
      <c r="D1420">
        <v>690035</v>
      </c>
      <c r="E1420" t="s">
        <v>309</v>
      </c>
      <c r="F1420" t="s">
        <v>4754</v>
      </c>
      <c r="G1420" t="s">
        <v>5</v>
      </c>
      <c r="H1420" t="s">
        <v>4755</v>
      </c>
      <c r="I1420">
        <v>19.95</v>
      </c>
      <c r="J1420" s="51" t="str">
        <f>IF($I1420&lt;50,VLOOKUP($I1420,'Look up'!$C$5:$D$1102,2,TRUE),"Over $50")</f>
        <v>Between $17-$19.95</v>
      </c>
      <c r="K1420" s="1">
        <v>1</v>
      </c>
      <c r="N1420" s="1">
        <v>32.9166666666667</v>
      </c>
      <c r="Q1420" s="2">
        <v>196</v>
      </c>
      <c r="T1420" s="2">
        <v>6</v>
      </c>
    </row>
    <row r="1421" spans="1:20" x14ac:dyDescent="0.2">
      <c r="A1421" t="s">
        <v>3887</v>
      </c>
      <c r="B1421">
        <v>444</v>
      </c>
      <c r="C1421" t="s">
        <v>1809</v>
      </c>
      <c r="D1421">
        <v>700050</v>
      </c>
      <c r="E1421" t="s">
        <v>403</v>
      </c>
      <c r="F1421" t="s">
        <v>1810</v>
      </c>
      <c r="G1421" t="s">
        <v>5</v>
      </c>
      <c r="H1421" t="s">
        <v>1811</v>
      </c>
      <c r="I1421">
        <v>15.75</v>
      </c>
      <c r="J1421" s="51" t="str">
        <f>IF($I1421&lt;50,VLOOKUP($I1421,'Look up'!$C$5:$D$1102,2,TRUE),"Over $50")</f>
        <v>Between $15-$16.95</v>
      </c>
      <c r="L1421" s="1">
        <v>14.25</v>
      </c>
      <c r="O1421" s="1">
        <v>97.4166666666667</v>
      </c>
      <c r="Q1421" s="2">
        <v>10.3333333333333</v>
      </c>
      <c r="R1421" s="2">
        <v>288.91666666666703</v>
      </c>
      <c r="S1421" s="3">
        <v>-0.96423420824920703</v>
      </c>
    </row>
    <row r="1422" spans="1:20" x14ac:dyDescent="0.2">
      <c r="A1422" t="s">
        <v>3887</v>
      </c>
      <c r="B1422">
        <v>444</v>
      </c>
      <c r="C1422" t="s">
        <v>1809</v>
      </c>
      <c r="D1422">
        <v>700060</v>
      </c>
      <c r="E1422" t="s">
        <v>674</v>
      </c>
      <c r="F1422" t="s">
        <v>1812</v>
      </c>
      <c r="G1422" t="s">
        <v>5</v>
      </c>
      <c r="H1422" t="s">
        <v>1813</v>
      </c>
      <c r="I1422">
        <v>25.25</v>
      </c>
      <c r="J1422" s="51" t="str">
        <f>IF($I1422&lt;50,VLOOKUP($I1422,'Look up'!$C$5:$D$1102,2,TRUE),"Over $50")</f>
        <v>Between $25-$29.95</v>
      </c>
      <c r="L1422" s="1">
        <v>-0.66666666666666696</v>
      </c>
      <c r="O1422" s="1">
        <v>0.5</v>
      </c>
      <c r="Q1422" s="2">
        <v>0.66666666666666696</v>
      </c>
      <c r="R1422" s="2">
        <v>50.25</v>
      </c>
      <c r="S1422" s="3">
        <v>-0.98673300165837496</v>
      </c>
    </row>
    <row r="1423" spans="1:20" x14ac:dyDescent="0.2">
      <c r="A1423" t="s">
        <v>3887</v>
      </c>
      <c r="B1423">
        <v>449</v>
      </c>
      <c r="C1423" t="s">
        <v>224</v>
      </c>
      <c r="D1423">
        <v>690010</v>
      </c>
      <c r="E1423" t="s">
        <v>355</v>
      </c>
      <c r="F1423" t="s">
        <v>4992</v>
      </c>
      <c r="G1423" t="s">
        <v>5</v>
      </c>
      <c r="H1423" t="s">
        <v>4993</v>
      </c>
      <c r="I1423">
        <v>36</v>
      </c>
      <c r="J1423" s="51" t="str">
        <f>IF($I1423&lt;50,VLOOKUP($I1423,'Look up'!$C$5:$D$1102,2,TRUE),"Over $50")</f>
        <v>Between $30-$39.95</v>
      </c>
      <c r="K1423" s="1">
        <v>0.5</v>
      </c>
      <c r="N1423" s="1">
        <v>10.8333333333333</v>
      </c>
      <c r="Q1423" s="2">
        <v>18.5833333333333</v>
      </c>
      <c r="T1423" s="2">
        <v>2</v>
      </c>
    </row>
    <row r="1424" spans="1:20" x14ac:dyDescent="0.2">
      <c r="A1424" t="s">
        <v>3887</v>
      </c>
      <c r="B1424">
        <v>449</v>
      </c>
      <c r="C1424" t="s">
        <v>224</v>
      </c>
      <c r="D1424">
        <v>690010</v>
      </c>
      <c r="E1424" t="s">
        <v>355</v>
      </c>
      <c r="F1424" t="s">
        <v>6256</v>
      </c>
      <c r="G1424" t="s">
        <v>5</v>
      </c>
      <c r="H1424" t="s">
        <v>6257</v>
      </c>
      <c r="I1424">
        <v>24.95</v>
      </c>
      <c r="J1424" s="51" t="str">
        <f>IF($I1424&lt;50,VLOOKUP($I1424,'Look up'!$C$5:$D$1102,2,TRUE),"Over $50")</f>
        <v>Between $20-$24.95</v>
      </c>
      <c r="K1424" s="1">
        <v>20.6666666666667</v>
      </c>
      <c r="N1424" s="1">
        <v>20.6666666666667</v>
      </c>
      <c r="Q1424" s="2">
        <v>20.6666666666667</v>
      </c>
      <c r="T1424" s="2">
        <v>13</v>
      </c>
    </row>
    <row r="1425" spans="1:20" x14ac:dyDescent="0.2">
      <c r="A1425" t="s">
        <v>3887</v>
      </c>
      <c r="B1425">
        <v>449</v>
      </c>
      <c r="C1425" t="s">
        <v>224</v>
      </c>
      <c r="D1425">
        <v>700020</v>
      </c>
      <c r="E1425" t="s">
        <v>27</v>
      </c>
      <c r="F1425" t="s">
        <v>1814</v>
      </c>
      <c r="G1425" t="s">
        <v>5</v>
      </c>
      <c r="H1425" t="s">
        <v>1815</v>
      </c>
      <c r="I1425">
        <v>19.95</v>
      </c>
      <c r="J1425" s="51" t="str">
        <f>IF($I1425&lt;50,VLOOKUP($I1425,'Look up'!$C$5:$D$1102,2,TRUE),"Over $50")</f>
        <v>Between $17-$19.95</v>
      </c>
      <c r="L1425" s="1">
        <v>0</v>
      </c>
      <c r="O1425" s="1">
        <v>0</v>
      </c>
      <c r="R1425" s="2">
        <v>0</v>
      </c>
    </row>
    <row r="1426" spans="1:20" x14ac:dyDescent="0.2">
      <c r="A1426" t="s">
        <v>3887</v>
      </c>
      <c r="B1426">
        <v>449</v>
      </c>
      <c r="C1426" t="s">
        <v>224</v>
      </c>
      <c r="D1426">
        <v>700025</v>
      </c>
      <c r="E1426" t="s">
        <v>449</v>
      </c>
      <c r="F1426" t="s">
        <v>1816</v>
      </c>
      <c r="G1426" t="s">
        <v>5</v>
      </c>
      <c r="H1426" t="s">
        <v>1817</v>
      </c>
      <c r="I1426">
        <v>79.75</v>
      </c>
      <c r="J1426" s="51" t="str">
        <f>IF($I1426&lt;50,VLOOKUP($I1426,'Look up'!$C$5:$D$1102,2,TRUE),"Over $50")</f>
        <v>Over $50</v>
      </c>
      <c r="O1426" s="1">
        <v>0.25</v>
      </c>
      <c r="Q1426" s="2">
        <v>0.16666666666666699</v>
      </c>
      <c r="R1426" s="2">
        <v>8.5833333333333304</v>
      </c>
      <c r="S1426" s="3">
        <v>-0.980582524271845</v>
      </c>
    </row>
    <row r="1427" spans="1:20" x14ac:dyDescent="0.2">
      <c r="A1427" t="s">
        <v>3887</v>
      </c>
      <c r="B1427">
        <v>449</v>
      </c>
      <c r="C1427" t="s">
        <v>224</v>
      </c>
      <c r="D1427">
        <v>700025</v>
      </c>
      <c r="E1427" t="s">
        <v>449</v>
      </c>
      <c r="F1427" t="s">
        <v>1818</v>
      </c>
      <c r="G1427" t="s">
        <v>5</v>
      </c>
      <c r="H1427" t="s">
        <v>1819</v>
      </c>
      <c r="I1427">
        <v>49.95</v>
      </c>
      <c r="J1427" s="51" t="str">
        <f>IF($I1427&lt;50,VLOOKUP($I1427,'Look up'!$C$5:$D$1102,2,TRUE),"Over $50")</f>
        <v>Between $40-$49.95</v>
      </c>
      <c r="L1427" s="1">
        <v>0.66666666666666696</v>
      </c>
      <c r="O1427" s="1">
        <v>58.0833333333333</v>
      </c>
      <c r="Q1427" s="2">
        <v>3.25</v>
      </c>
      <c r="R1427" s="2">
        <v>94.9166666666667</v>
      </c>
      <c r="S1427" s="3">
        <v>-0.96575943810359999</v>
      </c>
    </row>
    <row r="1428" spans="1:20" x14ac:dyDescent="0.2">
      <c r="A1428" t="s">
        <v>3887</v>
      </c>
      <c r="B1428">
        <v>455</v>
      </c>
      <c r="C1428" t="s">
        <v>1820</v>
      </c>
      <c r="D1428">
        <v>700063</v>
      </c>
      <c r="E1428" t="s">
        <v>366</v>
      </c>
      <c r="F1428" t="s">
        <v>1821</v>
      </c>
      <c r="G1428" t="s">
        <v>5</v>
      </c>
      <c r="H1428" t="s">
        <v>1822</v>
      </c>
      <c r="I1428">
        <v>12.95</v>
      </c>
      <c r="J1428" s="51" t="str">
        <f>IF($I1428&lt;50,VLOOKUP($I1428,'Look up'!$C$5:$D$1102,2,TRUE),"Over $50")</f>
        <v>Between $10-$12.95</v>
      </c>
      <c r="R1428" s="2">
        <v>0</v>
      </c>
    </row>
    <row r="1429" spans="1:20" x14ac:dyDescent="0.2">
      <c r="A1429" t="s">
        <v>3887</v>
      </c>
      <c r="B1429">
        <v>470</v>
      </c>
      <c r="C1429" t="s">
        <v>1823</v>
      </c>
      <c r="D1429">
        <v>690030</v>
      </c>
      <c r="E1429" t="s">
        <v>138</v>
      </c>
      <c r="F1429" t="s">
        <v>1824</v>
      </c>
      <c r="G1429" t="s">
        <v>5</v>
      </c>
      <c r="H1429" t="s">
        <v>1825</v>
      </c>
      <c r="I1429">
        <v>35.950000000000003</v>
      </c>
      <c r="J1429" s="51" t="str">
        <f>IF($I1429&lt;50,VLOOKUP($I1429,'Look up'!$C$5:$D$1102,2,TRUE),"Over $50")</f>
        <v>Between $30-$39.95</v>
      </c>
      <c r="L1429" s="1">
        <v>1.5833333333333299</v>
      </c>
      <c r="O1429" s="1">
        <v>46.5</v>
      </c>
      <c r="Q1429" s="2">
        <v>1.1666666666666701</v>
      </c>
      <c r="R1429" s="2">
        <v>46.5</v>
      </c>
      <c r="S1429" s="3">
        <v>-0.97491039426523296</v>
      </c>
    </row>
    <row r="1430" spans="1:20" x14ac:dyDescent="0.2">
      <c r="A1430" t="s">
        <v>3887</v>
      </c>
      <c r="B1430">
        <v>470</v>
      </c>
      <c r="C1430" t="s">
        <v>1823</v>
      </c>
      <c r="D1430">
        <v>690030</v>
      </c>
      <c r="E1430" t="s">
        <v>138</v>
      </c>
      <c r="F1430" t="s">
        <v>5276</v>
      </c>
      <c r="G1430" t="s">
        <v>5</v>
      </c>
      <c r="H1430" t="s">
        <v>5277</v>
      </c>
      <c r="I1430">
        <v>38</v>
      </c>
      <c r="J1430" s="51" t="str">
        <f>IF($I1430&lt;50,VLOOKUP($I1430,'Look up'!$C$5:$D$1102,2,TRUE),"Over $50")</f>
        <v>Between $30-$39.95</v>
      </c>
      <c r="Q1430" s="2">
        <v>0</v>
      </c>
      <c r="R1430" s="2">
        <v>28.5</v>
      </c>
      <c r="S1430" s="3">
        <v>-1</v>
      </c>
    </row>
    <row r="1431" spans="1:20" x14ac:dyDescent="0.2">
      <c r="A1431" t="s">
        <v>3887</v>
      </c>
      <c r="B1431">
        <v>470</v>
      </c>
      <c r="C1431" t="s">
        <v>1823</v>
      </c>
      <c r="D1431">
        <v>690033</v>
      </c>
      <c r="E1431" t="s">
        <v>370</v>
      </c>
      <c r="F1431" t="s">
        <v>1826</v>
      </c>
      <c r="G1431" t="s">
        <v>5</v>
      </c>
      <c r="H1431" t="s">
        <v>1827</v>
      </c>
      <c r="I1431">
        <v>138</v>
      </c>
      <c r="J1431" s="51" t="str">
        <f>IF($I1431&lt;50,VLOOKUP($I1431,'Look up'!$C$5:$D$1102,2,TRUE),"Over $50")</f>
        <v>Over $50</v>
      </c>
      <c r="L1431" s="1">
        <v>0.33333333333333298</v>
      </c>
      <c r="N1431" s="1">
        <v>1.6666666666666701</v>
      </c>
      <c r="O1431" s="1">
        <v>6</v>
      </c>
      <c r="P1431" s="3">
        <v>-0.72222222222222199</v>
      </c>
      <c r="Q1431" s="2">
        <v>3.4166666666666701</v>
      </c>
      <c r="R1431" s="2">
        <v>6</v>
      </c>
      <c r="S1431" s="3">
        <v>-0.43055555555555602</v>
      </c>
    </row>
    <row r="1432" spans="1:20" x14ac:dyDescent="0.2">
      <c r="A1432" t="s">
        <v>3887</v>
      </c>
      <c r="B1432">
        <v>470</v>
      </c>
      <c r="C1432" t="s">
        <v>1823</v>
      </c>
      <c r="D1432">
        <v>690033</v>
      </c>
      <c r="E1432" t="s">
        <v>370</v>
      </c>
      <c r="F1432" t="s">
        <v>1828</v>
      </c>
      <c r="G1432" t="s">
        <v>5</v>
      </c>
      <c r="H1432" t="s">
        <v>1829</v>
      </c>
      <c r="I1432">
        <v>150</v>
      </c>
      <c r="J1432" s="51" t="str">
        <f>IF($I1432&lt;50,VLOOKUP($I1432,'Look up'!$C$5:$D$1102,2,TRUE),"Over $50")</f>
        <v>Over $50</v>
      </c>
      <c r="N1432" s="1">
        <v>1.6666666666666701</v>
      </c>
      <c r="Q1432" s="2">
        <v>9.4166666666666696</v>
      </c>
    </row>
    <row r="1433" spans="1:20" x14ac:dyDescent="0.2">
      <c r="A1433" t="s">
        <v>3887</v>
      </c>
      <c r="B1433">
        <v>470</v>
      </c>
      <c r="C1433" t="s">
        <v>1823</v>
      </c>
      <c r="D1433">
        <v>690033</v>
      </c>
      <c r="E1433" t="s">
        <v>370</v>
      </c>
      <c r="F1433" t="s">
        <v>1830</v>
      </c>
      <c r="G1433" t="s">
        <v>5</v>
      </c>
      <c r="H1433" t="s">
        <v>1831</v>
      </c>
      <c r="I1433">
        <v>95</v>
      </c>
      <c r="J1433" s="51" t="str">
        <f>IF($I1433&lt;50,VLOOKUP($I1433,'Look up'!$C$5:$D$1102,2,TRUE),"Over $50")</f>
        <v>Over $50</v>
      </c>
      <c r="O1433" s="1">
        <v>8.3333333333333301E-2</v>
      </c>
      <c r="Q1433" s="2">
        <v>8.3333333333333301E-2</v>
      </c>
      <c r="R1433" s="2">
        <v>8.3333333333333301E-2</v>
      </c>
      <c r="S1433" s="3">
        <v>0</v>
      </c>
    </row>
    <row r="1434" spans="1:20" x14ac:dyDescent="0.2">
      <c r="A1434" t="s">
        <v>3887</v>
      </c>
      <c r="B1434">
        <v>470</v>
      </c>
      <c r="C1434" t="s">
        <v>1823</v>
      </c>
      <c r="D1434">
        <v>690033</v>
      </c>
      <c r="E1434" t="s">
        <v>370</v>
      </c>
      <c r="F1434" t="s">
        <v>1832</v>
      </c>
      <c r="G1434" t="s">
        <v>5</v>
      </c>
      <c r="H1434" t="s">
        <v>1833</v>
      </c>
      <c r="I1434">
        <v>98</v>
      </c>
      <c r="J1434" s="51" t="str">
        <f>IF($I1434&lt;50,VLOOKUP($I1434,'Look up'!$C$5:$D$1102,2,TRUE),"Over $50")</f>
        <v>Over $50</v>
      </c>
      <c r="R1434" s="2">
        <v>8.25</v>
      </c>
    </row>
    <row r="1435" spans="1:20" x14ac:dyDescent="0.2">
      <c r="A1435" t="s">
        <v>3887</v>
      </c>
      <c r="B1435">
        <v>470</v>
      </c>
      <c r="C1435" t="s">
        <v>1823</v>
      </c>
      <c r="D1435">
        <v>690040</v>
      </c>
      <c r="E1435" t="s">
        <v>358</v>
      </c>
      <c r="F1435" t="s">
        <v>1834</v>
      </c>
      <c r="G1435" t="s">
        <v>5</v>
      </c>
      <c r="H1435" t="s">
        <v>1835</v>
      </c>
      <c r="I1435">
        <v>62</v>
      </c>
      <c r="J1435" s="51" t="str">
        <f>IF($I1435&lt;50,VLOOKUP($I1435,'Look up'!$C$5:$D$1102,2,TRUE),"Over $50")</f>
        <v>Over $50</v>
      </c>
      <c r="L1435" s="1">
        <v>0.83333333333333304</v>
      </c>
      <c r="N1435" s="1">
        <v>0.25</v>
      </c>
      <c r="O1435" s="1">
        <v>0.83333333333333304</v>
      </c>
      <c r="P1435" s="3">
        <v>-0.7</v>
      </c>
      <c r="Q1435" s="2">
        <v>9</v>
      </c>
      <c r="R1435" s="2">
        <v>0.83333333333333304</v>
      </c>
      <c r="S1435" s="3">
        <v>9.8000000000000007</v>
      </c>
    </row>
    <row r="1436" spans="1:20" x14ac:dyDescent="0.2">
      <c r="A1436" t="s">
        <v>3887</v>
      </c>
      <c r="B1436">
        <v>470</v>
      </c>
      <c r="C1436" t="s">
        <v>1823</v>
      </c>
      <c r="D1436">
        <v>700020</v>
      </c>
      <c r="E1436" t="s">
        <v>27</v>
      </c>
      <c r="F1436" t="s">
        <v>1836</v>
      </c>
      <c r="G1436" t="s">
        <v>5</v>
      </c>
      <c r="H1436" t="s">
        <v>1837</v>
      </c>
      <c r="I1436">
        <v>13.65</v>
      </c>
      <c r="J1436" s="51" t="str">
        <f>IF($I1436&lt;50,VLOOKUP($I1436,'Look up'!$C$5:$D$1102,2,TRUE),"Over $50")</f>
        <v>Between $13-$14.95</v>
      </c>
      <c r="R1436" s="2">
        <v>0</v>
      </c>
    </row>
    <row r="1437" spans="1:20" x14ac:dyDescent="0.2">
      <c r="A1437" t="s">
        <v>3887</v>
      </c>
      <c r="B1437">
        <v>470</v>
      </c>
      <c r="C1437" t="s">
        <v>1823</v>
      </c>
      <c r="D1437">
        <v>700034</v>
      </c>
      <c r="E1437" t="s">
        <v>363</v>
      </c>
      <c r="F1437" t="s">
        <v>1838</v>
      </c>
      <c r="G1437" t="s">
        <v>5</v>
      </c>
      <c r="H1437" t="s">
        <v>1839</v>
      </c>
      <c r="I1437">
        <v>87</v>
      </c>
      <c r="J1437" s="51" t="str">
        <f>IF($I1437&lt;50,VLOOKUP($I1437,'Look up'!$C$5:$D$1102,2,TRUE),"Over $50")</f>
        <v>Over $50</v>
      </c>
      <c r="L1437" s="1">
        <v>8.3333333333333301E-2</v>
      </c>
      <c r="O1437" s="1">
        <v>0.91666666666666696</v>
      </c>
      <c r="R1437" s="2">
        <v>2.0833333333333299</v>
      </c>
    </row>
    <row r="1438" spans="1:20" x14ac:dyDescent="0.2">
      <c r="A1438" t="s">
        <v>3887</v>
      </c>
      <c r="B1438">
        <v>470</v>
      </c>
      <c r="C1438" t="s">
        <v>1823</v>
      </c>
      <c r="D1438">
        <v>700034</v>
      </c>
      <c r="E1438" t="s">
        <v>363</v>
      </c>
      <c r="F1438" t="s">
        <v>1840</v>
      </c>
      <c r="G1438" t="s">
        <v>5</v>
      </c>
      <c r="H1438" t="s">
        <v>1841</v>
      </c>
      <c r="I1438">
        <v>130</v>
      </c>
      <c r="J1438" s="51" t="str">
        <f>IF($I1438&lt;50,VLOOKUP($I1438,'Look up'!$C$5:$D$1102,2,TRUE),"Over $50")</f>
        <v>Over $50</v>
      </c>
      <c r="K1438" s="1">
        <v>0.25</v>
      </c>
      <c r="L1438" s="1">
        <v>0.91666666666666696</v>
      </c>
      <c r="M1438" s="3">
        <v>-0.72727272727272696</v>
      </c>
      <c r="N1438" s="1">
        <v>0.91666666666666696</v>
      </c>
      <c r="O1438" s="1">
        <v>3.75</v>
      </c>
      <c r="P1438" s="3">
        <v>-0.75555555555555598</v>
      </c>
      <c r="Q1438" s="2">
        <v>4.5</v>
      </c>
      <c r="R1438" s="2">
        <v>9.25</v>
      </c>
      <c r="S1438" s="3">
        <v>-0.51351351351351404</v>
      </c>
      <c r="T1438" s="2">
        <v>4</v>
      </c>
    </row>
    <row r="1439" spans="1:20" x14ac:dyDescent="0.2">
      <c r="A1439" t="s">
        <v>3887</v>
      </c>
      <c r="B1439">
        <v>470</v>
      </c>
      <c r="C1439" t="s">
        <v>1823</v>
      </c>
      <c r="D1439">
        <v>700065</v>
      </c>
      <c r="E1439" t="s">
        <v>410</v>
      </c>
      <c r="F1439" t="s">
        <v>1842</v>
      </c>
      <c r="G1439" t="s">
        <v>5</v>
      </c>
      <c r="H1439" t="s">
        <v>1843</v>
      </c>
      <c r="I1439">
        <v>144</v>
      </c>
      <c r="J1439" s="51" t="str">
        <f>IF($I1439&lt;50,VLOOKUP($I1439,'Look up'!$C$5:$D$1102,2,TRUE),"Over $50")</f>
        <v>Over $50</v>
      </c>
      <c r="Q1439" s="2">
        <v>14.5</v>
      </c>
      <c r="R1439" s="2">
        <v>14.75</v>
      </c>
      <c r="S1439" s="3">
        <v>-1.6949152542372899E-2</v>
      </c>
    </row>
    <row r="1440" spans="1:20" x14ac:dyDescent="0.2">
      <c r="A1440" t="s">
        <v>3887</v>
      </c>
      <c r="B1440">
        <v>470</v>
      </c>
      <c r="C1440" t="s">
        <v>1823</v>
      </c>
      <c r="D1440">
        <v>700065</v>
      </c>
      <c r="E1440" t="s">
        <v>410</v>
      </c>
      <c r="F1440" t="s">
        <v>1844</v>
      </c>
      <c r="G1440" t="s">
        <v>5</v>
      </c>
      <c r="H1440" t="s">
        <v>1845</v>
      </c>
      <c r="I1440">
        <v>38.950000000000003</v>
      </c>
      <c r="J1440" s="51" t="str">
        <f>IF($I1440&lt;50,VLOOKUP($I1440,'Look up'!$C$5:$D$1102,2,TRUE),"Over $50")</f>
        <v>Between $30-$39.95</v>
      </c>
      <c r="L1440" s="1">
        <v>14</v>
      </c>
      <c r="N1440" s="1">
        <v>2.0833333333333299</v>
      </c>
      <c r="O1440" s="1">
        <v>14</v>
      </c>
      <c r="P1440" s="3">
        <v>-0.85119047619047605</v>
      </c>
      <c r="Q1440" s="2">
        <v>183.583333333333</v>
      </c>
      <c r="R1440" s="2">
        <v>14</v>
      </c>
      <c r="S1440" s="3">
        <v>12.1130952380952</v>
      </c>
      <c r="T1440" s="2">
        <v>1</v>
      </c>
    </row>
    <row r="1441" spans="1:20" x14ac:dyDescent="0.2">
      <c r="A1441" t="s">
        <v>3887</v>
      </c>
      <c r="B1441">
        <v>470</v>
      </c>
      <c r="C1441" t="s">
        <v>1823</v>
      </c>
      <c r="D1441">
        <v>700065</v>
      </c>
      <c r="E1441" t="s">
        <v>410</v>
      </c>
      <c r="F1441" t="s">
        <v>4140</v>
      </c>
      <c r="G1441" t="s">
        <v>5</v>
      </c>
      <c r="H1441" t="s">
        <v>1846</v>
      </c>
      <c r="I1441">
        <v>67.95</v>
      </c>
      <c r="J1441" s="51" t="str">
        <f>IF($I1441&lt;50,VLOOKUP($I1441,'Look up'!$C$5:$D$1102,2,TRUE),"Over $50")</f>
        <v>Over $50</v>
      </c>
      <c r="K1441" s="1">
        <v>8.3333333333333301E-2</v>
      </c>
      <c r="L1441" s="1">
        <v>8.3333333333333301E-2</v>
      </c>
      <c r="M1441" s="3">
        <v>0</v>
      </c>
      <c r="N1441" s="1">
        <v>49.5</v>
      </c>
      <c r="O1441" s="1">
        <v>6.3333333333333304</v>
      </c>
      <c r="P1441" s="3">
        <v>6.8157894736842097</v>
      </c>
      <c r="Q1441" s="2">
        <v>49.8333333333333</v>
      </c>
      <c r="R1441" s="2">
        <v>147.166666666667</v>
      </c>
      <c r="S1441" s="3">
        <v>-0.66138165345413402</v>
      </c>
    </row>
    <row r="1442" spans="1:20" x14ac:dyDescent="0.2">
      <c r="A1442" t="s">
        <v>3887</v>
      </c>
      <c r="B1442">
        <v>476</v>
      </c>
      <c r="C1442" t="s">
        <v>1847</v>
      </c>
      <c r="D1442">
        <v>690030</v>
      </c>
      <c r="E1442" t="s">
        <v>138</v>
      </c>
      <c r="F1442" t="s">
        <v>1848</v>
      </c>
      <c r="G1442" t="s">
        <v>5</v>
      </c>
      <c r="H1442" t="s">
        <v>1849</v>
      </c>
      <c r="I1442">
        <v>34.950000000000003</v>
      </c>
      <c r="J1442" s="51" t="str">
        <f>IF($I1442&lt;50,VLOOKUP($I1442,'Look up'!$C$5:$D$1102,2,TRUE),"Over $50")</f>
        <v>Between $30-$39.95</v>
      </c>
      <c r="Q1442" s="2">
        <v>0</v>
      </c>
      <c r="R1442" s="2">
        <v>9.8333333333333304</v>
      </c>
      <c r="S1442" s="3">
        <v>-1</v>
      </c>
    </row>
    <row r="1443" spans="1:20" x14ac:dyDescent="0.2">
      <c r="A1443" t="s">
        <v>3887</v>
      </c>
      <c r="B1443">
        <v>476</v>
      </c>
      <c r="C1443" t="s">
        <v>1847</v>
      </c>
      <c r="D1443">
        <v>690030</v>
      </c>
      <c r="E1443" t="s">
        <v>138</v>
      </c>
      <c r="F1443" t="s">
        <v>4626</v>
      </c>
      <c r="G1443" t="s">
        <v>5</v>
      </c>
      <c r="H1443" t="s">
        <v>1850</v>
      </c>
      <c r="I1443">
        <v>76</v>
      </c>
      <c r="J1443" s="51" t="str">
        <f>IF($I1443&lt;50,VLOOKUP($I1443,'Look up'!$C$5:$D$1102,2,TRUE),"Over $50")</f>
        <v>Over $50</v>
      </c>
      <c r="K1443" s="1">
        <v>23.3333333333333</v>
      </c>
      <c r="L1443" s="1">
        <v>0.75</v>
      </c>
      <c r="M1443" s="3">
        <v>30.1111111111111</v>
      </c>
      <c r="N1443" s="1">
        <v>27.6666666666667</v>
      </c>
      <c r="O1443" s="1">
        <v>23</v>
      </c>
      <c r="P1443" s="3">
        <v>0.202898550724638</v>
      </c>
      <c r="Q1443" s="2">
        <v>30.9166666666667</v>
      </c>
      <c r="R1443" s="2">
        <v>93.5833333333333</v>
      </c>
      <c r="S1443" s="3">
        <v>-0.66963490650044499</v>
      </c>
      <c r="T1443" s="2">
        <v>31</v>
      </c>
    </row>
    <row r="1444" spans="1:20" x14ac:dyDescent="0.2">
      <c r="A1444" t="s">
        <v>3887</v>
      </c>
      <c r="B1444">
        <v>476</v>
      </c>
      <c r="C1444" t="s">
        <v>1847</v>
      </c>
      <c r="D1444">
        <v>690030</v>
      </c>
      <c r="E1444" t="s">
        <v>138</v>
      </c>
      <c r="F1444" t="s">
        <v>1851</v>
      </c>
      <c r="G1444" t="s">
        <v>5</v>
      </c>
      <c r="H1444" t="s">
        <v>1852</v>
      </c>
      <c r="I1444">
        <v>76</v>
      </c>
      <c r="J1444" s="51" t="str">
        <f>IF($I1444&lt;50,VLOOKUP($I1444,'Look up'!$C$5:$D$1102,2,TRUE),"Over $50")</f>
        <v>Over $50</v>
      </c>
      <c r="L1444" s="1">
        <v>1.6666666666666701</v>
      </c>
      <c r="O1444" s="1">
        <v>5.25</v>
      </c>
      <c r="Q1444" s="2">
        <v>3</v>
      </c>
      <c r="R1444" s="2">
        <v>16.75</v>
      </c>
      <c r="S1444" s="3">
        <v>-0.82089552238805996</v>
      </c>
    </row>
    <row r="1445" spans="1:20" x14ac:dyDescent="0.2">
      <c r="A1445" t="s">
        <v>3887</v>
      </c>
      <c r="B1445">
        <v>476</v>
      </c>
      <c r="C1445" t="s">
        <v>1847</v>
      </c>
      <c r="D1445">
        <v>690030</v>
      </c>
      <c r="E1445" t="s">
        <v>138</v>
      </c>
      <c r="F1445" t="s">
        <v>6258</v>
      </c>
      <c r="G1445" t="s">
        <v>5</v>
      </c>
      <c r="H1445" t="s">
        <v>6259</v>
      </c>
      <c r="I1445">
        <v>40</v>
      </c>
      <c r="J1445" s="51" t="str">
        <f>IF($I1445&lt;50,VLOOKUP($I1445,'Look up'!$C$5:$D$1102,2,TRUE),"Over $50")</f>
        <v>Between $40-$49.95</v>
      </c>
      <c r="K1445" s="1">
        <v>5.25</v>
      </c>
      <c r="N1445" s="1">
        <v>6.4166666666666696</v>
      </c>
      <c r="Q1445" s="2">
        <v>6.4166666666666696</v>
      </c>
      <c r="T1445" s="2">
        <v>9</v>
      </c>
    </row>
    <row r="1446" spans="1:20" x14ac:dyDescent="0.2">
      <c r="A1446" t="s">
        <v>3887</v>
      </c>
      <c r="B1446">
        <v>476</v>
      </c>
      <c r="C1446" t="s">
        <v>1847</v>
      </c>
      <c r="D1446">
        <v>690050</v>
      </c>
      <c r="E1446" t="s">
        <v>444</v>
      </c>
      <c r="F1446" t="s">
        <v>1853</v>
      </c>
      <c r="G1446" t="s">
        <v>5</v>
      </c>
      <c r="H1446" t="s">
        <v>1854</v>
      </c>
      <c r="I1446">
        <v>67</v>
      </c>
      <c r="J1446" s="51" t="str">
        <f>IF($I1446&lt;50,VLOOKUP($I1446,'Look up'!$C$5:$D$1102,2,TRUE),"Over $50")</f>
        <v>Over $50</v>
      </c>
      <c r="R1446" s="2">
        <v>3.75</v>
      </c>
    </row>
    <row r="1447" spans="1:20" x14ac:dyDescent="0.2">
      <c r="A1447" t="s">
        <v>3887</v>
      </c>
      <c r="B1447">
        <v>476</v>
      </c>
      <c r="C1447" t="s">
        <v>1847</v>
      </c>
      <c r="D1447">
        <v>700063</v>
      </c>
      <c r="E1447" t="s">
        <v>366</v>
      </c>
      <c r="F1447" t="s">
        <v>1855</v>
      </c>
      <c r="G1447" t="s">
        <v>5</v>
      </c>
      <c r="H1447" t="s">
        <v>1856</v>
      </c>
      <c r="I1447">
        <v>26.95</v>
      </c>
      <c r="J1447" s="51" t="str">
        <f>IF($I1447&lt;50,VLOOKUP($I1447,'Look up'!$C$5:$D$1102,2,TRUE),"Over $50")</f>
        <v>Between $25-$29.95</v>
      </c>
      <c r="K1447" s="1">
        <v>3.3333333333333299</v>
      </c>
      <c r="L1447" s="1">
        <v>0.16666666666666699</v>
      </c>
      <c r="M1447" s="3">
        <v>19</v>
      </c>
      <c r="N1447" s="1">
        <v>110.583333333333</v>
      </c>
      <c r="O1447" s="1">
        <v>5.6666666666666696</v>
      </c>
      <c r="P1447" s="3">
        <v>18.514705882352899</v>
      </c>
      <c r="Q1447" s="2">
        <v>221.333333333333</v>
      </c>
      <c r="R1447" s="2">
        <v>227.583333333333</v>
      </c>
      <c r="S1447" s="3">
        <v>-2.7462467960453998E-2</v>
      </c>
      <c r="T1447" s="2">
        <v>7</v>
      </c>
    </row>
    <row r="1448" spans="1:20" x14ac:dyDescent="0.2">
      <c r="A1448" t="s">
        <v>3887</v>
      </c>
      <c r="B1448">
        <v>476</v>
      </c>
      <c r="C1448" t="s">
        <v>1847</v>
      </c>
      <c r="D1448">
        <v>700065</v>
      </c>
      <c r="E1448" t="s">
        <v>410</v>
      </c>
      <c r="F1448" t="s">
        <v>6260</v>
      </c>
      <c r="G1448" t="s">
        <v>5</v>
      </c>
      <c r="H1448" t="s">
        <v>6261</v>
      </c>
      <c r="I1448">
        <v>75</v>
      </c>
      <c r="J1448" s="51" t="str">
        <f>IF($I1448&lt;50,VLOOKUP($I1448,'Look up'!$C$5:$D$1102,2,TRUE),"Over $50")</f>
        <v>Over $50</v>
      </c>
      <c r="K1448" s="1">
        <v>0.58333333333333304</v>
      </c>
      <c r="N1448" s="1">
        <v>0.58333333333333304</v>
      </c>
      <c r="Q1448" s="2">
        <v>0.58333333333333304</v>
      </c>
      <c r="T1448" s="2">
        <v>7</v>
      </c>
    </row>
    <row r="1449" spans="1:20" x14ac:dyDescent="0.2">
      <c r="A1449" t="s">
        <v>3887</v>
      </c>
      <c r="B1449">
        <v>476</v>
      </c>
      <c r="C1449" t="s">
        <v>1847</v>
      </c>
      <c r="D1449">
        <v>700065</v>
      </c>
      <c r="E1449" t="s">
        <v>410</v>
      </c>
      <c r="F1449" t="s">
        <v>6262</v>
      </c>
      <c r="G1449" t="s">
        <v>5</v>
      </c>
      <c r="H1449" t="s">
        <v>6263</v>
      </c>
      <c r="I1449">
        <v>123</v>
      </c>
      <c r="J1449" s="51" t="str">
        <f>IF($I1449&lt;50,VLOOKUP($I1449,'Look up'!$C$5:$D$1102,2,TRUE),"Over $50")</f>
        <v>Over $50</v>
      </c>
      <c r="R1449" s="2">
        <v>1</v>
      </c>
    </row>
    <row r="1450" spans="1:20" x14ac:dyDescent="0.2">
      <c r="A1450" t="s">
        <v>3887</v>
      </c>
      <c r="B1450">
        <v>491</v>
      </c>
      <c r="C1450" t="s">
        <v>1857</v>
      </c>
      <c r="D1450">
        <v>700021</v>
      </c>
      <c r="E1450" t="s">
        <v>430</v>
      </c>
      <c r="F1450" t="s">
        <v>1858</v>
      </c>
      <c r="G1450" t="s">
        <v>5</v>
      </c>
      <c r="H1450" t="s">
        <v>1859</v>
      </c>
      <c r="I1450">
        <v>54.95</v>
      </c>
      <c r="J1450" s="51" t="str">
        <f>IF($I1450&lt;50,VLOOKUP($I1450,'Look up'!$C$5:$D$1102,2,TRUE),"Over $50")</f>
        <v>Over $50</v>
      </c>
      <c r="R1450" s="2">
        <v>0</v>
      </c>
    </row>
    <row r="1451" spans="1:20" x14ac:dyDescent="0.2">
      <c r="A1451" t="s">
        <v>3887</v>
      </c>
      <c r="B1451">
        <v>495</v>
      </c>
      <c r="C1451" t="s">
        <v>228</v>
      </c>
      <c r="D1451">
        <v>690010</v>
      </c>
      <c r="E1451" t="s">
        <v>355</v>
      </c>
      <c r="F1451" t="s">
        <v>1860</v>
      </c>
      <c r="G1451" t="s">
        <v>5</v>
      </c>
      <c r="H1451" t="s">
        <v>1861</v>
      </c>
      <c r="I1451">
        <v>48</v>
      </c>
      <c r="J1451" s="51" t="str">
        <f>IF($I1451&lt;50,VLOOKUP($I1451,'Look up'!$C$5:$D$1102,2,TRUE),"Over $50")</f>
        <v>Between $40-$49.95</v>
      </c>
      <c r="N1451" s="1">
        <v>0.5</v>
      </c>
      <c r="Q1451" s="2">
        <v>9.9166666666666696</v>
      </c>
    </row>
    <row r="1452" spans="1:20" x14ac:dyDescent="0.2">
      <c r="A1452" t="s">
        <v>3887</v>
      </c>
      <c r="B1452">
        <v>495</v>
      </c>
      <c r="C1452" t="s">
        <v>228</v>
      </c>
      <c r="D1452">
        <v>690010</v>
      </c>
      <c r="E1452" t="s">
        <v>355</v>
      </c>
      <c r="F1452" t="s">
        <v>4756</v>
      </c>
      <c r="G1452" t="s">
        <v>5</v>
      </c>
      <c r="H1452" t="s">
        <v>5278</v>
      </c>
      <c r="I1452">
        <v>259</v>
      </c>
      <c r="J1452" s="51" t="str">
        <f>IF($I1452&lt;50,VLOOKUP($I1452,'Look up'!$C$5:$D$1102,2,TRUE),"Over $50")</f>
        <v>Over $50</v>
      </c>
      <c r="Q1452" s="2">
        <v>3</v>
      </c>
    </row>
    <row r="1453" spans="1:20" x14ac:dyDescent="0.2">
      <c r="A1453" t="s">
        <v>3887</v>
      </c>
      <c r="B1453">
        <v>495</v>
      </c>
      <c r="C1453" t="s">
        <v>228</v>
      </c>
      <c r="D1453">
        <v>690010</v>
      </c>
      <c r="E1453" t="s">
        <v>355</v>
      </c>
      <c r="F1453" t="s">
        <v>4371</v>
      </c>
      <c r="G1453" t="s">
        <v>5</v>
      </c>
      <c r="H1453" t="s">
        <v>4372</v>
      </c>
      <c r="I1453">
        <v>34.950000000000003</v>
      </c>
      <c r="J1453" s="51" t="str">
        <f>IF($I1453&lt;50,VLOOKUP($I1453,'Look up'!$C$5:$D$1102,2,TRUE),"Over $50")</f>
        <v>Between $30-$39.95</v>
      </c>
      <c r="K1453" s="1">
        <v>3.5833333333333299</v>
      </c>
      <c r="N1453" s="1">
        <v>26.5833333333333</v>
      </c>
      <c r="Q1453" s="2">
        <v>26.5833333333333</v>
      </c>
      <c r="R1453" s="2">
        <v>29.5833333333333</v>
      </c>
      <c r="S1453" s="3">
        <v>-0.10140845070422499</v>
      </c>
      <c r="T1453" s="2">
        <v>8</v>
      </c>
    </row>
    <row r="1454" spans="1:20" x14ac:dyDescent="0.2">
      <c r="A1454" t="s">
        <v>3887</v>
      </c>
      <c r="B1454">
        <v>495</v>
      </c>
      <c r="C1454" t="s">
        <v>228</v>
      </c>
      <c r="D1454">
        <v>690010</v>
      </c>
      <c r="E1454" t="s">
        <v>355</v>
      </c>
      <c r="F1454" t="s">
        <v>1862</v>
      </c>
      <c r="G1454" t="s">
        <v>5</v>
      </c>
      <c r="H1454" t="s">
        <v>1863</v>
      </c>
      <c r="I1454">
        <v>76</v>
      </c>
      <c r="J1454" s="51" t="str">
        <f>IF($I1454&lt;50,VLOOKUP($I1454,'Look up'!$C$5:$D$1102,2,TRUE),"Over $50")</f>
        <v>Over $50</v>
      </c>
      <c r="N1454" s="1">
        <v>0</v>
      </c>
      <c r="Q1454" s="2">
        <v>4.9166666666666696</v>
      </c>
    </row>
    <row r="1455" spans="1:20" x14ac:dyDescent="0.2">
      <c r="A1455" t="s">
        <v>3887</v>
      </c>
      <c r="B1455">
        <v>495</v>
      </c>
      <c r="C1455" t="s">
        <v>228</v>
      </c>
      <c r="D1455">
        <v>690010</v>
      </c>
      <c r="E1455" t="s">
        <v>355</v>
      </c>
      <c r="F1455" t="s">
        <v>4373</v>
      </c>
      <c r="G1455" t="s">
        <v>5</v>
      </c>
      <c r="H1455" t="s">
        <v>4374</v>
      </c>
      <c r="I1455">
        <v>25.95</v>
      </c>
      <c r="J1455" s="51" t="str">
        <f>IF($I1455&lt;50,VLOOKUP($I1455,'Look up'!$C$5:$D$1102,2,TRUE),"Over $50")</f>
        <v>Between $25-$29.95</v>
      </c>
      <c r="K1455" s="1">
        <v>40.25</v>
      </c>
      <c r="L1455" s="1">
        <v>0.25</v>
      </c>
      <c r="M1455" s="3">
        <v>160</v>
      </c>
      <c r="N1455" s="1">
        <v>207</v>
      </c>
      <c r="O1455" s="1">
        <v>27.6666666666667</v>
      </c>
      <c r="P1455" s="3">
        <v>6.4819277108433697</v>
      </c>
      <c r="Q1455" s="2">
        <v>207.166666666667</v>
      </c>
      <c r="R1455" s="2">
        <v>297.25</v>
      </c>
      <c r="S1455" s="3">
        <v>-0.303055789178581</v>
      </c>
      <c r="T1455" s="2">
        <v>114</v>
      </c>
    </row>
    <row r="1456" spans="1:20" x14ac:dyDescent="0.2">
      <c r="A1456" t="s">
        <v>3887</v>
      </c>
      <c r="B1456">
        <v>495</v>
      </c>
      <c r="C1456" t="s">
        <v>228</v>
      </c>
      <c r="D1456">
        <v>690010</v>
      </c>
      <c r="E1456" t="s">
        <v>355</v>
      </c>
      <c r="F1456" t="s">
        <v>5279</v>
      </c>
      <c r="G1456" t="s">
        <v>5</v>
      </c>
      <c r="H1456" t="s">
        <v>4757</v>
      </c>
      <c r="I1456">
        <v>300</v>
      </c>
      <c r="J1456" s="51" t="str">
        <f>IF($I1456&lt;50,VLOOKUP($I1456,'Look up'!$C$5:$D$1102,2,TRUE),"Over $50")</f>
        <v>Over $50</v>
      </c>
      <c r="R1456" s="2">
        <v>6</v>
      </c>
    </row>
    <row r="1457" spans="1:20" x14ac:dyDescent="0.2">
      <c r="A1457" t="s">
        <v>3887</v>
      </c>
      <c r="B1457">
        <v>495</v>
      </c>
      <c r="C1457" t="s">
        <v>228</v>
      </c>
      <c r="D1457">
        <v>690010</v>
      </c>
      <c r="E1457" t="s">
        <v>355</v>
      </c>
      <c r="F1457" t="s">
        <v>1864</v>
      </c>
      <c r="G1457" t="s">
        <v>5</v>
      </c>
      <c r="H1457" t="s">
        <v>1865</v>
      </c>
      <c r="I1457">
        <v>74</v>
      </c>
      <c r="J1457" s="51" t="str">
        <f>IF($I1457&lt;50,VLOOKUP($I1457,'Look up'!$C$5:$D$1102,2,TRUE),"Over $50")</f>
        <v>Over $50</v>
      </c>
      <c r="O1457" s="1">
        <v>0</v>
      </c>
      <c r="R1457" s="2">
        <v>9.4166666666666696</v>
      </c>
    </row>
    <row r="1458" spans="1:20" x14ac:dyDescent="0.2">
      <c r="A1458" t="s">
        <v>3887</v>
      </c>
      <c r="B1458">
        <v>495</v>
      </c>
      <c r="C1458" t="s">
        <v>228</v>
      </c>
      <c r="D1458">
        <v>690030</v>
      </c>
      <c r="E1458" t="s">
        <v>138</v>
      </c>
      <c r="F1458" t="s">
        <v>1866</v>
      </c>
      <c r="G1458" t="s">
        <v>5</v>
      </c>
      <c r="H1458" t="s">
        <v>1867</v>
      </c>
      <c r="I1458">
        <v>113</v>
      </c>
      <c r="J1458" s="51" t="str">
        <f>IF($I1458&lt;50,VLOOKUP($I1458,'Look up'!$C$5:$D$1102,2,TRUE),"Over $50")</f>
        <v>Over $50</v>
      </c>
      <c r="R1458" s="2">
        <v>8.3333333333333301E-2</v>
      </c>
    </row>
    <row r="1459" spans="1:20" x14ac:dyDescent="0.2">
      <c r="A1459" t="s">
        <v>3887</v>
      </c>
      <c r="B1459">
        <v>495</v>
      </c>
      <c r="C1459" t="s">
        <v>228</v>
      </c>
      <c r="D1459">
        <v>690030</v>
      </c>
      <c r="E1459" t="s">
        <v>138</v>
      </c>
      <c r="F1459" t="s">
        <v>6264</v>
      </c>
      <c r="G1459" t="s">
        <v>5</v>
      </c>
      <c r="H1459" t="s">
        <v>6265</v>
      </c>
      <c r="I1459">
        <v>59</v>
      </c>
      <c r="J1459" s="51" t="str">
        <f>IF($I1459&lt;50,VLOOKUP($I1459,'Look up'!$C$5:$D$1102,2,TRUE),"Over $50")</f>
        <v>Over $50</v>
      </c>
      <c r="K1459" s="1">
        <v>1.5</v>
      </c>
      <c r="N1459" s="1">
        <v>1.5</v>
      </c>
      <c r="Q1459" s="2">
        <v>1.5</v>
      </c>
      <c r="T1459" s="2">
        <v>5</v>
      </c>
    </row>
    <row r="1460" spans="1:20" x14ac:dyDescent="0.2">
      <c r="A1460" t="s">
        <v>3887</v>
      </c>
      <c r="B1460">
        <v>495</v>
      </c>
      <c r="C1460" t="s">
        <v>228</v>
      </c>
      <c r="D1460">
        <v>690030</v>
      </c>
      <c r="E1460" t="s">
        <v>138</v>
      </c>
      <c r="F1460" t="s">
        <v>5280</v>
      </c>
      <c r="G1460" t="s">
        <v>5</v>
      </c>
      <c r="H1460" t="s">
        <v>5281</v>
      </c>
      <c r="I1460">
        <v>133</v>
      </c>
      <c r="J1460" s="51" t="str">
        <f>IF($I1460&lt;50,VLOOKUP($I1460,'Look up'!$C$5:$D$1102,2,TRUE),"Over $50")</f>
        <v>Over $50</v>
      </c>
      <c r="Q1460" s="2">
        <v>4.9166666666666696</v>
      </c>
    </row>
    <row r="1461" spans="1:20" x14ac:dyDescent="0.2">
      <c r="A1461" t="s">
        <v>3887</v>
      </c>
      <c r="B1461">
        <v>495</v>
      </c>
      <c r="C1461" t="s">
        <v>228</v>
      </c>
      <c r="D1461">
        <v>690030</v>
      </c>
      <c r="E1461" t="s">
        <v>138</v>
      </c>
      <c r="F1461" t="s">
        <v>4758</v>
      </c>
      <c r="G1461" t="s">
        <v>5</v>
      </c>
      <c r="H1461" t="s">
        <v>4759</v>
      </c>
      <c r="I1461">
        <v>122</v>
      </c>
      <c r="J1461" s="51" t="str">
        <f>IF($I1461&lt;50,VLOOKUP($I1461,'Look up'!$C$5:$D$1102,2,TRUE),"Over $50")</f>
        <v>Over $50</v>
      </c>
      <c r="K1461" s="1">
        <v>1.0833333333333299</v>
      </c>
      <c r="L1461" s="1">
        <v>8.3333333333333301E-2</v>
      </c>
      <c r="M1461" s="3">
        <v>12</v>
      </c>
      <c r="N1461" s="1">
        <v>1.0833333333333299</v>
      </c>
      <c r="O1461" s="1">
        <v>0.5</v>
      </c>
      <c r="P1461" s="3">
        <v>1.1666666666666701</v>
      </c>
      <c r="Q1461" s="2">
        <v>1.4166666666666701</v>
      </c>
      <c r="R1461" s="2">
        <v>4.5833333333333304</v>
      </c>
      <c r="S1461" s="3">
        <v>-0.69090909090909103</v>
      </c>
      <c r="T1461" s="2">
        <v>2</v>
      </c>
    </row>
    <row r="1462" spans="1:20" x14ac:dyDescent="0.2">
      <c r="A1462" t="s">
        <v>3887</v>
      </c>
      <c r="B1462">
        <v>495</v>
      </c>
      <c r="C1462" t="s">
        <v>228</v>
      </c>
      <c r="D1462">
        <v>690030</v>
      </c>
      <c r="E1462" t="s">
        <v>138</v>
      </c>
      <c r="F1462" t="s">
        <v>1868</v>
      </c>
      <c r="G1462" t="s">
        <v>5</v>
      </c>
      <c r="H1462" t="s">
        <v>4994</v>
      </c>
      <c r="I1462">
        <v>27.95</v>
      </c>
      <c r="J1462" s="51" t="str">
        <f>IF($I1462&lt;50,VLOOKUP($I1462,'Look up'!$C$5:$D$1102,2,TRUE),"Over $50")</f>
        <v>Between $25-$29.95</v>
      </c>
      <c r="K1462" s="1">
        <v>5.8333333333333304</v>
      </c>
      <c r="L1462" s="1">
        <v>50.8333333333333</v>
      </c>
      <c r="M1462" s="3">
        <v>-0.88524590163934402</v>
      </c>
      <c r="N1462" s="1">
        <v>386.25</v>
      </c>
      <c r="O1462" s="1">
        <v>380.58333333333297</v>
      </c>
      <c r="P1462" s="3">
        <v>1.48894241296256E-2</v>
      </c>
      <c r="Q1462" s="2">
        <v>613.16666666666697</v>
      </c>
      <c r="R1462" s="2">
        <v>880.83333333333303</v>
      </c>
      <c r="S1462" s="3">
        <v>-0.30387890255439898</v>
      </c>
      <c r="T1462" s="2">
        <v>9</v>
      </c>
    </row>
    <row r="1463" spans="1:20" x14ac:dyDescent="0.2">
      <c r="A1463" t="s">
        <v>3887</v>
      </c>
      <c r="B1463">
        <v>495</v>
      </c>
      <c r="C1463" t="s">
        <v>228</v>
      </c>
      <c r="D1463">
        <v>690030</v>
      </c>
      <c r="E1463" t="s">
        <v>138</v>
      </c>
      <c r="F1463" t="s">
        <v>1869</v>
      </c>
      <c r="G1463" t="s">
        <v>5</v>
      </c>
      <c r="H1463" t="s">
        <v>1870</v>
      </c>
      <c r="I1463">
        <v>39.950000000000003</v>
      </c>
      <c r="J1463" s="51" t="str">
        <f>IF($I1463&lt;50,VLOOKUP($I1463,'Look up'!$C$5:$D$1102,2,TRUE),"Over $50")</f>
        <v>Between $30-$39.95</v>
      </c>
      <c r="L1463" s="1">
        <v>8.3333333333333301E-2</v>
      </c>
      <c r="O1463" s="1">
        <v>7.8333333333333304</v>
      </c>
      <c r="Q1463" s="2">
        <v>8.3333333333333301E-2</v>
      </c>
      <c r="R1463" s="2">
        <v>222.583333333333</v>
      </c>
      <c r="S1463" s="3">
        <v>-0.99962560838637204</v>
      </c>
    </row>
    <row r="1464" spans="1:20" x14ac:dyDescent="0.2">
      <c r="A1464" t="s">
        <v>3887</v>
      </c>
      <c r="B1464">
        <v>495</v>
      </c>
      <c r="C1464" t="s">
        <v>228</v>
      </c>
      <c r="D1464">
        <v>690030</v>
      </c>
      <c r="E1464" t="s">
        <v>138</v>
      </c>
      <c r="F1464" t="s">
        <v>1871</v>
      </c>
      <c r="G1464" t="s">
        <v>5</v>
      </c>
      <c r="H1464" t="s">
        <v>1872</v>
      </c>
      <c r="I1464">
        <v>90</v>
      </c>
      <c r="J1464" s="51" t="str">
        <f>IF($I1464&lt;50,VLOOKUP($I1464,'Look up'!$C$5:$D$1102,2,TRUE),"Over $50")</f>
        <v>Over $50</v>
      </c>
      <c r="L1464" s="1">
        <v>3.4166666666666701</v>
      </c>
      <c r="O1464" s="1">
        <v>7.8333333333333304</v>
      </c>
      <c r="Q1464" s="2">
        <v>12</v>
      </c>
      <c r="R1464" s="2">
        <v>7.8333333333333304</v>
      </c>
      <c r="S1464" s="3">
        <v>0.53191489361702105</v>
      </c>
    </row>
    <row r="1465" spans="1:20" x14ac:dyDescent="0.2">
      <c r="A1465" t="s">
        <v>3887</v>
      </c>
      <c r="B1465">
        <v>495</v>
      </c>
      <c r="C1465" t="s">
        <v>228</v>
      </c>
      <c r="D1465">
        <v>690030</v>
      </c>
      <c r="E1465" t="s">
        <v>138</v>
      </c>
      <c r="F1465" t="s">
        <v>1873</v>
      </c>
      <c r="G1465" t="s">
        <v>5</v>
      </c>
      <c r="H1465" t="s">
        <v>1874</v>
      </c>
      <c r="I1465">
        <v>150</v>
      </c>
      <c r="J1465" s="51" t="str">
        <f>IF($I1465&lt;50,VLOOKUP($I1465,'Look up'!$C$5:$D$1102,2,TRUE),"Over $50")</f>
        <v>Over $50</v>
      </c>
      <c r="K1465" s="1">
        <v>8.3333333333333301E-2</v>
      </c>
      <c r="N1465" s="1">
        <v>0.75</v>
      </c>
      <c r="O1465" s="1">
        <v>8.3333333333333301E-2</v>
      </c>
      <c r="P1465" s="3">
        <v>8</v>
      </c>
      <c r="Q1465" s="2">
        <v>6</v>
      </c>
      <c r="R1465" s="2">
        <v>10.0833333333333</v>
      </c>
      <c r="S1465" s="3">
        <v>-0.40495867768595001</v>
      </c>
    </row>
    <row r="1466" spans="1:20" x14ac:dyDescent="0.2">
      <c r="A1466" t="s">
        <v>3887</v>
      </c>
      <c r="B1466">
        <v>495</v>
      </c>
      <c r="C1466" t="s">
        <v>228</v>
      </c>
      <c r="D1466">
        <v>690030</v>
      </c>
      <c r="E1466" t="s">
        <v>138</v>
      </c>
      <c r="F1466" t="s">
        <v>4375</v>
      </c>
      <c r="G1466" t="s">
        <v>5</v>
      </c>
      <c r="H1466" t="s">
        <v>4376</v>
      </c>
      <c r="I1466">
        <v>55.95</v>
      </c>
      <c r="J1466" s="51" t="str">
        <f>IF($I1466&lt;50,VLOOKUP($I1466,'Look up'!$C$5:$D$1102,2,TRUE),"Over $50")</f>
        <v>Over $50</v>
      </c>
      <c r="Q1466" s="2">
        <v>4.0833333333333304</v>
      </c>
    </row>
    <row r="1467" spans="1:20" x14ac:dyDescent="0.2">
      <c r="A1467" t="s">
        <v>3887</v>
      </c>
      <c r="B1467">
        <v>495</v>
      </c>
      <c r="C1467" t="s">
        <v>228</v>
      </c>
      <c r="D1467">
        <v>690030</v>
      </c>
      <c r="E1467" t="s">
        <v>138</v>
      </c>
      <c r="F1467" t="s">
        <v>4377</v>
      </c>
      <c r="G1467" t="s">
        <v>5</v>
      </c>
      <c r="H1467" t="s">
        <v>4378</v>
      </c>
      <c r="I1467">
        <v>75.95</v>
      </c>
      <c r="J1467" s="51" t="str">
        <f>IF($I1467&lt;50,VLOOKUP($I1467,'Look up'!$C$5:$D$1102,2,TRUE),"Over $50")</f>
        <v>Over $50</v>
      </c>
      <c r="Q1467" s="2">
        <v>1.75</v>
      </c>
    </row>
    <row r="1468" spans="1:20" x14ac:dyDescent="0.2">
      <c r="A1468" t="s">
        <v>3887</v>
      </c>
      <c r="B1468">
        <v>495</v>
      </c>
      <c r="C1468" t="s">
        <v>228</v>
      </c>
      <c r="D1468">
        <v>690030</v>
      </c>
      <c r="E1468" t="s">
        <v>138</v>
      </c>
      <c r="F1468" t="s">
        <v>1875</v>
      </c>
      <c r="G1468" t="s">
        <v>5</v>
      </c>
      <c r="H1468" t="s">
        <v>1876</v>
      </c>
      <c r="I1468">
        <v>55</v>
      </c>
      <c r="J1468" s="51" t="str">
        <f>IF($I1468&lt;50,VLOOKUP($I1468,'Look up'!$C$5:$D$1102,2,TRUE),"Over $50")</f>
        <v>Over $50</v>
      </c>
      <c r="N1468" s="1">
        <v>0.83333333333333304</v>
      </c>
      <c r="Q1468" s="2">
        <v>9.75</v>
      </c>
    </row>
    <row r="1469" spans="1:20" x14ac:dyDescent="0.2">
      <c r="A1469" t="s">
        <v>3887</v>
      </c>
      <c r="B1469">
        <v>495</v>
      </c>
      <c r="C1469" t="s">
        <v>228</v>
      </c>
      <c r="D1469">
        <v>690030</v>
      </c>
      <c r="E1469" t="s">
        <v>138</v>
      </c>
      <c r="F1469" t="s">
        <v>6266</v>
      </c>
      <c r="G1469" t="s">
        <v>5</v>
      </c>
      <c r="H1469" t="s">
        <v>6267</v>
      </c>
      <c r="I1469">
        <v>96</v>
      </c>
      <c r="J1469" s="51" t="str">
        <f>IF($I1469&lt;50,VLOOKUP($I1469,'Look up'!$C$5:$D$1102,2,TRUE),"Over $50")</f>
        <v>Over $50</v>
      </c>
      <c r="O1469" s="1">
        <v>0.25</v>
      </c>
      <c r="Q1469" s="2">
        <v>0</v>
      </c>
      <c r="R1469" s="2">
        <v>14.75</v>
      </c>
      <c r="S1469" s="3">
        <v>-1</v>
      </c>
    </row>
    <row r="1470" spans="1:20" x14ac:dyDescent="0.2">
      <c r="A1470" t="s">
        <v>3887</v>
      </c>
      <c r="B1470">
        <v>495</v>
      </c>
      <c r="C1470" t="s">
        <v>228</v>
      </c>
      <c r="D1470">
        <v>690030</v>
      </c>
      <c r="E1470" t="s">
        <v>138</v>
      </c>
      <c r="F1470" t="s">
        <v>4379</v>
      </c>
      <c r="G1470" t="s">
        <v>5</v>
      </c>
      <c r="H1470" t="s">
        <v>4380</v>
      </c>
      <c r="I1470">
        <v>55</v>
      </c>
      <c r="J1470" s="51" t="str">
        <f>IF($I1470&lt;50,VLOOKUP($I1470,'Look up'!$C$5:$D$1102,2,TRUE),"Over $50")</f>
        <v>Over $50</v>
      </c>
      <c r="K1470" s="1">
        <v>0.16666666666666699</v>
      </c>
      <c r="L1470" s="1">
        <v>2.0833333333333299</v>
      </c>
      <c r="M1470" s="3">
        <v>-0.92</v>
      </c>
      <c r="N1470" s="1">
        <v>12.25</v>
      </c>
      <c r="O1470" s="1">
        <v>2.0833333333333299</v>
      </c>
      <c r="P1470" s="3">
        <v>4.88</v>
      </c>
      <c r="Q1470" s="2">
        <v>46.4166666666667</v>
      </c>
      <c r="R1470" s="2">
        <v>2.75</v>
      </c>
      <c r="S1470" s="3">
        <v>15.8787878787879</v>
      </c>
      <c r="T1470" s="2">
        <v>2</v>
      </c>
    </row>
    <row r="1471" spans="1:20" x14ac:dyDescent="0.2">
      <c r="A1471" t="s">
        <v>3887</v>
      </c>
      <c r="B1471">
        <v>495</v>
      </c>
      <c r="C1471" t="s">
        <v>228</v>
      </c>
      <c r="D1471">
        <v>690033</v>
      </c>
      <c r="E1471" t="s">
        <v>370</v>
      </c>
      <c r="F1471" t="s">
        <v>1877</v>
      </c>
      <c r="G1471" t="s">
        <v>5</v>
      </c>
      <c r="H1471" t="s">
        <v>1878</v>
      </c>
      <c r="I1471">
        <v>876</v>
      </c>
      <c r="J1471" s="51" t="str">
        <f>IF($I1471&lt;50,VLOOKUP($I1471,'Look up'!$C$5:$D$1102,2,TRUE),"Over $50")</f>
        <v>Over $50</v>
      </c>
      <c r="K1471" s="1">
        <v>8.3333333333333301E-2</v>
      </c>
      <c r="N1471" s="1">
        <v>0.25</v>
      </c>
      <c r="Q1471" s="2">
        <v>0.5</v>
      </c>
      <c r="R1471" s="2">
        <v>0.5</v>
      </c>
      <c r="S1471" s="3">
        <v>0</v>
      </c>
      <c r="T1471" s="2">
        <v>3</v>
      </c>
    </row>
    <row r="1472" spans="1:20" x14ac:dyDescent="0.2">
      <c r="A1472" t="s">
        <v>3887</v>
      </c>
      <c r="B1472">
        <v>495</v>
      </c>
      <c r="C1472" t="s">
        <v>228</v>
      </c>
      <c r="D1472">
        <v>690033</v>
      </c>
      <c r="E1472" t="s">
        <v>370</v>
      </c>
      <c r="F1472" t="s">
        <v>6268</v>
      </c>
      <c r="G1472" t="s">
        <v>5</v>
      </c>
      <c r="H1472" t="s">
        <v>6269</v>
      </c>
      <c r="I1472">
        <v>66</v>
      </c>
      <c r="J1472" s="51" t="str">
        <f>IF($I1472&lt;50,VLOOKUP($I1472,'Look up'!$C$5:$D$1102,2,TRUE),"Over $50")</f>
        <v>Over $50</v>
      </c>
      <c r="K1472" s="1">
        <v>6.3333333333333304</v>
      </c>
      <c r="N1472" s="1">
        <v>9.1666666666666696</v>
      </c>
      <c r="Q1472" s="2">
        <v>9.1666666666666696</v>
      </c>
      <c r="T1472" s="2">
        <v>4</v>
      </c>
    </row>
    <row r="1473" spans="1:20" x14ac:dyDescent="0.2">
      <c r="A1473" t="s">
        <v>3887</v>
      </c>
      <c r="B1473">
        <v>495</v>
      </c>
      <c r="C1473" t="s">
        <v>228</v>
      </c>
      <c r="D1473">
        <v>690033</v>
      </c>
      <c r="E1473" t="s">
        <v>370</v>
      </c>
      <c r="F1473" t="s">
        <v>5282</v>
      </c>
      <c r="G1473" t="s">
        <v>5</v>
      </c>
      <c r="H1473" t="s">
        <v>5283</v>
      </c>
      <c r="I1473">
        <v>123</v>
      </c>
      <c r="J1473" s="51" t="str">
        <f>IF($I1473&lt;50,VLOOKUP($I1473,'Look up'!$C$5:$D$1102,2,TRUE),"Over $50")</f>
        <v>Over $50</v>
      </c>
      <c r="O1473" s="1">
        <v>8.3333333333333301E-2</v>
      </c>
      <c r="R1473" s="2">
        <v>10.9166666666667</v>
      </c>
    </row>
    <row r="1474" spans="1:20" x14ac:dyDescent="0.2">
      <c r="A1474" t="s">
        <v>3887</v>
      </c>
      <c r="B1474">
        <v>495</v>
      </c>
      <c r="C1474" t="s">
        <v>228</v>
      </c>
      <c r="D1474">
        <v>690033</v>
      </c>
      <c r="E1474" t="s">
        <v>370</v>
      </c>
      <c r="F1474" t="s">
        <v>6270</v>
      </c>
      <c r="G1474" t="s">
        <v>5</v>
      </c>
      <c r="H1474" t="s">
        <v>6271</v>
      </c>
      <c r="I1474">
        <v>466</v>
      </c>
      <c r="J1474" s="51" t="str">
        <f>IF($I1474&lt;50,VLOOKUP($I1474,'Look up'!$C$5:$D$1102,2,TRUE),"Over $50")</f>
        <v>Over $50</v>
      </c>
      <c r="R1474" s="2">
        <v>3.3333333333333299</v>
      </c>
    </row>
    <row r="1475" spans="1:20" x14ac:dyDescent="0.2">
      <c r="A1475" t="s">
        <v>3887</v>
      </c>
      <c r="B1475">
        <v>495</v>
      </c>
      <c r="C1475" t="s">
        <v>228</v>
      </c>
      <c r="D1475">
        <v>690033</v>
      </c>
      <c r="E1475" t="s">
        <v>370</v>
      </c>
      <c r="F1475" t="s">
        <v>5639</v>
      </c>
      <c r="G1475" t="s">
        <v>5</v>
      </c>
      <c r="H1475" t="s">
        <v>5640</v>
      </c>
      <c r="I1475">
        <v>251</v>
      </c>
      <c r="J1475" s="51" t="str">
        <f>IF($I1475&lt;50,VLOOKUP($I1475,'Look up'!$C$5:$D$1102,2,TRUE),"Over $50")</f>
        <v>Over $50</v>
      </c>
      <c r="K1475" s="1">
        <v>0.33333333333333298</v>
      </c>
      <c r="N1475" s="1">
        <v>5</v>
      </c>
      <c r="Q1475" s="2">
        <v>5</v>
      </c>
      <c r="T1475" s="2">
        <v>1</v>
      </c>
    </row>
    <row r="1476" spans="1:20" x14ac:dyDescent="0.2">
      <c r="A1476" t="s">
        <v>3887</v>
      </c>
      <c r="B1476">
        <v>495</v>
      </c>
      <c r="C1476" t="s">
        <v>228</v>
      </c>
      <c r="D1476">
        <v>690033</v>
      </c>
      <c r="E1476" t="s">
        <v>370</v>
      </c>
      <c r="F1476" t="s">
        <v>1879</v>
      </c>
      <c r="G1476" t="s">
        <v>5</v>
      </c>
      <c r="H1476" t="s">
        <v>1880</v>
      </c>
      <c r="I1476">
        <v>119</v>
      </c>
      <c r="J1476" s="51" t="str">
        <f>IF($I1476&lt;50,VLOOKUP($I1476,'Look up'!$C$5:$D$1102,2,TRUE),"Over $50")</f>
        <v>Over $50</v>
      </c>
      <c r="Q1476" s="2">
        <v>0.16666666666666699</v>
      </c>
    </row>
    <row r="1477" spans="1:20" x14ac:dyDescent="0.2">
      <c r="A1477" t="s">
        <v>3887</v>
      </c>
      <c r="B1477">
        <v>495</v>
      </c>
      <c r="C1477" t="s">
        <v>228</v>
      </c>
      <c r="D1477">
        <v>690033</v>
      </c>
      <c r="E1477" t="s">
        <v>370</v>
      </c>
      <c r="F1477" t="s">
        <v>4381</v>
      </c>
      <c r="G1477" t="s">
        <v>5</v>
      </c>
      <c r="H1477" t="s">
        <v>4382</v>
      </c>
      <c r="I1477">
        <v>942</v>
      </c>
      <c r="J1477" s="51" t="str">
        <f>IF($I1477&lt;50,VLOOKUP($I1477,'Look up'!$C$5:$D$1102,2,TRUE),"Over $50")</f>
        <v>Over $50</v>
      </c>
      <c r="K1477" s="1">
        <v>8.3333333333333301E-2</v>
      </c>
      <c r="N1477" s="1">
        <v>2.4166666666666701</v>
      </c>
      <c r="O1477" s="1">
        <v>8.3333333333333301E-2</v>
      </c>
      <c r="P1477" s="3">
        <v>28</v>
      </c>
      <c r="Q1477" s="2">
        <v>2.75</v>
      </c>
      <c r="R1477" s="2">
        <v>1.5</v>
      </c>
      <c r="S1477" s="3">
        <v>0.83333333333333304</v>
      </c>
      <c r="T1477" s="2">
        <v>3</v>
      </c>
    </row>
    <row r="1478" spans="1:20" x14ac:dyDescent="0.2">
      <c r="A1478" t="s">
        <v>3887</v>
      </c>
      <c r="B1478">
        <v>495</v>
      </c>
      <c r="C1478" t="s">
        <v>228</v>
      </c>
      <c r="D1478">
        <v>690033</v>
      </c>
      <c r="E1478" t="s">
        <v>370</v>
      </c>
      <c r="F1478" t="s">
        <v>1881</v>
      </c>
      <c r="G1478" t="s">
        <v>5</v>
      </c>
      <c r="H1478" t="s">
        <v>1882</v>
      </c>
      <c r="I1478">
        <v>50</v>
      </c>
      <c r="J1478" s="51" t="str">
        <f>IF($I1478&lt;50,VLOOKUP($I1478,'Look up'!$C$5:$D$1102,2,TRUE),"Over $50")</f>
        <v>Over $50</v>
      </c>
      <c r="L1478" s="1">
        <v>2</v>
      </c>
      <c r="O1478" s="1">
        <v>10.1666666666667</v>
      </c>
      <c r="Q1478" s="2">
        <v>9.5833333333333304</v>
      </c>
      <c r="R1478" s="2">
        <v>10.1666666666667</v>
      </c>
      <c r="S1478" s="3">
        <v>-5.7377049180327801E-2</v>
      </c>
    </row>
    <row r="1479" spans="1:20" x14ac:dyDescent="0.2">
      <c r="A1479" t="s">
        <v>3887</v>
      </c>
      <c r="B1479">
        <v>495</v>
      </c>
      <c r="C1479" t="s">
        <v>228</v>
      </c>
      <c r="D1479">
        <v>690033</v>
      </c>
      <c r="E1479" t="s">
        <v>370</v>
      </c>
      <c r="F1479" t="s">
        <v>1883</v>
      </c>
      <c r="G1479" t="s">
        <v>5</v>
      </c>
      <c r="H1479" t="s">
        <v>1884</v>
      </c>
      <c r="I1479">
        <v>444</v>
      </c>
      <c r="J1479" s="51" t="str">
        <f>IF($I1479&lt;50,VLOOKUP($I1479,'Look up'!$C$5:$D$1102,2,TRUE),"Over $50")</f>
        <v>Over $50</v>
      </c>
      <c r="O1479" s="1">
        <v>0.16666666666666699</v>
      </c>
      <c r="Q1479" s="2">
        <v>1.75</v>
      </c>
      <c r="R1479" s="2">
        <v>0.16666666666666699</v>
      </c>
      <c r="S1479" s="3">
        <v>9.5</v>
      </c>
      <c r="T1479" s="2">
        <v>1</v>
      </c>
    </row>
    <row r="1480" spans="1:20" x14ac:dyDescent="0.2">
      <c r="A1480" t="s">
        <v>3887</v>
      </c>
      <c r="B1480">
        <v>495</v>
      </c>
      <c r="C1480" t="s">
        <v>228</v>
      </c>
      <c r="D1480">
        <v>690033</v>
      </c>
      <c r="E1480" t="s">
        <v>370</v>
      </c>
      <c r="F1480" t="s">
        <v>1885</v>
      </c>
      <c r="G1480" t="s">
        <v>5</v>
      </c>
      <c r="H1480" t="s">
        <v>1886</v>
      </c>
      <c r="I1480">
        <v>68.95</v>
      </c>
      <c r="J1480" s="51" t="str">
        <f>IF($I1480&lt;50,VLOOKUP($I1480,'Look up'!$C$5:$D$1102,2,TRUE),"Over $50")</f>
        <v>Over $50</v>
      </c>
      <c r="L1480" s="1">
        <v>2.75</v>
      </c>
      <c r="N1480" s="1">
        <v>8.6666666666666696</v>
      </c>
      <c r="O1480" s="1">
        <v>68.25</v>
      </c>
      <c r="P1480" s="3">
        <v>-0.87301587301587302</v>
      </c>
      <c r="Q1480" s="2">
        <v>38</v>
      </c>
      <c r="R1480" s="2">
        <v>69.1666666666667</v>
      </c>
      <c r="S1480" s="3">
        <v>-0.45060240963855402</v>
      </c>
      <c r="T1480" s="2">
        <v>1</v>
      </c>
    </row>
    <row r="1481" spans="1:20" x14ac:dyDescent="0.2">
      <c r="A1481" t="s">
        <v>3887</v>
      </c>
      <c r="B1481">
        <v>495</v>
      </c>
      <c r="C1481" t="s">
        <v>228</v>
      </c>
      <c r="D1481">
        <v>690033</v>
      </c>
      <c r="E1481" t="s">
        <v>370</v>
      </c>
      <c r="F1481" t="s">
        <v>1887</v>
      </c>
      <c r="G1481" t="s">
        <v>5</v>
      </c>
      <c r="H1481" t="s">
        <v>1888</v>
      </c>
      <c r="I1481">
        <v>239</v>
      </c>
      <c r="J1481" s="51" t="str">
        <f>IF($I1481&lt;50,VLOOKUP($I1481,'Look up'!$C$5:$D$1102,2,TRUE),"Over $50")</f>
        <v>Over $50</v>
      </c>
      <c r="L1481" s="1">
        <v>8.3333333333333301E-2</v>
      </c>
      <c r="N1481" s="1">
        <v>0.58333333333333304</v>
      </c>
      <c r="O1481" s="1">
        <v>1.9166666666666701</v>
      </c>
      <c r="P1481" s="3">
        <v>-0.69565217391304401</v>
      </c>
      <c r="Q1481" s="2">
        <v>1</v>
      </c>
      <c r="R1481" s="2">
        <v>4</v>
      </c>
      <c r="S1481" s="3">
        <v>-0.75</v>
      </c>
    </row>
    <row r="1482" spans="1:20" x14ac:dyDescent="0.2">
      <c r="A1482" t="s">
        <v>3887</v>
      </c>
      <c r="B1482">
        <v>495</v>
      </c>
      <c r="C1482" t="s">
        <v>228</v>
      </c>
      <c r="D1482">
        <v>690033</v>
      </c>
      <c r="E1482" t="s">
        <v>370</v>
      </c>
      <c r="F1482" t="s">
        <v>1889</v>
      </c>
      <c r="G1482" t="s">
        <v>5</v>
      </c>
      <c r="H1482" t="s">
        <v>1890</v>
      </c>
      <c r="I1482">
        <v>218</v>
      </c>
      <c r="J1482" s="51" t="str">
        <f>IF($I1482&lt;50,VLOOKUP($I1482,'Look up'!$C$5:$D$1102,2,TRUE),"Over $50")</f>
        <v>Over $50</v>
      </c>
      <c r="L1482" s="1">
        <v>0.16666666666666699</v>
      </c>
      <c r="O1482" s="1">
        <v>0.33333333333333298</v>
      </c>
      <c r="Q1482" s="2">
        <v>0.83333333333333304</v>
      </c>
      <c r="R1482" s="2">
        <v>3.8333333333333299</v>
      </c>
      <c r="S1482" s="3">
        <v>-0.78260869565217395</v>
      </c>
    </row>
    <row r="1483" spans="1:20" x14ac:dyDescent="0.2">
      <c r="A1483" t="s">
        <v>3887</v>
      </c>
      <c r="B1483">
        <v>495</v>
      </c>
      <c r="C1483" t="s">
        <v>228</v>
      </c>
      <c r="D1483">
        <v>690033</v>
      </c>
      <c r="E1483" t="s">
        <v>370</v>
      </c>
      <c r="F1483" t="s">
        <v>1891</v>
      </c>
      <c r="G1483" t="s">
        <v>5</v>
      </c>
      <c r="H1483" t="s">
        <v>1892</v>
      </c>
      <c r="I1483">
        <v>75</v>
      </c>
      <c r="J1483" s="51" t="str">
        <f>IF($I1483&lt;50,VLOOKUP($I1483,'Look up'!$C$5:$D$1102,2,TRUE),"Over $50")</f>
        <v>Over $50</v>
      </c>
      <c r="K1483" s="1">
        <v>0.33333333333333298</v>
      </c>
      <c r="N1483" s="1">
        <v>7.5833333333333304</v>
      </c>
      <c r="Q1483" s="2">
        <v>29.1666666666667</v>
      </c>
      <c r="T1483" s="2">
        <v>1</v>
      </c>
    </row>
    <row r="1484" spans="1:20" x14ac:dyDescent="0.2">
      <c r="A1484" t="s">
        <v>3887</v>
      </c>
      <c r="B1484">
        <v>495</v>
      </c>
      <c r="C1484" t="s">
        <v>228</v>
      </c>
      <c r="D1484">
        <v>690035</v>
      </c>
      <c r="E1484" t="s">
        <v>309</v>
      </c>
      <c r="F1484" t="s">
        <v>4760</v>
      </c>
      <c r="G1484" t="s">
        <v>5</v>
      </c>
      <c r="H1484" t="s">
        <v>4761</v>
      </c>
      <c r="I1484">
        <v>17.95</v>
      </c>
      <c r="J1484" s="51" t="str">
        <f>IF($I1484&lt;50,VLOOKUP($I1484,'Look up'!$C$5:$D$1102,2,TRUE),"Over $50")</f>
        <v>Between $17-$19.95</v>
      </c>
      <c r="K1484" s="1">
        <v>240.833333333333</v>
      </c>
      <c r="N1484" s="1">
        <v>289</v>
      </c>
      <c r="Q1484" s="2">
        <v>289</v>
      </c>
      <c r="R1484" s="2">
        <v>49.25</v>
      </c>
      <c r="S1484" s="3">
        <v>4.86802030456853</v>
      </c>
      <c r="T1484" s="2">
        <v>101</v>
      </c>
    </row>
    <row r="1485" spans="1:20" x14ac:dyDescent="0.2">
      <c r="A1485" t="s">
        <v>3887</v>
      </c>
      <c r="B1485">
        <v>495</v>
      </c>
      <c r="C1485" t="s">
        <v>228</v>
      </c>
      <c r="D1485">
        <v>690035</v>
      </c>
      <c r="E1485" t="s">
        <v>309</v>
      </c>
      <c r="F1485" t="s">
        <v>1893</v>
      </c>
      <c r="G1485" t="s">
        <v>5</v>
      </c>
      <c r="H1485" t="s">
        <v>1894</v>
      </c>
      <c r="I1485">
        <v>23.95</v>
      </c>
      <c r="J1485" s="51" t="str">
        <f>IF($I1485&lt;50,VLOOKUP($I1485,'Look up'!$C$5:$D$1102,2,TRUE),"Over $50")</f>
        <v>Between $20-$24.95</v>
      </c>
      <c r="Q1485" s="2">
        <v>0</v>
      </c>
      <c r="R1485" s="2">
        <v>0.33333333333333298</v>
      </c>
      <c r="S1485" s="3">
        <v>-1</v>
      </c>
    </row>
    <row r="1486" spans="1:20" x14ac:dyDescent="0.2">
      <c r="A1486" t="s">
        <v>3887</v>
      </c>
      <c r="B1486">
        <v>495</v>
      </c>
      <c r="C1486" t="s">
        <v>228</v>
      </c>
      <c r="D1486">
        <v>690035</v>
      </c>
      <c r="E1486" t="s">
        <v>309</v>
      </c>
      <c r="F1486" t="s">
        <v>4383</v>
      </c>
      <c r="G1486" t="s">
        <v>5</v>
      </c>
      <c r="H1486" t="s">
        <v>4384</v>
      </c>
      <c r="I1486">
        <v>24.95</v>
      </c>
      <c r="J1486" s="51" t="str">
        <f>IF($I1486&lt;50,VLOOKUP($I1486,'Look up'!$C$5:$D$1102,2,TRUE),"Over $50")</f>
        <v>Between $20-$24.95</v>
      </c>
      <c r="K1486" s="1">
        <v>49.5833333333333</v>
      </c>
      <c r="N1486" s="1">
        <v>192.25</v>
      </c>
      <c r="Q1486" s="2">
        <v>192.25</v>
      </c>
      <c r="R1486" s="2">
        <v>1</v>
      </c>
      <c r="S1486" s="3">
        <v>191.25</v>
      </c>
      <c r="T1486" s="2">
        <v>88</v>
      </c>
    </row>
    <row r="1487" spans="1:20" x14ac:dyDescent="0.2">
      <c r="A1487" t="s">
        <v>3887</v>
      </c>
      <c r="B1487">
        <v>495</v>
      </c>
      <c r="C1487" t="s">
        <v>228</v>
      </c>
      <c r="D1487">
        <v>690035</v>
      </c>
      <c r="E1487" t="s">
        <v>309</v>
      </c>
      <c r="F1487" t="s">
        <v>4141</v>
      </c>
      <c r="G1487" t="s">
        <v>5</v>
      </c>
      <c r="H1487" t="s">
        <v>4142</v>
      </c>
      <c r="I1487">
        <v>26.95</v>
      </c>
      <c r="J1487" s="51" t="str">
        <f>IF($I1487&lt;50,VLOOKUP($I1487,'Look up'!$C$5:$D$1102,2,TRUE),"Over $50")</f>
        <v>Between $25-$29.95</v>
      </c>
      <c r="Q1487" s="2">
        <v>39.5</v>
      </c>
    </row>
    <row r="1488" spans="1:20" x14ac:dyDescent="0.2">
      <c r="A1488" t="s">
        <v>3887</v>
      </c>
      <c r="B1488">
        <v>495</v>
      </c>
      <c r="C1488" t="s">
        <v>228</v>
      </c>
      <c r="D1488">
        <v>690040</v>
      </c>
      <c r="E1488" t="s">
        <v>358</v>
      </c>
      <c r="F1488" t="s">
        <v>6272</v>
      </c>
      <c r="G1488" t="s">
        <v>5</v>
      </c>
      <c r="H1488" t="s">
        <v>1895</v>
      </c>
      <c r="I1488">
        <v>21.95</v>
      </c>
      <c r="J1488" s="51" t="str">
        <f>IF($I1488&lt;50,VLOOKUP($I1488,'Look up'!$C$5:$D$1102,2,TRUE),"Over $50")</f>
        <v>Between $20-$24.95</v>
      </c>
      <c r="O1488" s="1">
        <v>-8.3333333333333301E-2</v>
      </c>
      <c r="Q1488" s="2">
        <v>8.3333333333333301E-2</v>
      </c>
      <c r="R1488" s="2">
        <v>0.16666666666666699</v>
      </c>
      <c r="S1488" s="3">
        <v>-0.5</v>
      </c>
    </row>
    <row r="1489" spans="1:20" x14ac:dyDescent="0.2">
      <c r="A1489" t="s">
        <v>3887</v>
      </c>
      <c r="B1489">
        <v>495</v>
      </c>
      <c r="C1489" t="s">
        <v>228</v>
      </c>
      <c r="D1489">
        <v>690040</v>
      </c>
      <c r="E1489" t="s">
        <v>358</v>
      </c>
      <c r="F1489" t="s">
        <v>4995</v>
      </c>
      <c r="G1489" t="s">
        <v>5</v>
      </c>
      <c r="H1489" t="s">
        <v>4996</v>
      </c>
      <c r="I1489">
        <v>26.95</v>
      </c>
      <c r="J1489" s="51" t="str">
        <f>IF($I1489&lt;50,VLOOKUP($I1489,'Look up'!$C$5:$D$1102,2,TRUE),"Over $50")</f>
        <v>Between $25-$29.95</v>
      </c>
      <c r="K1489" s="1">
        <v>35.1666666666667</v>
      </c>
      <c r="N1489" s="1">
        <v>195</v>
      </c>
      <c r="Q1489" s="2">
        <v>194.916666666667</v>
      </c>
      <c r="T1489" s="2">
        <v>78</v>
      </c>
    </row>
    <row r="1490" spans="1:20" x14ac:dyDescent="0.2">
      <c r="A1490" t="s">
        <v>3887</v>
      </c>
      <c r="B1490">
        <v>495</v>
      </c>
      <c r="C1490" t="s">
        <v>228</v>
      </c>
      <c r="D1490">
        <v>690050</v>
      </c>
      <c r="E1490" t="s">
        <v>444</v>
      </c>
      <c r="F1490" t="s">
        <v>6273</v>
      </c>
      <c r="G1490" t="s">
        <v>5</v>
      </c>
      <c r="H1490" t="s">
        <v>6274</v>
      </c>
      <c r="I1490">
        <v>78</v>
      </c>
      <c r="J1490" s="51" t="str">
        <f>IF($I1490&lt;50,VLOOKUP($I1490,'Look up'!$C$5:$D$1102,2,TRUE),"Over $50")</f>
        <v>Over $50</v>
      </c>
      <c r="K1490" s="1">
        <v>2</v>
      </c>
      <c r="N1490" s="1">
        <v>2.5</v>
      </c>
      <c r="Q1490" s="2">
        <v>2.5</v>
      </c>
      <c r="T1490" s="2">
        <v>3</v>
      </c>
    </row>
    <row r="1491" spans="1:20" x14ac:dyDescent="0.2">
      <c r="A1491" t="s">
        <v>3887</v>
      </c>
      <c r="B1491">
        <v>495</v>
      </c>
      <c r="C1491" t="s">
        <v>228</v>
      </c>
      <c r="D1491">
        <v>690050</v>
      </c>
      <c r="E1491" t="s">
        <v>444</v>
      </c>
      <c r="F1491" t="s">
        <v>1896</v>
      </c>
      <c r="G1491" t="s">
        <v>5</v>
      </c>
      <c r="H1491" t="s">
        <v>1897</v>
      </c>
      <c r="I1491">
        <v>162</v>
      </c>
      <c r="J1491" s="51" t="str">
        <f>IF($I1491&lt;50,VLOOKUP($I1491,'Look up'!$C$5:$D$1102,2,TRUE),"Over $50")</f>
        <v>Over $50</v>
      </c>
      <c r="L1491" s="1">
        <v>0.5</v>
      </c>
      <c r="N1491" s="1">
        <v>0.33333333333333298</v>
      </c>
      <c r="O1491" s="1">
        <v>5.1666666666666696</v>
      </c>
      <c r="P1491" s="3">
        <v>-0.93548387096774199</v>
      </c>
      <c r="Q1491" s="2">
        <v>4.8333333333333304</v>
      </c>
      <c r="R1491" s="2">
        <v>5.1666666666666696</v>
      </c>
      <c r="S1491" s="3">
        <v>-6.4516129032258202E-2</v>
      </c>
    </row>
    <row r="1492" spans="1:20" x14ac:dyDescent="0.2">
      <c r="A1492" t="s">
        <v>3887</v>
      </c>
      <c r="B1492">
        <v>495</v>
      </c>
      <c r="C1492" t="s">
        <v>228</v>
      </c>
      <c r="D1492">
        <v>690050</v>
      </c>
      <c r="E1492" t="s">
        <v>444</v>
      </c>
      <c r="F1492" t="s">
        <v>1898</v>
      </c>
      <c r="G1492" t="s">
        <v>5</v>
      </c>
      <c r="H1492" t="s">
        <v>1899</v>
      </c>
      <c r="I1492">
        <v>57</v>
      </c>
      <c r="J1492" s="51" t="str">
        <f>IF($I1492&lt;50,VLOOKUP($I1492,'Look up'!$C$5:$D$1102,2,TRUE),"Over $50")</f>
        <v>Over $50</v>
      </c>
      <c r="L1492" s="1">
        <v>5.0833333333333304</v>
      </c>
      <c r="N1492" s="1">
        <v>0.25</v>
      </c>
      <c r="O1492" s="1">
        <v>17</v>
      </c>
      <c r="P1492" s="3">
        <v>-0.98529411764705899</v>
      </c>
      <c r="Q1492" s="2">
        <v>7.1666666666666696</v>
      </c>
      <c r="R1492" s="2">
        <v>17</v>
      </c>
      <c r="S1492" s="3">
        <v>-0.57843137254902</v>
      </c>
    </row>
    <row r="1493" spans="1:20" x14ac:dyDescent="0.2">
      <c r="A1493" t="s">
        <v>3887</v>
      </c>
      <c r="B1493">
        <v>495</v>
      </c>
      <c r="C1493" t="s">
        <v>228</v>
      </c>
      <c r="D1493">
        <v>700015</v>
      </c>
      <c r="E1493" t="s">
        <v>69</v>
      </c>
      <c r="F1493" t="s">
        <v>1900</v>
      </c>
      <c r="G1493" t="s">
        <v>5</v>
      </c>
      <c r="H1493" t="s">
        <v>1901</v>
      </c>
      <c r="I1493">
        <v>19.95</v>
      </c>
      <c r="J1493" s="51" t="str">
        <f>IF($I1493&lt;50,VLOOKUP($I1493,'Look up'!$C$5:$D$1102,2,TRUE),"Over $50")</f>
        <v>Between $17-$19.95</v>
      </c>
      <c r="L1493" s="1">
        <v>4</v>
      </c>
      <c r="O1493" s="1">
        <v>241.5</v>
      </c>
      <c r="Q1493" s="2">
        <v>4.5833333333333304</v>
      </c>
      <c r="R1493" s="2">
        <v>242</v>
      </c>
      <c r="S1493" s="3">
        <v>-0.98106060606060597</v>
      </c>
    </row>
    <row r="1494" spans="1:20" x14ac:dyDescent="0.2">
      <c r="A1494" t="s">
        <v>3887</v>
      </c>
      <c r="B1494">
        <v>495</v>
      </c>
      <c r="C1494" t="s">
        <v>228</v>
      </c>
      <c r="D1494">
        <v>700015</v>
      </c>
      <c r="E1494" t="s">
        <v>69</v>
      </c>
      <c r="F1494" t="s">
        <v>4997</v>
      </c>
      <c r="G1494" t="s">
        <v>5</v>
      </c>
      <c r="H1494" t="s">
        <v>4998</v>
      </c>
      <c r="I1494">
        <v>21.95</v>
      </c>
      <c r="J1494" s="51" t="str">
        <f>IF($I1494&lt;50,VLOOKUP($I1494,'Look up'!$C$5:$D$1102,2,TRUE),"Over $50")</f>
        <v>Between $20-$24.95</v>
      </c>
      <c r="K1494" s="1">
        <v>1.9166666666666701</v>
      </c>
      <c r="N1494" s="1">
        <v>66.75</v>
      </c>
      <c r="Q1494" s="2">
        <v>298</v>
      </c>
      <c r="T1494" s="2">
        <v>4</v>
      </c>
    </row>
    <row r="1495" spans="1:20" x14ac:dyDescent="0.2">
      <c r="A1495" t="s">
        <v>3887</v>
      </c>
      <c r="B1495">
        <v>495</v>
      </c>
      <c r="C1495" t="s">
        <v>228</v>
      </c>
      <c r="D1495">
        <v>700025</v>
      </c>
      <c r="E1495" t="s">
        <v>449</v>
      </c>
      <c r="F1495" t="s">
        <v>4999</v>
      </c>
      <c r="G1495" t="s">
        <v>5</v>
      </c>
      <c r="H1495" t="s">
        <v>5000</v>
      </c>
      <c r="I1495">
        <v>29.95</v>
      </c>
      <c r="J1495" s="51" t="str">
        <f>IF($I1495&lt;50,VLOOKUP($I1495,'Look up'!$C$5:$D$1102,2,TRUE),"Over $50")</f>
        <v>Between $25-$29.95</v>
      </c>
      <c r="R1495" s="2">
        <v>297.5</v>
      </c>
      <c r="T1495" s="2">
        <v>1</v>
      </c>
    </row>
    <row r="1496" spans="1:20" x14ac:dyDescent="0.2">
      <c r="A1496" t="s">
        <v>3887</v>
      </c>
      <c r="B1496">
        <v>495</v>
      </c>
      <c r="C1496" t="s">
        <v>228</v>
      </c>
      <c r="D1496">
        <v>700034</v>
      </c>
      <c r="E1496" t="s">
        <v>363</v>
      </c>
      <c r="F1496" t="s">
        <v>1902</v>
      </c>
      <c r="G1496" t="s">
        <v>5</v>
      </c>
      <c r="H1496" t="s">
        <v>1903</v>
      </c>
      <c r="I1496">
        <v>110</v>
      </c>
      <c r="J1496" s="51" t="str">
        <f>IF($I1496&lt;50,VLOOKUP($I1496,'Look up'!$C$5:$D$1102,2,TRUE),"Over $50")</f>
        <v>Over $50</v>
      </c>
      <c r="N1496" s="1">
        <v>0.5</v>
      </c>
      <c r="Q1496" s="2">
        <v>9.9166666666666696</v>
      </c>
      <c r="R1496" s="2">
        <v>5.3333333333333304</v>
      </c>
      <c r="S1496" s="3">
        <v>0.859375</v>
      </c>
    </row>
    <row r="1497" spans="1:20" x14ac:dyDescent="0.2">
      <c r="A1497" t="s">
        <v>3887</v>
      </c>
      <c r="B1497">
        <v>495</v>
      </c>
      <c r="C1497" t="s">
        <v>228</v>
      </c>
      <c r="D1497">
        <v>700034</v>
      </c>
      <c r="E1497" t="s">
        <v>363</v>
      </c>
      <c r="F1497" t="s">
        <v>5641</v>
      </c>
      <c r="G1497" t="s">
        <v>5</v>
      </c>
      <c r="H1497" t="s">
        <v>5642</v>
      </c>
      <c r="I1497">
        <v>61</v>
      </c>
      <c r="J1497" s="51" t="str">
        <f>IF($I1497&lt;50,VLOOKUP($I1497,'Look up'!$C$5:$D$1102,2,TRUE),"Over $50")</f>
        <v>Over $50</v>
      </c>
      <c r="K1497" s="1">
        <v>0.16666666666666699</v>
      </c>
      <c r="N1497" s="1">
        <v>18.5</v>
      </c>
      <c r="Q1497" s="2">
        <v>18.5</v>
      </c>
      <c r="T1497" s="2">
        <v>3</v>
      </c>
    </row>
    <row r="1498" spans="1:20" x14ac:dyDescent="0.2">
      <c r="A1498" t="s">
        <v>3887</v>
      </c>
      <c r="B1498">
        <v>495</v>
      </c>
      <c r="C1498" t="s">
        <v>228</v>
      </c>
      <c r="D1498">
        <v>700034</v>
      </c>
      <c r="E1498" t="s">
        <v>363</v>
      </c>
      <c r="F1498" t="s">
        <v>5489</v>
      </c>
      <c r="G1498" t="s">
        <v>5</v>
      </c>
      <c r="H1498" t="s">
        <v>5490</v>
      </c>
      <c r="I1498">
        <v>88</v>
      </c>
      <c r="J1498" s="51" t="str">
        <f>IF($I1498&lt;50,VLOOKUP($I1498,'Look up'!$C$5:$D$1102,2,TRUE),"Over $50")</f>
        <v>Over $50</v>
      </c>
      <c r="N1498" s="1">
        <v>9.75</v>
      </c>
      <c r="Q1498" s="2">
        <v>9.75</v>
      </c>
      <c r="T1498" s="2">
        <v>2</v>
      </c>
    </row>
    <row r="1499" spans="1:20" x14ac:dyDescent="0.2">
      <c r="A1499" t="s">
        <v>3887</v>
      </c>
      <c r="B1499">
        <v>495</v>
      </c>
      <c r="C1499" t="s">
        <v>228</v>
      </c>
      <c r="D1499">
        <v>700034</v>
      </c>
      <c r="E1499" t="s">
        <v>363</v>
      </c>
      <c r="F1499" t="s">
        <v>1904</v>
      </c>
      <c r="G1499" t="s">
        <v>5</v>
      </c>
      <c r="H1499" t="s">
        <v>1905</v>
      </c>
      <c r="I1499">
        <v>80</v>
      </c>
      <c r="J1499" s="51" t="str">
        <f>IF($I1499&lt;50,VLOOKUP($I1499,'Look up'!$C$5:$D$1102,2,TRUE),"Over $50")</f>
        <v>Over $50</v>
      </c>
      <c r="L1499" s="1">
        <v>1.5</v>
      </c>
      <c r="N1499" s="1">
        <v>0.66666666666666696</v>
      </c>
      <c r="O1499" s="1">
        <v>1.5</v>
      </c>
      <c r="P1499" s="3">
        <v>-0.55555555555555602</v>
      </c>
      <c r="Q1499" s="2">
        <v>23.4166666666667</v>
      </c>
      <c r="R1499" s="2">
        <v>1.5</v>
      </c>
      <c r="S1499" s="3">
        <v>14.6111111111111</v>
      </c>
    </row>
    <row r="1500" spans="1:20" x14ac:dyDescent="0.2">
      <c r="A1500" t="s">
        <v>3887</v>
      </c>
      <c r="B1500">
        <v>495</v>
      </c>
      <c r="C1500" t="s">
        <v>228</v>
      </c>
      <c r="D1500">
        <v>700034</v>
      </c>
      <c r="E1500" t="s">
        <v>363</v>
      </c>
      <c r="F1500" t="s">
        <v>4385</v>
      </c>
      <c r="G1500" t="s">
        <v>5</v>
      </c>
      <c r="H1500" t="s">
        <v>4386</v>
      </c>
      <c r="I1500">
        <v>73.95</v>
      </c>
      <c r="J1500" s="51" t="str">
        <f>IF($I1500&lt;50,VLOOKUP($I1500,'Look up'!$C$5:$D$1102,2,TRUE),"Over $50")</f>
        <v>Over $50</v>
      </c>
      <c r="Q1500" s="2">
        <v>4.9166666666666696</v>
      </c>
    </row>
    <row r="1501" spans="1:20" x14ac:dyDescent="0.2">
      <c r="A1501" t="s">
        <v>3887</v>
      </c>
      <c r="B1501">
        <v>495</v>
      </c>
      <c r="C1501" t="s">
        <v>228</v>
      </c>
      <c r="D1501">
        <v>700034</v>
      </c>
      <c r="E1501" t="s">
        <v>363</v>
      </c>
      <c r="F1501" t="s">
        <v>4387</v>
      </c>
      <c r="G1501" t="s">
        <v>5</v>
      </c>
      <c r="H1501" t="s">
        <v>4388</v>
      </c>
      <c r="I1501">
        <v>97.95</v>
      </c>
      <c r="J1501" s="51" t="str">
        <f>IF($I1501&lt;50,VLOOKUP($I1501,'Look up'!$C$5:$D$1102,2,TRUE),"Over $50")</f>
        <v>Over $50</v>
      </c>
      <c r="Q1501" s="2">
        <v>4.75</v>
      </c>
    </row>
    <row r="1502" spans="1:20" x14ac:dyDescent="0.2">
      <c r="A1502" t="s">
        <v>3887</v>
      </c>
      <c r="B1502">
        <v>495</v>
      </c>
      <c r="C1502" t="s">
        <v>228</v>
      </c>
      <c r="D1502">
        <v>700034</v>
      </c>
      <c r="E1502" t="s">
        <v>363</v>
      </c>
      <c r="F1502" t="s">
        <v>6275</v>
      </c>
      <c r="G1502" t="s">
        <v>5</v>
      </c>
      <c r="H1502" t="s">
        <v>6276</v>
      </c>
      <c r="I1502">
        <v>66</v>
      </c>
      <c r="J1502" s="51" t="str">
        <f>IF($I1502&lt;50,VLOOKUP($I1502,'Look up'!$C$5:$D$1102,2,TRUE),"Over $50")</f>
        <v>Over $50</v>
      </c>
      <c r="L1502" s="1">
        <v>0.41666666666666702</v>
      </c>
      <c r="O1502" s="1">
        <v>13.1666666666667</v>
      </c>
      <c r="Q1502" s="2">
        <v>0.58333333333333304</v>
      </c>
      <c r="R1502" s="2">
        <v>19.3333333333333</v>
      </c>
      <c r="S1502" s="3">
        <v>-0.96982758620689702</v>
      </c>
    </row>
    <row r="1503" spans="1:20" x14ac:dyDescent="0.2">
      <c r="A1503" t="s">
        <v>3887</v>
      </c>
      <c r="B1503">
        <v>495</v>
      </c>
      <c r="C1503" t="s">
        <v>228</v>
      </c>
      <c r="D1503">
        <v>700034</v>
      </c>
      <c r="E1503" t="s">
        <v>363</v>
      </c>
      <c r="F1503" t="s">
        <v>1906</v>
      </c>
      <c r="G1503" t="s">
        <v>5</v>
      </c>
      <c r="H1503" t="s">
        <v>1907</v>
      </c>
      <c r="I1503">
        <v>150</v>
      </c>
      <c r="J1503" s="51" t="str">
        <f>IF($I1503&lt;50,VLOOKUP($I1503,'Look up'!$C$5:$D$1102,2,TRUE),"Over $50")</f>
        <v>Over $50</v>
      </c>
      <c r="Q1503" s="2">
        <v>10</v>
      </c>
      <c r="R1503" s="2">
        <v>5.0833333333333304</v>
      </c>
      <c r="S1503" s="3">
        <v>0.96721311475409799</v>
      </c>
    </row>
    <row r="1504" spans="1:20" x14ac:dyDescent="0.2">
      <c r="A1504" t="s">
        <v>3887</v>
      </c>
      <c r="B1504">
        <v>495</v>
      </c>
      <c r="C1504" t="s">
        <v>228</v>
      </c>
      <c r="D1504">
        <v>700034</v>
      </c>
      <c r="E1504" t="s">
        <v>363</v>
      </c>
      <c r="F1504" t="s">
        <v>1908</v>
      </c>
      <c r="G1504" t="s">
        <v>5</v>
      </c>
      <c r="H1504" t="s">
        <v>1909</v>
      </c>
      <c r="I1504">
        <v>38.950000000000003</v>
      </c>
      <c r="J1504" s="51" t="str">
        <f>IF($I1504&lt;50,VLOOKUP($I1504,'Look up'!$C$5:$D$1102,2,TRUE),"Over $50")</f>
        <v>Between $30-$39.95</v>
      </c>
      <c r="O1504" s="1">
        <v>10.8333333333333</v>
      </c>
      <c r="R1504" s="2">
        <v>29.8333333333333</v>
      </c>
    </row>
    <row r="1505" spans="1:20" x14ac:dyDescent="0.2">
      <c r="A1505" t="s">
        <v>3887</v>
      </c>
      <c r="B1505">
        <v>495</v>
      </c>
      <c r="C1505" t="s">
        <v>228</v>
      </c>
      <c r="D1505">
        <v>700034</v>
      </c>
      <c r="E1505" t="s">
        <v>363</v>
      </c>
      <c r="F1505" t="s">
        <v>4762</v>
      </c>
      <c r="G1505" t="s">
        <v>5</v>
      </c>
      <c r="H1505" t="s">
        <v>4763</v>
      </c>
      <c r="I1505">
        <v>145</v>
      </c>
      <c r="J1505" s="51" t="str">
        <f>IF($I1505&lt;50,VLOOKUP($I1505,'Look up'!$C$5:$D$1102,2,TRUE),"Over $50")</f>
        <v>Over $50</v>
      </c>
      <c r="K1505" s="1">
        <v>6.4166666666666696</v>
      </c>
      <c r="L1505" s="1">
        <v>0.16666666666666699</v>
      </c>
      <c r="M1505" s="3">
        <v>37.5</v>
      </c>
      <c r="N1505" s="1">
        <v>7.0833333333333304</v>
      </c>
      <c r="O1505" s="1">
        <v>5</v>
      </c>
      <c r="P1505" s="3">
        <v>0.41666666666666702</v>
      </c>
      <c r="Q1505" s="2">
        <v>7.1666666666666696</v>
      </c>
      <c r="R1505" s="2">
        <v>9.9166666666666696</v>
      </c>
      <c r="S1505" s="3">
        <v>-0.27731092436974802</v>
      </c>
      <c r="T1505" s="2">
        <v>5</v>
      </c>
    </row>
    <row r="1506" spans="1:20" x14ac:dyDescent="0.2">
      <c r="A1506" t="s">
        <v>3887</v>
      </c>
      <c r="B1506">
        <v>495</v>
      </c>
      <c r="C1506" t="s">
        <v>228</v>
      </c>
      <c r="D1506">
        <v>700034</v>
      </c>
      <c r="E1506" t="s">
        <v>363</v>
      </c>
      <c r="F1506" t="s">
        <v>5491</v>
      </c>
      <c r="G1506" t="s">
        <v>5</v>
      </c>
      <c r="H1506" t="s">
        <v>5492</v>
      </c>
      <c r="I1506">
        <v>66</v>
      </c>
      <c r="J1506" s="51" t="str">
        <f>IF($I1506&lt;50,VLOOKUP($I1506,'Look up'!$C$5:$D$1102,2,TRUE),"Over $50")</f>
        <v>Over $50</v>
      </c>
      <c r="L1506" s="1">
        <v>19.9166666666667</v>
      </c>
      <c r="O1506" s="1">
        <v>20.4166666666667</v>
      </c>
      <c r="Q1506" s="2">
        <v>4.4166666666666696</v>
      </c>
      <c r="R1506" s="2">
        <v>42.5833333333333</v>
      </c>
      <c r="S1506" s="3">
        <v>-0.89628180039139005</v>
      </c>
    </row>
    <row r="1507" spans="1:20" x14ac:dyDescent="0.2">
      <c r="A1507" t="s">
        <v>3887</v>
      </c>
      <c r="B1507">
        <v>495</v>
      </c>
      <c r="C1507" t="s">
        <v>228</v>
      </c>
      <c r="D1507">
        <v>700034</v>
      </c>
      <c r="E1507" t="s">
        <v>363</v>
      </c>
      <c r="F1507" t="s">
        <v>6277</v>
      </c>
      <c r="G1507" t="s">
        <v>5</v>
      </c>
      <c r="H1507" t="s">
        <v>6278</v>
      </c>
      <c r="I1507">
        <v>38</v>
      </c>
      <c r="J1507" s="51" t="str">
        <f>IF($I1507&lt;50,VLOOKUP($I1507,'Look up'!$C$5:$D$1102,2,TRUE),"Over $50")</f>
        <v>Between $30-$39.95</v>
      </c>
      <c r="K1507" s="1">
        <v>1</v>
      </c>
      <c r="N1507" s="1">
        <v>19.1666666666667</v>
      </c>
      <c r="O1507" s="1">
        <v>5.4166666666666696</v>
      </c>
      <c r="P1507" s="3">
        <v>2.5384615384615401</v>
      </c>
      <c r="Q1507" s="2">
        <v>45.0833333333333</v>
      </c>
      <c r="R1507" s="2">
        <v>48</v>
      </c>
      <c r="S1507" s="3">
        <v>-6.0763888888888798E-2</v>
      </c>
      <c r="T1507" s="2">
        <v>6</v>
      </c>
    </row>
    <row r="1508" spans="1:20" x14ac:dyDescent="0.2">
      <c r="A1508" t="s">
        <v>3887</v>
      </c>
      <c r="B1508">
        <v>495</v>
      </c>
      <c r="C1508" t="s">
        <v>228</v>
      </c>
      <c r="D1508">
        <v>700034</v>
      </c>
      <c r="E1508" t="s">
        <v>363</v>
      </c>
      <c r="F1508" t="s">
        <v>1910</v>
      </c>
      <c r="G1508" t="s">
        <v>5</v>
      </c>
      <c r="H1508" t="s">
        <v>1911</v>
      </c>
      <c r="I1508">
        <v>375</v>
      </c>
      <c r="J1508" s="51" t="str">
        <f>IF($I1508&lt;50,VLOOKUP($I1508,'Look up'!$C$5:$D$1102,2,TRUE),"Over $50")</f>
        <v>Over $50</v>
      </c>
      <c r="N1508" s="1">
        <v>8.3333333333333301E-2</v>
      </c>
      <c r="O1508" s="1">
        <v>8.3333333333333301E-2</v>
      </c>
      <c r="P1508" s="3">
        <v>0</v>
      </c>
      <c r="Q1508" s="2">
        <v>0.25</v>
      </c>
      <c r="R1508" s="2">
        <v>0.66666666666666696</v>
      </c>
      <c r="S1508" s="3">
        <v>-0.625</v>
      </c>
      <c r="T1508" s="2">
        <v>1</v>
      </c>
    </row>
    <row r="1509" spans="1:20" x14ac:dyDescent="0.2">
      <c r="A1509" t="s">
        <v>3887</v>
      </c>
      <c r="B1509">
        <v>495</v>
      </c>
      <c r="C1509" t="s">
        <v>228</v>
      </c>
      <c r="D1509">
        <v>700034</v>
      </c>
      <c r="E1509" t="s">
        <v>363</v>
      </c>
      <c r="F1509" t="s">
        <v>4764</v>
      </c>
      <c r="G1509" t="s">
        <v>5</v>
      </c>
      <c r="H1509" t="s">
        <v>4765</v>
      </c>
      <c r="I1509">
        <v>310</v>
      </c>
      <c r="J1509" s="51" t="str">
        <f>IF($I1509&lt;50,VLOOKUP($I1509,'Look up'!$C$5:$D$1102,2,TRUE),"Over $50")</f>
        <v>Over $50</v>
      </c>
      <c r="N1509" s="1">
        <v>0.41666666666666702</v>
      </c>
      <c r="Q1509" s="2">
        <v>2</v>
      </c>
    </row>
    <row r="1510" spans="1:20" x14ac:dyDescent="0.2">
      <c r="A1510" t="s">
        <v>3887</v>
      </c>
      <c r="B1510">
        <v>495</v>
      </c>
      <c r="C1510" t="s">
        <v>228</v>
      </c>
      <c r="D1510">
        <v>700034</v>
      </c>
      <c r="E1510" t="s">
        <v>363</v>
      </c>
      <c r="F1510" t="s">
        <v>5643</v>
      </c>
      <c r="G1510" t="s">
        <v>5</v>
      </c>
      <c r="H1510" t="s">
        <v>5644</v>
      </c>
      <c r="I1510">
        <v>29.95</v>
      </c>
      <c r="J1510" s="51" t="str">
        <f>IF($I1510&lt;50,VLOOKUP($I1510,'Look up'!$C$5:$D$1102,2,TRUE),"Over $50")</f>
        <v>Between $25-$29.95</v>
      </c>
      <c r="N1510" s="1">
        <v>0</v>
      </c>
      <c r="Q1510" s="2">
        <v>0</v>
      </c>
    </row>
    <row r="1511" spans="1:20" x14ac:dyDescent="0.2">
      <c r="A1511" t="s">
        <v>3887</v>
      </c>
      <c r="B1511">
        <v>495</v>
      </c>
      <c r="C1511" t="s">
        <v>228</v>
      </c>
      <c r="D1511">
        <v>700034</v>
      </c>
      <c r="E1511" t="s">
        <v>363</v>
      </c>
      <c r="F1511" t="s">
        <v>6279</v>
      </c>
      <c r="G1511" t="s">
        <v>5</v>
      </c>
      <c r="H1511" t="s">
        <v>6280</v>
      </c>
      <c r="I1511">
        <v>56</v>
      </c>
      <c r="J1511" s="51" t="str">
        <f>IF($I1511&lt;50,VLOOKUP($I1511,'Look up'!$C$5:$D$1102,2,TRUE),"Over $50")</f>
        <v>Over $50</v>
      </c>
      <c r="K1511" s="1">
        <v>0.83333333333333304</v>
      </c>
      <c r="N1511" s="1">
        <v>0.83333333333333304</v>
      </c>
      <c r="Q1511" s="2">
        <v>0.83333333333333304</v>
      </c>
      <c r="T1511" s="2">
        <v>8</v>
      </c>
    </row>
    <row r="1512" spans="1:20" x14ac:dyDescent="0.2">
      <c r="A1512" t="s">
        <v>3887</v>
      </c>
      <c r="B1512">
        <v>495</v>
      </c>
      <c r="C1512" t="s">
        <v>228</v>
      </c>
      <c r="D1512">
        <v>700034</v>
      </c>
      <c r="E1512" t="s">
        <v>363</v>
      </c>
      <c r="F1512" t="s">
        <v>1912</v>
      </c>
      <c r="G1512" t="s">
        <v>5</v>
      </c>
      <c r="H1512" t="s">
        <v>1913</v>
      </c>
      <c r="I1512">
        <v>60</v>
      </c>
      <c r="J1512" s="51" t="str">
        <f>IF($I1512&lt;50,VLOOKUP($I1512,'Look up'!$C$5:$D$1102,2,TRUE),"Over $50")</f>
        <v>Over $50</v>
      </c>
      <c r="L1512" s="1">
        <v>2.0833333333333299</v>
      </c>
      <c r="O1512" s="1">
        <v>11.25</v>
      </c>
      <c r="Q1512" s="2">
        <v>13.5</v>
      </c>
      <c r="R1512" s="2">
        <v>11.25</v>
      </c>
      <c r="S1512" s="3">
        <v>0.2</v>
      </c>
    </row>
    <row r="1513" spans="1:20" x14ac:dyDescent="0.2">
      <c r="A1513" t="s">
        <v>3887</v>
      </c>
      <c r="B1513">
        <v>495</v>
      </c>
      <c r="C1513" t="s">
        <v>228</v>
      </c>
      <c r="D1513">
        <v>700034</v>
      </c>
      <c r="E1513" t="s">
        <v>363</v>
      </c>
      <c r="F1513" t="s">
        <v>5284</v>
      </c>
      <c r="G1513" t="s">
        <v>5</v>
      </c>
      <c r="H1513" t="s">
        <v>5285</v>
      </c>
      <c r="I1513">
        <v>478</v>
      </c>
      <c r="J1513" s="51" t="str">
        <f>IF($I1513&lt;50,VLOOKUP($I1513,'Look up'!$C$5:$D$1102,2,TRUE),"Over $50")</f>
        <v>Over $50</v>
      </c>
      <c r="T1513" s="2">
        <v>1</v>
      </c>
    </row>
    <row r="1514" spans="1:20" x14ac:dyDescent="0.2">
      <c r="A1514" t="s">
        <v>3887</v>
      </c>
      <c r="B1514">
        <v>495</v>
      </c>
      <c r="C1514" t="s">
        <v>228</v>
      </c>
      <c r="D1514">
        <v>700034</v>
      </c>
      <c r="E1514" t="s">
        <v>363</v>
      </c>
      <c r="F1514" t="s">
        <v>1914</v>
      </c>
      <c r="G1514" t="s">
        <v>5</v>
      </c>
      <c r="H1514" t="s">
        <v>1915</v>
      </c>
      <c r="I1514">
        <v>382</v>
      </c>
      <c r="J1514" s="51" t="str">
        <f>IF($I1514&lt;50,VLOOKUP($I1514,'Look up'!$C$5:$D$1102,2,TRUE),"Over $50")</f>
        <v>Over $50</v>
      </c>
      <c r="O1514" s="1">
        <v>0.16666666666666699</v>
      </c>
      <c r="R1514" s="2">
        <v>2</v>
      </c>
    </row>
    <row r="1515" spans="1:20" x14ac:dyDescent="0.2">
      <c r="A1515" t="s">
        <v>3887</v>
      </c>
      <c r="B1515">
        <v>495</v>
      </c>
      <c r="C1515" t="s">
        <v>228</v>
      </c>
      <c r="D1515">
        <v>700034</v>
      </c>
      <c r="E1515" t="s">
        <v>363</v>
      </c>
      <c r="F1515" t="s">
        <v>4766</v>
      </c>
      <c r="G1515" t="s">
        <v>5</v>
      </c>
      <c r="H1515" t="s">
        <v>4767</v>
      </c>
      <c r="I1515">
        <v>176</v>
      </c>
      <c r="J1515" s="51" t="str">
        <f>IF($I1515&lt;50,VLOOKUP($I1515,'Look up'!$C$5:$D$1102,2,TRUE),"Over $50")</f>
        <v>Over $50</v>
      </c>
      <c r="K1515" s="1">
        <v>1.5</v>
      </c>
      <c r="N1515" s="1">
        <v>9.6666666666666696</v>
      </c>
      <c r="Q1515" s="2">
        <v>23.5</v>
      </c>
      <c r="T1515" s="2">
        <v>3</v>
      </c>
    </row>
    <row r="1516" spans="1:20" x14ac:dyDescent="0.2">
      <c r="A1516" t="s">
        <v>3887</v>
      </c>
      <c r="B1516">
        <v>495</v>
      </c>
      <c r="C1516" t="s">
        <v>228</v>
      </c>
      <c r="D1516">
        <v>700035</v>
      </c>
      <c r="E1516" t="s">
        <v>402</v>
      </c>
      <c r="F1516" t="s">
        <v>6281</v>
      </c>
      <c r="G1516" t="s">
        <v>5</v>
      </c>
      <c r="H1516" t="s">
        <v>6282</v>
      </c>
      <c r="I1516">
        <v>15.95</v>
      </c>
      <c r="J1516" s="51" t="str">
        <f>IF($I1516&lt;50,VLOOKUP($I1516,'Look up'!$C$5:$D$1102,2,TRUE),"Over $50")</f>
        <v>Between $15-$16.95</v>
      </c>
      <c r="K1516" s="1">
        <v>269.66666666666703</v>
      </c>
      <c r="N1516" s="1">
        <v>315</v>
      </c>
      <c r="Q1516" s="2">
        <v>315</v>
      </c>
      <c r="T1516" s="2">
        <v>125</v>
      </c>
    </row>
    <row r="1517" spans="1:20" x14ac:dyDescent="0.2">
      <c r="A1517" t="s">
        <v>3887</v>
      </c>
      <c r="B1517">
        <v>495</v>
      </c>
      <c r="C1517" t="s">
        <v>228</v>
      </c>
      <c r="D1517">
        <v>700060</v>
      </c>
      <c r="E1517" t="s">
        <v>674</v>
      </c>
      <c r="F1517" t="s">
        <v>5493</v>
      </c>
      <c r="G1517" t="s">
        <v>5</v>
      </c>
      <c r="H1517" t="s">
        <v>4143</v>
      </c>
      <c r="I1517">
        <v>72</v>
      </c>
      <c r="J1517" s="51" t="str">
        <f>IF($I1517&lt;50,VLOOKUP($I1517,'Look up'!$C$5:$D$1102,2,TRUE),"Over $50")</f>
        <v>Over $50</v>
      </c>
      <c r="Q1517" s="2">
        <v>9.9166666666666696</v>
      </c>
    </row>
    <row r="1518" spans="1:20" x14ac:dyDescent="0.2">
      <c r="A1518" t="s">
        <v>3887</v>
      </c>
      <c r="B1518">
        <v>495</v>
      </c>
      <c r="C1518" t="s">
        <v>228</v>
      </c>
      <c r="D1518">
        <v>700060</v>
      </c>
      <c r="E1518" t="s">
        <v>674</v>
      </c>
      <c r="F1518" t="s">
        <v>4144</v>
      </c>
      <c r="G1518" t="s">
        <v>5</v>
      </c>
      <c r="H1518" t="s">
        <v>4145</v>
      </c>
      <c r="I1518">
        <v>40</v>
      </c>
      <c r="J1518" s="51" t="str">
        <f>IF($I1518&lt;50,VLOOKUP($I1518,'Look up'!$C$5:$D$1102,2,TRUE),"Over $50")</f>
        <v>Between $40-$49.95</v>
      </c>
      <c r="N1518" s="1">
        <v>3.0833333333333299</v>
      </c>
      <c r="Q1518" s="2">
        <v>29.25</v>
      </c>
    </row>
    <row r="1519" spans="1:20" x14ac:dyDescent="0.2">
      <c r="A1519" t="s">
        <v>3887</v>
      </c>
      <c r="B1519">
        <v>495</v>
      </c>
      <c r="C1519" t="s">
        <v>228</v>
      </c>
      <c r="D1519">
        <v>700063</v>
      </c>
      <c r="E1519" t="s">
        <v>366</v>
      </c>
      <c r="F1519" t="s">
        <v>5001</v>
      </c>
      <c r="G1519" t="s">
        <v>5</v>
      </c>
      <c r="H1519" t="s">
        <v>5002</v>
      </c>
      <c r="I1519">
        <v>15.75</v>
      </c>
      <c r="J1519" s="51" t="str">
        <f>IF($I1519&lt;50,VLOOKUP($I1519,'Look up'!$C$5:$D$1102,2,TRUE),"Over $50")</f>
        <v>Between $15-$16.95</v>
      </c>
      <c r="N1519" s="1">
        <v>0</v>
      </c>
      <c r="Q1519" s="2">
        <v>0</v>
      </c>
      <c r="R1519" s="2">
        <v>69.25</v>
      </c>
      <c r="S1519" s="3">
        <v>-1</v>
      </c>
    </row>
    <row r="1520" spans="1:20" x14ac:dyDescent="0.2">
      <c r="A1520" t="s">
        <v>3887</v>
      </c>
      <c r="B1520">
        <v>495</v>
      </c>
      <c r="C1520" t="s">
        <v>228</v>
      </c>
      <c r="D1520">
        <v>700065</v>
      </c>
      <c r="E1520" t="s">
        <v>410</v>
      </c>
      <c r="F1520" t="s">
        <v>1916</v>
      </c>
      <c r="G1520" t="s">
        <v>5</v>
      </c>
      <c r="H1520" t="s">
        <v>1917</v>
      </c>
      <c r="I1520">
        <v>54.95</v>
      </c>
      <c r="J1520" s="51" t="str">
        <f>IF($I1520&lt;50,VLOOKUP($I1520,'Look up'!$C$5:$D$1102,2,TRUE),"Over $50")</f>
        <v>Over $50</v>
      </c>
      <c r="L1520" s="1">
        <v>32.8333333333333</v>
      </c>
      <c r="O1520" s="1">
        <v>47.5</v>
      </c>
      <c r="Q1520" s="2">
        <v>51</v>
      </c>
      <c r="R1520" s="2">
        <v>75.1666666666667</v>
      </c>
      <c r="S1520" s="3">
        <v>-0.32150776053215102</v>
      </c>
    </row>
    <row r="1521" spans="1:20" x14ac:dyDescent="0.2">
      <c r="A1521" t="s">
        <v>3887</v>
      </c>
      <c r="B1521">
        <v>495</v>
      </c>
      <c r="C1521" t="s">
        <v>228</v>
      </c>
      <c r="D1521">
        <v>700065</v>
      </c>
      <c r="E1521" t="s">
        <v>410</v>
      </c>
      <c r="F1521" t="s">
        <v>6283</v>
      </c>
      <c r="G1521" t="s">
        <v>5</v>
      </c>
      <c r="H1521" t="s">
        <v>6284</v>
      </c>
      <c r="I1521">
        <v>160</v>
      </c>
      <c r="J1521" s="51" t="str">
        <f>IF($I1521&lt;50,VLOOKUP($I1521,'Look up'!$C$5:$D$1102,2,TRUE),"Over $50")</f>
        <v>Over $50</v>
      </c>
      <c r="K1521" s="1">
        <v>0.33333333333333298</v>
      </c>
      <c r="N1521" s="1">
        <v>3.1666666666666701</v>
      </c>
      <c r="Q1521" s="2">
        <v>7.8333333333333304</v>
      </c>
      <c r="T1521" s="2">
        <v>2</v>
      </c>
    </row>
    <row r="1522" spans="1:20" x14ac:dyDescent="0.2">
      <c r="A1522" t="s">
        <v>3887</v>
      </c>
      <c r="B1522">
        <v>508</v>
      </c>
      <c r="C1522" t="s">
        <v>1918</v>
      </c>
      <c r="D1522">
        <v>690035</v>
      </c>
      <c r="E1522" t="s">
        <v>309</v>
      </c>
      <c r="F1522" t="s">
        <v>1919</v>
      </c>
      <c r="G1522" t="s">
        <v>5</v>
      </c>
      <c r="H1522" t="s">
        <v>1920</v>
      </c>
      <c r="I1522">
        <v>37.950000000000003</v>
      </c>
      <c r="J1522" s="51" t="str">
        <f>IF($I1522&lt;50,VLOOKUP($I1522,'Look up'!$C$5:$D$1102,2,TRUE),"Over $50")</f>
        <v>Between $30-$39.95</v>
      </c>
      <c r="K1522" s="1">
        <v>0.5</v>
      </c>
      <c r="N1522" s="1">
        <v>3.9166666666666701</v>
      </c>
      <c r="Q1522" s="2">
        <v>146.916666666667</v>
      </c>
      <c r="R1522" s="2">
        <v>1.6666666666666701</v>
      </c>
      <c r="S1522" s="3">
        <v>87.15</v>
      </c>
      <c r="T1522" s="2">
        <v>2</v>
      </c>
    </row>
    <row r="1523" spans="1:20" x14ac:dyDescent="0.2">
      <c r="A1523" t="s">
        <v>3887</v>
      </c>
      <c r="B1523">
        <v>513</v>
      </c>
      <c r="C1523" t="s">
        <v>3932</v>
      </c>
      <c r="D1523">
        <v>690020</v>
      </c>
      <c r="E1523" t="s">
        <v>478</v>
      </c>
      <c r="F1523" t="s">
        <v>5003</v>
      </c>
      <c r="G1523" t="s">
        <v>5</v>
      </c>
      <c r="H1523" t="s">
        <v>5004</v>
      </c>
      <c r="I1523">
        <v>26.75</v>
      </c>
      <c r="J1523" s="51" t="str">
        <f>IF($I1523&lt;50,VLOOKUP($I1523,'Look up'!$C$5:$D$1102,2,TRUE),"Over $50")</f>
        <v>Between $25-$29.95</v>
      </c>
      <c r="K1523" s="1">
        <v>18.9166666666667</v>
      </c>
      <c r="N1523" s="1">
        <v>127.5</v>
      </c>
      <c r="Q1523" s="2">
        <v>129.333333333333</v>
      </c>
      <c r="T1523" s="2">
        <v>31</v>
      </c>
    </row>
    <row r="1524" spans="1:20" x14ac:dyDescent="0.2">
      <c r="A1524" t="s">
        <v>3887</v>
      </c>
      <c r="B1524">
        <v>513</v>
      </c>
      <c r="C1524" t="s">
        <v>3932</v>
      </c>
      <c r="D1524">
        <v>690020</v>
      </c>
      <c r="E1524" t="s">
        <v>478</v>
      </c>
      <c r="F1524" t="s">
        <v>1923</v>
      </c>
      <c r="G1524" t="s">
        <v>5</v>
      </c>
      <c r="H1524" t="s">
        <v>1924</v>
      </c>
      <c r="I1524">
        <v>47.95</v>
      </c>
      <c r="J1524" s="51" t="str">
        <f>IF($I1524&lt;50,VLOOKUP($I1524,'Look up'!$C$5:$D$1102,2,TRUE),"Over $50")</f>
        <v>Between $40-$49.95</v>
      </c>
      <c r="O1524" s="1">
        <v>29.3333333333333</v>
      </c>
      <c r="Q1524" s="2">
        <v>0</v>
      </c>
      <c r="R1524" s="2">
        <v>29.3333333333333</v>
      </c>
      <c r="S1524" s="3">
        <v>-1</v>
      </c>
    </row>
    <row r="1525" spans="1:20" x14ac:dyDescent="0.2">
      <c r="A1525" t="s">
        <v>3887</v>
      </c>
      <c r="B1525">
        <v>513</v>
      </c>
      <c r="C1525" t="s">
        <v>3932</v>
      </c>
      <c r="D1525">
        <v>690020</v>
      </c>
      <c r="E1525" t="s">
        <v>478</v>
      </c>
      <c r="F1525" t="s">
        <v>4146</v>
      </c>
      <c r="G1525" t="s">
        <v>5</v>
      </c>
      <c r="H1525" t="s">
        <v>4147</v>
      </c>
      <c r="I1525">
        <v>16.95</v>
      </c>
      <c r="J1525" s="51" t="str">
        <f>IF($I1525&lt;50,VLOOKUP($I1525,'Look up'!$C$5:$D$1102,2,TRUE),"Over $50")</f>
        <v>Between $15-$16.95</v>
      </c>
      <c r="K1525" s="1">
        <v>0.91666666666666696</v>
      </c>
      <c r="N1525" s="1">
        <v>8.75</v>
      </c>
      <c r="Q1525" s="2">
        <v>293</v>
      </c>
      <c r="T1525" s="2">
        <v>3</v>
      </c>
    </row>
    <row r="1526" spans="1:20" x14ac:dyDescent="0.2">
      <c r="A1526" t="s">
        <v>3887</v>
      </c>
      <c r="B1526">
        <v>513</v>
      </c>
      <c r="C1526" t="s">
        <v>3932</v>
      </c>
      <c r="D1526">
        <v>690050</v>
      </c>
      <c r="E1526" t="s">
        <v>444</v>
      </c>
      <c r="F1526" t="s">
        <v>1925</v>
      </c>
      <c r="G1526" t="s">
        <v>5</v>
      </c>
      <c r="H1526" t="s">
        <v>1926</v>
      </c>
      <c r="I1526">
        <v>71</v>
      </c>
      <c r="J1526" s="51" t="str">
        <f>IF($I1526&lt;50,VLOOKUP($I1526,'Look up'!$C$5:$D$1102,2,TRUE),"Over $50")</f>
        <v>Over $50</v>
      </c>
      <c r="K1526" s="1">
        <v>0.25</v>
      </c>
      <c r="L1526" s="1">
        <v>1</v>
      </c>
      <c r="M1526" s="3">
        <v>-0.75</v>
      </c>
      <c r="N1526" s="1">
        <v>2.5</v>
      </c>
      <c r="O1526" s="1">
        <v>1</v>
      </c>
      <c r="P1526" s="3">
        <v>1.5</v>
      </c>
      <c r="Q1526" s="2">
        <v>15.3333333333333</v>
      </c>
      <c r="R1526" s="2">
        <v>2.5833333333333299</v>
      </c>
      <c r="S1526" s="3">
        <v>4.9354838709677402</v>
      </c>
      <c r="T1526" s="2">
        <v>5</v>
      </c>
    </row>
    <row r="1527" spans="1:20" x14ac:dyDescent="0.2">
      <c r="A1527" t="s">
        <v>3887</v>
      </c>
      <c r="B1527">
        <v>513</v>
      </c>
      <c r="C1527" t="s">
        <v>3932</v>
      </c>
      <c r="D1527">
        <v>690050</v>
      </c>
      <c r="E1527" t="s">
        <v>444</v>
      </c>
      <c r="F1527" t="s">
        <v>5286</v>
      </c>
      <c r="G1527" t="s">
        <v>5</v>
      </c>
      <c r="H1527" t="s">
        <v>1927</v>
      </c>
      <c r="I1527">
        <v>80</v>
      </c>
      <c r="J1527" s="51" t="str">
        <f>IF($I1527&lt;50,VLOOKUP($I1527,'Look up'!$C$5:$D$1102,2,TRUE),"Over $50")</f>
        <v>Over $50</v>
      </c>
      <c r="Q1527" s="2">
        <v>9.8333333333333304</v>
      </c>
    </row>
    <row r="1528" spans="1:20" x14ac:dyDescent="0.2">
      <c r="A1528" t="s">
        <v>3887</v>
      </c>
      <c r="B1528">
        <v>513</v>
      </c>
      <c r="C1528" t="s">
        <v>3932</v>
      </c>
      <c r="D1528">
        <v>700020</v>
      </c>
      <c r="E1528" t="s">
        <v>27</v>
      </c>
      <c r="F1528" t="s">
        <v>4627</v>
      </c>
      <c r="G1528" t="s">
        <v>5</v>
      </c>
      <c r="H1528" t="s">
        <v>4628</v>
      </c>
      <c r="I1528">
        <v>29.95</v>
      </c>
      <c r="J1528" s="51" t="str">
        <f>IF($I1528&lt;50,VLOOKUP($I1528,'Look up'!$C$5:$D$1102,2,TRUE),"Over $50")</f>
        <v>Between $25-$29.95</v>
      </c>
      <c r="K1528" s="1">
        <v>0.16666666666666699</v>
      </c>
      <c r="N1528" s="1">
        <v>8.1666666666666696</v>
      </c>
      <c r="Q1528" s="2">
        <v>98.3333333333333</v>
      </c>
    </row>
    <row r="1529" spans="1:20" x14ac:dyDescent="0.2">
      <c r="A1529" t="s">
        <v>3887</v>
      </c>
      <c r="B1529">
        <v>513</v>
      </c>
      <c r="C1529" t="s">
        <v>3932</v>
      </c>
      <c r="D1529">
        <v>700020</v>
      </c>
      <c r="E1529" t="s">
        <v>27</v>
      </c>
      <c r="F1529" t="s">
        <v>1928</v>
      </c>
      <c r="G1529" t="s">
        <v>5</v>
      </c>
      <c r="H1529" t="s">
        <v>1929</v>
      </c>
      <c r="I1529">
        <v>14.9</v>
      </c>
      <c r="J1529" s="51" t="str">
        <f>IF($I1529&lt;50,VLOOKUP($I1529,'Look up'!$C$5:$D$1102,2,TRUE),"Over $50")</f>
        <v>Between $13-$14.95</v>
      </c>
      <c r="L1529" s="1">
        <v>-8.3333333333333301E-2</v>
      </c>
      <c r="O1529" s="1">
        <v>-8.3333333333333301E-2</v>
      </c>
      <c r="R1529" s="2">
        <v>-8.3333333333333301E-2</v>
      </c>
    </row>
    <row r="1530" spans="1:20" x14ac:dyDescent="0.2">
      <c r="A1530" t="s">
        <v>3887</v>
      </c>
      <c r="B1530">
        <v>513</v>
      </c>
      <c r="C1530" t="s">
        <v>3932</v>
      </c>
      <c r="D1530">
        <v>700021</v>
      </c>
      <c r="E1530" t="s">
        <v>430</v>
      </c>
      <c r="F1530" t="s">
        <v>1930</v>
      </c>
      <c r="G1530" t="s">
        <v>5</v>
      </c>
      <c r="H1530" t="s">
        <v>1931</v>
      </c>
      <c r="I1530">
        <v>35.950000000000003</v>
      </c>
      <c r="J1530" s="51" t="str">
        <f>IF($I1530&lt;50,VLOOKUP($I1530,'Look up'!$C$5:$D$1102,2,TRUE),"Over $50")</f>
        <v>Between $30-$39.95</v>
      </c>
      <c r="L1530" s="1">
        <v>-8.3333333333333301E-2</v>
      </c>
      <c r="O1530" s="1">
        <v>-8.3333333333333301E-2</v>
      </c>
      <c r="Q1530" s="2">
        <v>8.3333333333333301E-2</v>
      </c>
      <c r="R1530" s="2">
        <v>3.0833333333333299</v>
      </c>
      <c r="S1530" s="3">
        <v>-0.97297297297297303</v>
      </c>
    </row>
    <row r="1531" spans="1:20" x14ac:dyDescent="0.2">
      <c r="A1531" t="s">
        <v>3887</v>
      </c>
      <c r="B1531">
        <v>513</v>
      </c>
      <c r="C1531" t="s">
        <v>3932</v>
      </c>
      <c r="D1531">
        <v>700025</v>
      </c>
      <c r="E1531" t="s">
        <v>449</v>
      </c>
      <c r="F1531" t="s">
        <v>4629</v>
      </c>
      <c r="G1531" t="s">
        <v>5</v>
      </c>
      <c r="H1531" t="s">
        <v>4630</v>
      </c>
      <c r="I1531">
        <v>39.950000000000003</v>
      </c>
      <c r="J1531" s="51" t="str">
        <f>IF($I1531&lt;50,VLOOKUP($I1531,'Look up'!$C$5:$D$1102,2,TRUE),"Over $50")</f>
        <v>Between $30-$39.95</v>
      </c>
      <c r="Q1531" s="2">
        <v>8.3333333333333301E-2</v>
      </c>
    </row>
    <row r="1532" spans="1:20" x14ac:dyDescent="0.2">
      <c r="A1532" t="s">
        <v>3887</v>
      </c>
      <c r="B1532">
        <v>513</v>
      </c>
      <c r="C1532" t="s">
        <v>3932</v>
      </c>
      <c r="D1532">
        <v>700050</v>
      </c>
      <c r="E1532" t="s">
        <v>403</v>
      </c>
      <c r="F1532" t="s">
        <v>1932</v>
      </c>
      <c r="G1532" t="s">
        <v>5</v>
      </c>
      <c r="H1532" t="s">
        <v>1933</v>
      </c>
      <c r="I1532">
        <v>14.25</v>
      </c>
      <c r="J1532" s="51" t="str">
        <f>IF($I1532&lt;50,VLOOKUP($I1532,'Look up'!$C$5:$D$1102,2,TRUE),"Over $50")</f>
        <v>Between $13-$14.95</v>
      </c>
      <c r="L1532" s="1">
        <v>8.3333333333333301E-2</v>
      </c>
      <c r="O1532" s="1">
        <v>4</v>
      </c>
      <c r="Q1532" s="2">
        <v>0.25</v>
      </c>
      <c r="R1532" s="2">
        <v>305.25</v>
      </c>
      <c r="S1532" s="3">
        <v>-0.99918099918099901</v>
      </c>
    </row>
    <row r="1533" spans="1:20" x14ac:dyDescent="0.2">
      <c r="A1533" t="s">
        <v>3887</v>
      </c>
      <c r="B1533">
        <v>513</v>
      </c>
      <c r="C1533" t="s">
        <v>3932</v>
      </c>
      <c r="D1533">
        <v>700050</v>
      </c>
      <c r="E1533" t="s">
        <v>403</v>
      </c>
      <c r="F1533" t="s">
        <v>1934</v>
      </c>
      <c r="G1533" t="s">
        <v>5</v>
      </c>
      <c r="H1533" t="s">
        <v>1935</v>
      </c>
      <c r="I1533">
        <v>17.95</v>
      </c>
      <c r="J1533" s="51" t="str">
        <f>IF($I1533&lt;50,VLOOKUP($I1533,'Look up'!$C$5:$D$1102,2,TRUE),"Over $50")</f>
        <v>Between $17-$19.95</v>
      </c>
      <c r="K1533" s="1">
        <v>8.3333333333333301E-2</v>
      </c>
      <c r="L1533" s="1">
        <v>25.5</v>
      </c>
      <c r="M1533" s="3">
        <v>-0.99673202614379097</v>
      </c>
      <c r="N1533" s="1">
        <v>0.16666666666666699</v>
      </c>
      <c r="O1533" s="1">
        <v>349.16666666666703</v>
      </c>
      <c r="P1533" s="3">
        <v>-0.99952267303102604</v>
      </c>
      <c r="Q1533" s="2">
        <v>31.9166666666667</v>
      </c>
      <c r="R1533" s="2">
        <v>349.16666666666703</v>
      </c>
      <c r="S1533" s="3">
        <v>-0.90859188544152703</v>
      </c>
      <c r="T1533" s="2">
        <v>1</v>
      </c>
    </row>
    <row r="1534" spans="1:20" x14ac:dyDescent="0.2">
      <c r="A1534" t="s">
        <v>3887</v>
      </c>
      <c r="B1534">
        <v>513</v>
      </c>
      <c r="C1534" t="s">
        <v>3932</v>
      </c>
      <c r="D1534">
        <v>700050</v>
      </c>
      <c r="E1534" t="s">
        <v>403</v>
      </c>
      <c r="F1534" t="s">
        <v>1936</v>
      </c>
      <c r="G1534" t="s">
        <v>5</v>
      </c>
      <c r="H1534" t="s">
        <v>1937</v>
      </c>
      <c r="I1534">
        <v>24.75</v>
      </c>
      <c r="J1534" s="51" t="str">
        <f>IF($I1534&lt;50,VLOOKUP($I1534,'Look up'!$C$5:$D$1102,2,TRUE),"Over $50")</f>
        <v>Between $20-$24.95</v>
      </c>
      <c r="L1534" s="1">
        <v>0.25</v>
      </c>
      <c r="O1534" s="1">
        <v>2</v>
      </c>
      <c r="Q1534" s="2">
        <v>0.5</v>
      </c>
      <c r="R1534" s="2">
        <v>106.583333333333</v>
      </c>
      <c r="S1534" s="3">
        <v>-0.995308835027365</v>
      </c>
    </row>
    <row r="1535" spans="1:20" x14ac:dyDescent="0.2">
      <c r="A1535" t="s">
        <v>3887</v>
      </c>
      <c r="B1535">
        <v>513</v>
      </c>
      <c r="C1535" t="s">
        <v>3932</v>
      </c>
      <c r="D1535">
        <v>700060</v>
      </c>
      <c r="E1535" t="s">
        <v>674</v>
      </c>
      <c r="F1535" t="s">
        <v>1938</v>
      </c>
      <c r="G1535" t="s">
        <v>5</v>
      </c>
      <c r="H1535" t="s">
        <v>1939</v>
      </c>
      <c r="I1535">
        <v>27.25</v>
      </c>
      <c r="J1535" s="51" t="str">
        <f>IF($I1535&lt;50,VLOOKUP($I1535,'Look up'!$C$5:$D$1102,2,TRUE),"Over $50")</f>
        <v>Between $25-$29.95</v>
      </c>
      <c r="L1535" s="1">
        <v>1.8333333333333299</v>
      </c>
      <c r="O1535" s="1">
        <v>54.4166666666667</v>
      </c>
      <c r="Q1535" s="2">
        <v>2</v>
      </c>
      <c r="R1535" s="2">
        <v>96.8333333333333</v>
      </c>
      <c r="S1535" s="3">
        <v>-0.97934595524957002</v>
      </c>
    </row>
    <row r="1536" spans="1:20" x14ac:dyDescent="0.2">
      <c r="A1536" t="s">
        <v>3887</v>
      </c>
      <c r="B1536">
        <v>513</v>
      </c>
      <c r="C1536" t="s">
        <v>3932</v>
      </c>
      <c r="D1536">
        <v>700063</v>
      </c>
      <c r="E1536" t="s">
        <v>366</v>
      </c>
      <c r="F1536" t="s">
        <v>5287</v>
      </c>
      <c r="G1536" t="s">
        <v>5</v>
      </c>
      <c r="H1536" t="s">
        <v>5288</v>
      </c>
      <c r="I1536">
        <v>41</v>
      </c>
      <c r="J1536" s="51" t="str">
        <f>IF($I1536&lt;50,VLOOKUP($I1536,'Look up'!$C$5:$D$1102,2,TRUE),"Over $50")</f>
        <v>Between $40-$49.95</v>
      </c>
      <c r="K1536" s="1">
        <v>7.4166666666666696</v>
      </c>
      <c r="N1536" s="1">
        <v>27</v>
      </c>
      <c r="Q1536" s="2">
        <v>27</v>
      </c>
      <c r="T1536" s="2">
        <v>27</v>
      </c>
    </row>
    <row r="1537" spans="1:20" x14ac:dyDescent="0.2">
      <c r="A1537" t="s">
        <v>3887</v>
      </c>
      <c r="B1537">
        <v>513</v>
      </c>
      <c r="C1537" t="s">
        <v>3932</v>
      </c>
      <c r="D1537">
        <v>700063</v>
      </c>
      <c r="E1537" t="s">
        <v>366</v>
      </c>
      <c r="F1537" t="s">
        <v>1940</v>
      </c>
      <c r="G1537" t="s">
        <v>5</v>
      </c>
      <c r="H1537" t="s">
        <v>1941</v>
      </c>
      <c r="I1537">
        <v>32.950000000000003</v>
      </c>
      <c r="J1537" s="51" t="str">
        <f>IF($I1537&lt;50,VLOOKUP($I1537,'Look up'!$C$5:$D$1102,2,TRUE),"Over $50")</f>
        <v>Between $30-$39.95</v>
      </c>
      <c r="K1537" s="1">
        <v>8.3333333333333301E-2</v>
      </c>
      <c r="N1537" s="1">
        <v>0.83333333333333304</v>
      </c>
      <c r="Q1537" s="2">
        <v>197.75</v>
      </c>
    </row>
    <row r="1538" spans="1:20" x14ac:dyDescent="0.2">
      <c r="A1538" t="s">
        <v>3887</v>
      </c>
      <c r="B1538">
        <v>513</v>
      </c>
      <c r="C1538" t="s">
        <v>3932</v>
      </c>
      <c r="D1538">
        <v>700063</v>
      </c>
      <c r="E1538" t="s">
        <v>366</v>
      </c>
      <c r="F1538" t="s">
        <v>5289</v>
      </c>
      <c r="G1538" t="s">
        <v>5</v>
      </c>
      <c r="H1538" t="s">
        <v>5290</v>
      </c>
      <c r="I1538">
        <v>17.95</v>
      </c>
      <c r="J1538" s="51" t="str">
        <f>IF($I1538&lt;50,VLOOKUP($I1538,'Look up'!$C$5:$D$1102,2,TRUE),"Over $50")</f>
        <v>Between $17-$19.95</v>
      </c>
      <c r="R1538" s="2">
        <v>8.3333333333333301E-2</v>
      </c>
    </row>
    <row r="1539" spans="1:20" x14ac:dyDescent="0.2">
      <c r="A1539" t="s">
        <v>3887</v>
      </c>
      <c r="B1539">
        <v>513</v>
      </c>
      <c r="C1539" t="s">
        <v>3932</v>
      </c>
      <c r="D1539">
        <v>700063</v>
      </c>
      <c r="E1539" t="s">
        <v>366</v>
      </c>
      <c r="F1539" t="s">
        <v>1942</v>
      </c>
      <c r="G1539" t="s">
        <v>5</v>
      </c>
      <c r="H1539" t="s">
        <v>1943</v>
      </c>
      <c r="I1539">
        <v>24.95</v>
      </c>
      <c r="J1539" s="51" t="str">
        <f>IF($I1539&lt;50,VLOOKUP($I1539,'Look up'!$C$5:$D$1102,2,TRUE),"Over $50")</f>
        <v>Between $20-$24.95</v>
      </c>
      <c r="K1539" s="1">
        <v>0.58333333333333304</v>
      </c>
      <c r="L1539" s="1">
        <v>0.33333333333333298</v>
      </c>
      <c r="M1539" s="3">
        <v>0.75</v>
      </c>
      <c r="N1539" s="1">
        <v>1.5833333333333299</v>
      </c>
      <c r="O1539" s="1">
        <v>0.75</v>
      </c>
      <c r="P1539" s="3">
        <v>1.1111111111111101</v>
      </c>
      <c r="Q1539" s="2">
        <v>197.416666666667</v>
      </c>
      <c r="R1539" s="2">
        <v>5.3333333333333304</v>
      </c>
      <c r="S1539" s="3">
        <v>36.015625</v>
      </c>
      <c r="T1539" s="2">
        <v>1</v>
      </c>
    </row>
    <row r="1540" spans="1:20" x14ac:dyDescent="0.2">
      <c r="A1540" t="s">
        <v>3887</v>
      </c>
      <c r="B1540">
        <v>513</v>
      </c>
      <c r="C1540" t="s">
        <v>3932</v>
      </c>
      <c r="D1540">
        <v>700063</v>
      </c>
      <c r="E1540" t="s">
        <v>366</v>
      </c>
      <c r="F1540" t="s">
        <v>1944</v>
      </c>
      <c r="G1540" t="s">
        <v>5</v>
      </c>
      <c r="H1540" t="s">
        <v>1945</v>
      </c>
      <c r="I1540">
        <v>16.95</v>
      </c>
      <c r="J1540" s="51" t="str">
        <f>IF($I1540&lt;50,VLOOKUP($I1540,'Look up'!$C$5:$D$1102,2,TRUE),"Over $50")</f>
        <v>Between $15-$16.95</v>
      </c>
      <c r="L1540" s="1">
        <v>0.16666666666666699</v>
      </c>
      <c r="O1540" s="1">
        <v>70</v>
      </c>
      <c r="Q1540" s="2">
        <v>1</v>
      </c>
      <c r="R1540" s="2">
        <v>697.66666666666697</v>
      </c>
      <c r="S1540" s="3">
        <v>-0.99856665074056405</v>
      </c>
    </row>
    <row r="1541" spans="1:20" x14ac:dyDescent="0.2">
      <c r="A1541" t="s">
        <v>3887</v>
      </c>
      <c r="B1541">
        <v>513</v>
      </c>
      <c r="C1541" t="s">
        <v>3932</v>
      </c>
      <c r="D1541">
        <v>700063</v>
      </c>
      <c r="E1541" t="s">
        <v>366</v>
      </c>
      <c r="F1541" t="s">
        <v>1946</v>
      </c>
      <c r="G1541" t="s">
        <v>5</v>
      </c>
      <c r="H1541" t="s">
        <v>1947</v>
      </c>
      <c r="I1541">
        <v>35</v>
      </c>
      <c r="J1541" s="51" t="str">
        <f>IF($I1541&lt;50,VLOOKUP($I1541,'Look up'!$C$5:$D$1102,2,TRUE),"Over $50")</f>
        <v>Between $30-$39.95</v>
      </c>
      <c r="Q1541" s="2">
        <v>0.33333333333333298</v>
      </c>
      <c r="R1541" s="2">
        <v>19.5833333333333</v>
      </c>
      <c r="S1541" s="3">
        <v>-0.98297872340425496</v>
      </c>
    </row>
    <row r="1542" spans="1:20" x14ac:dyDescent="0.2">
      <c r="A1542" t="s">
        <v>3887</v>
      </c>
      <c r="B1542">
        <v>513</v>
      </c>
      <c r="C1542" t="s">
        <v>3932</v>
      </c>
      <c r="D1542">
        <v>700065</v>
      </c>
      <c r="E1542" t="s">
        <v>410</v>
      </c>
      <c r="F1542" t="s">
        <v>6285</v>
      </c>
      <c r="G1542" t="s">
        <v>5</v>
      </c>
      <c r="H1542" t="s">
        <v>6286</v>
      </c>
      <c r="I1542">
        <v>55.95</v>
      </c>
      <c r="J1542" s="51" t="str">
        <f>IF($I1542&lt;50,VLOOKUP($I1542,'Look up'!$C$5:$D$1102,2,TRUE),"Over $50")</f>
        <v>Over $50</v>
      </c>
      <c r="K1542" s="1">
        <v>0.5</v>
      </c>
      <c r="N1542" s="1">
        <v>0.5</v>
      </c>
      <c r="Q1542" s="2">
        <v>0.5</v>
      </c>
      <c r="T1542" s="2">
        <v>5</v>
      </c>
    </row>
    <row r="1543" spans="1:20" x14ac:dyDescent="0.2">
      <c r="A1543" t="s">
        <v>3887</v>
      </c>
      <c r="B1543">
        <v>534</v>
      </c>
      <c r="C1543" t="s">
        <v>258</v>
      </c>
      <c r="D1543">
        <v>700015</v>
      </c>
      <c r="E1543" t="s">
        <v>69</v>
      </c>
      <c r="F1543" t="s">
        <v>1948</v>
      </c>
      <c r="G1543" t="s">
        <v>5</v>
      </c>
      <c r="H1543" t="s">
        <v>1949</v>
      </c>
      <c r="I1543">
        <v>16.95</v>
      </c>
      <c r="J1543" s="51" t="str">
        <f>IF($I1543&lt;50,VLOOKUP($I1543,'Look up'!$C$5:$D$1102,2,TRUE),"Over $50")</f>
        <v>Between $15-$16.95</v>
      </c>
      <c r="K1543" s="1">
        <v>1.1666666666666701</v>
      </c>
      <c r="L1543" s="1">
        <v>0.58333333333333304</v>
      </c>
      <c r="M1543" s="3">
        <v>1</v>
      </c>
      <c r="N1543" s="1">
        <v>8.75</v>
      </c>
      <c r="O1543" s="1">
        <v>17.0833333333333</v>
      </c>
      <c r="P1543" s="3">
        <v>-0.48780487804878098</v>
      </c>
      <c r="Q1543" s="2">
        <v>299.33333333333297</v>
      </c>
      <c r="R1543" s="2">
        <v>343.75</v>
      </c>
      <c r="S1543" s="3">
        <v>-0.129212121212121</v>
      </c>
      <c r="T1543" s="2">
        <v>6</v>
      </c>
    </row>
    <row r="1544" spans="1:20" x14ac:dyDescent="0.2">
      <c r="A1544" t="s">
        <v>3887</v>
      </c>
      <c r="B1544">
        <v>534</v>
      </c>
      <c r="C1544" t="s">
        <v>258</v>
      </c>
      <c r="D1544">
        <v>700015</v>
      </c>
      <c r="E1544" t="s">
        <v>69</v>
      </c>
      <c r="F1544" t="s">
        <v>5645</v>
      </c>
      <c r="G1544" t="s">
        <v>5</v>
      </c>
      <c r="H1544" t="s">
        <v>5646</v>
      </c>
      <c r="I1544">
        <v>18.95</v>
      </c>
      <c r="J1544" s="51" t="str">
        <f>IF($I1544&lt;50,VLOOKUP($I1544,'Look up'!$C$5:$D$1102,2,TRUE),"Over $50")</f>
        <v>Between $17-$19.95</v>
      </c>
      <c r="K1544" s="1">
        <v>90.1666666666667</v>
      </c>
      <c r="N1544" s="1">
        <v>157.333333333333</v>
      </c>
      <c r="Q1544" s="2">
        <v>157.333333333333</v>
      </c>
      <c r="T1544" s="2">
        <v>132</v>
      </c>
    </row>
    <row r="1545" spans="1:20" x14ac:dyDescent="0.2">
      <c r="A1545" t="s">
        <v>3887</v>
      </c>
      <c r="B1545">
        <v>534</v>
      </c>
      <c r="C1545" t="s">
        <v>258</v>
      </c>
      <c r="D1545">
        <v>700021</v>
      </c>
      <c r="E1545" t="s">
        <v>430</v>
      </c>
      <c r="F1545" t="s">
        <v>5647</v>
      </c>
      <c r="G1545" t="s">
        <v>5</v>
      </c>
      <c r="H1545" t="s">
        <v>5648</v>
      </c>
      <c r="I1545">
        <v>43.95</v>
      </c>
      <c r="J1545" s="51" t="str">
        <f>IF($I1545&lt;50,VLOOKUP($I1545,'Look up'!$C$5:$D$1102,2,TRUE),"Over $50")</f>
        <v>Between $40-$49.95</v>
      </c>
      <c r="K1545" s="1">
        <v>31.9166666666667</v>
      </c>
      <c r="N1545" s="1">
        <v>53.25</v>
      </c>
      <c r="Q1545" s="2">
        <v>53.25</v>
      </c>
      <c r="T1545" s="2">
        <v>51</v>
      </c>
    </row>
    <row r="1546" spans="1:20" x14ac:dyDescent="0.2">
      <c r="A1546" t="s">
        <v>3887</v>
      </c>
      <c r="B1546">
        <v>534</v>
      </c>
      <c r="C1546" t="s">
        <v>258</v>
      </c>
      <c r="D1546">
        <v>700025</v>
      </c>
      <c r="E1546" t="s">
        <v>449</v>
      </c>
      <c r="F1546" t="s">
        <v>4631</v>
      </c>
      <c r="G1546" t="s">
        <v>5</v>
      </c>
      <c r="H1546" t="s">
        <v>4632</v>
      </c>
      <c r="I1546">
        <v>59</v>
      </c>
      <c r="J1546" s="51" t="str">
        <f>IF($I1546&lt;50,VLOOKUP($I1546,'Look up'!$C$5:$D$1102,2,TRUE),"Over $50")</f>
        <v>Over $50</v>
      </c>
      <c r="K1546" s="1">
        <v>15.5</v>
      </c>
      <c r="N1546" s="1">
        <v>26.9166666666667</v>
      </c>
      <c r="Q1546" s="2">
        <v>26.9166666666667</v>
      </c>
      <c r="R1546" s="2">
        <v>44.6666666666667</v>
      </c>
      <c r="S1546" s="3">
        <v>-0.39738805970149299</v>
      </c>
      <c r="T1546" s="2">
        <v>16</v>
      </c>
    </row>
    <row r="1547" spans="1:20" x14ac:dyDescent="0.2">
      <c r="A1547" t="s">
        <v>3887</v>
      </c>
      <c r="B1547">
        <v>534</v>
      </c>
      <c r="C1547" t="s">
        <v>258</v>
      </c>
      <c r="D1547">
        <v>700035</v>
      </c>
      <c r="E1547" t="s">
        <v>402</v>
      </c>
      <c r="F1547" t="s">
        <v>5291</v>
      </c>
      <c r="G1547" t="s">
        <v>5</v>
      </c>
      <c r="H1547" t="s">
        <v>5292</v>
      </c>
      <c r="I1547">
        <v>22.95</v>
      </c>
      <c r="J1547" s="51" t="str">
        <f>IF($I1547&lt;50,VLOOKUP($I1547,'Look up'!$C$5:$D$1102,2,TRUE),"Over $50")</f>
        <v>Between $20-$24.95</v>
      </c>
      <c r="K1547" s="1">
        <v>9.0833333333333304</v>
      </c>
      <c r="N1547" s="1">
        <v>242.75</v>
      </c>
      <c r="Q1547" s="2">
        <v>242.75</v>
      </c>
      <c r="T1547" s="2">
        <v>16</v>
      </c>
    </row>
    <row r="1548" spans="1:20" x14ac:dyDescent="0.2">
      <c r="A1548" t="s">
        <v>3887</v>
      </c>
      <c r="B1548">
        <v>540</v>
      </c>
      <c r="C1548" t="s">
        <v>1950</v>
      </c>
      <c r="D1548">
        <v>700063</v>
      </c>
      <c r="E1548" t="s">
        <v>366</v>
      </c>
      <c r="F1548" t="s">
        <v>1951</v>
      </c>
      <c r="G1548" t="s">
        <v>5</v>
      </c>
      <c r="H1548" t="s">
        <v>1952</v>
      </c>
      <c r="I1548">
        <v>19.25</v>
      </c>
      <c r="J1548" s="51" t="str">
        <f>IF($I1548&lt;50,VLOOKUP($I1548,'Look up'!$C$5:$D$1102,2,TRUE),"Over $50")</f>
        <v>Between $17-$19.95</v>
      </c>
      <c r="L1548" s="1">
        <v>8.3333333333333301E-2</v>
      </c>
      <c r="O1548" s="1">
        <v>8.3333333333333301E-2</v>
      </c>
      <c r="R1548" s="2">
        <v>34.8333333333333</v>
      </c>
    </row>
    <row r="1549" spans="1:20" x14ac:dyDescent="0.2">
      <c r="A1549" t="s">
        <v>3887</v>
      </c>
      <c r="B1549">
        <v>544</v>
      </c>
      <c r="C1549" t="s">
        <v>261</v>
      </c>
      <c r="D1549">
        <v>690010</v>
      </c>
      <c r="E1549" t="s">
        <v>355</v>
      </c>
      <c r="F1549" t="s">
        <v>5293</v>
      </c>
      <c r="G1549" t="s">
        <v>5</v>
      </c>
      <c r="H1549" t="s">
        <v>5294</v>
      </c>
      <c r="I1549">
        <v>17.95</v>
      </c>
      <c r="J1549" s="51" t="str">
        <f>IF($I1549&lt;50,VLOOKUP($I1549,'Look up'!$C$5:$D$1102,2,TRUE),"Over $50")</f>
        <v>Between $17-$19.95</v>
      </c>
      <c r="K1549" s="1">
        <v>82.75</v>
      </c>
      <c r="L1549" s="1">
        <v>90.5</v>
      </c>
      <c r="M1549" s="3">
        <v>-8.5635359116022103E-2</v>
      </c>
      <c r="N1549" s="1">
        <v>466.66666666666703</v>
      </c>
      <c r="O1549" s="1">
        <v>479.08333333333297</v>
      </c>
      <c r="P1549" s="3">
        <v>-2.59175508784136E-2</v>
      </c>
      <c r="Q1549" s="2">
        <v>1212.3333333333301</v>
      </c>
      <c r="R1549" s="2">
        <v>1317.9166666666699</v>
      </c>
      <c r="S1549" s="3">
        <v>-8.0113815997470902E-2</v>
      </c>
      <c r="T1549" s="2">
        <v>193</v>
      </c>
    </row>
    <row r="1550" spans="1:20" x14ac:dyDescent="0.2">
      <c r="A1550" t="s">
        <v>3887</v>
      </c>
      <c r="B1550">
        <v>544</v>
      </c>
      <c r="C1550" t="s">
        <v>261</v>
      </c>
      <c r="D1550">
        <v>690035</v>
      </c>
      <c r="E1550" t="s">
        <v>309</v>
      </c>
      <c r="F1550" t="s">
        <v>1953</v>
      </c>
      <c r="G1550" t="s">
        <v>5</v>
      </c>
      <c r="H1550" t="s">
        <v>1954</v>
      </c>
      <c r="I1550">
        <v>16.75</v>
      </c>
      <c r="J1550" s="51" t="str">
        <f>IF($I1550&lt;50,VLOOKUP($I1550,'Look up'!$C$5:$D$1102,2,TRUE),"Over $50")</f>
        <v>Between $15-$16.95</v>
      </c>
      <c r="L1550" s="1">
        <v>9.75</v>
      </c>
      <c r="O1550" s="1">
        <v>135.083333333333</v>
      </c>
      <c r="Q1550" s="2">
        <v>4.5833333333333304</v>
      </c>
      <c r="R1550" s="2">
        <v>243.75</v>
      </c>
      <c r="S1550" s="3">
        <v>-0.98119658119658104</v>
      </c>
    </row>
    <row r="1551" spans="1:20" x14ac:dyDescent="0.2">
      <c r="A1551" t="s">
        <v>3887</v>
      </c>
      <c r="B1551">
        <v>544</v>
      </c>
      <c r="C1551" t="s">
        <v>261</v>
      </c>
      <c r="D1551">
        <v>690035</v>
      </c>
      <c r="E1551" t="s">
        <v>309</v>
      </c>
      <c r="F1551" t="s">
        <v>5005</v>
      </c>
      <c r="G1551" t="s">
        <v>5</v>
      </c>
      <c r="H1551" t="s">
        <v>1955</v>
      </c>
      <c r="I1551">
        <v>41.95</v>
      </c>
      <c r="J1551" s="51" t="str">
        <f>IF($I1551&lt;50,VLOOKUP($I1551,'Look up'!$C$5:$D$1102,2,TRUE),"Over $50")</f>
        <v>Between $40-$49.95</v>
      </c>
      <c r="K1551" s="1">
        <v>1</v>
      </c>
      <c r="L1551" s="1">
        <v>8.3333333333333301E-2</v>
      </c>
      <c r="M1551" s="3">
        <v>11</v>
      </c>
      <c r="N1551" s="1">
        <v>2</v>
      </c>
      <c r="O1551" s="1">
        <v>8.3333333333333301E-2</v>
      </c>
      <c r="P1551" s="3">
        <v>23</v>
      </c>
      <c r="Q1551" s="2">
        <v>2</v>
      </c>
      <c r="R1551" s="2">
        <v>162.916666666667</v>
      </c>
      <c r="S1551" s="3">
        <v>-0.98772378516624004</v>
      </c>
      <c r="T1551" s="2">
        <v>6</v>
      </c>
    </row>
    <row r="1552" spans="1:20" x14ac:dyDescent="0.2">
      <c r="A1552" t="s">
        <v>3887</v>
      </c>
      <c r="B1552">
        <v>544</v>
      </c>
      <c r="C1552" t="s">
        <v>261</v>
      </c>
      <c r="D1552">
        <v>690040</v>
      </c>
      <c r="E1552" t="s">
        <v>358</v>
      </c>
      <c r="F1552" t="s">
        <v>6287</v>
      </c>
      <c r="G1552" t="s">
        <v>5</v>
      </c>
      <c r="H1552" t="s">
        <v>6288</v>
      </c>
      <c r="I1552">
        <v>32.950000000000003</v>
      </c>
      <c r="J1552" s="51" t="str">
        <f>IF($I1552&lt;50,VLOOKUP($I1552,'Look up'!$C$5:$D$1102,2,TRUE),"Over $50")</f>
        <v>Between $30-$39.95</v>
      </c>
      <c r="T1552" s="2">
        <v>5</v>
      </c>
    </row>
    <row r="1553" spans="1:20" x14ac:dyDescent="0.2">
      <c r="A1553" t="s">
        <v>3887</v>
      </c>
      <c r="B1553">
        <v>544</v>
      </c>
      <c r="C1553" t="s">
        <v>261</v>
      </c>
      <c r="D1553">
        <v>700055</v>
      </c>
      <c r="E1553" t="s">
        <v>825</v>
      </c>
      <c r="F1553" t="s">
        <v>1956</v>
      </c>
      <c r="G1553" t="s">
        <v>5</v>
      </c>
      <c r="H1553" t="s">
        <v>1957</v>
      </c>
      <c r="I1553">
        <v>19.95</v>
      </c>
      <c r="J1553" s="51" t="str">
        <f>IF($I1553&lt;50,VLOOKUP($I1553,'Look up'!$C$5:$D$1102,2,TRUE),"Over $50")</f>
        <v>Between $17-$19.95</v>
      </c>
      <c r="L1553" s="1">
        <v>2</v>
      </c>
      <c r="N1553" s="1">
        <v>1.5833333333333299</v>
      </c>
      <c r="O1553" s="1">
        <v>2</v>
      </c>
      <c r="P1553" s="3">
        <v>-0.20833333333333301</v>
      </c>
      <c r="Q1553" s="2">
        <v>397.16666666666703</v>
      </c>
      <c r="R1553" s="2">
        <v>122.25</v>
      </c>
      <c r="S1553" s="3">
        <v>2.2488070892978902</v>
      </c>
      <c r="T1553" s="2">
        <v>2</v>
      </c>
    </row>
    <row r="1554" spans="1:20" x14ac:dyDescent="0.2">
      <c r="A1554" t="s">
        <v>3887</v>
      </c>
      <c r="B1554">
        <v>544</v>
      </c>
      <c r="C1554" t="s">
        <v>261</v>
      </c>
      <c r="D1554">
        <v>700055</v>
      </c>
      <c r="E1554" t="s">
        <v>825</v>
      </c>
      <c r="F1554" t="s">
        <v>1958</v>
      </c>
      <c r="G1554" t="s">
        <v>5</v>
      </c>
      <c r="H1554" t="s">
        <v>1959</v>
      </c>
      <c r="I1554">
        <v>19.95</v>
      </c>
      <c r="J1554" s="51" t="str">
        <f>IF($I1554&lt;50,VLOOKUP($I1554,'Look up'!$C$5:$D$1102,2,TRUE),"Over $50")</f>
        <v>Between $17-$19.95</v>
      </c>
      <c r="L1554" s="1">
        <v>0.83333333333333304</v>
      </c>
      <c r="O1554" s="1">
        <v>16.6666666666667</v>
      </c>
      <c r="Q1554" s="2">
        <v>0.75</v>
      </c>
      <c r="R1554" s="2">
        <v>196.833333333333</v>
      </c>
      <c r="S1554" s="3">
        <v>-0.99618966977138002</v>
      </c>
    </row>
    <row r="1555" spans="1:20" x14ac:dyDescent="0.2">
      <c r="A1555" t="s">
        <v>3887</v>
      </c>
      <c r="B1555">
        <v>551</v>
      </c>
      <c r="C1555" t="s">
        <v>1960</v>
      </c>
      <c r="D1555">
        <v>690040</v>
      </c>
      <c r="E1555" t="s">
        <v>358</v>
      </c>
      <c r="F1555" t="s">
        <v>1961</v>
      </c>
      <c r="G1555" t="s">
        <v>5</v>
      </c>
      <c r="H1555" t="s">
        <v>1962</v>
      </c>
      <c r="I1555">
        <v>14.25</v>
      </c>
      <c r="J1555" s="51" t="str">
        <f>IF($I1555&lt;50,VLOOKUP($I1555,'Look up'!$C$5:$D$1102,2,TRUE),"Over $50")</f>
        <v>Between $13-$14.95</v>
      </c>
      <c r="L1555" s="1">
        <v>42.6666666666667</v>
      </c>
      <c r="O1555" s="1">
        <v>355.33333333333297</v>
      </c>
      <c r="Q1555" s="2">
        <v>19.3333333333333</v>
      </c>
      <c r="R1555" s="2">
        <v>409.33333333333297</v>
      </c>
      <c r="S1555" s="3">
        <v>-0.95276872964169401</v>
      </c>
    </row>
    <row r="1556" spans="1:20" x14ac:dyDescent="0.2">
      <c r="A1556" t="s">
        <v>3887</v>
      </c>
      <c r="B1556">
        <v>551</v>
      </c>
      <c r="C1556" t="s">
        <v>1960</v>
      </c>
      <c r="D1556">
        <v>700063</v>
      </c>
      <c r="E1556" t="s">
        <v>366</v>
      </c>
      <c r="F1556" t="s">
        <v>1963</v>
      </c>
      <c r="G1556" t="s">
        <v>5</v>
      </c>
      <c r="H1556" t="s">
        <v>1964</v>
      </c>
      <c r="I1556">
        <v>20.95</v>
      </c>
      <c r="J1556" s="51" t="str">
        <f>IF($I1556&lt;50,VLOOKUP($I1556,'Look up'!$C$5:$D$1102,2,TRUE),"Over $50")</f>
        <v>Between $20-$24.95</v>
      </c>
      <c r="K1556" s="1">
        <v>1.9166666666666701</v>
      </c>
      <c r="L1556" s="1">
        <v>62.9166666666667</v>
      </c>
      <c r="M1556" s="3">
        <v>-0.96953642384105998</v>
      </c>
      <c r="N1556" s="1">
        <v>12.4166666666667</v>
      </c>
      <c r="O1556" s="1">
        <v>62.9166666666667</v>
      </c>
      <c r="P1556" s="3">
        <v>-0.80264900662251704</v>
      </c>
      <c r="Q1556" s="2">
        <v>279</v>
      </c>
      <c r="R1556" s="2">
        <v>62.9166666666667</v>
      </c>
      <c r="S1556" s="3">
        <v>3.43443708609272</v>
      </c>
      <c r="T1556" s="2">
        <v>14</v>
      </c>
    </row>
    <row r="1557" spans="1:20" x14ac:dyDescent="0.2">
      <c r="A1557" t="s">
        <v>3887</v>
      </c>
      <c r="B1557">
        <v>555</v>
      </c>
      <c r="C1557" t="s">
        <v>264</v>
      </c>
      <c r="D1557">
        <v>690010</v>
      </c>
      <c r="E1557" t="s">
        <v>355</v>
      </c>
      <c r="F1557" t="s">
        <v>6289</v>
      </c>
      <c r="G1557" t="s">
        <v>5</v>
      </c>
      <c r="H1557" t="s">
        <v>6290</v>
      </c>
      <c r="I1557">
        <v>12.75</v>
      </c>
      <c r="J1557" s="51" t="str">
        <f>IF($I1557&lt;50,VLOOKUP($I1557,'Look up'!$C$5:$D$1102,2,TRUE),"Over $50")</f>
        <v>Between $10-$12.95</v>
      </c>
      <c r="L1557" s="1">
        <v>131.75</v>
      </c>
      <c r="N1557" s="1">
        <v>0</v>
      </c>
      <c r="O1557" s="1">
        <v>276.58333333333297</v>
      </c>
      <c r="P1557" s="3">
        <v>-1</v>
      </c>
      <c r="Q1557" s="2">
        <v>104.5</v>
      </c>
      <c r="R1557" s="2">
        <v>276.58333333333297</v>
      </c>
      <c r="S1557" s="3">
        <v>-0.62217535402229596</v>
      </c>
    </row>
    <row r="1558" spans="1:20" x14ac:dyDescent="0.2">
      <c r="A1558" t="s">
        <v>3887</v>
      </c>
      <c r="B1558">
        <v>555</v>
      </c>
      <c r="C1558" t="s">
        <v>264</v>
      </c>
      <c r="D1558">
        <v>690010</v>
      </c>
      <c r="E1558" t="s">
        <v>355</v>
      </c>
      <c r="F1558" t="s">
        <v>5006</v>
      </c>
      <c r="G1558" t="s">
        <v>5</v>
      </c>
      <c r="H1558" t="s">
        <v>1965</v>
      </c>
      <c r="I1558">
        <v>19.95</v>
      </c>
      <c r="J1558" s="51" t="str">
        <f>IF($I1558&lt;50,VLOOKUP($I1558,'Look up'!$C$5:$D$1102,2,TRUE),"Over $50")</f>
        <v>Between $17-$19.95</v>
      </c>
      <c r="K1558" s="1">
        <v>90.4166666666667</v>
      </c>
      <c r="N1558" s="1">
        <v>121.75</v>
      </c>
      <c r="Q1558" s="2">
        <v>548.16666666666697</v>
      </c>
      <c r="R1558" s="2">
        <v>63.0833333333333</v>
      </c>
      <c r="S1558" s="3">
        <v>7.68956406869221</v>
      </c>
      <c r="T1558" s="2">
        <v>147</v>
      </c>
    </row>
    <row r="1559" spans="1:20" x14ac:dyDescent="0.2">
      <c r="A1559" t="s">
        <v>3887</v>
      </c>
      <c r="B1559">
        <v>555</v>
      </c>
      <c r="C1559" t="s">
        <v>264</v>
      </c>
      <c r="D1559">
        <v>690010</v>
      </c>
      <c r="E1559" t="s">
        <v>355</v>
      </c>
      <c r="F1559" t="s">
        <v>4389</v>
      </c>
      <c r="G1559" t="s">
        <v>5</v>
      </c>
      <c r="H1559" t="s">
        <v>1966</v>
      </c>
      <c r="I1559">
        <v>15.95</v>
      </c>
      <c r="J1559" s="51" t="str">
        <f>IF($I1559&lt;50,VLOOKUP($I1559,'Look up'!$C$5:$D$1102,2,TRUE),"Over $50")</f>
        <v>Between $15-$16.95</v>
      </c>
      <c r="K1559" s="1">
        <v>61.75</v>
      </c>
      <c r="N1559" s="1">
        <v>268.25</v>
      </c>
      <c r="O1559" s="1">
        <v>15.6666666666667</v>
      </c>
      <c r="P1559" s="3">
        <v>16.122340425531899</v>
      </c>
      <c r="Q1559" s="2">
        <v>268.25</v>
      </c>
      <c r="R1559" s="2">
        <v>247.75</v>
      </c>
      <c r="S1559" s="3">
        <v>8.2744702320888E-2</v>
      </c>
      <c r="T1559" s="2">
        <v>54</v>
      </c>
    </row>
    <row r="1560" spans="1:20" x14ac:dyDescent="0.2">
      <c r="A1560" t="s">
        <v>3887</v>
      </c>
      <c r="B1560">
        <v>555</v>
      </c>
      <c r="C1560" t="s">
        <v>264</v>
      </c>
      <c r="D1560">
        <v>690010</v>
      </c>
      <c r="E1560" t="s">
        <v>355</v>
      </c>
      <c r="F1560" t="s">
        <v>5007</v>
      </c>
      <c r="G1560" t="s">
        <v>5</v>
      </c>
      <c r="H1560" t="s">
        <v>5008</v>
      </c>
      <c r="I1560">
        <v>26.95</v>
      </c>
      <c r="J1560" s="51" t="str">
        <f>IF($I1560&lt;50,VLOOKUP($I1560,'Look up'!$C$5:$D$1102,2,TRUE),"Over $50")</f>
        <v>Between $25-$29.95</v>
      </c>
      <c r="K1560" s="1">
        <v>0.66666666666666696</v>
      </c>
      <c r="N1560" s="1">
        <v>0.66666666666666696</v>
      </c>
      <c r="O1560" s="1">
        <v>6.0833333333333304</v>
      </c>
      <c r="P1560" s="3">
        <v>-0.89041095890411004</v>
      </c>
      <c r="Q1560" s="2">
        <v>0.66666666666666696</v>
      </c>
      <c r="R1560" s="2">
        <v>239.833333333333</v>
      </c>
      <c r="S1560" s="3">
        <v>-0.99722029186935401</v>
      </c>
      <c r="T1560" s="2">
        <v>15</v>
      </c>
    </row>
    <row r="1561" spans="1:20" x14ac:dyDescent="0.2">
      <c r="A1561" t="s">
        <v>3887</v>
      </c>
      <c r="B1561">
        <v>555</v>
      </c>
      <c r="C1561" t="s">
        <v>264</v>
      </c>
      <c r="D1561">
        <v>690010</v>
      </c>
      <c r="E1561" t="s">
        <v>355</v>
      </c>
      <c r="F1561" t="s">
        <v>5295</v>
      </c>
      <c r="G1561" t="s">
        <v>5</v>
      </c>
      <c r="H1561" t="s">
        <v>1967</v>
      </c>
      <c r="I1561">
        <v>15.95</v>
      </c>
      <c r="J1561" s="51" t="str">
        <f>IF($I1561&lt;50,VLOOKUP($I1561,'Look up'!$C$5:$D$1102,2,TRUE),"Over $50")</f>
        <v>Between $15-$16.95</v>
      </c>
      <c r="N1561" s="1">
        <v>9.5833333333333304</v>
      </c>
      <c r="O1561" s="1">
        <v>2.9166666666666701</v>
      </c>
      <c r="P1561" s="3">
        <v>2.28571428571429</v>
      </c>
      <c r="Q1561" s="2">
        <v>379.75</v>
      </c>
      <c r="R1561" s="2">
        <v>289</v>
      </c>
      <c r="S1561" s="3">
        <v>0.31401384083044998</v>
      </c>
      <c r="T1561" s="2">
        <v>2</v>
      </c>
    </row>
    <row r="1562" spans="1:20" x14ac:dyDescent="0.2">
      <c r="A1562" t="s">
        <v>3887</v>
      </c>
      <c r="B1562">
        <v>555</v>
      </c>
      <c r="C1562" t="s">
        <v>264</v>
      </c>
      <c r="D1562">
        <v>690010</v>
      </c>
      <c r="E1562" t="s">
        <v>355</v>
      </c>
      <c r="F1562" t="s">
        <v>5296</v>
      </c>
      <c r="G1562" t="s">
        <v>5</v>
      </c>
      <c r="H1562" t="s">
        <v>5297</v>
      </c>
      <c r="I1562">
        <v>24.95</v>
      </c>
      <c r="J1562" s="51" t="str">
        <f>IF($I1562&lt;50,VLOOKUP($I1562,'Look up'!$C$5:$D$1102,2,TRUE),"Over $50")</f>
        <v>Between $20-$24.95</v>
      </c>
      <c r="K1562" s="1">
        <v>0.16666666666666699</v>
      </c>
      <c r="L1562" s="1">
        <v>14.9166666666667</v>
      </c>
      <c r="M1562" s="3">
        <v>-0.988826815642458</v>
      </c>
      <c r="N1562" s="1">
        <v>0.16666666666666699</v>
      </c>
      <c r="O1562" s="1">
        <v>225.583333333333</v>
      </c>
      <c r="P1562" s="3">
        <v>-0.99926117473217602</v>
      </c>
      <c r="Q1562" s="2">
        <v>11.25</v>
      </c>
      <c r="R1562" s="2">
        <v>225.583333333333</v>
      </c>
      <c r="S1562" s="3">
        <v>-0.950129294421869</v>
      </c>
      <c r="T1562" s="2">
        <v>1</v>
      </c>
    </row>
    <row r="1563" spans="1:20" x14ac:dyDescent="0.2">
      <c r="A1563" t="s">
        <v>3887</v>
      </c>
      <c r="B1563">
        <v>555</v>
      </c>
      <c r="C1563" t="s">
        <v>264</v>
      </c>
      <c r="D1563">
        <v>690010</v>
      </c>
      <c r="E1563" t="s">
        <v>355</v>
      </c>
      <c r="F1563" t="s">
        <v>5009</v>
      </c>
      <c r="G1563" t="s">
        <v>5</v>
      </c>
      <c r="H1563" t="s">
        <v>5010</v>
      </c>
      <c r="I1563">
        <v>19.95</v>
      </c>
      <c r="J1563" s="51" t="str">
        <f>IF($I1563&lt;50,VLOOKUP($I1563,'Look up'!$C$5:$D$1102,2,TRUE),"Over $50")</f>
        <v>Between $17-$19.95</v>
      </c>
      <c r="K1563" s="1">
        <v>1.3333333333333299</v>
      </c>
      <c r="N1563" s="1">
        <v>31.8333333333333</v>
      </c>
      <c r="Q1563" s="2">
        <v>35.6666666666667</v>
      </c>
      <c r="T1563" s="2">
        <v>5</v>
      </c>
    </row>
    <row r="1564" spans="1:20" x14ac:dyDescent="0.2">
      <c r="A1564" t="s">
        <v>3887</v>
      </c>
      <c r="B1564">
        <v>555</v>
      </c>
      <c r="C1564" t="s">
        <v>264</v>
      </c>
      <c r="D1564">
        <v>690020</v>
      </c>
      <c r="E1564" t="s">
        <v>478</v>
      </c>
      <c r="F1564" t="s">
        <v>1968</v>
      </c>
      <c r="G1564" t="s">
        <v>5</v>
      </c>
      <c r="H1564" t="s">
        <v>1969</v>
      </c>
      <c r="I1564">
        <v>60</v>
      </c>
      <c r="J1564" s="51" t="str">
        <f>IF($I1564&lt;50,VLOOKUP($I1564,'Look up'!$C$5:$D$1102,2,TRUE),"Over $50")</f>
        <v>Over $50</v>
      </c>
      <c r="O1564" s="1">
        <v>0.66666666666666696</v>
      </c>
      <c r="R1564" s="2">
        <v>7.9166666666666696</v>
      </c>
    </row>
    <row r="1565" spans="1:20" hidden="1" x14ac:dyDescent="0.2">
      <c r="A1565" t="s">
        <v>3887</v>
      </c>
      <c r="B1565">
        <v>555</v>
      </c>
      <c r="C1565" t="s">
        <v>264</v>
      </c>
      <c r="D1565">
        <v>690025</v>
      </c>
      <c r="E1565" t="s">
        <v>497</v>
      </c>
      <c r="F1565" t="s">
        <v>1970</v>
      </c>
      <c r="G1565" t="s">
        <v>160</v>
      </c>
      <c r="H1565" t="s">
        <v>1971</v>
      </c>
      <c r="I1565">
        <v>47</v>
      </c>
      <c r="J1565" t="s">
        <v>6452</v>
      </c>
      <c r="L1565" s="1">
        <v>1</v>
      </c>
      <c r="O1565" s="1">
        <v>9.9166666666666696</v>
      </c>
      <c r="R1565" s="2">
        <v>11.3333333333333</v>
      </c>
    </row>
    <row r="1566" spans="1:20" x14ac:dyDescent="0.2">
      <c r="A1566" t="s">
        <v>3887</v>
      </c>
      <c r="B1566">
        <v>555</v>
      </c>
      <c r="C1566" t="s">
        <v>264</v>
      </c>
      <c r="D1566">
        <v>700015</v>
      </c>
      <c r="E1566" t="s">
        <v>69</v>
      </c>
      <c r="F1566" t="s">
        <v>1972</v>
      </c>
      <c r="G1566" t="s">
        <v>5</v>
      </c>
      <c r="H1566" t="s">
        <v>1973</v>
      </c>
      <c r="I1566">
        <v>14.75</v>
      </c>
      <c r="J1566" s="51" t="str">
        <f>IF($I1566&lt;50,VLOOKUP($I1566,'Look up'!$C$5:$D$1102,2,TRUE),"Over $50")</f>
        <v>Between $13-$14.95</v>
      </c>
      <c r="L1566" s="1">
        <v>3.75</v>
      </c>
      <c r="N1566" s="1">
        <v>0.91666666666666696</v>
      </c>
      <c r="O1566" s="1">
        <v>59</v>
      </c>
      <c r="P1566" s="3">
        <v>-0.98446327683615797</v>
      </c>
      <c r="Q1566" s="2">
        <v>8.5833333333333304</v>
      </c>
      <c r="R1566" s="2">
        <v>240.916666666667</v>
      </c>
      <c r="S1566" s="3">
        <v>-0.96437218955378801</v>
      </c>
    </row>
    <row r="1567" spans="1:20" x14ac:dyDescent="0.2">
      <c r="A1567" t="s">
        <v>3887</v>
      </c>
      <c r="B1567">
        <v>555</v>
      </c>
      <c r="C1567" t="s">
        <v>264</v>
      </c>
      <c r="D1567">
        <v>700021</v>
      </c>
      <c r="E1567" t="s">
        <v>430</v>
      </c>
      <c r="F1567" t="s">
        <v>6291</v>
      </c>
      <c r="G1567" t="s">
        <v>5</v>
      </c>
      <c r="H1567" t="s">
        <v>6292</v>
      </c>
      <c r="I1567">
        <v>185</v>
      </c>
      <c r="J1567" s="51" t="str">
        <f>IF($I1567&lt;50,VLOOKUP($I1567,'Look up'!$C$5:$D$1102,2,TRUE),"Over $50")</f>
        <v>Over $50</v>
      </c>
      <c r="K1567" s="1">
        <v>0.33333333333333298</v>
      </c>
      <c r="N1567" s="1">
        <v>0.33333333333333298</v>
      </c>
      <c r="Q1567" s="2">
        <v>0.33333333333333298</v>
      </c>
      <c r="T1567" s="2">
        <v>2</v>
      </c>
    </row>
    <row r="1568" spans="1:20" x14ac:dyDescent="0.2">
      <c r="A1568" t="s">
        <v>3887</v>
      </c>
      <c r="B1568">
        <v>555</v>
      </c>
      <c r="C1568" t="s">
        <v>264</v>
      </c>
      <c r="D1568">
        <v>700021</v>
      </c>
      <c r="E1568" t="s">
        <v>430</v>
      </c>
      <c r="F1568" t="s">
        <v>1974</v>
      </c>
      <c r="G1568" t="s">
        <v>5</v>
      </c>
      <c r="H1568" t="s">
        <v>1975</v>
      </c>
      <c r="I1568">
        <v>15.95</v>
      </c>
      <c r="J1568" s="51" t="str">
        <f>IF($I1568&lt;50,VLOOKUP($I1568,'Look up'!$C$5:$D$1102,2,TRUE),"Over $50")</f>
        <v>Between $15-$16.95</v>
      </c>
      <c r="L1568" s="1">
        <v>-8.3333333333333301E-2</v>
      </c>
      <c r="O1568" s="1">
        <v>0.91666666666666696</v>
      </c>
      <c r="Q1568" s="2">
        <v>0.33333333333333298</v>
      </c>
      <c r="R1568" s="2">
        <v>1.8333333333333299</v>
      </c>
      <c r="S1568" s="3">
        <v>-0.81818181818181801</v>
      </c>
    </row>
    <row r="1569" spans="1:20" x14ac:dyDescent="0.2">
      <c r="A1569" t="s">
        <v>3887</v>
      </c>
      <c r="B1569">
        <v>555</v>
      </c>
      <c r="C1569" t="s">
        <v>264</v>
      </c>
      <c r="D1569">
        <v>700021</v>
      </c>
      <c r="E1569" t="s">
        <v>430</v>
      </c>
      <c r="F1569" t="s">
        <v>1976</v>
      </c>
      <c r="G1569" t="s">
        <v>5</v>
      </c>
      <c r="H1569" t="s">
        <v>1977</v>
      </c>
      <c r="I1569">
        <v>66.95</v>
      </c>
      <c r="J1569" s="51" t="str">
        <f>IF($I1569&lt;50,VLOOKUP($I1569,'Look up'!$C$5:$D$1102,2,TRUE),"Over $50")</f>
        <v>Over $50</v>
      </c>
      <c r="L1569" s="1">
        <v>1.5833333333333299</v>
      </c>
      <c r="O1569" s="1">
        <v>13.6666666666667</v>
      </c>
      <c r="Q1569" s="2">
        <v>0.41666666666666702</v>
      </c>
      <c r="R1569" s="2">
        <v>103.5</v>
      </c>
      <c r="S1569" s="3">
        <v>-0.99597423510466998</v>
      </c>
      <c r="T1569" s="2">
        <v>1</v>
      </c>
    </row>
    <row r="1570" spans="1:20" x14ac:dyDescent="0.2">
      <c r="A1570" t="s">
        <v>3887</v>
      </c>
      <c r="B1570">
        <v>555</v>
      </c>
      <c r="C1570" t="s">
        <v>264</v>
      </c>
      <c r="D1570">
        <v>700021</v>
      </c>
      <c r="E1570" t="s">
        <v>430</v>
      </c>
      <c r="F1570" t="s">
        <v>1978</v>
      </c>
      <c r="G1570" t="s">
        <v>5</v>
      </c>
      <c r="H1570" t="s">
        <v>1979</v>
      </c>
      <c r="I1570">
        <v>46.75</v>
      </c>
      <c r="J1570" s="51" t="str">
        <f>IF($I1570&lt;50,VLOOKUP($I1570,'Look up'!$C$5:$D$1102,2,TRUE),"Over $50")</f>
        <v>Between $40-$49.95</v>
      </c>
      <c r="L1570" s="1">
        <v>5.5</v>
      </c>
      <c r="O1570" s="1">
        <v>5.8333333333333304</v>
      </c>
      <c r="Q1570" s="2">
        <v>16.5833333333333</v>
      </c>
      <c r="R1570" s="2">
        <v>5.8333333333333304</v>
      </c>
      <c r="S1570" s="3">
        <v>1.8428571428571401</v>
      </c>
    </row>
    <row r="1571" spans="1:20" x14ac:dyDescent="0.2">
      <c r="A1571" t="s">
        <v>3887</v>
      </c>
      <c r="B1571">
        <v>555</v>
      </c>
      <c r="C1571" t="s">
        <v>264</v>
      </c>
      <c r="D1571">
        <v>700021</v>
      </c>
      <c r="E1571" t="s">
        <v>430</v>
      </c>
      <c r="F1571" t="s">
        <v>1980</v>
      </c>
      <c r="G1571" t="s">
        <v>5</v>
      </c>
      <c r="H1571" t="s">
        <v>1981</v>
      </c>
      <c r="I1571">
        <v>365</v>
      </c>
      <c r="J1571" s="51" t="str">
        <f>IF($I1571&lt;50,VLOOKUP($I1571,'Look up'!$C$5:$D$1102,2,TRUE),"Over $50")</f>
        <v>Over $50</v>
      </c>
      <c r="K1571" s="1">
        <v>0.41666666666666702</v>
      </c>
      <c r="L1571" s="1">
        <v>1.75</v>
      </c>
      <c r="M1571" s="3">
        <v>-0.76190476190476197</v>
      </c>
      <c r="N1571" s="1">
        <v>2</v>
      </c>
      <c r="O1571" s="1">
        <v>3.3333333333333299</v>
      </c>
      <c r="P1571" s="3">
        <v>-0.4</v>
      </c>
      <c r="Q1571" s="2">
        <v>9.3333333333333304</v>
      </c>
      <c r="R1571" s="2">
        <v>3.3333333333333299</v>
      </c>
      <c r="S1571" s="3">
        <v>1.8</v>
      </c>
      <c r="T1571" s="2">
        <v>5</v>
      </c>
    </row>
    <row r="1572" spans="1:20" x14ac:dyDescent="0.2">
      <c r="A1572" t="s">
        <v>3887</v>
      </c>
      <c r="B1572">
        <v>555</v>
      </c>
      <c r="C1572" t="s">
        <v>264</v>
      </c>
      <c r="D1572">
        <v>700021</v>
      </c>
      <c r="E1572" t="s">
        <v>430</v>
      </c>
      <c r="F1572" t="s">
        <v>1982</v>
      </c>
      <c r="G1572" t="s">
        <v>5</v>
      </c>
      <c r="H1572" t="s">
        <v>1983</v>
      </c>
      <c r="I1572">
        <v>175</v>
      </c>
      <c r="J1572" s="51" t="str">
        <f>IF($I1572&lt;50,VLOOKUP($I1572,'Look up'!$C$5:$D$1102,2,TRUE),"Over $50")</f>
        <v>Over $50</v>
      </c>
      <c r="N1572" s="1">
        <v>0.75</v>
      </c>
      <c r="Q1572" s="2">
        <v>9.8333333333333304</v>
      </c>
      <c r="T1572" s="2">
        <v>1</v>
      </c>
    </row>
    <row r="1573" spans="1:20" x14ac:dyDescent="0.2">
      <c r="A1573" t="s">
        <v>3887</v>
      </c>
      <c r="B1573">
        <v>555</v>
      </c>
      <c r="C1573" t="s">
        <v>264</v>
      </c>
      <c r="D1573">
        <v>700021</v>
      </c>
      <c r="E1573" t="s">
        <v>430</v>
      </c>
      <c r="F1573" t="s">
        <v>1984</v>
      </c>
      <c r="G1573" t="s">
        <v>5</v>
      </c>
      <c r="H1573" t="s">
        <v>1985</v>
      </c>
      <c r="I1573">
        <v>280</v>
      </c>
      <c r="J1573" s="51" t="str">
        <f>IF($I1573&lt;50,VLOOKUP($I1573,'Look up'!$C$5:$D$1102,2,TRUE),"Over $50")</f>
        <v>Over $50</v>
      </c>
      <c r="K1573" s="1">
        <v>0.66666666666666696</v>
      </c>
      <c r="N1573" s="1">
        <v>1.5833333333333299</v>
      </c>
      <c r="Q1573" s="2">
        <v>4.5833333333333304</v>
      </c>
      <c r="T1573" s="2">
        <v>5</v>
      </c>
    </row>
    <row r="1574" spans="1:20" x14ac:dyDescent="0.2">
      <c r="A1574" t="s">
        <v>3887</v>
      </c>
      <c r="B1574">
        <v>555</v>
      </c>
      <c r="C1574" t="s">
        <v>264</v>
      </c>
      <c r="D1574">
        <v>700021</v>
      </c>
      <c r="E1574" t="s">
        <v>430</v>
      </c>
      <c r="F1574" t="s">
        <v>6293</v>
      </c>
      <c r="G1574" t="s">
        <v>5</v>
      </c>
      <c r="H1574" t="s">
        <v>6294</v>
      </c>
      <c r="I1574">
        <v>329</v>
      </c>
      <c r="J1574" s="51" t="str">
        <f>IF($I1574&lt;50,VLOOKUP($I1574,'Look up'!$C$5:$D$1102,2,TRUE),"Over $50")</f>
        <v>Over $50</v>
      </c>
      <c r="K1574" s="1">
        <v>0.25</v>
      </c>
      <c r="N1574" s="1">
        <v>0.25</v>
      </c>
      <c r="Q1574" s="2">
        <v>0.25</v>
      </c>
      <c r="T1574" s="2">
        <v>2</v>
      </c>
    </row>
    <row r="1575" spans="1:20" x14ac:dyDescent="0.2">
      <c r="A1575" t="s">
        <v>3887</v>
      </c>
      <c r="B1575">
        <v>555</v>
      </c>
      <c r="C1575" t="s">
        <v>264</v>
      </c>
      <c r="D1575">
        <v>700021</v>
      </c>
      <c r="E1575" t="s">
        <v>430</v>
      </c>
      <c r="F1575" t="s">
        <v>5298</v>
      </c>
      <c r="G1575" t="s">
        <v>5</v>
      </c>
      <c r="H1575" t="s">
        <v>5299</v>
      </c>
      <c r="I1575">
        <v>54.75</v>
      </c>
      <c r="J1575" s="51" t="str">
        <f>IF($I1575&lt;50,VLOOKUP($I1575,'Look up'!$C$5:$D$1102,2,TRUE),"Over $50")</f>
        <v>Over $50</v>
      </c>
      <c r="K1575" s="1">
        <v>10</v>
      </c>
      <c r="N1575" s="1">
        <v>74.4166666666667</v>
      </c>
      <c r="Q1575" s="2">
        <v>74.4166666666667</v>
      </c>
      <c r="T1575" s="2">
        <v>36</v>
      </c>
    </row>
    <row r="1576" spans="1:20" x14ac:dyDescent="0.2">
      <c r="A1576" t="s">
        <v>3887</v>
      </c>
      <c r="B1576">
        <v>555</v>
      </c>
      <c r="C1576" t="s">
        <v>264</v>
      </c>
      <c r="D1576">
        <v>700021</v>
      </c>
      <c r="E1576" t="s">
        <v>430</v>
      </c>
      <c r="F1576" t="s">
        <v>1986</v>
      </c>
      <c r="G1576" t="s">
        <v>5</v>
      </c>
      <c r="H1576" t="s">
        <v>1987</v>
      </c>
      <c r="I1576">
        <v>108</v>
      </c>
      <c r="J1576" s="51" t="str">
        <f>IF($I1576&lt;50,VLOOKUP($I1576,'Look up'!$C$5:$D$1102,2,TRUE),"Over $50")</f>
        <v>Over $50</v>
      </c>
      <c r="K1576" s="1">
        <v>1.9166666666666701</v>
      </c>
      <c r="L1576" s="1">
        <v>4.9166666666666696</v>
      </c>
      <c r="M1576" s="3">
        <v>-0.61016949152542399</v>
      </c>
      <c r="N1576" s="1">
        <v>2.5</v>
      </c>
      <c r="O1576" s="1">
        <v>31.8333333333333</v>
      </c>
      <c r="P1576" s="3">
        <v>-0.92146596858638696</v>
      </c>
      <c r="Q1576" s="2">
        <v>14.0833333333333</v>
      </c>
      <c r="R1576" s="2">
        <v>35.4166666666667</v>
      </c>
      <c r="S1576" s="3">
        <v>-0.60235294117647098</v>
      </c>
      <c r="T1576" s="2">
        <v>1</v>
      </c>
    </row>
    <row r="1577" spans="1:20" x14ac:dyDescent="0.2">
      <c r="A1577" t="s">
        <v>3887</v>
      </c>
      <c r="B1577">
        <v>555</v>
      </c>
      <c r="C1577" t="s">
        <v>264</v>
      </c>
      <c r="D1577">
        <v>700021</v>
      </c>
      <c r="E1577" t="s">
        <v>430</v>
      </c>
      <c r="F1577" t="s">
        <v>5300</v>
      </c>
      <c r="G1577" t="s">
        <v>5</v>
      </c>
      <c r="H1577" t="s">
        <v>5301</v>
      </c>
      <c r="I1577">
        <v>75</v>
      </c>
      <c r="J1577" s="51" t="str">
        <f>IF($I1577&lt;50,VLOOKUP($I1577,'Look up'!$C$5:$D$1102,2,TRUE),"Over $50")</f>
        <v>Over $50</v>
      </c>
      <c r="K1577" s="1">
        <v>5</v>
      </c>
      <c r="N1577" s="1">
        <v>17.6666666666667</v>
      </c>
      <c r="Q1577" s="2">
        <v>17.6666666666667</v>
      </c>
      <c r="T1577" s="2">
        <v>31</v>
      </c>
    </row>
    <row r="1578" spans="1:20" x14ac:dyDescent="0.2">
      <c r="A1578" t="s">
        <v>3887</v>
      </c>
      <c r="B1578">
        <v>555</v>
      </c>
      <c r="C1578" t="s">
        <v>264</v>
      </c>
      <c r="D1578">
        <v>700025</v>
      </c>
      <c r="E1578" t="s">
        <v>449</v>
      </c>
      <c r="F1578" t="s">
        <v>1988</v>
      </c>
      <c r="G1578" t="s">
        <v>5</v>
      </c>
      <c r="H1578" t="s">
        <v>1989</v>
      </c>
      <c r="I1578">
        <v>130</v>
      </c>
      <c r="J1578" s="51" t="str">
        <f>IF($I1578&lt;50,VLOOKUP($I1578,'Look up'!$C$5:$D$1102,2,TRUE),"Over $50")</f>
        <v>Over $50</v>
      </c>
      <c r="L1578" s="1">
        <v>0.5</v>
      </c>
      <c r="N1578" s="1">
        <v>0.41666666666666702</v>
      </c>
      <c r="O1578" s="1">
        <v>0.5</v>
      </c>
      <c r="P1578" s="3">
        <v>-0.16666666666666699</v>
      </c>
      <c r="Q1578" s="2">
        <v>7.1666666666666696</v>
      </c>
      <c r="R1578" s="2">
        <v>0.5</v>
      </c>
      <c r="S1578" s="3">
        <v>13.3333333333333</v>
      </c>
      <c r="T1578" s="2">
        <v>1</v>
      </c>
    </row>
    <row r="1579" spans="1:20" x14ac:dyDescent="0.2">
      <c r="A1579" t="s">
        <v>3887</v>
      </c>
      <c r="B1579">
        <v>555</v>
      </c>
      <c r="C1579" t="s">
        <v>264</v>
      </c>
      <c r="D1579">
        <v>700025</v>
      </c>
      <c r="E1579" t="s">
        <v>449</v>
      </c>
      <c r="F1579" t="s">
        <v>1990</v>
      </c>
      <c r="G1579" t="s">
        <v>5</v>
      </c>
      <c r="H1579" t="s">
        <v>1991</v>
      </c>
      <c r="I1579">
        <v>235</v>
      </c>
      <c r="J1579" s="51" t="str">
        <f>IF($I1579&lt;50,VLOOKUP($I1579,'Look up'!$C$5:$D$1102,2,TRUE),"Over $50")</f>
        <v>Over $50</v>
      </c>
      <c r="K1579" s="1">
        <v>0.58333333333333304</v>
      </c>
      <c r="N1579" s="1">
        <v>1.8333333333333299</v>
      </c>
      <c r="Q1579" s="2">
        <v>9.5833333333333304</v>
      </c>
      <c r="T1579" s="2">
        <v>1</v>
      </c>
    </row>
    <row r="1580" spans="1:20" x14ac:dyDescent="0.2">
      <c r="A1580" t="s">
        <v>3887</v>
      </c>
      <c r="B1580">
        <v>555</v>
      </c>
      <c r="C1580" t="s">
        <v>264</v>
      </c>
      <c r="D1580">
        <v>700034</v>
      </c>
      <c r="E1580" t="s">
        <v>363</v>
      </c>
      <c r="F1580" t="s">
        <v>1992</v>
      </c>
      <c r="G1580" t="s">
        <v>5</v>
      </c>
      <c r="H1580" t="s">
        <v>1993</v>
      </c>
      <c r="I1580">
        <v>75</v>
      </c>
      <c r="J1580" s="51" t="str">
        <f>IF($I1580&lt;50,VLOOKUP($I1580,'Look up'!$C$5:$D$1102,2,TRUE),"Over $50")</f>
        <v>Over $50</v>
      </c>
      <c r="K1580" s="1">
        <v>0.16666666666666699</v>
      </c>
      <c r="N1580" s="1">
        <v>0.16666666666666699</v>
      </c>
      <c r="Q1580" s="2">
        <v>0.16666666666666699</v>
      </c>
      <c r="R1580" s="2">
        <v>22</v>
      </c>
      <c r="S1580" s="3">
        <v>-0.99242424242424199</v>
      </c>
      <c r="T1580" s="2">
        <v>1</v>
      </c>
    </row>
    <row r="1581" spans="1:20" x14ac:dyDescent="0.2">
      <c r="A1581" t="s">
        <v>3887</v>
      </c>
      <c r="B1581">
        <v>555</v>
      </c>
      <c r="C1581" t="s">
        <v>264</v>
      </c>
      <c r="D1581">
        <v>700035</v>
      </c>
      <c r="E1581" t="s">
        <v>402</v>
      </c>
      <c r="F1581" t="s">
        <v>1994</v>
      </c>
      <c r="G1581" t="s">
        <v>5</v>
      </c>
      <c r="H1581" t="s">
        <v>1995</v>
      </c>
      <c r="I1581">
        <v>23.25</v>
      </c>
      <c r="J1581" s="51" t="str">
        <f>IF($I1581&lt;50,VLOOKUP($I1581,'Look up'!$C$5:$D$1102,2,TRUE),"Over $50")</f>
        <v>Between $20-$24.95</v>
      </c>
      <c r="L1581" s="1">
        <v>26.4166666666667</v>
      </c>
      <c r="N1581" s="1">
        <v>0.66666666666666696</v>
      </c>
      <c r="O1581" s="1">
        <v>146.333333333333</v>
      </c>
      <c r="P1581" s="3">
        <v>-0.995444191343964</v>
      </c>
      <c r="Q1581" s="2">
        <v>60.8333333333333</v>
      </c>
      <c r="R1581" s="2">
        <v>146.333333333333</v>
      </c>
      <c r="S1581" s="3">
        <v>-0.58428246013667395</v>
      </c>
    </row>
    <row r="1582" spans="1:20" x14ac:dyDescent="0.2">
      <c r="A1582" t="s">
        <v>3887</v>
      </c>
      <c r="B1582">
        <v>555</v>
      </c>
      <c r="C1582" t="s">
        <v>264</v>
      </c>
      <c r="D1582">
        <v>700035</v>
      </c>
      <c r="E1582" t="s">
        <v>402</v>
      </c>
      <c r="F1582" t="s">
        <v>1996</v>
      </c>
      <c r="G1582" t="s">
        <v>5</v>
      </c>
      <c r="H1582" t="s">
        <v>1997</v>
      </c>
      <c r="I1582">
        <v>16.95</v>
      </c>
      <c r="J1582" s="51" t="str">
        <f>IF($I1582&lt;50,VLOOKUP($I1582,'Look up'!$C$5:$D$1102,2,TRUE),"Over $50")</f>
        <v>Between $15-$16.95</v>
      </c>
      <c r="L1582" s="1">
        <v>23.25</v>
      </c>
      <c r="O1582" s="1">
        <v>166.25</v>
      </c>
      <c r="Q1582" s="2">
        <v>31.9166666666667</v>
      </c>
      <c r="R1582" s="2">
        <v>166.25</v>
      </c>
      <c r="S1582" s="3">
        <v>-0.80802005012531297</v>
      </c>
    </row>
    <row r="1583" spans="1:20" x14ac:dyDescent="0.2">
      <c r="A1583" t="s">
        <v>3887</v>
      </c>
      <c r="B1583">
        <v>555</v>
      </c>
      <c r="C1583" t="s">
        <v>264</v>
      </c>
      <c r="D1583">
        <v>700065</v>
      </c>
      <c r="E1583" t="s">
        <v>410</v>
      </c>
      <c r="F1583" t="s">
        <v>1998</v>
      </c>
      <c r="G1583" t="s">
        <v>5</v>
      </c>
      <c r="H1583" t="s">
        <v>1999</v>
      </c>
      <c r="I1583">
        <v>31.75</v>
      </c>
      <c r="J1583" s="51" t="str">
        <f>IF($I1583&lt;50,VLOOKUP($I1583,'Look up'!$C$5:$D$1102,2,TRUE),"Over $50")</f>
        <v>Between $30-$39.95</v>
      </c>
      <c r="L1583" s="1">
        <v>0</v>
      </c>
      <c r="O1583" s="1">
        <v>0</v>
      </c>
      <c r="R1583" s="2">
        <v>0</v>
      </c>
    </row>
    <row r="1584" spans="1:20" x14ac:dyDescent="0.2">
      <c r="A1584" t="s">
        <v>3887</v>
      </c>
      <c r="B1584">
        <v>556</v>
      </c>
      <c r="C1584" t="s">
        <v>2000</v>
      </c>
      <c r="D1584">
        <v>690010</v>
      </c>
      <c r="E1584" t="s">
        <v>355</v>
      </c>
      <c r="F1584" t="s">
        <v>5302</v>
      </c>
      <c r="G1584" t="s">
        <v>5</v>
      </c>
      <c r="H1584" t="s">
        <v>5303</v>
      </c>
      <c r="I1584">
        <v>19.95</v>
      </c>
      <c r="J1584" s="51" t="str">
        <f>IF($I1584&lt;50,VLOOKUP($I1584,'Look up'!$C$5:$D$1102,2,TRUE),"Over $50")</f>
        <v>Between $17-$19.95</v>
      </c>
      <c r="K1584" s="1">
        <v>2.75</v>
      </c>
      <c r="N1584" s="1">
        <v>293.58333333333297</v>
      </c>
      <c r="Q1584" s="2">
        <v>293.58333333333297</v>
      </c>
      <c r="T1584" s="2">
        <v>12</v>
      </c>
    </row>
    <row r="1585" spans="1:20" x14ac:dyDescent="0.2">
      <c r="A1585" t="s">
        <v>3887</v>
      </c>
      <c r="B1585">
        <v>556</v>
      </c>
      <c r="C1585" t="s">
        <v>2000</v>
      </c>
      <c r="D1585">
        <v>690040</v>
      </c>
      <c r="E1585" t="s">
        <v>358</v>
      </c>
      <c r="F1585" t="s">
        <v>4390</v>
      </c>
      <c r="G1585" t="s">
        <v>5</v>
      </c>
      <c r="H1585" t="s">
        <v>2001</v>
      </c>
      <c r="I1585">
        <v>31.95</v>
      </c>
      <c r="J1585" s="51" t="str">
        <f>IF($I1585&lt;50,VLOOKUP($I1585,'Look up'!$C$5:$D$1102,2,TRUE),"Over $50")</f>
        <v>Between $30-$39.95</v>
      </c>
      <c r="K1585" s="1">
        <v>11.9166666666667</v>
      </c>
      <c r="L1585" s="1">
        <v>0.25</v>
      </c>
      <c r="M1585" s="3">
        <v>46.6666666666667</v>
      </c>
      <c r="N1585" s="1">
        <v>291.33333333333297</v>
      </c>
      <c r="O1585" s="1">
        <v>4.75</v>
      </c>
      <c r="P1585" s="3">
        <v>60.3333333333333</v>
      </c>
      <c r="Q1585" s="2">
        <v>292.41666666666703</v>
      </c>
      <c r="R1585" s="2">
        <v>447.91666666666703</v>
      </c>
      <c r="S1585" s="3">
        <v>-0.34716279069767397</v>
      </c>
      <c r="T1585" s="2">
        <v>17</v>
      </c>
    </row>
    <row r="1586" spans="1:20" x14ac:dyDescent="0.2">
      <c r="A1586" t="s">
        <v>3887</v>
      </c>
      <c r="B1586">
        <v>556</v>
      </c>
      <c r="C1586" t="s">
        <v>2000</v>
      </c>
      <c r="D1586">
        <v>700020</v>
      </c>
      <c r="E1586" t="s">
        <v>27</v>
      </c>
      <c r="F1586" t="s">
        <v>2002</v>
      </c>
      <c r="G1586" t="s">
        <v>5</v>
      </c>
      <c r="H1586" t="s">
        <v>2003</v>
      </c>
      <c r="I1586">
        <v>18.95</v>
      </c>
      <c r="J1586" s="51" t="str">
        <f>IF($I1586&lt;50,VLOOKUP($I1586,'Look up'!$C$5:$D$1102,2,TRUE),"Over $50")</f>
        <v>Between $17-$19.95</v>
      </c>
      <c r="L1586" s="1">
        <v>28.75</v>
      </c>
      <c r="O1586" s="1">
        <v>467.5</v>
      </c>
      <c r="Q1586" s="2">
        <v>28.8333333333333</v>
      </c>
      <c r="R1586" s="2">
        <v>467.5</v>
      </c>
      <c r="S1586" s="3">
        <v>-0.93832442067736199</v>
      </c>
    </row>
    <row r="1587" spans="1:20" x14ac:dyDescent="0.2">
      <c r="A1587" t="s">
        <v>3887</v>
      </c>
      <c r="B1587">
        <v>556</v>
      </c>
      <c r="C1587" t="s">
        <v>2000</v>
      </c>
      <c r="D1587">
        <v>700025</v>
      </c>
      <c r="E1587" t="s">
        <v>449</v>
      </c>
      <c r="F1587" t="s">
        <v>6295</v>
      </c>
      <c r="G1587" t="s">
        <v>5</v>
      </c>
      <c r="H1587" t="s">
        <v>6296</v>
      </c>
      <c r="I1587">
        <v>81</v>
      </c>
      <c r="J1587" s="51" t="str">
        <f>IF($I1587&lt;50,VLOOKUP($I1587,'Look up'!$C$5:$D$1102,2,TRUE),"Over $50")</f>
        <v>Over $50</v>
      </c>
      <c r="K1587" s="1">
        <v>1.4166666666666701</v>
      </c>
      <c r="N1587" s="1">
        <v>1.5</v>
      </c>
      <c r="Q1587" s="2">
        <v>1.5</v>
      </c>
      <c r="T1587" s="2">
        <v>4</v>
      </c>
    </row>
    <row r="1588" spans="1:20" x14ac:dyDescent="0.2">
      <c r="A1588" t="s">
        <v>3887</v>
      </c>
      <c r="B1588">
        <v>556</v>
      </c>
      <c r="C1588" t="s">
        <v>2000</v>
      </c>
      <c r="D1588">
        <v>700040</v>
      </c>
      <c r="E1588" t="s">
        <v>1474</v>
      </c>
      <c r="F1588" t="s">
        <v>2004</v>
      </c>
      <c r="G1588" t="s">
        <v>5</v>
      </c>
      <c r="H1588" t="s">
        <v>2005</v>
      </c>
      <c r="I1588">
        <v>23.75</v>
      </c>
      <c r="J1588" s="51" t="str">
        <f>IF($I1588&lt;50,VLOOKUP($I1588,'Look up'!$C$5:$D$1102,2,TRUE),"Over $50")</f>
        <v>Between $20-$24.95</v>
      </c>
      <c r="L1588" s="1">
        <v>29.4166666666667</v>
      </c>
      <c r="N1588" s="1">
        <v>0.16666666666666699</v>
      </c>
      <c r="O1588" s="1">
        <v>99.8333333333333</v>
      </c>
      <c r="P1588" s="3">
        <v>-0.998330550918197</v>
      </c>
      <c r="Q1588" s="2">
        <v>48.1666666666667</v>
      </c>
      <c r="R1588" s="2">
        <v>99.8333333333333</v>
      </c>
      <c r="S1588" s="3">
        <v>-0.51752921535893204</v>
      </c>
    </row>
    <row r="1589" spans="1:20" x14ac:dyDescent="0.2">
      <c r="A1589" t="s">
        <v>3887</v>
      </c>
      <c r="B1589">
        <v>556</v>
      </c>
      <c r="C1589" t="s">
        <v>2000</v>
      </c>
      <c r="D1589">
        <v>700050</v>
      </c>
      <c r="E1589" t="s">
        <v>403</v>
      </c>
      <c r="F1589" t="s">
        <v>2006</v>
      </c>
      <c r="G1589" t="s">
        <v>5</v>
      </c>
      <c r="H1589" t="s">
        <v>2007</v>
      </c>
      <c r="I1589">
        <v>22.95</v>
      </c>
      <c r="J1589" s="51" t="str">
        <f>IF($I1589&lt;50,VLOOKUP($I1589,'Look up'!$C$5:$D$1102,2,TRUE),"Over $50")</f>
        <v>Between $20-$24.95</v>
      </c>
      <c r="L1589" s="1">
        <v>6.4166666666666696</v>
      </c>
      <c r="N1589" s="1">
        <v>0</v>
      </c>
      <c r="O1589" s="1">
        <v>96.3333333333333</v>
      </c>
      <c r="P1589" s="3">
        <v>-1</v>
      </c>
      <c r="Q1589" s="2">
        <v>8.5</v>
      </c>
      <c r="R1589" s="2">
        <v>156.083333333333</v>
      </c>
      <c r="S1589" s="3">
        <v>-0.94554191137212995</v>
      </c>
    </row>
    <row r="1590" spans="1:20" x14ac:dyDescent="0.2">
      <c r="A1590" t="s">
        <v>3887</v>
      </c>
      <c r="B1590">
        <v>556</v>
      </c>
      <c r="C1590" t="s">
        <v>2000</v>
      </c>
      <c r="D1590">
        <v>700063</v>
      </c>
      <c r="E1590" t="s">
        <v>366</v>
      </c>
      <c r="F1590" t="s">
        <v>2008</v>
      </c>
      <c r="G1590" t="s">
        <v>5</v>
      </c>
      <c r="H1590" t="s">
        <v>2009</v>
      </c>
      <c r="I1590">
        <v>25.25</v>
      </c>
      <c r="J1590" s="51" t="str">
        <f>IF($I1590&lt;50,VLOOKUP($I1590,'Look up'!$C$5:$D$1102,2,TRUE),"Over $50")</f>
        <v>Between $25-$29.95</v>
      </c>
      <c r="L1590" s="1">
        <v>2.25</v>
      </c>
      <c r="O1590" s="1">
        <v>17.8333333333333</v>
      </c>
      <c r="Q1590" s="2">
        <v>8.1666666666666696</v>
      </c>
      <c r="R1590" s="2">
        <v>41.4166666666667</v>
      </c>
      <c r="S1590" s="3">
        <v>-0.80281690140845097</v>
      </c>
    </row>
    <row r="1591" spans="1:20" x14ac:dyDescent="0.2">
      <c r="A1591" t="s">
        <v>3887</v>
      </c>
      <c r="B1591">
        <v>556</v>
      </c>
      <c r="C1591" t="s">
        <v>2000</v>
      </c>
      <c r="D1591">
        <v>700065</v>
      </c>
      <c r="E1591" t="s">
        <v>410</v>
      </c>
      <c r="F1591" t="s">
        <v>5011</v>
      </c>
      <c r="G1591" t="s">
        <v>5</v>
      </c>
      <c r="H1591" t="s">
        <v>5012</v>
      </c>
      <c r="I1591">
        <v>41.95</v>
      </c>
      <c r="J1591" s="51" t="str">
        <f>IF($I1591&lt;50,VLOOKUP($I1591,'Look up'!$C$5:$D$1102,2,TRUE),"Over $50")</f>
        <v>Between $40-$49.95</v>
      </c>
      <c r="K1591" s="1">
        <v>18.1666666666667</v>
      </c>
      <c r="N1591" s="1">
        <v>18.1666666666667</v>
      </c>
      <c r="Q1591" s="2">
        <v>18.1666666666667</v>
      </c>
      <c r="R1591" s="2">
        <v>75</v>
      </c>
      <c r="S1591" s="3">
        <v>-0.75777777777777799</v>
      </c>
      <c r="T1591" s="2">
        <v>70</v>
      </c>
    </row>
    <row r="1592" spans="1:20" x14ac:dyDescent="0.2">
      <c r="A1592" t="s">
        <v>3887</v>
      </c>
      <c r="B1592">
        <v>593</v>
      </c>
      <c r="C1592" t="s">
        <v>283</v>
      </c>
      <c r="D1592">
        <v>690040</v>
      </c>
      <c r="E1592" t="s">
        <v>358</v>
      </c>
      <c r="F1592" t="s">
        <v>5494</v>
      </c>
      <c r="G1592" t="s">
        <v>5</v>
      </c>
      <c r="H1592" t="s">
        <v>5495</v>
      </c>
      <c r="I1592">
        <v>14.95</v>
      </c>
      <c r="J1592" s="51" t="str">
        <f>IF($I1592&lt;50,VLOOKUP($I1592,'Look up'!$C$5:$D$1102,2,TRUE),"Over $50")</f>
        <v>Between $13-$14.95</v>
      </c>
      <c r="N1592" s="1">
        <v>0.5</v>
      </c>
      <c r="Q1592" s="2">
        <v>0.5</v>
      </c>
    </row>
    <row r="1593" spans="1:20" x14ac:dyDescent="0.2">
      <c r="A1593" t="s">
        <v>3887</v>
      </c>
      <c r="B1593">
        <v>593</v>
      </c>
      <c r="C1593" t="s">
        <v>283</v>
      </c>
      <c r="D1593">
        <v>690040</v>
      </c>
      <c r="E1593" t="s">
        <v>358</v>
      </c>
      <c r="F1593" t="s">
        <v>6297</v>
      </c>
      <c r="G1593" t="s">
        <v>5</v>
      </c>
      <c r="H1593" t="s">
        <v>6298</v>
      </c>
      <c r="I1593">
        <v>17.95</v>
      </c>
      <c r="J1593" s="51" t="str">
        <f>IF($I1593&lt;50,VLOOKUP($I1593,'Look up'!$C$5:$D$1102,2,TRUE),"Over $50")</f>
        <v>Between $17-$19.95</v>
      </c>
      <c r="K1593" s="1">
        <v>94.8333333333333</v>
      </c>
      <c r="N1593" s="1">
        <v>94.8333333333333</v>
      </c>
      <c r="Q1593" s="2">
        <v>94.8333333333333</v>
      </c>
      <c r="T1593" s="2">
        <v>114</v>
      </c>
    </row>
    <row r="1594" spans="1:20" x14ac:dyDescent="0.2">
      <c r="A1594" t="s">
        <v>3887</v>
      </c>
      <c r="B1594">
        <v>593</v>
      </c>
      <c r="C1594" t="s">
        <v>283</v>
      </c>
      <c r="D1594">
        <v>690050</v>
      </c>
      <c r="E1594" t="s">
        <v>444</v>
      </c>
      <c r="F1594" t="s">
        <v>4148</v>
      </c>
      <c r="G1594" t="s">
        <v>5</v>
      </c>
      <c r="H1594" t="s">
        <v>2010</v>
      </c>
      <c r="I1594">
        <v>13.95</v>
      </c>
      <c r="J1594" s="51" t="str">
        <f>IF($I1594&lt;50,VLOOKUP($I1594,'Look up'!$C$5:$D$1102,2,TRUE),"Over $50")</f>
        <v>Between $13-$14.95</v>
      </c>
      <c r="K1594" s="1">
        <v>7</v>
      </c>
      <c r="N1594" s="1">
        <v>683.33333333333303</v>
      </c>
      <c r="O1594" s="1">
        <v>0.25</v>
      </c>
      <c r="P1594" s="3">
        <v>2732.3333333333298</v>
      </c>
      <c r="Q1594" s="2">
        <v>684.33333333333303</v>
      </c>
      <c r="R1594" s="2">
        <v>496</v>
      </c>
      <c r="S1594" s="3">
        <v>0.37970430107526898</v>
      </c>
      <c r="T1594" s="2">
        <v>19</v>
      </c>
    </row>
    <row r="1595" spans="1:20" x14ac:dyDescent="0.2">
      <c r="A1595" t="s">
        <v>3887</v>
      </c>
      <c r="B1595">
        <v>593</v>
      </c>
      <c r="C1595" t="s">
        <v>283</v>
      </c>
      <c r="D1595">
        <v>690050</v>
      </c>
      <c r="E1595" t="s">
        <v>444</v>
      </c>
      <c r="F1595" t="s">
        <v>2011</v>
      </c>
      <c r="G1595" t="s">
        <v>5</v>
      </c>
      <c r="H1595" t="s">
        <v>2012</v>
      </c>
      <c r="I1595">
        <v>15.95</v>
      </c>
      <c r="J1595" s="51" t="str">
        <f>IF($I1595&lt;50,VLOOKUP($I1595,'Look up'!$C$5:$D$1102,2,TRUE),"Over $50")</f>
        <v>Between $15-$16.95</v>
      </c>
      <c r="L1595" s="1">
        <v>0.58333333333333304</v>
      </c>
      <c r="N1595" s="1">
        <v>0</v>
      </c>
      <c r="O1595" s="1">
        <v>192.166666666667</v>
      </c>
      <c r="P1595" s="3">
        <v>-1</v>
      </c>
      <c r="Q1595" s="2">
        <v>0.16666666666666699</v>
      </c>
      <c r="R1595" s="2">
        <v>192.166666666667</v>
      </c>
      <c r="S1595" s="3">
        <v>-0.99913269731136201</v>
      </c>
    </row>
    <row r="1596" spans="1:20" x14ac:dyDescent="0.2">
      <c r="A1596" t="s">
        <v>3887</v>
      </c>
      <c r="B1596">
        <v>593</v>
      </c>
      <c r="C1596" t="s">
        <v>283</v>
      </c>
      <c r="D1596">
        <v>690050</v>
      </c>
      <c r="E1596" t="s">
        <v>444</v>
      </c>
      <c r="F1596" t="s">
        <v>4149</v>
      </c>
      <c r="G1596" t="s">
        <v>5</v>
      </c>
      <c r="H1596" t="s">
        <v>2013</v>
      </c>
      <c r="I1596">
        <v>46</v>
      </c>
      <c r="J1596" s="51" t="str">
        <f>IF($I1596&lt;50,VLOOKUP($I1596,'Look up'!$C$5:$D$1102,2,TRUE),"Over $50")</f>
        <v>Between $40-$49.95</v>
      </c>
      <c r="K1596" s="1">
        <v>10</v>
      </c>
      <c r="L1596" s="1">
        <v>1.6666666666666701</v>
      </c>
      <c r="M1596" s="3">
        <v>5</v>
      </c>
      <c r="N1596" s="1">
        <v>30</v>
      </c>
      <c r="O1596" s="1">
        <v>33</v>
      </c>
      <c r="P1596" s="3">
        <v>-9.0909090909090898E-2</v>
      </c>
      <c r="Q1596" s="2">
        <v>40.3333333333333</v>
      </c>
      <c r="R1596" s="2">
        <v>33</v>
      </c>
      <c r="S1596" s="3">
        <v>0.22222222222222199</v>
      </c>
      <c r="T1596" s="2">
        <v>18</v>
      </c>
    </row>
    <row r="1597" spans="1:20" x14ac:dyDescent="0.2">
      <c r="A1597" t="s">
        <v>3887</v>
      </c>
      <c r="B1597">
        <v>593</v>
      </c>
      <c r="C1597" t="s">
        <v>283</v>
      </c>
      <c r="D1597">
        <v>700021</v>
      </c>
      <c r="E1597" t="s">
        <v>430</v>
      </c>
      <c r="F1597" t="s">
        <v>4150</v>
      </c>
      <c r="G1597" t="s">
        <v>5</v>
      </c>
      <c r="H1597" t="s">
        <v>4151</v>
      </c>
      <c r="I1597">
        <v>124</v>
      </c>
      <c r="J1597" s="51" t="str">
        <f>IF($I1597&lt;50,VLOOKUP($I1597,'Look up'!$C$5:$D$1102,2,TRUE),"Over $50")</f>
        <v>Over $50</v>
      </c>
      <c r="Q1597" s="2">
        <v>9.8333333333333304</v>
      </c>
    </row>
    <row r="1598" spans="1:20" x14ac:dyDescent="0.2">
      <c r="A1598" t="s">
        <v>3887</v>
      </c>
      <c r="B1598">
        <v>593</v>
      </c>
      <c r="C1598" t="s">
        <v>283</v>
      </c>
      <c r="D1598">
        <v>700021</v>
      </c>
      <c r="E1598" t="s">
        <v>430</v>
      </c>
      <c r="F1598" t="s">
        <v>2014</v>
      </c>
      <c r="G1598" t="s">
        <v>5</v>
      </c>
      <c r="H1598" t="s">
        <v>2015</v>
      </c>
      <c r="I1598">
        <v>85.85</v>
      </c>
      <c r="J1598" s="51" t="str">
        <f>IF($I1598&lt;50,VLOOKUP($I1598,'Look up'!$C$5:$D$1102,2,TRUE),"Over $50")</f>
        <v>Over $50</v>
      </c>
      <c r="K1598" s="1">
        <v>0.16666666666666699</v>
      </c>
      <c r="N1598" s="1">
        <v>5</v>
      </c>
      <c r="Q1598" s="2">
        <v>25</v>
      </c>
      <c r="T1598" s="2">
        <v>4</v>
      </c>
    </row>
    <row r="1599" spans="1:20" x14ac:dyDescent="0.2">
      <c r="A1599" t="s">
        <v>3887</v>
      </c>
      <c r="B1599">
        <v>593</v>
      </c>
      <c r="C1599" t="s">
        <v>283</v>
      </c>
      <c r="D1599">
        <v>700034</v>
      </c>
      <c r="E1599" t="s">
        <v>363</v>
      </c>
      <c r="F1599" t="s">
        <v>2016</v>
      </c>
      <c r="G1599" t="s">
        <v>5</v>
      </c>
      <c r="H1599" t="s">
        <v>2017</v>
      </c>
      <c r="I1599">
        <v>68</v>
      </c>
      <c r="J1599" s="51" t="str">
        <f>IF($I1599&lt;50,VLOOKUP($I1599,'Look up'!$C$5:$D$1102,2,TRUE),"Over $50")</f>
        <v>Over $50</v>
      </c>
      <c r="L1599" s="1">
        <v>1.6666666666666701</v>
      </c>
      <c r="O1599" s="1">
        <v>10</v>
      </c>
      <c r="Q1599" s="2">
        <v>19.3333333333333</v>
      </c>
      <c r="R1599" s="2">
        <v>10</v>
      </c>
      <c r="S1599" s="3">
        <v>0.93333333333333302</v>
      </c>
    </row>
    <row r="1600" spans="1:20" x14ac:dyDescent="0.2">
      <c r="A1600" t="s">
        <v>3887</v>
      </c>
      <c r="B1600">
        <v>593</v>
      </c>
      <c r="C1600" t="s">
        <v>283</v>
      </c>
      <c r="D1600">
        <v>700034</v>
      </c>
      <c r="E1600" t="s">
        <v>363</v>
      </c>
      <c r="F1600" t="s">
        <v>2018</v>
      </c>
      <c r="G1600" t="s">
        <v>5</v>
      </c>
      <c r="H1600" t="s">
        <v>2019</v>
      </c>
      <c r="I1600">
        <v>86</v>
      </c>
      <c r="J1600" s="51" t="str">
        <f>IF($I1600&lt;50,VLOOKUP($I1600,'Look up'!$C$5:$D$1102,2,TRUE),"Over $50")</f>
        <v>Over $50</v>
      </c>
      <c r="N1600" s="1">
        <v>0.5</v>
      </c>
      <c r="Q1600" s="2">
        <v>19.8333333333333</v>
      </c>
    </row>
    <row r="1601" spans="1:20" x14ac:dyDescent="0.2">
      <c r="A1601" t="s">
        <v>3887</v>
      </c>
      <c r="B1601">
        <v>593</v>
      </c>
      <c r="C1601" t="s">
        <v>283</v>
      </c>
      <c r="D1601">
        <v>700035</v>
      </c>
      <c r="E1601" t="s">
        <v>402</v>
      </c>
      <c r="F1601" t="s">
        <v>2020</v>
      </c>
      <c r="G1601" t="s">
        <v>5</v>
      </c>
      <c r="H1601" t="s">
        <v>2021</v>
      </c>
      <c r="I1601">
        <v>32.950000000000003</v>
      </c>
      <c r="J1601" s="51" t="str">
        <f>IF($I1601&lt;50,VLOOKUP($I1601,'Look up'!$C$5:$D$1102,2,TRUE),"Over $50")</f>
        <v>Between $30-$39.95</v>
      </c>
      <c r="L1601" s="1">
        <v>0.5</v>
      </c>
      <c r="O1601" s="1">
        <v>6.25</v>
      </c>
      <c r="Q1601" s="2">
        <v>0.33333333333333298</v>
      </c>
      <c r="R1601" s="2">
        <v>95.9166666666667</v>
      </c>
      <c r="S1601" s="3">
        <v>-0.99652476107732402</v>
      </c>
    </row>
    <row r="1602" spans="1:20" x14ac:dyDescent="0.2">
      <c r="A1602" t="s">
        <v>3887</v>
      </c>
      <c r="B1602">
        <v>593</v>
      </c>
      <c r="C1602" t="s">
        <v>283</v>
      </c>
      <c r="D1602">
        <v>700050</v>
      </c>
      <c r="E1602" t="s">
        <v>403</v>
      </c>
      <c r="F1602" t="s">
        <v>6299</v>
      </c>
      <c r="G1602" t="s">
        <v>5</v>
      </c>
      <c r="H1602" t="s">
        <v>467</v>
      </c>
      <c r="I1602">
        <v>12.95</v>
      </c>
      <c r="J1602" s="51" t="str">
        <f>IF($I1602&lt;50,VLOOKUP($I1602,'Look up'!$C$5:$D$1102,2,TRUE),"Over $50")</f>
        <v>Between $10-$12.95</v>
      </c>
      <c r="N1602" s="1">
        <v>8.3333333333333301E-2</v>
      </c>
      <c r="Q1602" s="2">
        <v>8.3333333333333301E-2</v>
      </c>
    </row>
    <row r="1603" spans="1:20" x14ac:dyDescent="0.2">
      <c r="A1603" t="s">
        <v>3887</v>
      </c>
      <c r="B1603">
        <v>593</v>
      </c>
      <c r="C1603" t="s">
        <v>283</v>
      </c>
      <c r="D1603">
        <v>700050</v>
      </c>
      <c r="E1603" t="s">
        <v>403</v>
      </c>
      <c r="F1603" t="s">
        <v>5304</v>
      </c>
      <c r="G1603" t="s">
        <v>5</v>
      </c>
      <c r="H1603" t="s">
        <v>2022</v>
      </c>
      <c r="I1603">
        <v>19.95</v>
      </c>
      <c r="J1603" s="51" t="str">
        <f>IF($I1603&lt;50,VLOOKUP($I1603,'Look up'!$C$5:$D$1102,2,TRUE),"Over $50")</f>
        <v>Between $17-$19.95</v>
      </c>
      <c r="L1603" s="1">
        <v>0</v>
      </c>
      <c r="O1603" s="1">
        <v>184.333333333333</v>
      </c>
      <c r="R1603" s="2">
        <v>298.83333333333297</v>
      </c>
    </row>
    <row r="1604" spans="1:20" x14ac:dyDescent="0.2">
      <c r="A1604" t="s">
        <v>3887</v>
      </c>
      <c r="B1604">
        <v>593</v>
      </c>
      <c r="C1604" t="s">
        <v>283</v>
      </c>
      <c r="D1604">
        <v>700050</v>
      </c>
      <c r="E1604" t="s">
        <v>403</v>
      </c>
      <c r="F1604" t="s">
        <v>5013</v>
      </c>
      <c r="G1604" t="s">
        <v>5</v>
      </c>
      <c r="H1604" t="s">
        <v>2023</v>
      </c>
      <c r="I1604">
        <v>17.95</v>
      </c>
      <c r="J1604" s="51" t="str">
        <f>IF($I1604&lt;50,VLOOKUP($I1604,'Look up'!$C$5:$D$1102,2,TRUE),"Over $50")</f>
        <v>Between $17-$19.95</v>
      </c>
      <c r="K1604" s="1">
        <v>26.4166666666667</v>
      </c>
      <c r="N1604" s="1">
        <v>53.4166666666667</v>
      </c>
      <c r="O1604" s="1">
        <v>0.16666666666666699</v>
      </c>
      <c r="P1604" s="3">
        <v>319.5</v>
      </c>
      <c r="Q1604" s="2">
        <v>409.58333333333297</v>
      </c>
      <c r="R1604" s="2">
        <v>397.25</v>
      </c>
      <c r="S1604" s="3">
        <v>3.1046779945458298E-2</v>
      </c>
      <c r="T1604" s="2">
        <v>168</v>
      </c>
    </row>
    <row r="1605" spans="1:20" x14ac:dyDescent="0.2">
      <c r="A1605" t="s">
        <v>3887</v>
      </c>
      <c r="B1605">
        <v>593</v>
      </c>
      <c r="C1605" t="s">
        <v>283</v>
      </c>
      <c r="D1605">
        <v>700050</v>
      </c>
      <c r="E1605" t="s">
        <v>403</v>
      </c>
      <c r="F1605" t="s">
        <v>5305</v>
      </c>
      <c r="G1605" t="s">
        <v>5</v>
      </c>
      <c r="H1605" t="s">
        <v>2024</v>
      </c>
      <c r="I1605">
        <v>58.95</v>
      </c>
      <c r="J1605" s="51" t="str">
        <f>IF($I1605&lt;50,VLOOKUP($I1605,'Look up'!$C$5:$D$1102,2,TRUE),"Over $50")</f>
        <v>Over $50</v>
      </c>
      <c r="K1605" s="1">
        <v>0.33333333333333298</v>
      </c>
      <c r="L1605" s="1">
        <v>6.8333333333333304</v>
      </c>
      <c r="M1605" s="3">
        <v>-0.95121951219512202</v>
      </c>
      <c r="N1605" s="1">
        <v>1.1666666666666701</v>
      </c>
      <c r="O1605" s="1">
        <v>26.6666666666667</v>
      </c>
      <c r="P1605" s="3">
        <v>-0.95625000000000004</v>
      </c>
      <c r="Q1605" s="2">
        <v>20.1666666666667</v>
      </c>
      <c r="R1605" s="2">
        <v>26.6666666666667</v>
      </c>
      <c r="S1605" s="3">
        <v>-0.24374999999999999</v>
      </c>
      <c r="T1605" s="2">
        <v>2</v>
      </c>
    </row>
    <row r="1606" spans="1:20" x14ac:dyDescent="0.2">
      <c r="A1606" t="s">
        <v>3887</v>
      </c>
      <c r="B1606">
        <v>593</v>
      </c>
      <c r="C1606" t="s">
        <v>283</v>
      </c>
      <c r="D1606">
        <v>700050</v>
      </c>
      <c r="E1606" t="s">
        <v>403</v>
      </c>
      <c r="F1606" t="s">
        <v>5306</v>
      </c>
      <c r="G1606" t="s">
        <v>5</v>
      </c>
      <c r="H1606" t="s">
        <v>5307</v>
      </c>
      <c r="I1606">
        <v>13.75</v>
      </c>
      <c r="J1606" s="51" t="str">
        <f>IF($I1606&lt;50,VLOOKUP($I1606,'Look up'!$C$5:$D$1102,2,TRUE),"Over $50")</f>
        <v>Between $13-$14.95</v>
      </c>
      <c r="K1606" s="1">
        <v>186.333333333333</v>
      </c>
      <c r="N1606" s="1">
        <v>1045.1666666666699</v>
      </c>
      <c r="Q1606" s="2">
        <v>1045.1666666666699</v>
      </c>
      <c r="T1606" s="2">
        <v>82</v>
      </c>
    </row>
    <row r="1607" spans="1:20" x14ac:dyDescent="0.2">
      <c r="A1607" t="s">
        <v>3887</v>
      </c>
      <c r="B1607">
        <v>593</v>
      </c>
      <c r="C1607" t="s">
        <v>283</v>
      </c>
      <c r="D1607">
        <v>700063</v>
      </c>
      <c r="E1607" t="s">
        <v>366</v>
      </c>
      <c r="F1607" t="s">
        <v>4152</v>
      </c>
      <c r="G1607" t="s">
        <v>5</v>
      </c>
      <c r="H1607" t="s">
        <v>4153</v>
      </c>
      <c r="I1607">
        <v>24.95</v>
      </c>
      <c r="J1607" s="51" t="str">
        <f>IF($I1607&lt;50,VLOOKUP($I1607,'Look up'!$C$5:$D$1102,2,TRUE),"Over $50")</f>
        <v>Between $20-$24.95</v>
      </c>
      <c r="K1607" s="1">
        <v>18.4166666666667</v>
      </c>
      <c r="L1607" s="1">
        <v>11.6666666666667</v>
      </c>
      <c r="M1607" s="3">
        <v>0.57857142857142896</v>
      </c>
      <c r="N1607" s="1">
        <v>271.33333333333297</v>
      </c>
      <c r="O1607" s="1">
        <v>390.41666666666703</v>
      </c>
      <c r="P1607" s="3">
        <v>-0.30501600853788702</v>
      </c>
      <c r="Q1607" s="2">
        <v>386.83333333333297</v>
      </c>
      <c r="R1607" s="2">
        <v>987.25</v>
      </c>
      <c r="S1607" s="3">
        <v>-0.60817084493964702</v>
      </c>
      <c r="T1607" s="2">
        <v>52</v>
      </c>
    </row>
    <row r="1608" spans="1:20" x14ac:dyDescent="0.2">
      <c r="A1608" t="s">
        <v>3887</v>
      </c>
      <c r="B1608">
        <v>593</v>
      </c>
      <c r="C1608" t="s">
        <v>283</v>
      </c>
      <c r="D1608">
        <v>700063</v>
      </c>
      <c r="E1608" t="s">
        <v>366</v>
      </c>
      <c r="F1608" t="s">
        <v>5308</v>
      </c>
      <c r="G1608" t="s">
        <v>5</v>
      </c>
      <c r="H1608" t="s">
        <v>2025</v>
      </c>
      <c r="I1608">
        <v>16.95</v>
      </c>
      <c r="J1608" s="51" t="str">
        <f>IF($I1608&lt;50,VLOOKUP($I1608,'Look up'!$C$5:$D$1102,2,TRUE),"Over $50")</f>
        <v>Between $15-$16.95</v>
      </c>
      <c r="L1608" s="1">
        <v>1</v>
      </c>
      <c r="N1608" s="1">
        <v>0.41666666666666702</v>
      </c>
      <c r="O1608" s="1">
        <v>1</v>
      </c>
      <c r="P1608" s="3">
        <v>-0.58333333333333304</v>
      </c>
      <c r="Q1608" s="2">
        <v>398.58333333333297</v>
      </c>
      <c r="R1608" s="2">
        <v>1</v>
      </c>
      <c r="S1608" s="3">
        <v>397.58333333333297</v>
      </c>
    </row>
    <row r="1609" spans="1:20" x14ac:dyDescent="0.2">
      <c r="A1609" t="s">
        <v>3887</v>
      </c>
      <c r="B1609">
        <v>593</v>
      </c>
      <c r="C1609" t="s">
        <v>283</v>
      </c>
      <c r="D1609">
        <v>700065</v>
      </c>
      <c r="E1609" t="s">
        <v>410</v>
      </c>
      <c r="F1609" t="s">
        <v>2026</v>
      </c>
      <c r="G1609" t="s">
        <v>5</v>
      </c>
      <c r="H1609" t="s">
        <v>2027</v>
      </c>
      <c r="I1609">
        <v>39.950000000000003</v>
      </c>
      <c r="J1609" s="51" t="str">
        <f>IF($I1609&lt;50,VLOOKUP($I1609,'Look up'!$C$5:$D$1102,2,TRUE),"Over $50")</f>
        <v>Between $30-$39.95</v>
      </c>
      <c r="K1609" s="1">
        <v>8.3333333333333301E-2</v>
      </c>
      <c r="N1609" s="1">
        <v>43.1666666666667</v>
      </c>
      <c r="Q1609" s="2">
        <v>97.9166666666667</v>
      </c>
      <c r="R1609" s="2">
        <v>44.6666666666667</v>
      </c>
      <c r="S1609" s="3">
        <v>1.1921641791044799</v>
      </c>
      <c r="T1609" s="2">
        <v>2</v>
      </c>
    </row>
    <row r="1610" spans="1:20" x14ac:dyDescent="0.2">
      <c r="A1610" t="s">
        <v>3887</v>
      </c>
      <c r="B1610">
        <v>593</v>
      </c>
      <c r="C1610" t="s">
        <v>283</v>
      </c>
      <c r="D1610">
        <v>700065</v>
      </c>
      <c r="E1610" t="s">
        <v>410</v>
      </c>
      <c r="F1610" t="s">
        <v>2028</v>
      </c>
      <c r="G1610" t="s">
        <v>5</v>
      </c>
      <c r="H1610" t="s">
        <v>2029</v>
      </c>
      <c r="I1610">
        <v>39.950000000000003</v>
      </c>
      <c r="J1610" s="51" t="str">
        <f>IF($I1610&lt;50,VLOOKUP($I1610,'Look up'!$C$5:$D$1102,2,TRUE),"Over $50")</f>
        <v>Between $30-$39.95</v>
      </c>
      <c r="K1610" s="1">
        <v>8.3333333333333301E-2</v>
      </c>
      <c r="N1610" s="1">
        <v>1.0833333333333299</v>
      </c>
      <c r="Q1610" s="2">
        <v>98.5833333333333</v>
      </c>
      <c r="T1610" s="2">
        <v>2</v>
      </c>
    </row>
    <row r="1611" spans="1:20" x14ac:dyDescent="0.2">
      <c r="A1611" t="s">
        <v>3887</v>
      </c>
      <c r="B1611">
        <v>688</v>
      </c>
      <c r="C1611" t="s">
        <v>2030</v>
      </c>
      <c r="D1611">
        <v>700065</v>
      </c>
      <c r="E1611" t="s">
        <v>410</v>
      </c>
      <c r="F1611" t="s">
        <v>2031</v>
      </c>
      <c r="G1611" t="s">
        <v>5</v>
      </c>
      <c r="H1611" t="s">
        <v>2032</v>
      </c>
      <c r="I1611">
        <v>59</v>
      </c>
      <c r="J1611" s="51" t="str">
        <f>IF($I1611&lt;50,VLOOKUP($I1611,'Look up'!$C$5:$D$1102,2,TRUE),"Over $50")</f>
        <v>Over $50</v>
      </c>
      <c r="L1611" s="1">
        <v>0.58333333333333304</v>
      </c>
      <c r="O1611" s="1">
        <v>2.5</v>
      </c>
      <c r="Q1611" s="2">
        <v>0.66666666666666696</v>
      </c>
      <c r="R1611" s="2">
        <v>24.8333333333333</v>
      </c>
      <c r="S1611" s="3">
        <v>-0.97315436241610698</v>
      </c>
    </row>
    <row r="1612" spans="1:20" x14ac:dyDescent="0.2">
      <c r="A1612" t="s">
        <v>3887</v>
      </c>
      <c r="B1612">
        <v>734</v>
      </c>
      <c r="C1612" t="s">
        <v>2033</v>
      </c>
      <c r="D1612">
        <v>690035</v>
      </c>
      <c r="E1612" t="s">
        <v>309</v>
      </c>
      <c r="F1612" t="s">
        <v>4633</v>
      </c>
      <c r="G1612" t="s">
        <v>5</v>
      </c>
      <c r="H1612" t="s">
        <v>4634</v>
      </c>
      <c r="I1612">
        <v>21.95</v>
      </c>
      <c r="J1612" s="51" t="str">
        <f>IF($I1612&lt;50,VLOOKUP($I1612,'Look up'!$C$5:$D$1102,2,TRUE),"Over $50")</f>
        <v>Between $20-$24.95</v>
      </c>
      <c r="N1612" s="1">
        <v>47.25</v>
      </c>
      <c r="Q1612" s="2">
        <v>199.166666666667</v>
      </c>
      <c r="T1612" s="2">
        <v>1</v>
      </c>
    </row>
    <row r="1613" spans="1:20" x14ac:dyDescent="0.2">
      <c r="A1613" t="s">
        <v>3887</v>
      </c>
      <c r="B1613">
        <v>734</v>
      </c>
      <c r="C1613" t="s">
        <v>2033</v>
      </c>
      <c r="D1613">
        <v>690050</v>
      </c>
      <c r="E1613" t="s">
        <v>444</v>
      </c>
      <c r="F1613" t="s">
        <v>2034</v>
      </c>
      <c r="G1613" t="s">
        <v>5</v>
      </c>
      <c r="H1613" t="s">
        <v>2035</v>
      </c>
      <c r="I1613">
        <v>55</v>
      </c>
      <c r="J1613" s="51" t="str">
        <f>IF($I1613&lt;50,VLOOKUP($I1613,'Look up'!$C$5:$D$1102,2,TRUE),"Over $50")</f>
        <v>Over $50</v>
      </c>
      <c r="L1613" s="1">
        <v>1.1666666666666701</v>
      </c>
      <c r="O1613" s="1">
        <v>7.8333333333333304</v>
      </c>
      <c r="Q1613" s="2">
        <v>2.1666666666666701</v>
      </c>
      <c r="R1613" s="2">
        <v>27.1666666666667</v>
      </c>
      <c r="S1613" s="3">
        <v>-0.92024539877300604</v>
      </c>
    </row>
    <row r="1614" spans="1:20" x14ac:dyDescent="0.2">
      <c r="A1614" t="s">
        <v>3887</v>
      </c>
      <c r="B1614">
        <v>734</v>
      </c>
      <c r="C1614" t="s">
        <v>2033</v>
      </c>
      <c r="D1614">
        <v>700015</v>
      </c>
      <c r="E1614" t="s">
        <v>69</v>
      </c>
      <c r="F1614" t="s">
        <v>2036</v>
      </c>
      <c r="G1614" t="s">
        <v>5</v>
      </c>
      <c r="H1614" t="s">
        <v>2037</v>
      </c>
      <c r="I1614">
        <v>13.75</v>
      </c>
      <c r="J1614" s="51" t="str">
        <f>IF($I1614&lt;50,VLOOKUP($I1614,'Look up'!$C$5:$D$1102,2,TRUE),"Over $50")</f>
        <v>Between $13-$14.95</v>
      </c>
      <c r="K1614" s="1">
        <v>0</v>
      </c>
      <c r="N1614" s="1">
        <v>0</v>
      </c>
      <c r="Q1614" s="2">
        <v>0</v>
      </c>
      <c r="R1614" s="2">
        <v>46.5</v>
      </c>
      <c r="S1614" s="3">
        <v>-1</v>
      </c>
    </row>
    <row r="1615" spans="1:20" x14ac:dyDescent="0.2">
      <c r="A1615" t="s">
        <v>3887</v>
      </c>
      <c r="B1615">
        <v>734</v>
      </c>
      <c r="C1615" t="s">
        <v>2033</v>
      </c>
      <c r="D1615">
        <v>700025</v>
      </c>
      <c r="E1615" t="s">
        <v>449</v>
      </c>
      <c r="F1615" t="s">
        <v>5309</v>
      </c>
      <c r="G1615" t="s">
        <v>5</v>
      </c>
      <c r="H1615" t="s">
        <v>5310</v>
      </c>
      <c r="I1615">
        <v>146</v>
      </c>
      <c r="J1615" s="51" t="str">
        <f>IF($I1615&lt;50,VLOOKUP($I1615,'Look up'!$C$5:$D$1102,2,TRUE),"Over $50")</f>
        <v>Over $50</v>
      </c>
      <c r="N1615" s="1">
        <v>5</v>
      </c>
      <c r="Q1615" s="2">
        <v>5</v>
      </c>
    </row>
    <row r="1616" spans="1:20" x14ac:dyDescent="0.2">
      <c r="A1616" t="s">
        <v>3887</v>
      </c>
      <c r="B1616">
        <v>734</v>
      </c>
      <c r="C1616" t="s">
        <v>2033</v>
      </c>
      <c r="D1616">
        <v>700025</v>
      </c>
      <c r="E1616" t="s">
        <v>449</v>
      </c>
      <c r="F1616" t="s">
        <v>5311</v>
      </c>
      <c r="G1616" t="s">
        <v>5</v>
      </c>
      <c r="H1616" t="s">
        <v>5312</v>
      </c>
      <c r="I1616">
        <v>205</v>
      </c>
      <c r="J1616" s="51" t="str">
        <f>IF($I1616&lt;50,VLOOKUP($I1616,'Look up'!$C$5:$D$1102,2,TRUE),"Over $50")</f>
        <v>Over $50</v>
      </c>
      <c r="K1616" s="1">
        <v>0.58333333333333304</v>
      </c>
      <c r="N1616" s="1">
        <v>6.1666666666666696</v>
      </c>
      <c r="Q1616" s="2">
        <v>6.1666666666666696</v>
      </c>
      <c r="T1616" s="2">
        <v>6</v>
      </c>
    </row>
    <row r="1617" spans="1:20" x14ac:dyDescent="0.2">
      <c r="A1617" t="s">
        <v>3887</v>
      </c>
      <c r="B1617">
        <v>734</v>
      </c>
      <c r="C1617" t="s">
        <v>2033</v>
      </c>
      <c r="D1617">
        <v>700060</v>
      </c>
      <c r="E1617" t="s">
        <v>674</v>
      </c>
      <c r="F1617" t="s">
        <v>2038</v>
      </c>
      <c r="G1617" t="s">
        <v>5</v>
      </c>
      <c r="H1617" t="s">
        <v>2039</v>
      </c>
      <c r="I1617">
        <v>26.95</v>
      </c>
      <c r="J1617" s="51" t="str">
        <f>IF($I1617&lt;50,VLOOKUP($I1617,'Look up'!$C$5:$D$1102,2,TRUE),"Over $50")</f>
        <v>Between $25-$29.95</v>
      </c>
      <c r="N1617" s="1">
        <v>7.6666666666666696</v>
      </c>
      <c r="Q1617" s="2">
        <v>396</v>
      </c>
    </row>
    <row r="1618" spans="1:20" x14ac:dyDescent="0.2">
      <c r="A1618" t="s">
        <v>3887</v>
      </c>
      <c r="B1618">
        <v>736</v>
      </c>
      <c r="C1618" t="s">
        <v>2040</v>
      </c>
      <c r="D1618">
        <v>690010</v>
      </c>
      <c r="E1618" t="s">
        <v>355</v>
      </c>
      <c r="F1618" t="s">
        <v>2041</v>
      </c>
      <c r="G1618" t="s">
        <v>5</v>
      </c>
      <c r="H1618" t="s">
        <v>2042</v>
      </c>
      <c r="I1618">
        <v>46</v>
      </c>
      <c r="J1618" s="51" t="str">
        <f>IF($I1618&lt;50,VLOOKUP($I1618,'Look up'!$C$5:$D$1102,2,TRUE),"Over $50")</f>
        <v>Between $40-$49.95</v>
      </c>
      <c r="K1618" s="1">
        <v>0.33333333333333298</v>
      </c>
      <c r="N1618" s="1">
        <v>6.6666666666666696</v>
      </c>
      <c r="Q1618" s="2">
        <v>18.25</v>
      </c>
      <c r="R1618" s="2">
        <v>0.83333333333333304</v>
      </c>
      <c r="S1618" s="3">
        <v>20.9</v>
      </c>
      <c r="T1618" s="2">
        <v>4</v>
      </c>
    </row>
    <row r="1619" spans="1:20" hidden="1" x14ac:dyDescent="0.2">
      <c r="A1619" t="s">
        <v>3887</v>
      </c>
      <c r="B1619">
        <v>736</v>
      </c>
      <c r="C1619" t="s">
        <v>2040</v>
      </c>
      <c r="D1619">
        <v>690025</v>
      </c>
      <c r="E1619" t="s">
        <v>497</v>
      </c>
      <c r="F1619" t="s">
        <v>4154</v>
      </c>
      <c r="G1619" t="s">
        <v>160</v>
      </c>
      <c r="H1619" t="s">
        <v>4155</v>
      </c>
      <c r="I1619">
        <v>21.25</v>
      </c>
      <c r="J1619" t="s">
        <v>6452</v>
      </c>
      <c r="K1619" s="1">
        <v>4.5</v>
      </c>
      <c r="N1619" s="1">
        <v>26.75</v>
      </c>
      <c r="Q1619" s="2">
        <v>136.916666666667</v>
      </c>
      <c r="T1619" s="2">
        <v>10</v>
      </c>
    </row>
    <row r="1620" spans="1:20" x14ac:dyDescent="0.2">
      <c r="A1620" t="s">
        <v>3887</v>
      </c>
      <c r="B1620">
        <v>736</v>
      </c>
      <c r="C1620" t="s">
        <v>2040</v>
      </c>
      <c r="D1620">
        <v>690030</v>
      </c>
      <c r="E1620" t="s">
        <v>138</v>
      </c>
      <c r="F1620" t="s">
        <v>2043</v>
      </c>
      <c r="G1620" t="s">
        <v>5</v>
      </c>
      <c r="H1620" t="s">
        <v>2044</v>
      </c>
      <c r="I1620">
        <v>31.25</v>
      </c>
      <c r="J1620" s="51" t="str">
        <f>IF($I1620&lt;50,VLOOKUP($I1620,'Look up'!$C$5:$D$1102,2,TRUE),"Over $50")</f>
        <v>Between $30-$39.95</v>
      </c>
      <c r="L1620" s="1">
        <v>8.6666666666666696</v>
      </c>
      <c r="O1620" s="1">
        <v>25.4166666666667</v>
      </c>
      <c r="Q1620" s="2">
        <v>9.8333333333333304</v>
      </c>
      <c r="R1620" s="2">
        <v>73.0833333333333</v>
      </c>
      <c r="S1620" s="3">
        <v>-0.86545039908779897</v>
      </c>
    </row>
    <row r="1621" spans="1:20" x14ac:dyDescent="0.2">
      <c r="A1621" t="s">
        <v>3887</v>
      </c>
      <c r="B1621">
        <v>736</v>
      </c>
      <c r="C1621" t="s">
        <v>2040</v>
      </c>
      <c r="D1621">
        <v>690030</v>
      </c>
      <c r="E1621" t="s">
        <v>138</v>
      </c>
      <c r="F1621" t="s">
        <v>4156</v>
      </c>
      <c r="G1621" t="s">
        <v>5</v>
      </c>
      <c r="H1621" t="s">
        <v>4157</v>
      </c>
      <c r="I1621">
        <v>80</v>
      </c>
      <c r="J1621" s="51" t="str">
        <f>IF($I1621&lt;50,VLOOKUP($I1621,'Look up'!$C$5:$D$1102,2,TRUE),"Over $50")</f>
        <v>Over $50</v>
      </c>
      <c r="K1621" s="1">
        <v>0.83333333333333304</v>
      </c>
      <c r="N1621" s="1">
        <v>5.75</v>
      </c>
      <c r="Q1621" s="2">
        <v>22.5833333333333</v>
      </c>
      <c r="T1621" s="2">
        <v>4</v>
      </c>
    </row>
    <row r="1622" spans="1:20" x14ac:dyDescent="0.2">
      <c r="A1622" t="s">
        <v>3887</v>
      </c>
      <c r="B1622">
        <v>736</v>
      </c>
      <c r="C1622" t="s">
        <v>2040</v>
      </c>
      <c r="D1622">
        <v>690035</v>
      </c>
      <c r="E1622" t="s">
        <v>309</v>
      </c>
      <c r="F1622" t="s">
        <v>5014</v>
      </c>
      <c r="G1622" t="s">
        <v>5</v>
      </c>
      <c r="H1622" t="s">
        <v>5015</v>
      </c>
      <c r="I1622">
        <v>33.950000000000003</v>
      </c>
      <c r="J1622" s="51" t="str">
        <f>IF($I1622&lt;50,VLOOKUP($I1622,'Look up'!$C$5:$D$1102,2,TRUE),"Over $50")</f>
        <v>Between $30-$39.95</v>
      </c>
      <c r="K1622" s="1">
        <v>1</v>
      </c>
      <c r="N1622" s="1">
        <v>36.4166666666667</v>
      </c>
      <c r="Q1622" s="2">
        <v>96.4166666666667</v>
      </c>
      <c r="T1622" s="2">
        <v>3</v>
      </c>
    </row>
    <row r="1623" spans="1:20" x14ac:dyDescent="0.2">
      <c r="A1623" t="s">
        <v>3887</v>
      </c>
      <c r="B1623">
        <v>736</v>
      </c>
      <c r="C1623" t="s">
        <v>2040</v>
      </c>
      <c r="D1623">
        <v>690035</v>
      </c>
      <c r="E1623" t="s">
        <v>309</v>
      </c>
      <c r="F1623" t="s">
        <v>2045</v>
      </c>
      <c r="G1623" t="s">
        <v>5</v>
      </c>
      <c r="H1623" t="s">
        <v>2046</v>
      </c>
      <c r="I1623">
        <v>16.95</v>
      </c>
      <c r="J1623" s="51" t="str">
        <f>IF($I1623&lt;50,VLOOKUP($I1623,'Look up'!$C$5:$D$1102,2,TRUE),"Over $50")</f>
        <v>Between $15-$16.95</v>
      </c>
      <c r="L1623" s="1">
        <v>1</v>
      </c>
      <c r="N1623" s="1">
        <v>7</v>
      </c>
      <c r="O1623" s="1">
        <v>27.3333333333333</v>
      </c>
      <c r="P1623" s="3">
        <v>-0.74390243902439002</v>
      </c>
      <c r="Q1623" s="2">
        <v>499.33333333333297</v>
      </c>
      <c r="R1623" s="2">
        <v>666.83333333333303</v>
      </c>
      <c r="S1623" s="3">
        <v>-0.25118720319920002</v>
      </c>
    </row>
    <row r="1624" spans="1:20" x14ac:dyDescent="0.2">
      <c r="A1624" t="s">
        <v>3887</v>
      </c>
      <c r="B1624">
        <v>736</v>
      </c>
      <c r="C1624" t="s">
        <v>2040</v>
      </c>
      <c r="D1624">
        <v>690035</v>
      </c>
      <c r="E1624" t="s">
        <v>309</v>
      </c>
      <c r="F1624" t="s">
        <v>2047</v>
      </c>
      <c r="G1624" t="s">
        <v>5</v>
      </c>
      <c r="H1624" t="s">
        <v>2048</v>
      </c>
      <c r="I1624">
        <v>17.25</v>
      </c>
      <c r="J1624" s="51" t="str">
        <f>IF($I1624&lt;50,VLOOKUP($I1624,'Look up'!$C$5:$D$1102,2,TRUE),"Over $50")</f>
        <v>Between $17-$19.95</v>
      </c>
      <c r="L1624" s="1">
        <v>77.25</v>
      </c>
      <c r="N1624" s="1">
        <v>0.33333333333333298</v>
      </c>
      <c r="O1624" s="1">
        <v>261.83333333333297</v>
      </c>
      <c r="P1624" s="3">
        <v>-0.99872692552514297</v>
      </c>
      <c r="Q1624" s="2">
        <v>136.583333333333</v>
      </c>
      <c r="R1624" s="2">
        <v>261.83333333333297</v>
      </c>
      <c r="S1624" s="3">
        <v>-0.47835773392743502</v>
      </c>
    </row>
    <row r="1625" spans="1:20" x14ac:dyDescent="0.2">
      <c r="A1625" t="s">
        <v>3887</v>
      </c>
      <c r="B1625">
        <v>736</v>
      </c>
      <c r="C1625" t="s">
        <v>2040</v>
      </c>
      <c r="D1625">
        <v>690035</v>
      </c>
      <c r="E1625" t="s">
        <v>309</v>
      </c>
      <c r="F1625" t="s">
        <v>4768</v>
      </c>
      <c r="G1625" t="s">
        <v>5</v>
      </c>
      <c r="H1625" t="s">
        <v>4769</v>
      </c>
      <c r="I1625">
        <v>34.950000000000003</v>
      </c>
      <c r="J1625" s="51" t="str">
        <f>IF($I1625&lt;50,VLOOKUP($I1625,'Look up'!$C$5:$D$1102,2,TRUE),"Over $50")</f>
        <v>Between $30-$39.95</v>
      </c>
      <c r="K1625" s="1">
        <v>0.5</v>
      </c>
      <c r="N1625" s="1">
        <v>41.75</v>
      </c>
      <c r="Q1625" s="2">
        <v>148</v>
      </c>
      <c r="T1625" s="2">
        <v>5</v>
      </c>
    </row>
    <row r="1626" spans="1:20" x14ac:dyDescent="0.2">
      <c r="A1626" t="s">
        <v>3887</v>
      </c>
      <c r="B1626">
        <v>736</v>
      </c>
      <c r="C1626" t="s">
        <v>2040</v>
      </c>
      <c r="D1626">
        <v>690040</v>
      </c>
      <c r="E1626" t="s">
        <v>358</v>
      </c>
      <c r="F1626" t="s">
        <v>5313</v>
      </c>
      <c r="G1626" t="s">
        <v>5</v>
      </c>
      <c r="H1626" t="s">
        <v>5314</v>
      </c>
      <c r="I1626">
        <v>14.95</v>
      </c>
      <c r="J1626" s="51" t="str">
        <f>IF($I1626&lt;50,VLOOKUP($I1626,'Look up'!$C$5:$D$1102,2,TRUE),"Over $50")</f>
        <v>Between $13-$14.95</v>
      </c>
      <c r="R1626" s="2">
        <v>24.4166666666667</v>
      </c>
    </row>
    <row r="1627" spans="1:20" x14ac:dyDescent="0.2">
      <c r="A1627" t="s">
        <v>3887</v>
      </c>
      <c r="B1627">
        <v>736</v>
      </c>
      <c r="C1627" t="s">
        <v>2040</v>
      </c>
      <c r="D1627">
        <v>690040</v>
      </c>
      <c r="E1627" t="s">
        <v>358</v>
      </c>
      <c r="F1627" t="s">
        <v>2049</v>
      </c>
      <c r="G1627" t="s">
        <v>5</v>
      </c>
      <c r="H1627" t="s">
        <v>2050</v>
      </c>
      <c r="I1627">
        <v>57</v>
      </c>
      <c r="J1627" s="51" t="str">
        <f>IF($I1627&lt;50,VLOOKUP($I1627,'Look up'!$C$5:$D$1102,2,TRUE),"Over $50")</f>
        <v>Over $50</v>
      </c>
      <c r="L1627" s="1">
        <v>1.8333333333333299</v>
      </c>
      <c r="O1627" s="1">
        <v>18.8333333333333</v>
      </c>
      <c r="Q1627" s="2">
        <v>0.83333333333333304</v>
      </c>
      <c r="R1627" s="2">
        <v>18.8333333333333</v>
      </c>
      <c r="S1627" s="3">
        <v>-0.95575221238938102</v>
      </c>
      <c r="T1627" s="2">
        <v>1</v>
      </c>
    </row>
    <row r="1628" spans="1:20" x14ac:dyDescent="0.2">
      <c r="A1628" t="s">
        <v>3887</v>
      </c>
      <c r="B1628">
        <v>736</v>
      </c>
      <c r="C1628" t="s">
        <v>2040</v>
      </c>
      <c r="D1628">
        <v>690040</v>
      </c>
      <c r="E1628" t="s">
        <v>358</v>
      </c>
      <c r="F1628" t="s">
        <v>5315</v>
      </c>
      <c r="G1628" t="s">
        <v>5</v>
      </c>
      <c r="H1628" t="s">
        <v>5316</v>
      </c>
      <c r="I1628">
        <v>29.95</v>
      </c>
      <c r="J1628" s="51" t="str">
        <f>IF($I1628&lt;50,VLOOKUP($I1628,'Look up'!$C$5:$D$1102,2,TRUE),"Over $50")</f>
        <v>Between $25-$29.95</v>
      </c>
      <c r="K1628" s="1">
        <v>25.1666666666667</v>
      </c>
      <c r="N1628" s="1">
        <v>177.75</v>
      </c>
      <c r="Q1628" s="2">
        <v>177.75</v>
      </c>
      <c r="T1628" s="2">
        <v>48</v>
      </c>
    </row>
    <row r="1629" spans="1:20" x14ac:dyDescent="0.2">
      <c r="A1629" t="s">
        <v>3887</v>
      </c>
      <c r="B1629">
        <v>736</v>
      </c>
      <c r="C1629" t="s">
        <v>2040</v>
      </c>
      <c r="D1629">
        <v>690040</v>
      </c>
      <c r="E1629" t="s">
        <v>358</v>
      </c>
      <c r="F1629" t="s">
        <v>6300</v>
      </c>
      <c r="G1629" t="s">
        <v>5</v>
      </c>
      <c r="H1629" t="s">
        <v>2051</v>
      </c>
      <c r="I1629">
        <v>15.95</v>
      </c>
      <c r="J1629" s="51" t="str">
        <f>IF($I1629&lt;50,VLOOKUP($I1629,'Look up'!$C$5:$D$1102,2,TRUE),"Over $50")</f>
        <v>Between $15-$16.95</v>
      </c>
      <c r="K1629" s="1">
        <v>1.8333333333333299</v>
      </c>
      <c r="L1629" s="1">
        <v>2.5833333333333299</v>
      </c>
      <c r="M1629" s="3">
        <v>-0.29032258064516098</v>
      </c>
      <c r="N1629" s="1">
        <v>61.5833333333333</v>
      </c>
      <c r="O1629" s="1">
        <v>92.75</v>
      </c>
      <c r="P1629" s="3">
        <v>-0.336028751123091</v>
      </c>
      <c r="Q1629" s="2">
        <v>498.58333333333297</v>
      </c>
      <c r="R1629" s="2">
        <v>596.41666666666697</v>
      </c>
      <c r="S1629" s="3">
        <v>-0.16403521028363799</v>
      </c>
      <c r="T1629" s="2">
        <v>10</v>
      </c>
    </row>
    <row r="1630" spans="1:20" x14ac:dyDescent="0.2">
      <c r="A1630" t="s">
        <v>3887</v>
      </c>
      <c r="B1630">
        <v>736</v>
      </c>
      <c r="C1630" t="s">
        <v>2040</v>
      </c>
      <c r="D1630">
        <v>700015</v>
      </c>
      <c r="E1630" t="s">
        <v>69</v>
      </c>
      <c r="F1630" t="s">
        <v>2052</v>
      </c>
      <c r="G1630" t="s">
        <v>5</v>
      </c>
      <c r="H1630" t="s">
        <v>2053</v>
      </c>
      <c r="I1630">
        <v>16.95</v>
      </c>
      <c r="J1630" s="51" t="str">
        <f>IF($I1630&lt;50,VLOOKUP($I1630,'Look up'!$C$5:$D$1102,2,TRUE),"Over $50")</f>
        <v>Between $15-$16.95</v>
      </c>
      <c r="L1630" s="1">
        <v>0.25</v>
      </c>
      <c r="O1630" s="1">
        <v>9.5833333333333304</v>
      </c>
      <c r="Q1630" s="2">
        <v>1.75</v>
      </c>
      <c r="R1630" s="2">
        <v>197.333333333333</v>
      </c>
      <c r="S1630" s="3">
        <v>-0.99113175675675702</v>
      </c>
    </row>
    <row r="1631" spans="1:20" x14ac:dyDescent="0.2">
      <c r="A1631" t="s">
        <v>3887</v>
      </c>
      <c r="B1631">
        <v>736</v>
      </c>
      <c r="C1631" t="s">
        <v>2040</v>
      </c>
      <c r="D1631">
        <v>700015</v>
      </c>
      <c r="E1631" t="s">
        <v>69</v>
      </c>
      <c r="F1631" t="s">
        <v>2054</v>
      </c>
      <c r="G1631" t="s">
        <v>5</v>
      </c>
      <c r="H1631" t="s">
        <v>2055</v>
      </c>
      <c r="I1631">
        <v>19.95</v>
      </c>
      <c r="J1631" s="51" t="str">
        <f>IF($I1631&lt;50,VLOOKUP($I1631,'Look up'!$C$5:$D$1102,2,TRUE),"Over $50")</f>
        <v>Between $17-$19.95</v>
      </c>
      <c r="K1631" s="1">
        <v>0.16666666666666699</v>
      </c>
      <c r="N1631" s="1">
        <v>2.8333333333333299</v>
      </c>
      <c r="Q1631" s="2">
        <v>149</v>
      </c>
      <c r="T1631" s="2">
        <v>2</v>
      </c>
    </row>
    <row r="1632" spans="1:20" x14ac:dyDescent="0.2">
      <c r="A1632" t="s">
        <v>3887</v>
      </c>
      <c r="B1632">
        <v>736</v>
      </c>
      <c r="C1632" t="s">
        <v>2040</v>
      </c>
      <c r="D1632">
        <v>700020</v>
      </c>
      <c r="E1632" t="s">
        <v>27</v>
      </c>
      <c r="F1632" t="s">
        <v>6301</v>
      </c>
      <c r="G1632" t="s">
        <v>5</v>
      </c>
      <c r="H1632" t="s">
        <v>6302</v>
      </c>
      <c r="I1632">
        <v>16.95</v>
      </c>
      <c r="J1632" s="51" t="str">
        <f>IF($I1632&lt;50,VLOOKUP($I1632,'Look up'!$C$5:$D$1102,2,TRUE),"Over $50")</f>
        <v>Between $15-$16.95</v>
      </c>
      <c r="L1632" s="1">
        <v>-8.3333333333333301E-2</v>
      </c>
      <c r="N1632" s="1">
        <v>11.8333333333333</v>
      </c>
      <c r="O1632" s="1">
        <v>22</v>
      </c>
      <c r="P1632" s="3">
        <v>-0.46212121212121199</v>
      </c>
      <c r="Q1632" s="2">
        <v>497.08333333333297</v>
      </c>
      <c r="R1632" s="2">
        <v>665</v>
      </c>
      <c r="S1632" s="3">
        <v>-0.25250626566416001</v>
      </c>
    </row>
    <row r="1633" spans="1:20" x14ac:dyDescent="0.2">
      <c r="A1633" t="s">
        <v>3887</v>
      </c>
      <c r="B1633">
        <v>736</v>
      </c>
      <c r="C1633" t="s">
        <v>2040</v>
      </c>
      <c r="D1633">
        <v>700020</v>
      </c>
      <c r="E1633" t="s">
        <v>27</v>
      </c>
      <c r="F1633" t="s">
        <v>2056</v>
      </c>
      <c r="G1633" t="s">
        <v>5</v>
      </c>
      <c r="H1633" t="s">
        <v>2057</v>
      </c>
      <c r="I1633">
        <v>79.95</v>
      </c>
      <c r="J1633" s="51" t="str">
        <f>IF($I1633&lt;50,VLOOKUP($I1633,'Look up'!$C$5:$D$1102,2,TRUE),"Over $50")</f>
        <v>Over $50</v>
      </c>
      <c r="K1633" s="1">
        <v>0.75</v>
      </c>
      <c r="N1633" s="1">
        <v>3.1666666666666701</v>
      </c>
      <c r="Q1633" s="2">
        <v>38.5833333333333</v>
      </c>
    </row>
    <row r="1634" spans="1:20" x14ac:dyDescent="0.2">
      <c r="A1634" t="s">
        <v>3887</v>
      </c>
      <c r="B1634">
        <v>736</v>
      </c>
      <c r="C1634" t="s">
        <v>2040</v>
      </c>
      <c r="D1634">
        <v>700020</v>
      </c>
      <c r="E1634" t="s">
        <v>27</v>
      </c>
      <c r="F1634" t="s">
        <v>5016</v>
      </c>
      <c r="G1634" t="s">
        <v>5</v>
      </c>
      <c r="H1634" t="s">
        <v>5017</v>
      </c>
      <c r="I1634">
        <v>20.95</v>
      </c>
      <c r="J1634" s="51" t="str">
        <f>IF($I1634&lt;50,VLOOKUP($I1634,'Look up'!$C$5:$D$1102,2,TRUE),"Over $50")</f>
        <v>Between $20-$24.95</v>
      </c>
      <c r="K1634" s="1">
        <v>0.25</v>
      </c>
      <c r="N1634" s="1">
        <v>255.583333333333</v>
      </c>
      <c r="Q1634" s="2">
        <v>348.33333333333297</v>
      </c>
      <c r="T1634" s="2">
        <v>2</v>
      </c>
    </row>
    <row r="1635" spans="1:20" x14ac:dyDescent="0.2">
      <c r="A1635" t="s">
        <v>3887</v>
      </c>
      <c r="B1635">
        <v>736</v>
      </c>
      <c r="C1635" t="s">
        <v>2040</v>
      </c>
      <c r="D1635">
        <v>700021</v>
      </c>
      <c r="E1635" t="s">
        <v>430</v>
      </c>
      <c r="F1635" t="s">
        <v>2058</v>
      </c>
      <c r="G1635" t="s">
        <v>5</v>
      </c>
      <c r="H1635" t="s">
        <v>2059</v>
      </c>
      <c r="I1635">
        <v>80</v>
      </c>
      <c r="J1635" s="51" t="str">
        <f>IF($I1635&lt;50,VLOOKUP($I1635,'Look up'!$C$5:$D$1102,2,TRUE),"Over $50")</f>
        <v>Over $50</v>
      </c>
      <c r="K1635" s="1">
        <v>0.16666666666666699</v>
      </c>
      <c r="L1635" s="1">
        <v>6.1666666666666696</v>
      </c>
      <c r="M1635" s="3">
        <v>-0.97297297297297303</v>
      </c>
      <c r="N1635" s="1">
        <v>1.6666666666666701</v>
      </c>
      <c r="O1635" s="1">
        <v>6.1666666666666696</v>
      </c>
      <c r="P1635" s="3">
        <v>-0.72972972972973005</v>
      </c>
      <c r="Q1635" s="2">
        <v>30.6666666666667</v>
      </c>
      <c r="R1635" s="2">
        <v>6.1666666666666696</v>
      </c>
      <c r="S1635" s="3">
        <v>3.9729729729729701</v>
      </c>
      <c r="T1635" s="2">
        <v>2</v>
      </c>
    </row>
    <row r="1636" spans="1:20" x14ac:dyDescent="0.2">
      <c r="A1636" t="s">
        <v>3887</v>
      </c>
      <c r="B1636">
        <v>736</v>
      </c>
      <c r="C1636" t="s">
        <v>2040</v>
      </c>
      <c r="D1636">
        <v>700021</v>
      </c>
      <c r="E1636" t="s">
        <v>430</v>
      </c>
      <c r="F1636" t="s">
        <v>2060</v>
      </c>
      <c r="G1636" t="s">
        <v>5</v>
      </c>
      <c r="H1636" t="s">
        <v>2061</v>
      </c>
      <c r="I1636">
        <v>60</v>
      </c>
      <c r="J1636" s="51" t="str">
        <f>IF($I1636&lt;50,VLOOKUP($I1636,'Look up'!$C$5:$D$1102,2,TRUE),"Over $50")</f>
        <v>Over $50</v>
      </c>
      <c r="O1636" s="1">
        <v>0.16666666666666699</v>
      </c>
      <c r="R1636" s="2">
        <v>37.3333333333333</v>
      </c>
    </row>
    <row r="1637" spans="1:20" x14ac:dyDescent="0.2">
      <c r="A1637" t="s">
        <v>3887</v>
      </c>
      <c r="B1637">
        <v>736</v>
      </c>
      <c r="C1637" t="s">
        <v>2040</v>
      </c>
      <c r="D1637">
        <v>700021</v>
      </c>
      <c r="E1637" t="s">
        <v>430</v>
      </c>
      <c r="F1637" t="s">
        <v>2062</v>
      </c>
      <c r="G1637" t="s">
        <v>5</v>
      </c>
      <c r="H1637" t="s">
        <v>2063</v>
      </c>
      <c r="I1637">
        <v>46</v>
      </c>
      <c r="J1637" s="51" t="str">
        <f>IF($I1637&lt;50,VLOOKUP($I1637,'Look up'!$C$5:$D$1102,2,TRUE),"Over $50")</f>
        <v>Between $40-$49.95</v>
      </c>
      <c r="R1637" s="2">
        <v>58.8333333333333</v>
      </c>
    </row>
    <row r="1638" spans="1:20" x14ac:dyDescent="0.2">
      <c r="A1638" t="s">
        <v>3887</v>
      </c>
      <c r="B1638">
        <v>736</v>
      </c>
      <c r="C1638" t="s">
        <v>2040</v>
      </c>
      <c r="D1638">
        <v>700021</v>
      </c>
      <c r="E1638" t="s">
        <v>430</v>
      </c>
      <c r="F1638" t="s">
        <v>2064</v>
      </c>
      <c r="G1638" t="s">
        <v>5</v>
      </c>
      <c r="H1638" t="s">
        <v>2065</v>
      </c>
      <c r="I1638">
        <v>167</v>
      </c>
      <c r="J1638" s="51" t="str">
        <f>IF($I1638&lt;50,VLOOKUP($I1638,'Look up'!$C$5:$D$1102,2,TRUE),"Over $50")</f>
        <v>Over $50</v>
      </c>
      <c r="O1638" s="1">
        <v>1.3333333333333299</v>
      </c>
      <c r="R1638" s="2">
        <v>9.6666666666666696</v>
      </c>
    </row>
    <row r="1639" spans="1:20" x14ac:dyDescent="0.2">
      <c r="A1639" t="s">
        <v>3887</v>
      </c>
      <c r="B1639">
        <v>736</v>
      </c>
      <c r="C1639" t="s">
        <v>2040</v>
      </c>
      <c r="D1639">
        <v>700025</v>
      </c>
      <c r="E1639" t="s">
        <v>449</v>
      </c>
      <c r="F1639" t="s">
        <v>5649</v>
      </c>
      <c r="G1639" t="s">
        <v>5</v>
      </c>
      <c r="H1639" t="s">
        <v>5650</v>
      </c>
      <c r="I1639">
        <v>41.95</v>
      </c>
      <c r="J1639" s="51" t="str">
        <f>IF($I1639&lt;50,VLOOKUP($I1639,'Look up'!$C$5:$D$1102,2,TRUE),"Over $50")</f>
        <v>Between $40-$49.95</v>
      </c>
      <c r="K1639" s="1">
        <v>0.16666666666666699</v>
      </c>
      <c r="N1639" s="1">
        <v>5.1666666666666696</v>
      </c>
      <c r="Q1639" s="2">
        <v>98.1666666666667</v>
      </c>
      <c r="T1639" s="2">
        <v>1</v>
      </c>
    </row>
    <row r="1640" spans="1:20" x14ac:dyDescent="0.2">
      <c r="A1640" t="s">
        <v>3887</v>
      </c>
      <c r="B1640">
        <v>736</v>
      </c>
      <c r="C1640" t="s">
        <v>2040</v>
      </c>
      <c r="D1640">
        <v>700025</v>
      </c>
      <c r="E1640" t="s">
        <v>449</v>
      </c>
      <c r="F1640" t="s">
        <v>4158</v>
      </c>
      <c r="G1640" t="s">
        <v>5</v>
      </c>
      <c r="H1640" t="s">
        <v>4159</v>
      </c>
      <c r="I1640">
        <v>26.95</v>
      </c>
      <c r="J1640" s="51" t="str">
        <f>IF($I1640&lt;50,VLOOKUP($I1640,'Look up'!$C$5:$D$1102,2,TRUE),"Over $50")</f>
        <v>Between $25-$29.95</v>
      </c>
      <c r="N1640" s="1">
        <v>0</v>
      </c>
      <c r="Q1640" s="2">
        <v>389.91666666666703</v>
      </c>
    </row>
    <row r="1641" spans="1:20" x14ac:dyDescent="0.2">
      <c r="A1641" t="s">
        <v>3887</v>
      </c>
      <c r="B1641">
        <v>736</v>
      </c>
      <c r="C1641" t="s">
        <v>2040</v>
      </c>
      <c r="D1641">
        <v>700025</v>
      </c>
      <c r="E1641" t="s">
        <v>449</v>
      </c>
      <c r="F1641" t="s">
        <v>2066</v>
      </c>
      <c r="G1641" t="s">
        <v>5</v>
      </c>
      <c r="H1641" t="s">
        <v>2067</v>
      </c>
      <c r="I1641">
        <v>48.75</v>
      </c>
      <c r="J1641" s="51" t="str">
        <f>IF($I1641&lt;50,VLOOKUP($I1641,'Look up'!$C$5:$D$1102,2,TRUE),"Over $50")</f>
        <v>Between $40-$49.95</v>
      </c>
      <c r="L1641" s="1">
        <v>10.5</v>
      </c>
      <c r="O1641" s="1">
        <v>71.75</v>
      </c>
      <c r="Q1641" s="2">
        <v>24.5833333333333</v>
      </c>
      <c r="R1641" s="2">
        <v>71.75</v>
      </c>
      <c r="S1641" s="3">
        <v>-0.65737514518002305</v>
      </c>
    </row>
    <row r="1642" spans="1:20" x14ac:dyDescent="0.2">
      <c r="A1642" t="s">
        <v>3887</v>
      </c>
      <c r="B1642">
        <v>736</v>
      </c>
      <c r="C1642" t="s">
        <v>2040</v>
      </c>
      <c r="D1642">
        <v>700050</v>
      </c>
      <c r="E1642" t="s">
        <v>403</v>
      </c>
      <c r="F1642" t="s">
        <v>2068</v>
      </c>
      <c r="G1642" t="s">
        <v>5</v>
      </c>
      <c r="H1642" t="s">
        <v>2069</v>
      </c>
      <c r="I1642">
        <v>17.95</v>
      </c>
      <c r="J1642" s="51" t="str">
        <f>IF($I1642&lt;50,VLOOKUP($I1642,'Look up'!$C$5:$D$1102,2,TRUE),"Over $50")</f>
        <v>Between $17-$19.95</v>
      </c>
      <c r="L1642" s="1">
        <v>2.4166666666666701</v>
      </c>
      <c r="O1642" s="1">
        <v>88.75</v>
      </c>
      <c r="Q1642" s="2">
        <v>2.0833333333333299</v>
      </c>
      <c r="R1642" s="2">
        <v>554.58333333333303</v>
      </c>
      <c r="S1642" s="3">
        <v>-0.99624342599549198</v>
      </c>
    </row>
    <row r="1643" spans="1:20" x14ac:dyDescent="0.2">
      <c r="A1643" t="s">
        <v>3887</v>
      </c>
      <c r="B1643">
        <v>736</v>
      </c>
      <c r="C1643" t="s">
        <v>2040</v>
      </c>
      <c r="D1643">
        <v>700050</v>
      </c>
      <c r="E1643" t="s">
        <v>403</v>
      </c>
      <c r="F1643" t="s">
        <v>4635</v>
      </c>
      <c r="G1643" t="s">
        <v>5</v>
      </c>
      <c r="H1643" t="s">
        <v>4636</v>
      </c>
      <c r="I1643">
        <v>17.75</v>
      </c>
      <c r="J1643" s="51" t="str">
        <f>IF($I1643&lt;50,VLOOKUP($I1643,'Look up'!$C$5:$D$1102,2,TRUE),"Over $50")</f>
        <v>Between $17-$19.95</v>
      </c>
      <c r="K1643" s="1">
        <v>3.75</v>
      </c>
      <c r="N1643" s="1">
        <v>104.5</v>
      </c>
      <c r="Q1643" s="2">
        <v>286.08333333333297</v>
      </c>
      <c r="T1643" s="2">
        <v>33</v>
      </c>
    </row>
    <row r="1644" spans="1:20" x14ac:dyDescent="0.2">
      <c r="A1644" t="s">
        <v>3887</v>
      </c>
      <c r="B1644">
        <v>736</v>
      </c>
      <c r="C1644" t="s">
        <v>2040</v>
      </c>
      <c r="D1644">
        <v>700050</v>
      </c>
      <c r="E1644" t="s">
        <v>403</v>
      </c>
      <c r="F1644" t="s">
        <v>5651</v>
      </c>
      <c r="G1644" t="s">
        <v>5</v>
      </c>
      <c r="H1644" t="s">
        <v>5652</v>
      </c>
      <c r="I1644">
        <v>25.95</v>
      </c>
      <c r="J1644" s="51" t="str">
        <f>IF($I1644&lt;50,VLOOKUP($I1644,'Look up'!$C$5:$D$1102,2,TRUE),"Over $50")</f>
        <v>Between $25-$29.95</v>
      </c>
      <c r="K1644" s="1">
        <v>29.0833333333333</v>
      </c>
      <c r="N1644" s="1">
        <v>63.1666666666667</v>
      </c>
      <c r="Q1644" s="2">
        <v>63.1666666666667</v>
      </c>
      <c r="T1644" s="2">
        <v>46</v>
      </c>
    </row>
    <row r="1645" spans="1:20" x14ac:dyDescent="0.2">
      <c r="A1645" t="s">
        <v>3887</v>
      </c>
      <c r="B1645">
        <v>736</v>
      </c>
      <c r="C1645" t="s">
        <v>2040</v>
      </c>
      <c r="D1645">
        <v>700050</v>
      </c>
      <c r="E1645" t="s">
        <v>403</v>
      </c>
      <c r="F1645" t="s">
        <v>5018</v>
      </c>
      <c r="G1645" t="s">
        <v>5</v>
      </c>
      <c r="H1645" t="s">
        <v>5019</v>
      </c>
      <c r="I1645">
        <v>24.75</v>
      </c>
      <c r="J1645" s="51" t="str">
        <f>IF($I1645&lt;50,VLOOKUP($I1645,'Look up'!$C$5:$D$1102,2,TRUE),"Over $50")</f>
        <v>Between $20-$24.95</v>
      </c>
      <c r="K1645" s="1">
        <v>6.8333333333333304</v>
      </c>
      <c r="N1645" s="1">
        <v>99.5</v>
      </c>
      <c r="Q1645" s="2">
        <v>168.5</v>
      </c>
      <c r="T1645" s="2">
        <v>21</v>
      </c>
    </row>
    <row r="1646" spans="1:20" x14ac:dyDescent="0.2">
      <c r="A1646" t="s">
        <v>3887</v>
      </c>
      <c r="B1646">
        <v>736</v>
      </c>
      <c r="C1646" t="s">
        <v>2040</v>
      </c>
      <c r="D1646">
        <v>700065</v>
      </c>
      <c r="E1646" t="s">
        <v>410</v>
      </c>
      <c r="F1646" t="s">
        <v>2070</v>
      </c>
      <c r="G1646" t="s">
        <v>5</v>
      </c>
      <c r="H1646" t="s">
        <v>2071</v>
      </c>
      <c r="I1646">
        <v>49</v>
      </c>
      <c r="J1646" s="51" t="str">
        <f>IF($I1646&lt;50,VLOOKUP($I1646,'Look up'!$C$5:$D$1102,2,TRUE),"Over $50")</f>
        <v>Between $40-$49.95</v>
      </c>
      <c r="L1646" s="1">
        <v>8.3333333333333301E-2</v>
      </c>
      <c r="O1646" s="1">
        <v>9.3333333333333304</v>
      </c>
      <c r="Q1646" s="2">
        <v>1.8333333333333299</v>
      </c>
      <c r="R1646" s="2">
        <v>46.3333333333333</v>
      </c>
      <c r="S1646" s="3">
        <v>-0.96043165467625902</v>
      </c>
    </row>
    <row r="1647" spans="1:20" x14ac:dyDescent="0.2">
      <c r="A1647" t="s">
        <v>3887</v>
      </c>
      <c r="B1647">
        <v>741</v>
      </c>
      <c r="C1647" t="s">
        <v>2072</v>
      </c>
      <c r="D1647">
        <v>690033</v>
      </c>
      <c r="E1647" t="s">
        <v>370</v>
      </c>
      <c r="F1647" t="s">
        <v>6303</v>
      </c>
      <c r="G1647" t="s">
        <v>5</v>
      </c>
      <c r="H1647" t="s">
        <v>6304</v>
      </c>
      <c r="I1647">
        <v>65</v>
      </c>
      <c r="J1647" s="51" t="str">
        <f>IF($I1647&lt;50,VLOOKUP($I1647,'Look up'!$C$5:$D$1102,2,TRUE),"Over $50")</f>
        <v>Over $50</v>
      </c>
      <c r="K1647" s="1">
        <v>5.8333333333333304</v>
      </c>
      <c r="N1647" s="1">
        <v>17.3333333333333</v>
      </c>
      <c r="Q1647" s="2">
        <v>17.3333333333333</v>
      </c>
      <c r="T1647" s="2">
        <v>5</v>
      </c>
    </row>
    <row r="1648" spans="1:20" hidden="1" x14ac:dyDescent="0.2">
      <c r="A1648" t="s">
        <v>3887</v>
      </c>
      <c r="B1648">
        <v>741</v>
      </c>
      <c r="C1648" t="s">
        <v>2072</v>
      </c>
      <c r="D1648">
        <v>690033</v>
      </c>
      <c r="E1648" t="s">
        <v>370</v>
      </c>
      <c r="F1648" t="s">
        <v>6305</v>
      </c>
      <c r="G1648" t="s">
        <v>160</v>
      </c>
      <c r="H1648" t="s">
        <v>6306</v>
      </c>
      <c r="I1648">
        <v>34</v>
      </c>
      <c r="J1648" t="s">
        <v>6452</v>
      </c>
      <c r="K1648" s="1">
        <v>8.3333333333333301E-2</v>
      </c>
      <c r="N1648" s="1">
        <v>5.9166666666666696</v>
      </c>
      <c r="Q1648" s="2">
        <v>5.9166666666666696</v>
      </c>
    </row>
    <row r="1649" spans="1:20" hidden="1" x14ac:dyDescent="0.2">
      <c r="A1649" t="s">
        <v>3887</v>
      </c>
      <c r="B1649">
        <v>741</v>
      </c>
      <c r="C1649" t="s">
        <v>2072</v>
      </c>
      <c r="D1649">
        <v>690033</v>
      </c>
      <c r="E1649" t="s">
        <v>370</v>
      </c>
      <c r="F1649" t="s">
        <v>6307</v>
      </c>
      <c r="G1649" t="s">
        <v>8</v>
      </c>
      <c r="H1649" t="s">
        <v>6308</v>
      </c>
      <c r="I1649">
        <v>140</v>
      </c>
      <c r="J1649" t="s">
        <v>6452</v>
      </c>
      <c r="K1649" s="1">
        <v>0.66666666666666696</v>
      </c>
      <c r="N1649" s="1">
        <v>3</v>
      </c>
      <c r="Q1649" s="2">
        <v>3</v>
      </c>
    </row>
    <row r="1650" spans="1:20" x14ac:dyDescent="0.2">
      <c r="A1650" t="s">
        <v>3887</v>
      </c>
      <c r="B1650">
        <v>741</v>
      </c>
      <c r="C1650" t="s">
        <v>2072</v>
      </c>
      <c r="D1650">
        <v>690033</v>
      </c>
      <c r="E1650" t="s">
        <v>370</v>
      </c>
      <c r="F1650" t="s">
        <v>6309</v>
      </c>
      <c r="G1650" t="s">
        <v>5</v>
      </c>
      <c r="H1650" t="s">
        <v>6310</v>
      </c>
      <c r="I1650">
        <v>290</v>
      </c>
      <c r="J1650" s="51" t="str">
        <f>IF($I1650&lt;50,VLOOKUP($I1650,'Look up'!$C$5:$D$1102,2,TRUE),"Over $50")</f>
        <v>Over $50</v>
      </c>
      <c r="N1650" s="1">
        <v>1</v>
      </c>
      <c r="Q1650" s="2">
        <v>1</v>
      </c>
    </row>
    <row r="1651" spans="1:20" x14ac:dyDescent="0.2">
      <c r="A1651" t="s">
        <v>3887</v>
      </c>
      <c r="B1651">
        <v>741</v>
      </c>
      <c r="C1651" t="s">
        <v>2072</v>
      </c>
      <c r="D1651">
        <v>690033</v>
      </c>
      <c r="E1651" t="s">
        <v>370</v>
      </c>
      <c r="F1651" t="s">
        <v>6311</v>
      </c>
      <c r="G1651" t="s">
        <v>5</v>
      </c>
      <c r="H1651" t="s">
        <v>6312</v>
      </c>
      <c r="I1651">
        <v>68</v>
      </c>
      <c r="J1651" s="51" t="str">
        <f>IF($I1651&lt;50,VLOOKUP($I1651,'Look up'!$C$5:$D$1102,2,TRUE),"Over $50")</f>
        <v>Over $50</v>
      </c>
      <c r="K1651" s="1">
        <v>1.3333333333333299</v>
      </c>
      <c r="N1651" s="1">
        <v>2.3333333333333299</v>
      </c>
      <c r="Q1651" s="2">
        <v>2.3333333333333299</v>
      </c>
      <c r="T1651" s="2">
        <v>3</v>
      </c>
    </row>
    <row r="1652" spans="1:20" x14ac:dyDescent="0.2">
      <c r="A1652" t="s">
        <v>3887</v>
      </c>
      <c r="B1652">
        <v>741</v>
      </c>
      <c r="C1652" t="s">
        <v>2072</v>
      </c>
      <c r="D1652">
        <v>690033</v>
      </c>
      <c r="E1652" t="s">
        <v>370</v>
      </c>
      <c r="F1652" t="s">
        <v>4160</v>
      </c>
      <c r="G1652" t="s">
        <v>5</v>
      </c>
      <c r="H1652" t="s">
        <v>2073</v>
      </c>
      <c r="I1652">
        <v>65</v>
      </c>
      <c r="J1652" s="51" t="str">
        <f>IF($I1652&lt;50,VLOOKUP($I1652,'Look up'!$C$5:$D$1102,2,TRUE),"Over $50")</f>
        <v>Over $50</v>
      </c>
      <c r="L1652" s="1">
        <v>0.66666666666666696</v>
      </c>
      <c r="N1652" s="1">
        <v>18.8333333333333</v>
      </c>
      <c r="O1652" s="1">
        <v>14</v>
      </c>
      <c r="P1652" s="3">
        <v>0.34523809523809501</v>
      </c>
      <c r="Q1652" s="2">
        <v>30.5</v>
      </c>
      <c r="R1652" s="2">
        <v>14</v>
      </c>
      <c r="S1652" s="3">
        <v>1.1785714285714299</v>
      </c>
    </row>
    <row r="1653" spans="1:20" x14ac:dyDescent="0.2">
      <c r="A1653" t="s">
        <v>3887</v>
      </c>
      <c r="B1653">
        <v>741</v>
      </c>
      <c r="C1653" t="s">
        <v>2072</v>
      </c>
      <c r="D1653">
        <v>690033</v>
      </c>
      <c r="E1653" t="s">
        <v>370</v>
      </c>
      <c r="F1653" t="s">
        <v>4161</v>
      </c>
      <c r="G1653" t="s">
        <v>5</v>
      </c>
      <c r="H1653" t="s">
        <v>2074</v>
      </c>
      <c r="I1653">
        <v>68</v>
      </c>
      <c r="J1653" s="51" t="str">
        <f>IF($I1653&lt;50,VLOOKUP($I1653,'Look up'!$C$5:$D$1102,2,TRUE),"Over $50")</f>
        <v>Over $50</v>
      </c>
      <c r="L1653" s="1">
        <v>0.16666666666666699</v>
      </c>
      <c r="N1653" s="1">
        <v>5.8333333333333304</v>
      </c>
      <c r="O1653" s="1">
        <v>3.1666666666666701</v>
      </c>
      <c r="P1653" s="3">
        <v>0.84210526315789502</v>
      </c>
      <c r="Q1653" s="2">
        <v>6.3333333333333304</v>
      </c>
      <c r="R1653" s="2">
        <v>3.1666666666666701</v>
      </c>
      <c r="S1653" s="3">
        <v>1</v>
      </c>
    </row>
    <row r="1654" spans="1:20" x14ac:dyDescent="0.2">
      <c r="A1654" t="s">
        <v>3887</v>
      </c>
      <c r="B1654">
        <v>741</v>
      </c>
      <c r="C1654" t="s">
        <v>2072</v>
      </c>
      <c r="D1654">
        <v>690033</v>
      </c>
      <c r="E1654" t="s">
        <v>370</v>
      </c>
      <c r="F1654" t="s">
        <v>4162</v>
      </c>
      <c r="G1654" t="s">
        <v>5</v>
      </c>
      <c r="H1654" t="s">
        <v>2075</v>
      </c>
      <c r="I1654">
        <v>300</v>
      </c>
      <c r="J1654" s="51" t="str">
        <f>IF($I1654&lt;50,VLOOKUP($I1654,'Look up'!$C$5:$D$1102,2,TRUE),"Over $50")</f>
        <v>Over $50</v>
      </c>
      <c r="O1654" s="1">
        <v>2</v>
      </c>
      <c r="Q1654" s="2">
        <v>2</v>
      </c>
      <c r="R1654" s="2">
        <v>2</v>
      </c>
      <c r="S1654" s="3">
        <v>0</v>
      </c>
    </row>
    <row r="1655" spans="1:20" hidden="1" x14ac:dyDescent="0.2">
      <c r="A1655" t="s">
        <v>3887</v>
      </c>
      <c r="B1655">
        <v>741</v>
      </c>
      <c r="C1655" t="s">
        <v>2072</v>
      </c>
      <c r="D1655">
        <v>690033</v>
      </c>
      <c r="E1655" t="s">
        <v>370</v>
      </c>
      <c r="F1655" t="s">
        <v>4163</v>
      </c>
      <c r="G1655" t="s">
        <v>8</v>
      </c>
      <c r="H1655" t="s">
        <v>2076</v>
      </c>
      <c r="I1655">
        <v>139</v>
      </c>
      <c r="J1655" t="s">
        <v>6452</v>
      </c>
      <c r="O1655" s="1">
        <v>3</v>
      </c>
      <c r="Q1655" s="2">
        <v>2</v>
      </c>
      <c r="R1655" s="2">
        <v>3</v>
      </c>
      <c r="S1655" s="3">
        <v>-0.33333333333333298</v>
      </c>
    </row>
    <row r="1656" spans="1:20" x14ac:dyDescent="0.2">
      <c r="A1656" t="s">
        <v>3887</v>
      </c>
      <c r="B1656">
        <v>741</v>
      </c>
      <c r="C1656" t="s">
        <v>2072</v>
      </c>
      <c r="D1656">
        <v>690035</v>
      </c>
      <c r="E1656" t="s">
        <v>309</v>
      </c>
      <c r="F1656" t="s">
        <v>2077</v>
      </c>
      <c r="G1656" t="s">
        <v>5</v>
      </c>
      <c r="H1656" t="s">
        <v>2078</v>
      </c>
      <c r="I1656">
        <v>47</v>
      </c>
      <c r="J1656" s="51" t="str">
        <f>IF($I1656&lt;50,VLOOKUP($I1656,'Look up'!$C$5:$D$1102,2,TRUE),"Over $50")</f>
        <v>Between $40-$49.95</v>
      </c>
      <c r="L1656" s="1">
        <v>1.3333333333333299</v>
      </c>
      <c r="O1656" s="1">
        <v>1.3333333333333299</v>
      </c>
      <c r="Q1656" s="2">
        <v>8.3333333333333304</v>
      </c>
      <c r="R1656" s="2">
        <v>1.3333333333333299</v>
      </c>
      <c r="S1656" s="3">
        <v>5.25</v>
      </c>
    </row>
    <row r="1657" spans="1:20" x14ac:dyDescent="0.2">
      <c r="A1657" t="s">
        <v>3887</v>
      </c>
      <c r="B1657">
        <v>741</v>
      </c>
      <c r="C1657" t="s">
        <v>2072</v>
      </c>
      <c r="D1657">
        <v>700034</v>
      </c>
      <c r="E1657" t="s">
        <v>363</v>
      </c>
      <c r="F1657" t="s">
        <v>6313</v>
      </c>
      <c r="G1657" t="s">
        <v>5</v>
      </c>
      <c r="H1657" t="s">
        <v>6314</v>
      </c>
      <c r="I1657">
        <v>1470</v>
      </c>
      <c r="J1657" s="51" t="str">
        <f>IF($I1657&lt;50,VLOOKUP($I1657,'Look up'!$C$5:$D$1102,2,TRUE),"Over $50")</f>
        <v>Over $50</v>
      </c>
      <c r="K1657" s="1">
        <v>0.5</v>
      </c>
      <c r="N1657" s="1">
        <v>1</v>
      </c>
      <c r="Q1657" s="2">
        <v>1</v>
      </c>
    </row>
    <row r="1658" spans="1:20" x14ac:dyDescent="0.2">
      <c r="A1658" t="s">
        <v>3887</v>
      </c>
      <c r="B1658">
        <v>741</v>
      </c>
      <c r="C1658" t="s">
        <v>2072</v>
      </c>
      <c r="D1658">
        <v>700034</v>
      </c>
      <c r="E1658" t="s">
        <v>363</v>
      </c>
      <c r="F1658" t="s">
        <v>6315</v>
      </c>
      <c r="G1658" t="s">
        <v>5</v>
      </c>
      <c r="H1658" t="s">
        <v>6316</v>
      </c>
      <c r="I1658">
        <v>400</v>
      </c>
      <c r="J1658" s="51" t="str">
        <f>IF($I1658&lt;50,VLOOKUP($I1658,'Look up'!$C$5:$D$1102,2,TRUE),"Over $50")</f>
        <v>Over $50</v>
      </c>
      <c r="K1658" s="1">
        <v>1.3333333333333299</v>
      </c>
      <c r="N1658" s="1">
        <v>4.3333333333333304</v>
      </c>
      <c r="Q1658" s="2">
        <v>4.3333333333333304</v>
      </c>
      <c r="T1658" s="2">
        <v>4</v>
      </c>
    </row>
    <row r="1659" spans="1:20" hidden="1" x14ac:dyDescent="0.2">
      <c r="A1659" t="s">
        <v>3887</v>
      </c>
      <c r="B1659">
        <v>741</v>
      </c>
      <c r="C1659" t="s">
        <v>2072</v>
      </c>
      <c r="D1659">
        <v>700034</v>
      </c>
      <c r="E1659" t="s">
        <v>363</v>
      </c>
      <c r="F1659" t="s">
        <v>6317</v>
      </c>
      <c r="G1659" t="s">
        <v>160</v>
      </c>
      <c r="H1659" t="s">
        <v>6318</v>
      </c>
      <c r="I1659">
        <v>200</v>
      </c>
      <c r="J1659" t="s">
        <v>6452</v>
      </c>
      <c r="N1659" s="1">
        <v>3</v>
      </c>
      <c r="Q1659" s="2">
        <v>3</v>
      </c>
      <c r="T1659" s="2">
        <v>1</v>
      </c>
    </row>
    <row r="1660" spans="1:20" x14ac:dyDescent="0.2">
      <c r="A1660" t="s">
        <v>3887</v>
      </c>
      <c r="B1660">
        <v>741</v>
      </c>
      <c r="C1660" t="s">
        <v>2072</v>
      </c>
      <c r="D1660">
        <v>700034</v>
      </c>
      <c r="E1660" t="s">
        <v>363</v>
      </c>
      <c r="F1660" t="s">
        <v>6319</v>
      </c>
      <c r="G1660" t="s">
        <v>5</v>
      </c>
      <c r="H1660" t="s">
        <v>6320</v>
      </c>
      <c r="I1660">
        <v>360</v>
      </c>
      <c r="J1660" s="51" t="str">
        <f>IF($I1660&lt;50,VLOOKUP($I1660,'Look up'!$C$5:$D$1102,2,TRUE),"Over $50")</f>
        <v>Over $50</v>
      </c>
      <c r="K1660" s="1">
        <v>1.1666666666666701</v>
      </c>
      <c r="N1660" s="1">
        <v>2.6666666666666701</v>
      </c>
      <c r="Q1660" s="2">
        <v>2.6666666666666701</v>
      </c>
      <c r="T1660" s="2">
        <v>2</v>
      </c>
    </row>
    <row r="1661" spans="1:20" x14ac:dyDescent="0.2">
      <c r="A1661" t="s">
        <v>3887</v>
      </c>
      <c r="B1661">
        <v>741</v>
      </c>
      <c r="C1661" t="s">
        <v>2072</v>
      </c>
      <c r="D1661">
        <v>700034</v>
      </c>
      <c r="E1661" t="s">
        <v>363</v>
      </c>
      <c r="F1661" t="s">
        <v>6321</v>
      </c>
      <c r="G1661" t="s">
        <v>5</v>
      </c>
      <c r="H1661" t="s">
        <v>6322</v>
      </c>
      <c r="I1661">
        <v>220</v>
      </c>
      <c r="J1661" s="51" t="str">
        <f>IF($I1661&lt;50,VLOOKUP($I1661,'Look up'!$C$5:$D$1102,2,TRUE),"Over $50")</f>
        <v>Over $50</v>
      </c>
      <c r="K1661" s="1">
        <v>0.83333333333333304</v>
      </c>
      <c r="N1661" s="1">
        <v>4</v>
      </c>
      <c r="Q1661" s="2">
        <v>4</v>
      </c>
    </row>
    <row r="1662" spans="1:20" x14ac:dyDescent="0.2">
      <c r="A1662" t="s">
        <v>3887</v>
      </c>
      <c r="B1662">
        <v>741</v>
      </c>
      <c r="C1662" t="s">
        <v>2072</v>
      </c>
      <c r="D1662">
        <v>700034</v>
      </c>
      <c r="E1662" t="s">
        <v>363</v>
      </c>
      <c r="F1662" t="s">
        <v>6323</v>
      </c>
      <c r="G1662" t="s">
        <v>5</v>
      </c>
      <c r="H1662" t="s">
        <v>6324</v>
      </c>
      <c r="I1662">
        <v>220</v>
      </c>
      <c r="J1662" s="51" t="str">
        <f>IF($I1662&lt;50,VLOOKUP($I1662,'Look up'!$C$5:$D$1102,2,TRUE),"Over $50")</f>
        <v>Over $50</v>
      </c>
      <c r="N1662" s="1">
        <v>4</v>
      </c>
      <c r="Q1662" s="2">
        <v>4</v>
      </c>
    </row>
    <row r="1663" spans="1:20" x14ac:dyDescent="0.2">
      <c r="A1663" t="s">
        <v>3887</v>
      </c>
      <c r="B1663">
        <v>741</v>
      </c>
      <c r="C1663" t="s">
        <v>2072</v>
      </c>
      <c r="D1663">
        <v>700034</v>
      </c>
      <c r="E1663" t="s">
        <v>363</v>
      </c>
      <c r="F1663" t="s">
        <v>6325</v>
      </c>
      <c r="G1663" t="s">
        <v>5</v>
      </c>
      <c r="H1663" t="s">
        <v>6326</v>
      </c>
      <c r="I1663">
        <v>230</v>
      </c>
      <c r="J1663" s="51" t="str">
        <f>IF($I1663&lt;50,VLOOKUP($I1663,'Look up'!$C$5:$D$1102,2,TRUE),"Over $50")</f>
        <v>Over $50</v>
      </c>
      <c r="K1663" s="1">
        <v>2.5</v>
      </c>
      <c r="N1663" s="1">
        <v>8.3333333333333304</v>
      </c>
      <c r="Q1663" s="2">
        <v>8.3333333333333304</v>
      </c>
      <c r="T1663" s="2">
        <v>5</v>
      </c>
    </row>
    <row r="1664" spans="1:20" hidden="1" x14ac:dyDescent="0.2">
      <c r="A1664" t="s">
        <v>3887</v>
      </c>
      <c r="B1664">
        <v>741</v>
      </c>
      <c r="C1664" t="s">
        <v>2072</v>
      </c>
      <c r="D1664">
        <v>700034</v>
      </c>
      <c r="E1664" t="s">
        <v>363</v>
      </c>
      <c r="F1664" t="s">
        <v>6327</v>
      </c>
      <c r="G1664" t="s">
        <v>160</v>
      </c>
      <c r="H1664" t="s">
        <v>6328</v>
      </c>
      <c r="I1664">
        <v>110</v>
      </c>
      <c r="J1664" t="s">
        <v>6452</v>
      </c>
      <c r="N1664" s="1">
        <v>3</v>
      </c>
      <c r="Q1664" s="2">
        <v>3</v>
      </c>
    </row>
    <row r="1665" spans="1:20" x14ac:dyDescent="0.2">
      <c r="A1665" t="s">
        <v>3887</v>
      </c>
      <c r="B1665">
        <v>741</v>
      </c>
      <c r="C1665" t="s">
        <v>2072</v>
      </c>
      <c r="D1665">
        <v>700034</v>
      </c>
      <c r="E1665" t="s">
        <v>363</v>
      </c>
      <c r="F1665" t="s">
        <v>6329</v>
      </c>
      <c r="G1665" t="s">
        <v>5</v>
      </c>
      <c r="H1665" t="s">
        <v>6330</v>
      </c>
      <c r="I1665">
        <v>900</v>
      </c>
      <c r="J1665" s="51" t="str">
        <f>IF($I1665&lt;50,VLOOKUP($I1665,'Look up'!$C$5:$D$1102,2,TRUE),"Over $50")</f>
        <v>Over $50</v>
      </c>
      <c r="N1665" s="1">
        <v>1</v>
      </c>
      <c r="Q1665" s="2">
        <v>1</v>
      </c>
    </row>
    <row r="1666" spans="1:20" x14ac:dyDescent="0.2">
      <c r="A1666" t="s">
        <v>3887</v>
      </c>
      <c r="B1666">
        <v>741</v>
      </c>
      <c r="C1666" t="s">
        <v>2072</v>
      </c>
      <c r="D1666">
        <v>700034</v>
      </c>
      <c r="E1666" t="s">
        <v>363</v>
      </c>
      <c r="F1666" t="s">
        <v>6331</v>
      </c>
      <c r="G1666" t="s">
        <v>5</v>
      </c>
      <c r="H1666" t="s">
        <v>6332</v>
      </c>
      <c r="I1666">
        <v>143</v>
      </c>
      <c r="J1666" s="51" t="str">
        <f>IF($I1666&lt;50,VLOOKUP($I1666,'Look up'!$C$5:$D$1102,2,TRUE),"Over $50")</f>
        <v>Over $50</v>
      </c>
      <c r="K1666" s="1">
        <v>1.5</v>
      </c>
      <c r="N1666" s="1">
        <v>7.6666666666666696</v>
      </c>
      <c r="Q1666" s="2">
        <v>7.6666666666666696</v>
      </c>
      <c r="T1666" s="2">
        <v>2</v>
      </c>
    </row>
    <row r="1667" spans="1:20" x14ac:dyDescent="0.2">
      <c r="A1667" t="s">
        <v>3887</v>
      </c>
      <c r="B1667">
        <v>741</v>
      </c>
      <c r="C1667" t="s">
        <v>2072</v>
      </c>
      <c r="D1667">
        <v>700034</v>
      </c>
      <c r="E1667" t="s">
        <v>363</v>
      </c>
      <c r="F1667" t="s">
        <v>6333</v>
      </c>
      <c r="G1667" t="s">
        <v>5</v>
      </c>
      <c r="H1667" t="s">
        <v>6334</v>
      </c>
      <c r="I1667">
        <v>110</v>
      </c>
      <c r="J1667" s="51" t="str">
        <f>IF($I1667&lt;50,VLOOKUP($I1667,'Look up'!$C$5:$D$1102,2,TRUE),"Over $50")</f>
        <v>Over $50</v>
      </c>
      <c r="K1667" s="1">
        <v>1.5</v>
      </c>
      <c r="N1667" s="1">
        <v>5.3333333333333304</v>
      </c>
      <c r="Q1667" s="2">
        <v>5.3333333333333304</v>
      </c>
      <c r="T1667" s="2">
        <v>4</v>
      </c>
    </row>
    <row r="1668" spans="1:20" x14ac:dyDescent="0.2">
      <c r="A1668" t="s">
        <v>3887</v>
      </c>
      <c r="B1668">
        <v>741</v>
      </c>
      <c r="C1668" t="s">
        <v>2072</v>
      </c>
      <c r="D1668">
        <v>700034</v>
      </c>
      <c r="E1668" t="s">
        <v>363</v>
      </c>
      <c r="F1668" t="s">
        <v>6335</v>
      </c>
      <c r="G1668" t="s">
        <v>5</v>
      </c>
      <c r="H1668" t="s">
        <v>6336</v>
      </c>
      <c r="I1668">
        <v>94</v>
      </c>
      <c r="J1668" s="51" t="str">
        <f>IF($I1668&lt;50,VLOOKUP($I1668,'Look up'!$C$5:$D$1102,2,TRUE),"Over $50")</f>
        <v>Over $50</v>
      </c>
      <c r="K1668" s="1">
        <v>3.8333333333333299</v>
      </c>
      <c r="N1668" s="1">
        <v>10</v>
      </c>
      <c r="Q1668" s="2">
        <v>10</v>
      </c>
      <c r="T1668" s="2">
        <v>4</v>
      </c>
    </row>
    <row r="1669" spans="1:20" x14ac:dyDescent="0.2">
      <c r="A1669" t="s">
        <v>3887</v>
      </c>
      <c r="B1669">
        <v>741</v>
      </c>
      <c r="C1669" t="s">
        <v>2072</v>
      </c>
      <c r="D1669">
        <v>700034</v>
      </c>
      <c r="E1669" t="s">
        <v>363</v>
      </c>
      <c r="F1669" t="s">
        <v>6337</v>
      </c>
      <c r="G1669" t="s">
        <v>5</v>
      </c>
      <c r="H1669" t="s">
        <v>6338</v>
      </c>
      <c r="I1669">
        <v>73</v>
      </c>
      <c r="J1669" s="51" t="str">
        <f>IF($I1669&lt;50,VLOOKUP($I1669,'Look up'!$C$5:$D$1102,2,TRUE),"Over $50")</f>
        <v>Over $50</v>
      </c>
      <c r="K1669" s="1">
        <v>0.16666666666666699</v>
      </c>
      <c r="N1669" s="1">
        <v>19.8333333333333</v>
      </c>
      <c r="Q1669" s="2">
        <v>19.8333333333333</v>
      </c>
    </row>
    <row r="1670" spans="1:20" x14ac:dyDescent="0.2">
      <c r="A1670" t="s">
        <v>3887</v>
      </c>
      <c r="B1670">
        <v>741</v>
      </c>
      <c r="C1670" t="s">
        <v>2072</v>
      </c>
      <c r="D1670">
        <v>700034</v>
      </c>
      <c r="E1670" t="s">
        <v>363</v>
      </c>
      <c r="F1670" t="s">
        <v>6339</v>
      </c>
      <c r="G1670" t="s">
        <v>5</v>
      </c>
      <c r="H1670" t="s">
        <v>6340</v>
      </c>
      <c r="I1670">
        <v>120</v>
      </c>
      <c r="J1670" s="51" t="str">
        <f>IF($I1670&lt;50,VLOOKUP($I1670,'Look up'!$C$5:$D$1102,2,TRUE),"Over $50")</f>
        <v>Over $50</v>
      </c>
      <c r="K1670" s="1">
        <v>0.5</v>
      </c>
      <c r="N1670" s="1">
        <v>3.6666666666666701</v>
      </c>
      <c r="Q1670" s="2">
        <v>3.6666666666666701</v>
      </c>
      <c r="T1670" s="2">
        <v>1</v>
      </c>
    </row>
    <row r="1671" spans="1:20" x14ac:dyDescent="0.2">
      <c r="A1671" t="s">
        <v>3887</v>
      </c>
      <c r="B1671">
        <v>741</v>
      </c>
      <c r="C1671" t="s">
        <v>2072</v>
      </c>
      <c r="D1671">
        <v>700034</v>
      </c>
      <c r="E1671" t="s">
        <v>363</v>
      </c>
      <c r="F1671" t="s">
        <v>6341</v>
      </c>
      <c r="G1671" t="s">
        <v>5</v>
      </c>
      <c r="H1671" t="s">
        <v>6342</v>
      </c>
      <c r="I1671">
        <v>165</v>
      </c>
      <c r="J1671" s="51" t="str">
        <f>IF($I1671&lt;50,VLOOKUP($I1671,'Look up'!$C$5:$D$1102,2,TRUE),"Over $50")</f>
        <v>Over $50</v>
      </c>
      <c r="K1671" s="1">
        <v>1.3333333333333299</v>
      </c>
      <c r="N1671" s="1">
        <v>2.8333333333333299</v>
      </c>
      <c r="Q1671" s="2">
        <v>2.8333333333333299</v>
      </c>
      <c r="T1671" s="2">
        <v>3</v>
      </c>
    </row>
    <row r="1672" spans="1:20" x14ac:dyDescent="0.2">
      <c r="A1672" t="s">
        <v>3887</v>
      </c>
      <c r="B1672">
        <v>741</v>
      </c>
      <c r="C1672" t="s">
        <v>2072</v>
      </c>
      <c r="D1672">
        <v>700034</v>
      </c>
      <c r="E1672" t="s">
        <v>363</v>
      </c>
      <c r="F1672" t="s">
        <v>6343</v>
      </c>
      <c r="G1672" t="s">
        <v>5</v>
      </c>
      <c r="H1672" t="s">
        <v>6344</v>
      </c>
      <c r="I1672">
        <v>53</v>
      </c>
      <c r="J1672" s="51" t="str">
        <f>IF($I1672&lt;50,VLOOKUP($I1672,'Look up'!$C$5:$D$1102,2,TRUE),"Over $50")</f>
        <v>Over $50</v>
      </c>
      <c r="K1672" s="1">
        <v>8.8333333333333304</v>
      </c>
      <c r="N1672" s="1">
        <v>23.8333333333333</v>
      </c>
      <c r="Q1672" s="2">
        <v>23.8333333333333</v>
      </c>
      <c r="T1672" s="2">
        <v>3</v>
      </c>
    </row>
    <row r="1673" spans="1:20" x14ac:dyDescent="0.2">
      <c r="A1673" t="s">
        <v>3887</v>
      </c>
      <c r="B1673">
        <v>741</v>
      </c>
      <c r="C1673" t="s">
        <v>2072</v>
      </c>
      <c r="D1673">
        <v>700034</v>
      </c>
      <c r="E1673" t="s">
        <v>363</v>
      </c>
      <c r="F1673" t="s">
        <v>4164</v>
      </c>
      <c r="G1673" t="s">
        <v>5</v>
      </c>
      <c r="H1673" t="s">
        <v>2079</v>
      </c>
      <c r="I1673">
        <v>71</v>
      </c>
      <c r="J1673" s="51" t="str">
        <f>IF($I1673&lt;50,VLOOKUP($I1673,'Look up'!$C$5:$D$1102,2,TRUE),"Over $50")</f>
        <v>Over $50</v>
      </c>
      <c r="L1673" s="1">
        <v>2.6666666666666701</v>
      </c>
      <c r="N1673" s="1">
        <v>0.16666666666666699</v>
      </c>
      <c r="O1673" s="1">
        <v>13.5</v>
      </c>
      <c r="P1673" s="3">
        <v>-0.98765432098765404</v>
      </c>
      <c r="Q1673" s="2">
        <v>40</v>
      </c>
      <c r="R1673" s="2">
        <v>13.5</v>
      </c>
      <c r="S1673" s="3">
        <v>1.9629629629629599</v>
      </c>
    </row>
    <row r="1674" spans="1:20" x14ac:dyDescent="0.2">
      <c r="A1674" t="s">
        <v>3887</v>
      </c>
      <c r="B1674">
        <v>741</v>
      </c>
      <c r="C1674" t="s">
        <v>2072</v>
      </c>
      <c r="D1674">
        <v>700034</v>
      </c>
      <c r="E1674" t="s">
        <v>363</v>
      </c>
      <c r="F1674" t="s">
        <v>4165</v>
      </c>
      <c r="G1674" t="s">
        <v>5</v>
      </c>
      <c r="H1674" t="s">
        <v>2080</v>
      </c>
      <c r="I1674">
        <v>120</v>
      </c>
      <c r="J1674" s="51" t="str">
        <f>IF($I1674&lt;50,VLOOKUP($I1674,'Look up'!$C$5:$D$1102,2,TRUE),"Over $50")</f>
        <v>Over $50</v>
      </c>
      <c r="K1674" s="1">
        <v>0.16666666666666699</v>
      </c>
      <c r="N1674" s="1">
        <v>3.8333333333333299</v>
      </c>
      <c r="O1674" s="1">
        <v>5.8333333333333304</v>
      </c>
      <c r="P1674" s="3">
        <v>-0.34285714285714303</v>
      </c>
      <c r="Q1674" s="2">
        <v>5.8333333333333304</v>
      </c>
      <c r="R1674" s="2">
        <v>5.8333333333333304</v>
      </c>
      <c r="S1674" s="3">
        <v>0</v>
      </c>
    </row>
    <row r="1675" spans="1:20" x14ac:dyDescent="0.2">
      <c r="A1675" t="s">
        <v>3887</v>
      </c>
      <c r="B1675">
        <v>741</v>
      </c>
      <c r="C1675" t="s">
        <v>2072</v>
      </c>
      <c r="D1675">
        <v>700034</v>
      </c>
      <c r="E1675" t="s">
        <v>363</v>
      </c>
      <c r="F1675" t="s">
        <v>4166</v>
      </c>
      <c r="G1675" t="s">
        <v>5</v>
      </c>
      <c r="H1675" t="s">
        <v>2081</v>
      </c>
      <c r="I1675">
        <v>100</v>
      </c>
      <c r="J1675" s="51" t="str">
        <f>IF($I1675&lt;50,VLOOKUP($I1675,'Look up'!$C$5:$D$1102,2,TRUE),"Over $50")</f>
        <v>Over $50</v>
      </c>
      <c r="N1675" s="1">
        <v>9.6666666666666696</v>
      </c>
      <c r="O1675" s="1">
        <v>11.8333333333333</v>
      </c>
      <c r="P1675" s="3">
        <v>-0.183098591549296</v>
      </c>
      <c r="Q1675" s="2">
        <v>11.6666666666667</v>
      </c>
      <c r="R1675" s="2">
        <v>11.8333333333333</v>
      </c>
      <c r="S1675" s="3">
        <v>-1.40845070422536E-2</v>
      </c>
    </row>
    <row r="1676" spans="1:20" x14ac:dyDescent="0.2">
      <c r="A1676" t="s">
        <v>3887</v>
      </c>
      <c r="B1676">
        <v>741</v>
      </c>
      <c r="C1676" t="s">
        <v>2072</v>
      </c>
      <c r="D1676">
        <v>700034</v>
      </c>
      <c r="E1676" t="s">
        <v>363</v>
      </c>
      <c r="F1676" t="s">
        <v>4167</v>
      </c>
      <c r="G1676" t="s">
        <v>5</v>
      </c>
      <c r="H1676" t="s">
        <v>2082</v>
      </c>
      <c r="I1676">
        <v>140</v>
      </c>
      <c r="J1676" s="51" t="str">
        <f>IF($I1676&lt;50,VLOOKUP($I1676,'Look up'!$C$5:$D$1102,2,TRUE),"Over $50")</f>
        <v>Over $50</v>
      </c>
      <c r="L1676" s="1">
        <v>1</v>
      </c>
      <c r="N1676" s="1">
        <v>2.8333333333333299</v>
      </c>
      <c r="O1676" s="1">
        <v>5.8333333333333304</v>
      </c>
      <c r="P1676" s="3">
        <v>-0.51428571428571401</v>
      </c>
      <c r="Q1676" s="2">
        <v>5.8333333333333304</v>
      </c>
      <c r="R1676" s="2">
        <v>5.8333333333333304</v>
      </c>
      <c r="S1676" s="3">
        <v>0</v>
      </c>
    </row>
    <row r="1677" spans="1:20" x14ac:dyDescent="0.2">
      <c r="A1677" t="s">
        <v>3887</v>
      </c>
      <c r="B1677">
        <v>741</v>
      </c>
      <c r="C1677" t="s">
        <v>2072</v>
      </c>
      <c r="D1677">
        <v>700034</v>
      </c>
      <c r="E1677" t="s">
        <v>363</v>
      </c>
      <c r="F1677" t="s">
        <v>4168</v>
      </c>
      <c r="G1677" t="s">
        <v>5</v>
      </c>
      <c r="H1677" t="s">
        <v>2083</v>
      </c>
      <c r="I1677">
        <v>240</v>
      </c>
      <c r="J1677" s="51" t="str">
        <f>IF($I1677&lt;50,VLOOKUP($I1677,'Look up'!$C$5:$D$1102,2,TRUE),"Over $50")</f>
        <v>Over $50</v>
      </c>
      <c r="N1677" s="1">
        <v>4.8333333333333304</v>
      </c>
      <c r="O1677" s="1">
        <v>12.8333333333333</v>
      </c>
      <c r="P1677" s="3">
        <v>-0.62337662337662303</v>
      </c>
      <c r="Q1677" s="2">
        <v>6.8333333333333304</v>
      </c>
      <c r="R1677" s="2">
        <v>12.8333333333333</v>
      </c>
      <c r="S1677" s="3">
        <v>-0.46753246753246802</v>
      </c>
      <c r="T1677" s="2">
        <v>1</v>
      </c>
    </row>
    <row r="1678" spans="1:20" x14ac:dyDescent="0.2">
      <c r="A1678" t="s">
        <v>3887</v>
      </c>
      <c r="B1678">
        <v>741</v>
      </c>
      <c r="C1678" t="s">
        <v>2072</v>
      </c>
      <c r="D1678">
        <v>700034</v>
      </c>
      <c r="E1678" t="s">
        <v>363</v>
      </c>
      <c r="F1678" t="s">
        <v>4169</v>
      </c>
      <c r="G1678" t="s">
        <v>5</v>
      </c>
      <c r="H1678" t="s">
        <v>2084</v>
      </c>
      <c r="I1678">
        <v>240</v>
      </c>
      <c r="J1678" s="51" t="str">
        <f>IF($I1678&lt;50,VLOOKUP($I1678,'Look up'!$C$5:$D$1102,2,TRUE),"Over $50")</f>
        <v>Over $50</v>
      </c>
      <c r="L1678" s="1">
        <v>0.5</v>
      </c>
      <c r="N1678" s="1">
        <v>2</v>
      </c>
      <c r="O1678" s="1">
        <v>5</v>
      </c>
      <c r="P1678" s="3">
        <v>-0.6</v>
      </c>
      <c r="Q1678" s="2">
        <v>4</v>
      </c>
      <c r="R1678" s="2">
        <v>5</v>
      </c>
      <c r="S1678" s="3">
        <v>-0.2</v>
      </c>
    </row>
    <row r="1679" spans="1:20" x14ac:dyDescent="0.2">
      <c r="A1679" t="s">
        <v>3887</v>
      </c>
      <c r="B1679">
        <v>741</v>
      </c>
      <c r="C1679" t="s">
        <v>2072</v>
      </c>
      <c r="D1679">
        <v>700034</v>
      </c>
      <c r="E1679" t="s">
        <v>363</v>
      </c>
      <c r="F1679" t="s">
        <v>4170</v>
      </c>
      <c r="G1679" t="s">
        <v>5</v>
      </c>
      <c r="H1679" t="s">
        <v>2085</v>
      </c>
      <c r="I1679">
        <v>240</v>
      </c>
      <c r="J1679" s="51" t="str">
        <f>IF($I1679&lt;50,VLOOKUP($I1679,'Look up'!$C$5:$D$1102,2,TRUE),"Over $50")</f>
        <v>Over $50</v>
      </c>
      <c r="L1679" s="1">
        <v>1</v>
      </c>
      <c r="N1679" s="1">
        <v>1</v>
      </c>
      <c r="O1679" s="1">
        <v>4</v>
      </c>
      <c r="P1679" s="3">
        <v>-0.75</v>
      </c>
      <c r="Q1679" s="2">
        <v>3</v>
      </c>
      <c r="R1679" s="2">
        <v>4</v>
      </c>
      <c r="S1679" s="3">
        <v>-0.25</v>
      </c>
    </row>
    <row r="1680" spans="1:20" x14ac:dyDescent="0.2">
      <c r="A1680" t="s">
        <v>3887</v>
      </c>
      <c r="B1680">
        <v>741</v>
      </c>
      <c r="C1680" t="s">
        <v>2072</v>
      </c>
      <c r="D1680">
        <v>700034</v>
      </c>
      <c r="E1680" t="s">
        <v>363</v>
      </c>
      <c r="F1680" t="s">
        <v>4171</v>
      </c>
      <c r="G1680" t="s">
        <v>5</v>
      </c>
      <c r="H1680" t="s">
        <v>2086</v>
      </c>
      <c r="I1680">
        <v>415</v>
      </c>
      <c r="J1680" s="51" t="str">
        <f>IF($I1680&lt;50,VLOOKUP($I1680,'Look up'!$C$5:$D$1102,2,TRUE),"Over $50")</f>
        <v>Over $50</v>
      </c>
      <c r="L1680" s="1">
        <v>0.5</v>
      </c>
      <c r="N1680" s="1">
        <v>3.8333333333333299</v>
      </c>
      <c r="O1680" s="1">
        <v>7.8333333333333304</v>
      </c>
      <c r="P1680" s="3">
        <v>-0.51063829787234005</v>
      </c>
      <c r="Q1680" s="2">
        <v>4.8333333333333304</v>
      </c>
      <c r="R1680" s="2">
        <v>7.8333333333333304</v>
      </c>
      <c r="S1680" s="3">
        <v>-0.38297872340425498</v>
      </c>
      <c r="T1680" s="2">
        <v>1</v>
      </c>
    </row>
    <row r="1681" spans="1:20" x14ac:dyDescent="0.2">
      <c r="A1681" t="s">
        <v>3887</v>
      </c>
      <c r="B1681">
        <v>741</v>
      </c>
      <c r="C1681" t="s">
        <v>2072</v>
      </c>
      <c r="D1681">
        <v>700034</v>
      </c>
      <c r="E1681" t="s">
        <v>363</v>
      </c>
      <c r="F1681" t="s">
        <v>4172</v>
      </c>
      <c r="G1681" t="s">
        <v>5</v>
      </c>
      <c r="H1681" t="s">
        <v>2087</v>
      </c>
      <c r="I1681">
        <v>215</v>
      </c>
      <c r="J1681" s="51" t="str">
        <f>IF($I1681&lt;50,VLOOKUP($I1681,'Look up'!$C$5:$D$1102,2,TRUE),"Over $50")</f>
        <v>Over $50</v>
      </c>
      <c r="K1681" s="1">
        <v>0.33333333333333298</v>
      </c>
      <c r="N1681" s="1">
        <v>2</v>
      </c>
      <c r="O1681" s="1">
        <v>2</v>
      </c>
      <c r="P1681" s="3">
        <v>0</v>
      </c>
      <c r="Q1681" s="2">
        <v>2</v>
      </c>
      <c r="R1681" s="2">
        <v>2</v>
      </c>
      <c r="S1681" s="3">
        <v>0</v>
      </c>
    </row>
    <row r="1682" spans="1:20" x14ac:dyDescent="0.2">
      <c r="A1682" t="s">
        <v>3887</v>
      </c>
      <c r="B1682">
        <v>741</v>
      </c>
      <c r="C1682" t="s">
        <v>2072</v>
      </c>
      <c r="D1682">
        <v>700034</v>
      </c>
      <c r="E1682" t="s">
        <v>363</v>
      </c>
      <c r="F1682" t="s">
        <v>4173</v>
      </c>
      <c r="G1682" t="s">
        <v>5</v>
      </c>
      <c r="H1682" t="s">
        <v>2088</v>
      </c>
      <c r="I1682">
        <v>220</v>
      </c>
      <c r="J1682" s="51" t="str">
        <f>IF($I1682&lt;50,VLOOKUP($I1682,'Look up'!$C$5:$D$1102,2,TRUE),"Over $50")</f>
        <v>Over $50</v>
      </c>
      <c r="N1682" s="1">
        <v>1</v>
      </c>
      <c r="O1682" s="1">
        <v>2</v>
      </c>
      <c r="P1682" s="3">
        <v>-0.5</v>
      </c>
      <c r="Q1682" s="2">
        <v>2</v>
      </c>
      <c r="R1682" s="2">
        <v>2</v>
      </c>
      <c r="S1682" s="3">
        <v>0</v>
      </c>
    </row>
    <row r="1683" spans="1:20" x14ac:dyDescent="0.2">
      <c r="A1683" t="s">
        <v>3887</v>
      </c>
      <c r="B1683">
        <v>741</v>
      </c>
      <c r="C1683" t="s">
        <v>2072</v>
      </c>
      <c r="D1683">
        <v>700034</v>
      </c>
      <c r="E1683" t="s">
        <v>363</v>
      </c>
      <c r="F1683" t="s">
        <v>4174</v>
      </c>
      <c r="G1683" t="s">
        <v>5</v>
      </c>
      <c r="H1683" t="s">
        <v>2089</v>
      </c>
      <c r="I1683">
        <v>365</v>
      </c>
      <c r="J1683" s="51" t="str">
        <f>IF($I1683&lt;50,VLOOKUP($I1683,'Look up'!$C$5:$D$1102,2,TRUE),"Over $50")</f>
        <v>Over $50</v>
      </c>
      <c r="L1683" s="1">
        <v>0.5</v>
      </c>
      <c r="N1683" s="1">
        <v>2.6666666666666701</v>
      </c>
      <c r="O1683" s="1">
        <v>4</v>
      </c>
      <c r="P1683" s="3">
        <v>-0.33333333333333298</v>
      </c>
      <c r="Q1683" s="2">
        <v>2.6666666666666701</v>
      </c>
      <c r="R1683" s="2">
        <v>4</v>
      </c>
      <c r="S1683" s="3">
        <v>-0.33333333333333298</v>
      </c>
      <c r="T1683" s="2">
        <v>1</v>
      </c>
    </row>
    <row r="1684" spans="1:20" x14ac:dyDescent="0.2">
      <c r="A1684" t="s">
        <v>3887</v>
      </c>
      <c r="B1684">
        <v>741</v>
      </c>
      <c r="C1684" t="s">
        <v>2072</v>
      </c>
      <c r="D1684">
        <v>700034</v>
      </c>
      <c r="E1684" t="s">
        <v>363</v>
      </c>
      <c r="F1684" t="s">
        <v>4175</v>
      </c>
      <c r="G1684" t="s">
        <v>5</v>
      </c>
      <c r="H1684" t="s">
        <v>2090</v>
      </c>
      <c r="I1684">
        <v>904</v>
      </c>
      <c r="J1684" s="51" t="str">
        <f>IF($I1684&lt;50,VLOOKUP($I1684,'Look up'!$C$5:$D$1102,2,TRUE),"Over $50")</f>
        <v>Over $50</v>
      </c>
      <c r="L1684" s="1">
        <v>1</v>
      </c>
      <c r="O1684" s="1">
        <v>1</v>
      </c>
      <c r="Q1684" s="2">
        <v>1</v>
      </c>
      <c r="R1684" s="2">
        <v>1</v>
      </c>
      <c r="S1684" s="3">
        <v>0</v>
      </c>
    </row>
    <row r="1685" spans="1:20" x14ac:dyDescent="0.2">
      <c r="A1685" t="s">
        <v>3887</v>
      </c>
      <c r="B1685">
        <v>741</v>
      </c>
      <c r="C1685" t="s">
        <v>2072</v>
      </c>
      <c r="D1685">
        <v>700034</v>
      </c>
      <c r="E1685" t="s">
        <v>363</v>
      </c>
      <c r="F1685" t="s">
        <v>4176</v>
      </c>
      <c r="G1685" t="s">
        <v>5</v>
      </c>
      <c r="H1685" t="s">
        <v>2091</v>
      </c>
      <c r="I1685">
        <v>1550</v>
      </c>
      <c r="J1685" s="51" t="str">
        <f>IF($I1685&lt;50,VLOOKUP($I1685,'Look up'!$C$5:$D$1102,2,TRUE),"Over $50")</f>
        <v>Over $50</v>
      </c>
      <c r="K1685" s="1">
        <v>0.33333333333333298</v>
      </c>
      <c r="N1685" s="1">
        <v>1</v>
      </c>
      <c r="O1685" s="1">
        <v>1.5</v>
      </c>
      <c r="P1685" s="3">
        <v>-0.33333333333333298</v>
      </c>
      <c r="Q1685" s="2">
        <v>1</v>
      </c>
      <c r="R1685" s="2">
        <v>1.5</v>
      </c>
      <c r="S1685" s="3">
        <v>-0.33333333333333298</v>
      </c>
    </row>
    <row r="1686" spans="1:20" hidden="1" x14ac:dyDescent="0.2">
      <c r="A1686" t="s">
        <v>3887</v>
      </c>
      <c r="B1686">
        <v>741</v>
      </c>
      <c r="C1686" t="s">
        <v>2072</v>
      </c>
      <c r="D1686">
        <v>700034</v>
      </c>
      <c r="E1686" t="s">
        <v>363</v>
      </c>
      <c r="F1686" t="s">
        <v>4177</v>
      </c>
      <c r="G1686" t="s">
        <v>160</v>
      </c>
      <c r="H1686" t="s">
        <v>2092</v>
      </c>
      <c r="I1686">
        <v>209</v>
      </c>
      <c r="J1686" t="s">
        <v>6452</v>
      </c>
      <c r="O1686" s="1">
        <v>2</v>
      </c>
      <c r="Q1686" s="2">
        <v>3</v>
      </c>
      <c r="R1686" s="2">
        <v>2</v>
      </c>
      <c r="S1686" s="3">
        <v>0.5</v>
      </c>
    </row>
    <row r="1687" spans="1:20" hidden="1" x14ac:dyDescent="0.2">
      <c r="A1687" t="s">
        <v>3887</v>
      </c>
      <c r="B1687">
        <v>741</v>
      </c>
      <c r="C1687" t="s">
        <v>2072</v>
      </c>
      <c r="D1687">
        <v>700034</v>
      </c>
      <c r="E1687" t="s">
        <v>363</v>
      </c>
      <c r="F1687" t="s">
        <v>5020</v>
      </c>
      <c r="G1687" t="s">
        <v>160</v>
      </c>
      <c r="H1687" t="s">
        <v>5021</v>
      </c>
      <c r="I1687">
        <v>121</v>
      </c>
      <c r="J1687" t="s">
        <v>6452</v>
      </c>
      <c r="Q1687" s="2">
        <v>3</v>
      </c>
    </row>
    <row r="1688" spans="1:20" x14ac:dyDescent="0.2">
      <c r="A1688" t="s">
        <v>3887</v>
      </c>
      <c r="B1688">
        <v>741</v>
      </c>
      <c r="C1688" t="s">
        <v>2072</v>
      </c>
      <c r="D1688">
        <v>700035</v>
      </c>
      <c r="E1688" t="s">
        <v>402</v>
      </c>
      <c r="F1688" t="s">
        <v>4178</v>
      </c>
      <c r="G1688" t="s">
        <v>5</v>
      </c>
      <c r="H1688" t="s">
        <v>2093</v>
      </c>
      <c r="I1688">
        <v>50</v>
      </c>
      <c r="J1688" s="51" t="str">
        <f>IF($I1688&lt;50,VLOOKUP($I1688,'Look up'!$C$5:$D$1102,2,TRUE),"Over $50")</f>
        <v>Over $50</v>
      </c>
      <c r="N1688" s="1">
        <v>28.8333333333333</v>
      </c>
      <c r="O1688" s="1">
        <v>22</v>
      </c>
      <c r="P1688" s="3">
        <v>0.310606060606061</v>
      </c>
      <c r="Q1688" s="2">
        <v>47.6666666666667</v>
      </c>
      <c r="R1688" s="2">
        <v>22</v>
      </c>
      <c r="S1688" s="3">
        <v>1.1666666666666701</v>
      </c>
    </row>
    <row r="1689" spans="1:20" x14ac:dyDescent="0.2">
      <c r="A1689" t="s">
        <v>3887</v>
      </c>
      <c r="B1689">
        <v>741</v>
      </c>
      <c r="C1689" t="s">
        <v>2072</v>
      </c>
      <c r="D1689">
        <v>700063</v>
      </c>
      <c r="E1689" t="s">
        <v>366</v>
      </c>
      <c r="F1689" t="s">
        <v>4770</v>
      </c>
      <c r="G1689" t="s">
        <v>5</v>
      </c>
      <c r="H1689" t="s">
        <v>4771</v>
      </c>
      <c r="I1689">
        <v>17</v>
      </c>
      <c r="J1689" s="51" t="str">
        <f>IF($I1689&lt;50,VLOOKUP($I1689,'Look up'!$C$5:$D$1102,2,TRUE),"Over $50")</f>
        <v>Between $15-$16.95</v>
      </c>
      <c r="K1689" s="1">
        <v>12.8333333333333</v>
      </c>
      <c r="N1689" s="1">
        <v>752.58333333333303</v>
      </c>
      <c r="Q1689" s="2">
        <v>2483.6666666666702</v>
      </c>
      <c r="T1689" s="2">
        <v>28</v>
      </c>
    </row>
    <row r="1690" spans="1:20" x14ac:dyDescent="0.2">
      <c r="A1690" t="s">
        <v>3887</v>
      </c>
      <c r="B1690">
        <v>741</v>
      </c>
      <c r="C1690" t="s">
        <v>2072</v>
      </c>
      <c r="D1690">
        <v>700063</v>
      </c>
      <c r="E1690" t="s">
        <v>366</v>
      </c>
      <c r="F1690" t="s">
        <v>2094</v>
      </c>
      <c r="G1690" t="s">
        <v>5</v>
      </c>
      <c r="H1690" t="s">
        <v>2095</v>
      </c>
      <c r="I1690">
        <v>19.95</v>
      </c>
      <c r="J1690" s="51" t="str">
        <f>IF($I1690&lt;50,VLOOKUP($I1690,'Look up'!$C$5:$D$1102,2,TRUE),"Over $50")</f>
        <v>Between $17-$19.95</v>
      </c>
      <c r="K1690" s="1">
        <v>0.33333333333333298</v>
      </c>
      <c r="L1690" s="1">
        <v>1.0833333333333299</v>
      </c>
      <c r="M1690" s="3">
        <v>-0.69230769230769196</v>
      </c>
      <c r="N1690" s="1">
        <v>12.6666666666667</v>
      </c>
      <c r="O1690" s="1">
        <v>1.0833333333333299</v>
      </c>
      <c r="P1690" s="3">
        <v>10.692307692307701</v>
      </c>
      <c r="Q1690" s="2">
        <v>641</v>
      </c>
      <c r="R1690" s="2">
        <v>1.0833333333333299</v>
      </c>
      <c r="S1690" s="3">
        <v>590.69230769230796</v>
      </c>
      <c r="T1690" s="2">
        <v>2</v>
      </c>
    </row>
    <row r="1691" spans="1:20" x14ac:dyDescent="0.2">
      <c r="A1691" t="s">
        <v>3887</v>
      </c>
      <c r="B1691">
        <v>744</v>
      </c>
      <c r="C1691" t="s">
        <v>2096</v>
      </c>
      <c r="D1691">
        <v>690010</v>
      </c>
      <c r="E1691" t="s">
        <v>355</v>
      </c>
      <c r="F1691" t="s">
        <v>2097</v>
      </c>
      <c r="G1691" t="s">
        <v>5</v>
      </c>
      <c r="H1691" t="s">
        <v>2098</v>
      </c>
      <c r="I1691">
        <v>17.25</v>
      </c>
      <c r="J1691" s="51" t="str">
        <f>IF($I1691&lt;50,VLOOKUP($I1691,'Look up'!$C$5:$D$1102,2,TRUE),"Over $50")</f>
        <v>Between $17-$19.95</v>
      </c>
      <c r="K1691" s="1">
        <v>0.25</v>
      </c>
      <c r="L1691" s="1">
        <v>15.5</v>
      </c>
      <c r="M1691" s="3">
        <v>-0.98387096774193605</v>
      </c>
      <c r="N1691" s="1">
        <v>3</v>
      </c>
      <c r="O1691" s="1">
        <v>15.5</v>
      </c>
      <c r="P1691" s="3">
        <v>-0.80645161290322598</v>
      </c>
      <c r="Q1691" s="2">
        <v>232.416666666667</v>
      </c>
      <c r="R1691" s="2">
        <v>15.5</v>
      </c>
      <c r="S1691" s="3">
        <v>13.994623655913999</v>
      </c>
      <c r="T1691" s="2">
        <v>3</v>
      </c>
    </row>
    <row r="1692" spans="1:20" x14ac:dyDescent="0.2">
      <c r="A1692" t="s">
        <v>3887</v>
      </c>
      <c r="B1692">
        <v>744</v>
      </c>
      <c r="C1692" t="s">
        <v>2096</v>
      </c>
      <c r="D1692">
        <v>690010</v>
      </c>
      <c r="E1692" t="s">
        <v>355</v>
      </c>
      <c r="F1692" t="s">
        <v>4391</v>
      </c>
      <c r="G1692" t="s">
        <v>5</v>
      </c>
      <c r="H1692" t="s">
        <v>2099</v>
      </c>
      <c r="I1692">
        <v>21.95</v>
      </c>
      <c r="J1692" s="51" t="str">
        <f>IF($I1692&lt;50,VLOOKUP($I1692,'Look up'!$C$5:$D$1102,2,TRUE),"Over $50")</f>
        <v>Between $20-$24.95</v>
      </c>
      <c r="K1692" s="1">
        <v>40.25</v>
      </c>
      <c r="N1692" s="1">
        <v>173</v>
      </c>
      <c r="O1692" s="1">
        <v>1.8333333333333299</v>
      </c>
      <c r="P1692" s="3">
        <v>93.363636363636402</v>
      </c>
      <c r="Q1692" s="2">
        <v>173</v>
      </c>
      <c r="R1692" s="2">
        <v>245.083333333333</v>
      </c>
      <c r="S1692" s="3">
        <v>-0.29411764705882398</v>
      </c>
      <c r="T1692" s="2">
        <v>116</v>
      </c>
    </row>
    <row r="1693" spans="1:20" x14ac:dyDescent="0.2">
      <c r="A1693" t="s">
        <v>3887</v>
      </c>
      <c r="B1693">
        <v>744</v>
      </c>
      <c r="C1693" t="s">
        <v>2096</v>
      </c>
      <c r="D1693">
        <v>690010</v>
      </c>
      <c r="E1693" t="s">
        <v>355</v>
      </c>
      <c r="F1693" t="s">
        <v>6345</v>
      </c>
      <c r="G1693" t="s">
        <v>5</v>
      </c>
      <c r="H1693" t="s">
        <v>6346</v>
      </c>
      <c r="I1693">
        <v>19.95</v>
      </c>
      <c r="J1693" s="51" t="str">
        <f>IF($I1693&lt;50,VLOOKUP($I1693,'Look up'!$C$5:$D$1102,2,TRUE),"Over $50")</f>
        <v>Between $17-$19.95</v>
      </c>
      <c r="K1693" s="1">
        <v>78.6666666666667</v>
      </c>
      <c r="N1693" s="1">
        <v>78.6666666666667</v>
      </c>
      <c r="Q1693" s="2">
        <v>78.6666666666667</v>
      </c>
      <c r="T1693" s="2">
        <v>141</v>
      </c>
    </row>
    <row r="1694" spans="1:20" x14ac:dyDescent="0.2">
      <c r="A1694" t="s">
        <v>3887</v>
      </c>
      <c r="B1694">
        <v>744</v>
      </c>
      <c r="C1694" t="s">
        <v>2096</v>
      </c>
      <c r="D1694">
        <v>700015</v>
      </c>
      <c r="E1694" t="s">
        <v>69</v>
      </c>
      <c r="F1694" t="s">
        <v>2100</v>
      </c>
      <c r="G1694" t="s">
        <v>5</v>
      </c>
      <c r="H1694" t="s">
        <v>2101</v>
      </c>
      <c r="I1694">
        <v>17.95</v>
      </c>
      <c r="J1694" s="51" t="str">
        <f>IF($I1694&lt;50,VLOOKUP($I1694,'Look up'!$C$5:$D$1102,2,TRUE),"Over $50")</f>
        <v>Between $17-$19.95</v>
      </c>
      <c r="L1694" s="1">
        <v>2.0833333333333299</v>
      </c>
      <c r="O1694" s="1">
        <v>23.25</v>
      </c>
      <c r="Q1694" s="2">
        <v>1.9166666666666701</v>
      </c>
      <c r="R1694" s="2">
        <v>497</v>
      </c>
      <c r="S1694" s="3">
        <v>-0.996143527833669</v>
      </c>
    </row>
    <row r="1695" spans="1:20" x14ac:dyDescent="0.2">
      <c r="A1695" t="s">
        <v>3887</v>
      </c>
      <c r="B1695">
        <v>744</v>
      </c>
      <c r="C1695" t="s">
        <v>2096</v>
      </c>
      <c r="D1695">
        <v>700015</v>
      </c>
      <c r="E1695" t="s">
        <v>69</v>
      </c>
      <c r="F1695" t="s">
        <v>4772</v>
      </c>
      <c r="G1695" t="s">
        <v>5</v>
      </c>
      <c r="H1695" t="s">
        <v>4773</v>
      </c>
      <c r="I1695">
        <v>16.25</v>
      </c>
      <c r="J1695" s="51" t="str">
        <f>IF($I1695&lt;50,VLOOKUP($I1695,'Look up'!$C$5:$D$1102,2,TRUE),"Over $50")</f>
        <v>Between $15-$16.95</v>
      </c>
      <c r="K1695" s="1">
        <v>10.9166666666667</v>
      </c>
      <c r="N1695" s="1">
        <v>148.166666666667</v>
      </c>
      <c r="Q1695" s="2">
        <v>272.33333333333297</v>
      </c>
      <c r="T1695" s="2">
        <v>59</v>
      </c>
    </row>
    <row r="1696" spans="1:20" x14ac:dyDescent="0.2">
      <c r="A1696" t="s">
        <v>3887</v>
      </c>
      <c r="B1696">
        <v>744</v>
      </c>
      <c r="C1696" t="s">
        <v>2096</v>
      </c>
      <c r="D1696">
        <v>700020</v>
      </c>
      <c r="E1696" t="s">
        <v>27</v>
      </c>
      <c r="F1696" t="s">
        <v>2102</v>
      </c>
      <c r="G1696" t="s">
        <v>5</v>
      </c>
      <c r="H1696" t="s">
        <v>2103</v>
      </c>
      <c r="I1696">
        <v>10.95</v>
      </c>
      <c r="J1696" s="51" t="str">
        <f>IF($I1696&lt;50,VLOOKUP($I1696,'Look up'!$C$5:$D$1102,2,TRUE),"Over $50")</f>
        <v>Between $10-$12.95</v>
      </c>
      <c r="Q1696" s="2">
        <v>8.3333333333333301E-2</v>
      </c>
    </row>
    <row r="1697" spans="1:20" x14ac:dyDescent="0.2">
      <c r="A1697" t="s">
        <v>3887</v>
      </c>
      <c r="B1697">
        <v>744</v>
      </c>
      <c r="C1697" t="s">
        <v>2096</v>
      </c>
      <c r="D1697">
        <v>700020</v>
      </c>
      <c r="E1697" t="s">
        <v>27</v>
      </c>
      <c r="F1697" t="s">
        <v>4392</v>
      </c>
      <c r="G1697" t="s">
        <v>5</v>
      </c>
      <c r="H1697" t="s">
        <v>2104</v>
      </c>
      <c r="I1697">
        <v>21.95</v>
      </c>
      <c r="J1697" s="51" t="str">
        <f>IF($I1697&lt;50,VLOOKUP($I1697,'Look up'!$C$5:$D$1102,2,TRUE),"Over $50")</f>
        <v>Between $20-$24.95</v>
      </c>
      <c r="K1697" s="1">
        <v>88.0833333333333</v>
      </c>
      <c r="L1697" s="1">
        <v>1.25</v>
      </c>
      <c r="M1697" s="3">
        <v>69.466666666666697</v>
      </c>
      <c r="N1697" s="1">
        <v>252</v>
      </c>
      <c r="O1697" s="1">
        <v>26.9166666666667</v>
      </c>
      <c r="P1697" s="3">
        <v>8.3622291021671806</v>
      </c>
      <c r="Q1697" s="2">
        <v>255.25</v>
      </c>
      <c r="R1697" s="2">
        <v>594.25</v>
      </c>
      <c r="S1697" s="3">
        <v>-0.57046697517879696</v>
      </c>
      <c r="T1697" s="2">
        <v>143</v>
      </c>
    </row>
    <row r="1698" spans="1:20" x14ac:dyDescent="0.2">
      <c r="A1698" t="s">
        <v>3887</v>
      </c>
      <c r="B1698">
        <v>744</v>
      </c>
      <c r="C1698" t="s">
        <v>2096</v>
      </c>
      <c r="D1698">
        <v>700063</v>
      </c>
      <c r="E1698" t="s">
        <v>366</v>
      </c>
      <c r="F1698" t="s">
        <v>2105</v>
      </c>
      <c r="G1698" t="s">
        <v>5</v>
      </c>
      <c r="H1698" t="s">
        <v>2106</v>
      </c>
      <c r="I1698">
        <v>20.25</v>
      </c>
      <c r="J1698" s="51" t="str">
        <f>IF($I1698&lt;50,VLOOKUP($I1698,'Look up'!$C$5:$D$1102,2,TRUE),"Over $50")</f>
        <v>Between $20-$24.95</v>
      </c>
      <c r="K1698" s="1">
        <v>1.25</v>
      </c>
      <c r="L1698" s="1">
        <v>46.4166666666667</v>
      </c>
      <c r="M1698" s="3">
        <v>-0.97307001795332104</v>
      </c>
      <c r="N1698" s="1">
        <v>17</v>
      </c>
      <c r="O1698" s="1">
        <v>54.3333333333333</v>
      </c>
      <c r="P1698" s="3">
        <v>-0.68711656441717806</v>
      </c>
      <c r="Q1698" s="2">
        <v>274.5</v>
      </c>
      <c r="R1698" s="2">
        <v>54.3333333333333</v>
      </c>
      <c r="S1698" s="3">
        <v>4.0521472392637996</v>
      </c>
      <c r="T1698" s="2">
        <v>11</v>
      </c>
    </row>
    <row r="1699" spans="1:20" x14ac:dyDescent="0.2">
      <c r="A1699" t="s">
        <v>3887</v>
      </c>
      <c r="B1699">
        <v>786</v>
      </c>
      <c r="C1699" t="s">
        <v>314</v>
      </c>
      <c r="D1699">
        <v>690010</v>
      </c>
      <c r="E1699" t="s">
        <v>355</v>
      </c>
      <c r="F1699" t="s">
        <v>4774</v>
      </c>
      <c r="G1699" t="s">
        <v>5</v>
      </c>
      <c r="H1699" t="s">
        <v>2107</v>
      </c>
      <c r="I1699">
        <v>23.95</v>
      </c>
      <c r="J1699" s="51" t="str">
        <f>IF($I1699&lt;50,VLOOKUP($I1699,'Look up'!$C$5:$D$1102,2,TRUE),"Over $50")</f>
        <v>Between $20-$24.95</v>
      </c>
      <c r="K1699" s="1">
        <v>73.1666666666667</v>
      </c>
      <c r="N1699" s="1">
        <v>150.333333333333</v>
      </c>
      <c r="Q1699" s="2">
        <v>521.41666666666697</v>
      </c>
      <c r="R1699" s="2">
        <v>5.9166666666666696</v>
      </c>
      <c r="S1699" s="3">
        <v>87.126760563380302</v>
      </c>
      <c r="T1699" s="2">
        <v>117</v>
      </c>
    </row>
    <row r="1700" spans="1:20" x14ac:dyDescent="0.2">
      <c r="A1700" t="s">
        <v>3887</v>
      </c>
      <c r="B1700">
        <v>786</v>
      </c>
      <c r="C1700" t="s">
        <v>314</v>
      </c>
      <c r="D1700">
        <v>690010</v>
      </c>
      <c r="E1700" t="s">
        <v>355</v>
      </c>
      <c r="F1700" t="s">
        <v>2108</v>
      </c>
      <c r="G1700" t="s">
        <v>5</v>
      </c>
      <c r="H1700" t="s">
        <v>2109</v>
      </c>
      <c r="I1700">
        <v>24.75</v>
      </c>
      <c r="J1700" s="51" t="str">
        <f>IF($I1700&lt;50,VLOOKUP($I1700,'Look up'!$C$5:$D$1102,2,TRUE),"Over $50")</f>
        <v>Between $20-$24.95</v>
      </c>
      <c r="K1700" s="1">
        <v>0.25</v>
      </c>
      <c r="L1700" s="1">
        <v>1.4166666666666701</v>
      </c>
      <c r="M1700" s="3">
        <v>-0.82352941176470595</v>
      </c>
      <c r="N1700" s="1">
        <v>5.5833333333333304</v>
      </c>
      <c r="O1700" s="1">
        <v>18.9166666666667</v>
      </c>
      <c r="P1700" s="3">
        <v>-0.70484581497797405</v>
      </c>
      <c r="Q1700" s="2">
        <v>277.16666666666703</v>
      </c>
      <c r="R1700" s="2">
        <v>276.25</v>
      </c>
      <c r="S1700" s="3">
        <v>3.3182503770739801E-3</v>
      </c>
    </row>
    <row r="1701" spans="1:20" x14ac:dyDescent="0.2">
      <c r="A1701" t="s">
        <v>3887</v>
      </c>
      <c r="B1701">
        <v>786</v>
      </c>
      <c r="C1701" t="s">
        <v>314</v>
      </c>
      <c r="D1701">
        <v>690010</v>
      </c>
      <c r="E1701" t="s">
        <v>355</v>
      </c>
      <c r="F1701" t="s">
        <v>4775</v>
      </c>
      <c r="G1701" t="s">
        <v>5</v>
      </c>
      <c r="H1701" t="s">
        <v>2110</v>
      </c>
      <c r="I1701">
        <v>32</v>
      </c>
      <c r="J1701" s="51" t="str">
        <f>IF($I1701&lt;50,VLOOKUP($I1701,'Look up'!$C$5:$D$1102,2,TRUE),"Over $50")</f>
        <v>Between $30-$39.95</v>
      </c>
      <c r="K1701" s="1">
        <v>12.6666666666667</v>
      </c>
      <c r="L1701" s="1">
        <v>2.8333333333333299</v>
      </c>
      <c r="M1701" s="3">
        <v>3.47058823529412</v>
      </c>
      <c r="N1701" s="1">
        <v>14.25</v>
      </c>
      <c r="O1701" s="1">
        <v>42.3333333333333</v>
      </c>
      <c r="P1701" s="3">
        <v>-0.66338582677165403</v>
      </c>
      <c r="Q1701" s="2">
        <v>18.0833333333333</v>
      </c>
      <c r="R1701" s="2">
        <v>144.833333333333</v>
      </c>
      <c r="S1701" s="3">
        <v>-0.87514384349827401</v>
      </c>
      <c r="T1701" s="2">
        <v>17</v>
      </c>
    </row>
    <row r="1702" spans="1:20" x14ac:dyDescent="0.2">
      <c r="A1702" t="s">
        <v>3887</v>
      </c>
      <c r="B1702">
        <v>786</v>
      </c>
      <c r="C1702" t="s">
        <v>314</v>
      </c>
      <c r="D1702">
        <v>690010</v>
      </c>
      <c r="E1702" t="s">
        <v>355</v>
      </c>
      <c r="F1702" t="s">
        <v>4393</v>
      </c>
      <c r="G1702" t="s">
        <v>5</v>
      </c>
      <c r="H1702" t="s">
        <v>4394</v>
      </c>
      <c r="I1702">
        <v>38</v>
      </c>
      <c r="J1702" s="51" t="str">
        <f>IF($I1702&lt;50,VLOOKUP($I1702,'Look up'!$C$5:$D$1102,2,TRUE),"Over $50")</f>
        <v>Between $30-$39.95</v>
      </c>
      <c r="K1702" s="1">
        <v>3.75</v>
      </c>
      <c r="N1702" s="1">
        <v>23.9166666666667</v>
      </c>
      <c r="Q1702" s="2">
        <v>23.9166666666667</v>
      </c>
      <c r="R1702" s="2">
        <v>0.16666666666666699</v>
      </c>
      <c r="S1702" s="3">
        <v>142.5</v>
      </c>
      <c r="T1702" s="2">
        <v>8</v>
      </c>
    </row>
    <row r="1703" spans="1:20" x14ac:dyDescent="0.2">
      <c r="A1703" t="s">
        <v>3887</v>
      </c>
      <c r="B1703">
        <v>786</v>
      </c>
      <c r="C1703" t="s">
        <v>314</v>
      </c>
      <c r="D1703">
        <v>690010</v>
      </c>
      <c r="E1703" t="s">
        <v>355</v>
      </c>
      <c r="F1703" t="s">
        <v>6347</v>
      </c>
      <c r="G1703" t="s">
        <v>5</v>
      </c>
      <c r="H1703" t="s">
        <v>4179</v>
      </c>
      <c r="I1703">
        <v>17.95</v>
      </c>
      <c r="J1703" s="51" t="str">
        <f>IF($I1703&lt;50,VLOOKUP($I1703,'Look up'!$C$5:$D$1102,2,TRUE),"Over $50")</f>
        <v>Between $17-$19.95</v>
      </c>
      <c r="K1703" s="1">
        <v>0.5</v>
      </c>
      <c r="N1703" s="1">
        <v>13.9166666666667</v>
      </c>
      <c r="Q1703" s="2">
        <v>298.75</v>
      </c>
      <c r="T1703" s="2">
        <v>1</v>
      </c>
    </row>
    <row r="1704" spans="1:20" x14ac:dyDescent="0.2">
      <c r="A1704" t="s">
        <v>3887</v>
      </c>
      <c r="B1704">
        <v>786</v>
      </c>
      <c r="C1704" t="s">
        <v>314</v>
      </c>
      <c r="D1704">
        <v>690010</v>
      </c>
      <c r="E1704" t="s">
        <v>355</v>
      </c>
      <c r="F1704" t="s">
        <v>5022</v>
      </c>
      <c r="G1704" t="s">
        <v>5</v>
      </c>
      <c r="H1704" t="s">
        <v>2111</v>
      </c>
      <c r="I1704">
        <v>19.95</v>
      </c>
      <c r="J1704" s="51" t="str">
        <f>IF($I1704&lt;50,VLOOKUP($I1704,'Look up'!$C$5:$D$1102,2,TRUE),"Over $50")</f>
        <v>Between $17-$19.95</v>
      </c>
      <c r="L1704" s="1">
        <v>0.25</v>
      </c>
      <c r="O1704" s="1">
        <v>5.5</v>
      </c>
      <c r="Q1704" s="2">
        <v>0.58333333333333304</v>
      </c>
      <c r="R1704" s="2">
        <v>278.08333333333297</v>
      </c>
      <c r="S1704" s="3">
        <v>-0.99790230746179198</v>
      </c>
    </row>
    <row r="1705" spans="1:20" x14ac:dyDescent="0.2">
      <c r="A1705" t="s">
        <v>3887</v>
      </c>
      <c r="B1705">
        <v>786</v>
      </c>
      <c r="C1705" t="s">
        <v>314</v>
      </c>
      <c r="D1705">
        <v>690020</v>
      </c>
      <c r="E1705" t="s">
        <v>478</v>
      </c>
      <c r="F1705" t="s">
        <v>2112</v>
      </c>
      <c r="G1705" t="s">
        <v>5</v>
      </c>
      <c r="H1705" t="s">
        <v>2113</v>
      </c>
      <c r="I1705">
        <v>13.75</v>
      </c>
      <c r="J1705" s="51" t="str">
        <f>IF($I1705&lt;50,VLOOKUP($I1705,'Look up'!$C$5:$D$1102,2,TRUE),"Over $50")</f>
        <v>Between $13-$14.95</v>
      </c>
      <c r="L1705" s="1">
        <v>11.4166666666667</v>
      </c>
      <c r="O1705" s="1">
        <v>126</v>
      </c>
      <c r="Q1705" s="2">
        <v>6.9166666666666696</v>
      </c>
      <c r="R1705" s="2">
        <v>389.83333333333297</v>
      </c>
      <c r="S1705" s="3">
        <v>-0.98225737494655796</v>
      </c>
    </row>
    <row r="1706" spans="1:20" x14ac:dyDescent="0.2">
      <c r="A1706" t="s">
        <v>3887</v>
      </c>
      <c r="B1706">
        <v>786</v>
      </c>
      <c r="C1706" t="s">
        <v>314</v>
      </c>
      <c r="D1706">
        <v>690030</v>
      </c>
      <c r="E1706" t="s">
        <v>138</v>
      </c>
      <c r="F1706" t="s">
        <v>5496</v>
      </c>
      <c r="G1706" t="s">
        <v>5</v>
      </c>
      <c r="H1706" t="s">
        <v>5497</v>
      </c>
      <c r="I1706">
        <v>100</v>
      </c>
      <c r="J1706" s="51" t="str">
        <f>IF($I1706&lt;50,VLOOKUP($I1706,'Look up'!$C$5:$D$1102,2,TRUE),"Over $50")</f>
        <v>Over $50</v>
      </c>
      <c r="R1706" s="2">
        <v>3.3333333333333299</v>
      </c>
    </row>
    <row r="1707" spans="1:20" x14ac:dyDescent="0.2">
      <c r="A1707" t="s">
        <v>3887</v>
      </c>
      <c r="B1707">
        <v>786</v>
      </c>
      <c r="C1707" t="s">
        <v>314</v>
      </c>
      <c r="D1707">
        <v>690030</v>
      </c>
      <c r="E1707" t="s">
        <v>138</v>
      </c>
      <c r="F1707" t="s">
        <v>2114</v>
      </c>
      <c r="G1707" t="s">
        <v>5</v>
      </c>
      <c r="H1707" t="s">
        <v>2115</v>
      </c>
      <c r="I1707">
        <v>26.95</v>
      </c>
      <c r="J1707" s="51" t="str">
        <f>IF($I1707&lt;50,VLOOKUP($I1707,'Look up'!$C$5:$D$1102,2,TRUE),"Over $50")</f>
        <v>Between $25-$29.95</v>
      </c>
      <c r="K1707" s="1">
        <v>1029.3333333333301</v>
      </c>
      <c r="L1707" s="1">
        <v>728</v>
      </c>
      <c r="M1707" s="3">
        <v>0.413919413919414</v>
      </c>
      <c r="N1707" s="1">
        <v>3941.1666666666702</v>
      </c>
      <c r="O1707" s="1">
        <v>3292.5</v>
      </c>
      <c r="P1707" s="3">
        <v>0.197013414325487</v>
      </c>
      <c r="Q1707" s="2">
        <v>10120.666666666701</v>
      </c>
      <c r="R1707" s="2">
        <v>8377.6666666666697</v>
      </c>
      <c r="S1707" s="3">
        <v>0.20805315720367601</v>
      </c>
      <c r="T1707" s="2">
        <v>334</v>
      </c>
    </row>
    <row r="1708" spans="1:20" x14ac:dyDescent="0.2">
      <c r="A1708" t="s">
        <v>3887</v>
      </c>
      <c r="B1708">
        <v>786</v>
      </c>
      <c r="C1708" t="s">
        <v>314</v>
      </c>
      <c r="D1708">
        <v>690030</v>
      </c>
      <c r="E1708" t="s">
        <v>138</v>
      </c>
      <c r="F1708" t="s">
        <v>2116</v>
      </c>
      <c r="G1708" t="s">
        <v>5</v>
      </c>
      <c r="H1708" t="s">
        <v>2117</v>
      </c>
      <c r="I1708">
        <v>34.950000000000003</v>
      </c>
      <c r="J1708" s="51" t="str">
        <f>IF($I1708&lt;50,VLOOKUP($I1708,'Look up'!$C$5:$D$1102,2,TRUE),"Over $50")</f>
        <v>Between $30-$39.95</v>
      </c>
      <c r="L1708" s="1">
        <v>95.5833333333333</v>
      </c>
      <c r="O1708" s="1">
        <v>119.416666666667</v>
      </c>
      <c r="Q1708" s="2">
        <v>78.0833333333333</v>
      </c>
      <c r="R1708" s="2">
        <v>119.416666666667</v>
      </c>
      <c r="S1708" s="3">
        <v>-0.34612700628053</v>
      </c>
    </row>
    <row r="1709" spans="1:20" x14ac:dyDescent="0.2">
      <c r="A1709" t="s">
        <v>3887</v>
      </c>
      <c r="B1709">
        <v>786</v>
      </c>
      <c r="C1709" t="s">
        <v>314</v>
      </c>
      <c r="D1709">
        <v>690030</v>
      </c>
      <c r="E1709" t="s">
        <v>138</v>
      </c>
      <c r="F1709" t="s">
        <v>2118</v>
      </c>
      <c r="G1709" t="s">
        <v>5</v>
      </c>
      <c r="H1709" t="s">
        <v>2119</v>
      </c>
      <c r="I1709">
        <v>34.950000000000003</v>
      </c>
      <c r="J1709" s="51" t="str">
        <f>IF($I1709&lt;50,VLOOKUP($I1709,'Look up'!$C$5:$D$1102,2,TRUE),"Over $50")</f>
        <v>Between $30-$39.95</v>
      </c>
      <c r="O1709" s="1">
        <v>0.5</v>
      </c>
      <c r="R1709" s="2">
        <v>49.6666666666667</v>
      </c>
    </row>
    <row r="1710" spans="1:20" x14ac:dyDescent="0.2">
      <c r="A1710" t="s">
        <v>3887</v>
      </c>
      <c r="B1710">
        <v>786</v>
      </c>
      <c r="C1710" t="s">
        <v>314</v>
      </c>
      <c r="D1710">
        <v>690030</v>
      </c>
      <c r="E1710" t="s">
        <v>138</v>
      </c>
      <c r="F1710" t="s">
        <v>2120</v>
      </c>
      <c r="G1710" t="s">
        <v>5</v>
      </c>
      <c r="H1710" t="s">
        <v>2121</v>
      </c>
      <c r="I1710">
        <v>19.95</v>
      </c>
      <c r="J1710" s="51" t="str">
        <f>IF($I1710&lt;50,VLOOKUP($I1710,'Look up'!$C$5:$D$1102,2,TRUE),"Over $50")</f>
        <v>Between $17-$19.95</v>
      </c>
      <c r="L1710" s="1">
        <v>284.75</v>
      </c>
      <c r="O1710" s="1">
        <v>285.75</v>
      </c>
      <c r="Q1710" s="2">
        <v>137.25</v>
      </c>
      <c r="R1710" s="2">
        <v>285.75</v>
      </c>
      <c r="S1710" s="3">
        <v>-0.51968503937007904</v>
      </c>
    </row>
    <row r="1711" spans="1:20" x14ac:dyDescent="0.2">
      <c r="A1711" t="s">
        <v>3887</v>
      </c>
      <c r="B1711">
        <v>786</v>
      </c>
      <c r="C1711" t="s">
        <v>314</v>
      </c>
      <c r="D1711">
        <v>690030</v>
      </c>
      <c r="E1711" t="s">
        <v>138</v>
      </c>
      <c r="F1711" t="s">
        <v>2122</v>
      </c>
      <c r="G1711" t="s">
        <v>5</v>
      </c>
      <c r="H1711" t="s">
        <v>2123</v>
      </c>
      <c r="I1711">
        <v>31.95</v>
      </c>
      <c r="J1711" s="51" t="str">
        <f>IF($I1711&lt;50,VLOOKUP($I1711,'Look up'!$C$5:$D$1102,2,TRUE),"Over $50")</f>
        <v>Between $30-$39.95</v>
      </c>
      <c r="L1711" s="1">
        <v>0.91666666666666696</v>
      </c>
      <c r="O1711" s="1">
        <v>22.5833333333333</v>
      </c>
      <c r="Q1711" s="2">
        <v>0.58333333333333304</v>
      </c>
      <c r="R1711" s="2">
        <v>293.41666666666703</v>
      </c>
      <c r="S1711" s="3">
        <v>-0.99801192842942399</v>
      </c>
    </row>
    <row r="1712" spans="1:20" x14ac:dyDescent="0.2">
      <c r="A1712" t="s">
        <v>3887</v>
      </c>
      <c r="B1712">
        <v>786</v>
      </c>
      <c r="C1712" t="s">
        <v>314</v>
      </c>
      <c r="D1712">
        <v>690035</v>
      </c>
      <c r="E1712" t="s">
        <v>309</v>
      </c>
      <c r="F1712" t="s">
        <v>5023</v>
      </c>
      <c r="G1712" t="s">
        <v>5</v>
      </c>
      <c r="H1712" t="s">
        <v>2124</v>
      </c>
      <c r="I1712">
        <v>20.95</v>
      </c>
      <c r="J1712" s="51" t="str">
        <f>IF($I1712&lt;50,VLOOKUP($I1712,'Look up'!$C$5:$D$1102,2,TRUE),"Over $50")</f>
        <v>Between $20-$24.95</v>
      </c>
      <c r="L1712" s="1">
        <v>149.916666666667</v>
      </c>
      <c r="N1712" s="1">
        <v>0.75</v>
      </c>
      <c r="O1712" s="1">
        <v>149.916666666667</v>
      </c>
      <c r="P1712" s="3">
        <v>-0.99499722067815499</v>
      </c>
      <c r="Q1712" s="2">
        <v>194.083333333333</v>
      </c>
      <c r="R1712" s="2">
        <v>149.916666666667</v>
      </c>
      <c r="S1712" s="3">
        <v>0.294608115619789</v>
      </c>
    </row>
    <row r="1713" spans="1:20" x14ac:dyDescent="0.2">
      <c r="A1713" t="s">
        <v>3887</v>
      </c>
      <c r="B1713">
        <v>786</v>
      </c>
      <c r="C1713" t="s">
        <v>314</v>
      </c>
      <c r="D1713">
        <v>690035</v>
      </c>
      <c r="E1713" t="s">
        <v>309</v>
      </c>
      <c r="F1713" t="s">
        <v>2125</v>
      </c>
      <c r="G1713" t="s">
        <v>5</v>
      </c>
      <c r="H1713" t="s">
        <v>2126</v>
      </c>
      <c r="I1713">
        <v>18.95</v>
      </c>
      <c r="J1713" s="51" t="str">
        <f>IF($I1713&lt;50,VLOOKUP($I1713,'Look up'!$C$5:$D$1102,2,TRUE),"Over $50")</f>
        <v>Between $17-$19.95</v>
      </c>
      <c r="R1713" s="2">
        <v>-8.3333333333333301E-2</v>
      </c>
    </row>
    <row r="1714" spans="1:20" x14ac:dyDescent="0.2">
      <c r="A1714" t="s">
        <v>3887</v>
      </c>
      <c r="B1714">
        <v>786</v>
      </c>
      <c r="C1714" t="s">
        <v>314</v>
      </c>
      <c r="D1714">
        <v>690035</v>
      </c>
      <c r="E1714" t="s">
        <v>309</v>
      </c>
      <c r="F1714" t="s">
        <v>4395</v>
      </c>
      <c r="G1714" t="s">
        <v>5</v>
      </c>
      <c r="H1714" t="s">
        <v>2127</v>
      </c>
      <c r="I1714">
        <v>19.95</v>
      </c>
      <c r="J1714" s="51" t="str">
        <f>IF($I1714&lt;50,VLOOKUP($I1714,'Look up'!$C$5:$D$1102,2,TRUE),"Over $50")</f>
        <v>Between $17-$19.95</v>
      </c>
      <c r="K1714" s="1">
        <v>59.3333333333333</v>
      </c>
      <c r="N1714" s="1">
        <v>246</v>
      </c>
      <c r="Q1714" s="2">
        <v>246</v>
      </c>
      <c r="R1714" s="2">
        <v>163.5</v>
      </c>
      <c r="S1714" s="3">
        <v>0.50458715596330295</v>
      </c>
      <c r="T1714" s="2">
        <v>65</v>
      </c>
    </row>
    <row r="1715" spans="1:20" x14ac:dyDescent="0.2">
      <c r="A1715" t="s">
        <v>3887</v>
      </c>
      <c r="B1715">
        <v>786</v>
      </c>
      <c r="C1715" t="s">
        <v>314</v>
      </c>
      <c r="D1715">
        <v>690035</v>
      </c>
      <c r="E1715" t="s">
        <v>309</v>
      </c>
      <c r="F1715" t="s">
        <v>2128</v>
      </c>
      <c r="G1715" t="s">
        <v>5</v>
      </c>
      <c r="H1715" t="s">
        <v>2129</v>
      </c>
      <c r="I1715">
        <v>17.95</v>
      </c>
      <c r="J1715" s="51" t="str">
        <f>IF($I1715&lt;50,VLOOKUP($I1715,'Look up'!$C$5:$D$1102,2,TRUE),"Over $50")</f>
        <v>Between $17-$19.95</v>
      </c>
      <c r="L1715" s="1">
        <v>3.3333333333333299</v>
      </c>
      <c r="O1715" s="1">
        <v>81.4166666666667</v>
      </c>
      <c r="Q1715" s="2">
        <v>8</v>
      </c>
      <c r="R1715" s="2">
        <v>291.33333333333297</v>
      </c>
      <c r="S1715" s="3">
        <v>-0.97254004576659003</v>
      </c>
    </row>
    <row r="1716" spans="1:20" x14ac:dyDescent="0.2">
      <c r="A1716" t="s">
        <v>3887</v>
      </c>
      <c r="B1716">
        <v>786</v>
      </c>
      <c r="C1716" t="s">
        <v>314</v>
      </c>
      <c r="D1716">
        <v>690035</v>
      </c>
      <c r="E1716" t="s">
        <v>309</v>
      </c>
      <c r="F1716" t="s">
        <v>2130</v>
      </c>
      <c r="G1716" t="s">
        <v>5</v>
      </c>
      <c r="H1716" t="s">
        <v>2131</v>
      </c>
      <c r="I1716">
        <v>23.95</v>
      </c>
      <c r="J1716" s="51" t="str">
        <f>IF($I1716&lt;50,VLOOKUP($I1716,'Look up'!$C$5:$D$1102,2,TRUE),"Over $50")</f>
        <v>Between $20-$24.95</v>
      </c>
      <c r="L1716" s="1">
        <v>26</v>
      </c>
      <c r="O1716" s="1">
        <v>332.16666666666703</v>
      </c>
      <c r="Q1716" s="2">
        <v>51.5833333333333</v>
      </c>
      <c r="R1716" s="2">
        <v>332.16666666666703</v>
      </c>
      <c r="S1716" s="3">
        <v>-0.84470647265429</v>
      </c>
    </row>
    <row r="1717" spans="1:20" x14ac:dyDescent="0.2">
      <c r="A1717" t="s">
        <v>3887</v>
      </c>
      <c r="B1717">
        <v>786</v>
      </c>
      <c r="C1717" t="s">
        <v>314</v>
      </c>
      <c r="D1717">
        <v>690035</v>
      </c>
      <c r="E1717" t="s">
        <v>309</v>
      </c>
      <c r="F1717" t="s">
        <v>4180</v>
      </c>
      <c r="G1717" t="s">
        <v>5</v>
      </c>
      <c r="H1717" t="s">
        <v>4181</v>
      </c>
      <c r="I1717">
        <v>19.95</v>
      </c>
      <c r="J1717" s="51" t="str">
        <f>IF($I1717&lt;50,VLOOKUP($I1717,'Look up'!$C$5:$D$1102,2,TRUE),"Over $50")</f>
        <v>Between $17-$19.95</v>
      </c>
      <c r="K1717" s="1">
        <v>3.9166666666666701</v>
      </c>
      <c r="N1717" s="1">
        <v>227.5</v>
      </c>
      <c r="O1717" s="1">
        <v>8.3333333333333301E-2</v>
      </c>
      <c r="P1717" s="3">
        <v>2729</v>
      </c>
      <c r="Q1717" s="2">
        <v>294</v>
      </c>
      <c r="R1717" s="2">
        <v>298.91666666666703</v>
      </c>
      <c r="S1717" s="3">
        <v>-1.64482854753276E-2</v>
      </c>
      <c r="T1717" s="2">
        <v>10</v>
      </c>
    </row>
    <row r="1718" spans="1:20" x14ac:dyDescent="0.2">
      <c r="A1718" t="s">
        <v>3887</v>
      </c>
      <c r="B1718">
        <v>786</v>
      </c>
      <c r="C1718" t="s">
        <v>314</v>
      </c>
      <c r="D1718">
        <v>690040</v>
      </c>
      <c r="E1718" t="s">
        <v>358</v>
      </c>
      <c r="F1718" t="s">
        <v>4776</v>
      </c>
      <c r="G1718" t="s">
        <v>5</v>
      </c>
      <c r="H1718" t="s">
        <v>4777</v>
      </c>
      <c r="I1718">
        <v>36</v>
      </c>
      <c r="J1718" s="51" t="str">
        <f>IF($I1718&lt;50,VLOOKUP($I1718,'Look up'!$C$5:$D$1102,2,TRUE),"Over $50")</f>
        <v>Between $30-$39.95</v>
      </c>
      <c r="N1718" s="1">
        <v>13.25</v>
      </c>
      <c r="Q1718" s="2">
        <v>49.75</v>
      </c>
      <c r="T1718" s="2">
        <v>1</v>
      </c>
    </row>
    <row r="1719" spans="1:20" x14ac:dyDescent="0.2">
      <c r="A1719" t="s">
        <v>3887</v>
      </c>
      <c r="B1719">
        <v>786</v>
      </c>
      <c r="C1719" t="s">
        <v>314</v>
      </c>
      <c r="D1719">
        <v>690040</v>
      </c>
      <c r="E1719" t="s">
        <v>358</v>
      </c>
      <c r="F1719" t="s">
        <v>2132</v>
      </c>
      <c r="G1719" t="s">
        <v>5</v>
      </c>
      <c r="H1719" t="s">
        <v>2133</v>
      </c>
      <c r="I1719">
        <v>11.75</v>
      </c>
      <c r="J1719" s="51" t="str">
        <f>IF($I1719&lt;50,VLOOKUP($I1719,'Look up'!$C$5:$D$1102,2,TRUE),"Over $50")</f>
        <v>Between $10-$12.95</v>
      </c>
      <c r="L1719" s="1">
        <v>86.4166666666667</v>
      </c>
      <c r="N1719" s="1">
        <v>0.16666666666666699</v>
      </c>
      <c r="O1719" s="1">
        <v>507.25</v>
      </c>
      <c r="P1719" s="3">
        <v>-0.99967143091835098</v>
      </c>
      <c r="Q1719" s="2">
        <v>82.25</v>
      </c>
      <c r="R1719" s="2">
        <v>523.5</v>
      </c>
      <c r="S1719" s="3">
        <v>-0.842884431709647</v>
      </c>
    </row>
    <row r="1720" spans="1:20" x14ac:dyDescent="0.2">
      <c r="A1720" t="s">
        <v>3887</v>
      </c>
      <c r="B1720">
        <v>786</v>
      </c>
      <c r="C1720" t="s">
        <v>314</v>
      </c>
      <c r="D1720">
        <v>690040</v>
      </c>
      <c r="E1720" t="s">
        <v>358</v>
      </c>
      <c r="F1720" t="s">
        <v>2134</v>
      </c>
      <c r="G1720" t="s">
        <v>5</v>
      </c>
      <c r="H1720" t="s">
        <v>2135</v>
      </c>
      <c r="I1720">
        <v>16.95</v>
      </c>
      <c r="J1720" s="51" t="str">
        <f>IF($I1720&lt;50,VLOOKUP($I1720,'Look up'!$C$5:$D$1102,2,TRUE),"Over $50")</f>
        <v>Between $15-$16.95</v>
      </c>
      <c r="L1720" s="1">
        <v>9.3333333333333304</v>
      </c>
      <c r="O1720" s="1">
        <v>149.666666666667</v>
      </c>
      <c r="Q1720" s="2">
        <v>7.25</v>
      </c>
      <c r="R1720" s="2">
        <v>490</v>
      </c>
      <c r="S1720" s="3">
        <v>-0.98520408163265305</v>
      </c>
    </row>
    <row r="1721" spans="1:20" x14ac:dyDescent="0.2">
      <c r="A1721" t="s">
        <v>3887</v>
      </c>
      <c r="B1721">
        <v>786</v>
      </c>
      <c r="C1721" t="s">
        <v>314</v>
      </c>
      <c r="D1721">
        <v>690050</v>
      </c>
      <c r="E1721" t="s">
        <v>444</v>
      </c>
      <c r="F1721" t="s">
        <v>2136</v>
      </c>
      <c r="G1721" t="s">
        <v>5</v>
      </c>
      <c r="H1721" t="s">
        <v>2137</v>
      </c>
      <c r="I1721">
        <v>305</v>
      </c>
      <c r="J1721" s="51" t="str">
        <f>IF($I1721&lt;50,VLOOKUP($I1721,'Look up'!$C$5:$D$1102,2,TRUE),"Over $50")</f>
        <v>Over $50</v>
      </c>
      <c r="N1721" s="1">
        <v>0.41666666666666702</v>
      </c>
      <c r="O1721" s="1">
        <v>1</v>
      </c>
      <c r="P1721" s="3">
        <v>-0.58333333333333304</v>
      </c>
      <c r="Q1721" s="2">
        <v>0.5</v>
      </c>
      <c r="R1721" s="2">
        <v>3.6666666666666701</v>
      </c>
      <c r="S1721" s="3">
        <v>-0.86363636363636398</v>
      </c>
      <c r="T1721" s="2">
        <v>1</v>
      </c>
    </row>
    <row r="1722" spans="1:20" x14ac:dyDescent="0.2">
      <c r="A1722" t="s">
        <v>3887</v>
      </c>
      <c r="B1722">
        <v>786</v>
      </c>
      <c r="C1722" t="s">
        <v>314</v>
      </c>
      <c r="D1722">
        <v>690050</v>
      </c>
      <c r="E1722" t="s">
        <v>444</v>
      </c>
      <c r="F1722" t="s">
        <v>2138</v>
      </c>
      <c r="G1722" t="s">
        <v>5</v>
      </c>
      <c r="H1722" t="s">
        <v>2139</v>
      </c>
      <c r="I1722">
        <v>75</v>
      </c>
      <c r="J1722" s="51" t="str">
        <f>IF($I1722&lt;50,VLOOKUP($I1722,'Look up'!$C$5:$D$1102,2,TRUE),"Over $50")</f>
        <v>Over $50</v>
      </c>
      <c r="K1722" s="1">
        <v>0.41666666666666702</v>
      </c>
      <c r="N1722" s="1">
        <v>6.25</v>
      </c>
      <c r="Q1722" s="2">
        <v>11.5833333333333</v>
      </c>
      <c r="R1722" s="2">
        <v>3</v>
      </c>
      <c r="S1722" s="3">
        <v>2.8611111111111098</v>
      </c>
      <c r="T1722" s="2">
        <v>5</v>
      </c>
    </row>
    <row r="1723" spans="1:20" x14ac:dyDescent="0.2">
      <c r="A1723" t="s">
        <v>3887</v>
      </c>
      <c r="B1723">
        <v>786</v>
      </c>
      <c r="C1723" t="s">
        <v>314</v>
      </c>
      <c r="D1723">
        <v>690050</v>
      </c>
      <c r="E1723" t="s">
        <v>444</v>
      </c>
      <c r="F1723" t="s">
        <v>2140</v>
      </c>
      <c r="G1723" t="s">
        <v>5</v>
      </c>
      <c r="H1723" t="s">
        <v>2141</v>
      </c>
      <c r="I1723">
        <v>19.95</v>
      </c>
      <c r="J1723" s="51" t="str">
        <f>IF($I1723&lt;50,VLOOKUP($I1723,'Look up'!$C$5:$D$1102,2,TRUE),"Over $50")</f>
        <v>Between $17-$19.95</v>
      </c>
      <c r="K1723" s="1">
        <v>4.4166666666666696</v>
      </c>
      <c r="L1723" s="1">
        <v>34.1666666666667</v>
      </c>
      <c r="M1723" s="3">
        <v>-0.87073170731707294</v>
      </c>
      <c r="N1723" s="1">
        <v>272.66666666666703</v>
      </c>
      <c r="O1723" s="1">
        <v>368.41666666666703</v>
      </c>
      <c r="P1723" s="3">
        <v>-0.25989595114227498</v>
      </c>
      <c r="Q1723" s="2">
        <v>372.83333333333297</v>
      </c>
      <c r="R1723" s="2">
        <v>370.91666666666703</v>
      </c>
      <c r="S1723" s="3">
        <v>5.1673781172769098E-3</v>
      </c>
      <c r="T1723" s="2">
        <v>6</v>
      </c>
    </row>
    <row r="1724" spans="1:20" x14ac:dyDescent="0.2">
      <c r="A1724" t="s">
        <v>3887</v>
      </c>
      <c r="B1724">
        <v>786</v>
      </c>
      <c r="C1724" t="s">
        <v>314</v>
      </c>
      <c r="D1724">
        <v>690050</v>
      </c>
      <c r="E1724" t="s">
        <v>444</v>
      </c>
      <c r="F1724" t="s">
        <v>2142</v>
      </c>
      <c r="G1724" t="s">
        <v>5</v>
      </c>
      <c r="H1724" t="s">
        <v>2143</v>
      </c>
      <c r="I1724">
        <v>74.95</v>
      </c>
      <c r="J1724" s="51" t="str">
        <f>IF($I1724&lt;50,VLOOKUP($I1724,'Look up'!$C$5:$D$1102,2,TRUE),"Over $50")</f>
        <v>Over $50</v>
      </c>
      <c r="K1724" s="1">
        <v>1.25</v>
      </c>
      <c r="N1724" s="1">
        <v>7.6666666666666696</v>
      </c>
      <c r="Q1724" s="2">
        <v>9.8333333333333304</v>
      </c>
      <c r="R1724" s="2">
        <v>4.9166666666666696</v>
      </c>
      <c r="S1724" s="3">
        <v>1</v>
      </c>
      <c r="T1724" s="2">
        <v>1</v>
      </c>
    </row>
    <row r="1725" spans="1:20" x14ac:dyDescent="0.2">
      <c r="A1725" t="s">
        <v>3887</v>
      </c>
      <c r="B1725">
        <v>786</v>
      </c>
      <c r="C1725" t="s">
        <v>314</v>
      </c>
      <c r="D1725">
        <v>690050</v>
      </c>
      <c r="E1725" t="s">
        <v>444</v>
      </c>
      <c r="F1725" t="s">
        <v>2144</v>
      </c>
      <c r="G1725" t="s">
        <v>5</v>
      </c>
      <c r="H1725" t="s">
        <v>2145</v>
      </c>
      <c r="I1725">
        <v>13.25</v>
      </c>
      <c r="J1725" s="51" t="str">
        <f>IF($I1725&lt;50,VLOOKUP($I1725,'Look up'!$C$5:$D$1102,2,TRUE),"Over $50")</f>
        <v>Between $13-$14.95</v>
      </c>
      <c r="L1725" s="1">
        <v>64.25</v>
      </c>
      <c r="O1725" s="1">
        <v>162.75</v>
      </c>
      <c r="Q1725" s="2">
        <v>85.0833333333333</v>
      </c>
      <c r="R1725" s="2">
        <v>162.833333333333</v>
      </c>
      <c r="S1725" s="3">
        <v>-0.47748208802456499</v>
      </c>
    </row>
    <row r="1726" spans="1:20" x14ac:dyDescent="0.2">
      <c r="A1726" t="s">
        <v>3887</v>
      </c>
      <c r="B1726">
        <v>786</v>
      </c>
      <c r="C1726" t="s">
        <v>314</v>
      </c>
      <c r="D1726">
        <v>700015</v>
      </c>
      <c r="E1726" t="s">
        <v>69</v>
      </c>
      <c r="F1726" t="s">
        <v>6348</v>
      </c>
      <c r="G1726" t="s">
        <v>5</v>
      </c>
      <c r="H1726" t="s">
        <v>6349</v>
      </c>
      <c r="I1726">
        <v>56</v>
      </c>
      <c r="J1726" s="51" t="str">
        <f>IF($I1726&lt;50,VLOOKUP($I1726,'Look up'!$C$5:$D$1102,2,TRUE),"Over $50")</f>
        <v>Over $50</v>
      </c>
      <c r="T1726" s="2">
        <v>2</v>
      </c>
    </row>
    <row r="1727" spans="1:20" x14ac:dyDescent="0.2">
      <c r="A1727" t="s">
        <v>3887</v>
      </c>
      <c r="B1727">
        <v>786</v>
      </c>
      <c r="C1727" t="s">
        <v>314</v>
      </c>
      <c r="D1727">
        <v>700015</v>
      </c>
      <c r="E1727" t="s">
        <v>69</v>
      </c>
      <c r="F1727" t="s">
        <v>4182</v>
      </c>
      <c r="G1727" t="s">
        <v>5</v>
      </c>
      <c r="H1727" t="s">
        <v>4183</v>
      </c>
      <c r="I1727">
        <v>18.95</v>
      </c>
      <c r="J1727" s="51" t="str">
        <f>IF($I1727&lt;50,VLOOKUP($I1727,'Look up'!$C$5:$D$1102,2,TRUE),"Over $50")</f>
        <v>Between $17-$19.95</v>
      </c>
      <c r="K1727" s="1">
        <v>8.3333333333333301E-2</v>
      </c>
      <c r="N1727" s="1">
        <v>7.75</v>
      </c>
      <c r="Q1727" s="2">
        <v>247.833333333333</v>
      </c>
      <c r="T1727" s="2">
        <v>3</v>
      </c>
    </row>
    <row r="1728" spans="1:20" x14ac:dyDescent="0.2">
      <c r="A1728" t="s">
        <v>3887</v>
      </c>
      <c r="B1728">
        <v>786</v>
      </c>
      <c r="C1728" t="s">
        <v>314</v>
      </c>
      <c r="D1728">
        <v>700015</v>
      </c>
      <c r="E1728" t="s">
        <v>69</v>
      </c>
      <c r="F1728" t="s">
        <v>5317</v>
      </c>
      <c r="G1728" t="s">
        <v>5</v>
      </c>
      <c r="H1728" t="s">
        <v>5318</v>
      </c>
      <c r="I1728">
        <v>19.95</v>
      </c>
      <c r="J1728" s="51" t="str">
        <f>IF($I1728&lt;50,VLOOKUP($I1728,'Look up'!$C$5:$D$1102,2,TRUE),"Over $50")</f>
        <v>Between $17-$19.95</v>
      </c>
      <c r="K1728" s="1">
        <v>32.5</v>
      </c>
      <c r="N1728" s="1">
        <v>347.25</v>
      </c>
      <c r="Q1728" s="2">
        <v>347.25</v>
      </c>
      <c r="T1728" s="2">
        <v>85</v>
      </c>
    </row>
    <row r="1729" spans="1:20" x14ac:dyDescent="0.2">
      <c r="A1729" t="s">
        <v>3887</v>
      </c>
      <c r="B1729">
        <v>786</v>
      </c>
      <c r="C1729" t="s">
        <v>314</v>
      </c>
      <c r="D1729">
        <v>700020</v>
      </c>
      <c r="E1729" t="s">
        <v>27</v>
      </c>
      <c r="F1729" t="s">
        <v>2146</v>
      </c>
      <c r="G1729" t="s">
        <v>5</v>
      </c>
      <c r="H1729" t="s">
        <v>5024</v>
      </c>
      <c r="I1729">
        <v>18.95</v>
      </c>
      <c r="J1729" s="51" t="str">
        <f>IF($I1729&lt;50,VLOOKUP($I1729,'Look up'!$C$5:$D$1102,2,TRUE),"Over $50")</f>
        <v>Between $17-$19.95</v>
      </c>
      <c r="K1729" s="1">
        <v>236.666666666667</v>
      </c>
      <c r="L1729" s="1">
        <v>314.08333333333297</v>
      </c>
      <c r="M1729" s="3">
        <v>-0.24648447864154899</v>
      </c>
      <c r="N1729" s="1">
        <v>2010.75</v>
      </c>
      <c r="O1729" s="1">
        <v>1869.9166666666699</v>
      </c>
      <c r="P1729" s="3">
        <v>7.5315299255759999E-2</v>
      </c>
      <c r="Q1729" s="2">
        <v>4641.0833333333303</v>
      </c>
      <c r="R1729" s="2">
        <v>6187.6666666666697</v>
      </c>
      <c r="S1729" s="3">
        <v>-0.24994612939718799</v>
      </c>
      <c r="T1729" s="2">
        <v>303</v>
      </c>
    </row>
    <row r="1730" spans="1:20" x14ac:dyDescent="0.2">
      <c r="A1730" t="s">
        <v>3887</v>
      </c>
      <c r="B1730">
        <v>786</v>
      </c>
      <c r="C1730" t="s">
        <v>314</v>
      </c>
      <c r="D1730">
        <v>700021</v>
      </c>
      <c r="E1730" t="s">
        <v>430</v>
      </c>
      <c r="F1730" t="s">
        <v>5319</v>
      </c>
      <c r="G1730" t="s">
        <v>5</v>
      </c>
      <c r="H1730" t="s">
        <v>5320</v>
      </c>
      <c r="I1730">
        <v>129</v>
      </c>
      <c r="J1730" s="51" t="str">
        <f>IF($I1730&lt;50,VLOOKUP($I1730,'Look up'!$C$5:$D$1102,2,TRUE),"Over $50")</f>
        <v>Over $50</v>
      </c>
      <c r="K1730" s="1">
        <v>0.5</v>
      </c>
      <c r="N1730" s="1">
        <v>12.5</v>
      </c>
      <c r="Q1730" s="2">
        <v>12.5</v>
      </c>
      <c r="T1730" s="2">
        <v>4</v>
      </c>
    </row>
    <row r="1731" spans="1:20" x14ac:dyDescent="0.2">
      <c r="A1731" t="s">
        <v>3887</v>
      </c>
      <c r="B1731">
        <v>786</v>
      </c>
      <c r="C1731" t="s">
        <v>314</v>
      </c>
      <c r="D1731">
        <v>700033</v>
      </c>
      <c r="E1731" t="s">
        <v>2147</v>
      </c>
      <c r="F1731" t="s">
        <v>2149</v>
      </c>
      <c r="G1731" t="s">
        <v>5</v>
      </c>
      <c r="H1731" t="s">
        <v>2150</v>
      </c>
      <c r="I1731">
        <v>41.25</v>
      </c>
      <c r="J1731" s="51" t="str">
        <f>IF($I1731&lt;50,VLOOKUP($I1731,'Look up'!$C$5:$D$1102,2,TRUE),"Over $50")</f>
        <v>Between $40-$49.95</v>
      </c>
      <c r="L1731" s="1">
        <v>8.4166666666666696</v>
      </c>
      <c r="O1731" s="1">
        <v>61.0833333333333</v>
      </c>
      <c r="Q1731" s="2">
        <v>48.6666666666667</v>
      </c>
      <c r="R1731" s="2">
        <v>61.1666666666667</v>
      </c>
      <c r="S1731" s="3">
        <v>-0.20435967302452299</v>
      </c>
    </row>
    <row r="1732" spans="1:20" x14ac:dyDescent="0.2">
      <c r="A1732" t="s">
        <v>3887</v>
      </c>
      <c r="B1732">
        <v>786</v>
      </c>
      <c r="C1732" t="s">
        <v>314</v>
      </c>
      <c r="D1732">
        <v>700034</v>
      </c>
      <c r="E1732" t="s">
        <v>363</v>
      </c>
      <c r="F1732" t="s">
        <v>2151</v>
      </c>
      <c r="G1732" t="s">
        <v>5</v>
      </c>
      <c r="H1732" t="s">
        <v>2152</v>
      </c>
      <c r="I1732">
        <v>87</v>
      </c>
      <c r="J1732" s="51" t="str">
        <f>IF($I1732&lt;50,VLOOKUP($I1732,'Look up'!$C$5:$D$1102,2,TRUE),"Over $50")</f>
        <v>Over $50</v>
      </c>
      <c r="K1732" s="1">
        <v>1.6666666666666701</v>
      </c>
      <c r="N1732" s="1">
        <v>27.5</v>
      </c>
      <c r="Q1732" s="2">
        <v>39.8333333333333</v>
      </c>
      <c r="T1732" s="2">
        <v>16</v>
      </c>
    </row>
    <row r="1733" spans="1:20" x14ac:dyDescent="0.2">
      <c r="A1733" t="s">
        <v>3887</v>
      </c>
      <c r="B1733">
        <v>786</v>
      </c>
      <c r="C1733" t="s">
        <v>314</v>
      </c>
      <c r="D1733">
        <v>700034</v>
      </c>
      <c r="E1733" t="s">
        <v>363</v>
      </c>
      <c r="F1733" t="s">
        <v>2153</v>
      </c>
      <c r="G1733" t="s">
        <v>5</v>
      </c>
      <c r="H1733" t="s">
        <v>2154</v>
      </c>
      <c r="I1733">
        <v>170</v>
      </c>
      <c r="J1733" s="51" t="str">
        <f>IF($I1733&lt;50,VLOOKUP($I1733,'Look up'!$C$5:$D$1102,2,TRUE),"Over $50")</f>
        <v>Over $50</v>
      </c>
      <c r="Q1733" s="2">
        <v>9.3333333333333304</v>
      </c>
      <c r="R1733" s="2">
        <v>1.1666666666666701</v>
      </c>
      <c r="S1733" s="3">
        <v>7</v>
      </c>
    </row>
    <row r="1734" spans="1:20" x14ac:dyDescent="0.2">
      <c r="A1734" t="s">
        <v>3887</v>
      </c>
      <c r="B1734">
        <v>786</v>
      </c>
      <c r="C1734" t="s">
        <v>314</v>
      </c>
      <c r="D1734">
        <v>700034</v>
      </c>
      <c r="E1734" t="s">
        <v>363</v>
      </c>
      <c r="F1734" t="s">
        <v>4778</v>
      </c>
      <c r="G1734" t="s">
        <v>5</v>
      </c>
      <c r="H1734" t="s">
        <v>2148</v>
      </c>
      <c r="I1734">
        <v>48.95</v>
      </c>
      <c r="J1734" s="51" t="str">
        <f>IF($I1734&lt;50,VLOOKUP($I1734,'Look up'!$C$5:$D$1102,2,TRUE),"Over $50")</f>
        <v>Between $40-$49.95</v>
      </c>
      <c r="K1734" s="1">
        <v>14.5833333333333</v>
      </c>
      <c r="L1734" s="1">
        <v>14</v>
      </c>
      <c r="M1734" s="3">
        <v>4.1666666666666699E-2</v>
      </c>
      <c r="N1734" s="1">
        <v>18.5833333333333</v>
      </c>
      <c r="O1734" s="1">
        <v>82.75</v>
      </c>
      <c r="P1734" s="3">
        <v>-0.77542799597180301</v>
      </c>
      <c r="Q1734" s="2">
        <v>42.25</v>
      </c>
      <c r="R1734" s="2">
        <v>123.916666666667</v>
      </c>
      <c r="S1734" s="3">
        <v>-0.65904505716207096</v>
      </c>
      <c r="T1734" s="2">
        <v>11</v>
      </c>
    </row>
    <row r="1735" spans="1:20" x14ac:dyDescent="0.2">
      <c r="A1735" t="s">
        <v>3887</v>
      </c>
      <c r="B1735">
        <v>786</v>
      </c>
      <c r="C1735" t="s">
        <v>314</v>
      </c>
      <c r="D1735">
        <v>700034</v>
      </c>
      <c r="E1735" t="s">
        <v>363</v>
      </c>
      <c r="F1735" t="s">
        <v>2155</v>
      </c>
      <c r="G1735" t="s">
        <v>5</v>
      </c>
      <c r="H1735" t="s">
        <v>2156</v>
      </c>
      <c r="I1735">
        <v>58.95</v>
      </c>
      <c r="J1735" s="51" t="str">
        <f>IF($I1735&lt;50,VLOOKUP($I1735,'Look up'!$C$5:$D$1102,2,TRUE),"Over $50")</f>
        <v>Over $50</v>
      </c>
      <c r="L1735" s="1">
        <v>3.6666666666666701</v>
      </c>
      <c r="O1735" s="1">
        <v>3.6666666666666701</v>
      </c>
      <c r="Q1735" s="2">
        <v>35.5</v>
      </c>
      <c r="R1735" s="2">
        <v>3.6666666666666701</v>
      </c>
      <c r="S1735" s="3">
        <v>8.6818181818181799</v>
      </c>
    </row>
    <row r="1736" spans="1:20" x14ac:dyDescent="0.2">
      <c r="A1736" t="s">
        <v>3887</v>
      </c>
      <c r="B1736">
        <v>786</v>
      </c>
      <c r="C1736" t="s">
        <v>314</v>
      </c>
      <c r="D1736">
        <v>700034</v>
      </c>
      <c r="E1736" t="s">
        <v>363</v>
      </c>
      <c r="F1736" t="s">
        <v>2157</v>
      </c>
      <c r="G1736" t="s">
        <v>5</v>
      </c>
      <c r="H1736" t="s">
        <v>2158</v>
      </c>
      <c r="I1736">
        <v>104</v>
      </c>
      <c r="J1736" s="51" t="str">
        <f>IF($I1736&lt;50,VLOOKUP($I1736,'Look up'!$C$5:$D$1102,2,TRUE),"Over $50")</f>
        <v>Over $50</v>
      </c>
      <c r="K1736" s="1">
        <v>0.16666666666666699</v>
      </c>
      <c r="N1736" s="1">
        <v>1.6666666666666701</v>
      </c>
      <c r="Q1736" s="2">
        <v>19.1666666666667</v>
      </c>
      <c r="T1736" s="2">
        <v>1</v>
      </c>
    </row>
    <row r="1737" spans="1:20" x14ac:dyDescent="0.2">
      <c r="A1737" t="s">
        <v>3887</v>
      </c>
      <c r="B1737">
        <v>786</v>
      </c>
      <c r="C1737" t="s">
        <v>314</v>
      </c>
      <c r="D1737">
        <v>700035</v>
      </c>
      <c r="E1737" t="s">
        <v>402</v>
      </c>
      <c r="F1737" t="s">
        <v>2159</v>
      </c>
      <c r="G1737" t="s">
        <v>5</v>
      </c>
      <c r="H1737" t="s">
        <v>2160</v>
      </c>
      <c r="I1737">
        <v>18.95</v>
      </c>
      <c r="J1737" s="51" t="str">
        <f>IF($I1737&lt;50,VLOOKUP($I1737,'Look up'!$C$5:$D$1102,2,TRUE),"Over $50")</f>
        <v>Between $17-$19.95</v>
      </c>
      <c r="N1737" s="1">
        <v>0.16666666666666699</v>
      </c>
      <c r="Q1737" s="2">
        <v>197.083333333333</v>
      </c>
    </row>
    <row r="1738" spans="1:20" x14ac:dyDescent="0.2">
      <c r="A1738" t="s">
        <v>3887</v>
      </c>
      <c r="B1738">
        <v>786</v>
      </c>
      <c r="C1738" t="s">
        <v>314</v>
      </c>
      <c r="D1738">
        <v>700035</v>
      </c>
      <c r="E1738" t="s">
        <v>402</v>
      </c>
      <c r="F1738" t="s">
        <v>2161</v>
      </c>
      <c r="G1738" t="s">
        <v>5</v>
      </c>
      <c r="H1738" t="s">
        <v>2162</v>
      </c>
      <c r="I1738">
        <v>24.75</v>
      </c>
      <c r="J1738" s="51" t="str">
        <f>IF($I1738&lt;50,VLOOKUP($I1738,'Look up'!$C$5:$D$1102,2,TRUE),"Over $50")</f>
        <v>Between $20-$24.95</v>
      </c>
      <c r="K1738" s="1">
        <v>9.9166666666666696</v>
      </c>
      <c r="N1738" s="1">
        <v>139</v>
      </c>
      <c r="O1738" s="1">
        <v>8.3333333333333301E-2</v>
      </c>
      <c r="P1738" s="3">
        <v>1667</v>
      </c>
      <c r="Q1738" s="2">
        <v>208.5</v>
      </c>
      <c r="R1738" s="2">
        <v>11.5833333333333</v>
      </c>
      <c r="S1738" s="3">
        <v>17</v>
      </c>
      <c r="T1738" s="2">
        <v>26</v>
      </c>
    </row>
    <row r="1739" spans="1:20" x14ac:dyDescent="0.2">
      <c r="A1739" t="s">
        <v>3887</v>
      </c>
      <c r="B1739">
        <v>786</v>
      </c>
      <c r="C1739" t="s">
        <v>314</v>
      </c>
      <c r="D1739">
        <v>700035</v>
      </c>
      <c r="E1739" t="s">
        <v>402</v>
      </c>
      <c r="F1739" t="s">
        <v>2163</v>
      </c>
      <c r="G1739" t="s">
        <v>5</v>
      </c>
      <c r="H1739" t="s">
        <v>2164</v>
      </c>
      <c r="I1739">
        <v>19.95</v>
      </c>
      <c r="J1739" s="51" t="str">
        <f>IF($I1739&lt;50,VLOOKUP($I1739,'Look up'!$C$5:$D$1102,2,TRUE),"Over $50")</f>
        <v>Between $17-$19.95</v>
      </c>
      <c r="L1739" s="1">
        <v>32.8333333333333</v>
      </c>
      <c r="N1739" s="1">
        <v>1</v>
      </c>
      <c r="O1739" s="1">
        <v>32.8333333333333</v>
      </c>
      <c r="P1739" s="3">
        <v>-0.96954314720812196</v>
      </c>
      <c r="Q1739" s="2">
        <v>216.666666666667</v>
      </c>
      <c r="R1739" s="2">
        <v>32.8333333333333</v>
      </c>
      <c r="S1739" s="3">
        <v>5.5989847715736003</v>
      </c>
    </row>
    <row r="1740" spans="1:20" x14ac:dyDescent="0.2">
      <c r="A1740" t="s">
        <v>3887</v>
      </c>
      <c r="B1740">
        <v>786</v>
      </c>
      <c r="C1740" t="s">
        <v>314</v>
      </c>
      <c r="D1740">
        <v>700040</v>
      </c>
      <c r="E1740" t="s">
        <v>1474</v>
      </c>
      <c r="F1740" t="s">
        <v>2165</v>
      </c>
      <c r="G1740" t="s">
        <v>5</v>
      </c>
      <c r="H1740" t="s">
        <v>2166</v>
      </c>
      <c r="I1740">
        <v>16.75</v>
      </c>
      <c r="J1740" s="51" t="str">
        <f>IF($I1740&lt;50,VLOOKUP($I1740,'Look up'!$C$5:$D$1102,2,TRUE),"Over $50")</f>
        <v>Between $15-$16.95</v>
      </c>
      <c r="L1740" s="1">
        <v>18.75</v>
      </c>
      <c r="N1740" s="1">
        <v>1.3333333333333299</v>
      </c>
      <c r="O1740" s="1">
        <v>92.5</v>
      </c>
      <c r="P1740" s="3">
        <v>-0.98558558558558595</v>
      </c>
      <c r="Q1740" s="2">
        <v>126.166666666667</v>
      </c>
      <c r="R1740" s="2">
        <v>92.5</v>
      </c>
      <c r="S1740" s="3">
        <v>0.36396396396396402</v>
      </c>
    </row>
    <row r="1741" spans="1:20" x14ac:dyDescent="0.2">
      <c r="A1741" t="s">
        <v>3887</v>
      </c>
      <c r="B1741">
        <v>786</v>
      </c>
      <c r="C1741" t="s">
        <v>314</v>
      </c>
      <c r="D1741">
        <v>700050</v>
      </c>
      <c r="E1741" t="s">
        <v>403</v>
      </c>
      <c r="F1741" t="s">
        <v>2167</v>
      </c>
      <c r="G1741" t="s">
        <v>5</v>
      </c>
      <c r="H1741" t="s">
        <v>2168</v>
      </c>
      <c r="I1741">
        <v>17.75</v>
      </c>
      <c r="J1741" s="51" t="str">
        <f>IF($I1741&lt;50,VLOOKUP($I1741,'Look up'!$C$5:$D$1102,2,TRUE),"Over $50")</f>
        <v>Between $17-$19.95</v>
      </c>
      <c r="K1741" s="1">
        <v>3.25</v>
      </c>
      <c r="N1741" s="1">
        <v>64.8333333333333</v>
      </c>
      <c r="Q1741" s="2">
        <v>288.5</v>
      </c>
      <c r="T1741" s="2">
        <v>26</v>
      </c>
    </row>
    <row r="1742" spans="1:20" x14ac:dyDescent="0.2">
      <c r="A1742" t="s">
        <v>3887</v>
      </c>
      <c r="B1742">
        <v>786</v>
      </c>
      <c r="C1742" t="s">
        <v>314</v>
      </c>
      <c r="D1742">
        <v>700050</v>
      </c>
      <c r="E1742" t="s">
        <v>403</v>
      </c>
      <c r="F1742" t="s">
        <v>2169</v>
      </c>
      <c r="G1742" t="s">
        <v>5</v>
      </c>
      <c r="H1742" t="s">
        <v>2170</v>
      </c>
      <c r="I1742">
        <v>13.25</v>
      </c>
      <c r="J1742" s="51" t="str">
        <f>IF($I1742&lt;50,VLOOKUP($I1742,'Look up'!$C$5:$D$1102,2,TRUE),"Over $50")</f>
        <v>Between $13-$14.95</v>
      </c>
      <c r="L1742" s="1">
        <v>6.75</v>
      </c>
      <c r="O1742" s="1">
        <v>120.25</v>
      </c>
      <c r="Q1742" s="2">
        <v>13.5833333333333</v>
      </c>
      <c r="R1742" s="2">
        <v>436.58333333333297</v>
      </c>
      <c r="S1742" s="3">
        <v>-0.96888719221225394</v>
      </c>
    </row>
    <row r="1743" spans="1:20" x14ac:dyDescent="0.2">
      <c r="A1743" t="s">
        <v>3887</v>
      </c>
      <c r="B1743">
        <v>786</v>
      </c>
      <c r="C1743" t="s">
        <v>314</v>
      </c>
      <c r="D1743">
        <v>700060</v>
      </c>
      <c r="E1743" t="s">
        <v>674</v>
      </c>
      <c r="F1743" t="s">
        <v>4637</v>
      </c>
      <c r="G1743" t="s">
        <v>5</v>
      </c>
      <c r="H1743" t="s">
        <v>4638</v>
      </c>
      <c r="I1743">
        <v>42</v>
      </c>
      <c r="J1743" s="51" t="str">
        <f>IF($I1743&lt;50,VLOOKUP($I1743,'Look up'!$C$5:$D$1102,2,TRUE),"Over $50")</f>
        <v>Between $40-$49.95</v>
      </c>
      <c r="K1743" s="1">
        <v>4.1666666666666696</v>
      </c>
      <c r="N1743" s="1">
        <v>19.4166666666667</v>
      </c>
      <c r="Q1743" s="2">
        <v>19.5</v>
      </c>
      <c r="R1743" s="2">
        <v>8.3333333333333301E-2</v>
      </c>
      <c r="S1743" s="3">
        <v>233</v>
      </c>
      <c r="T1743" s="2">
        <v>8</v>
      </c>
    </row>
    <row r="1744" spans="1:20" x14ac:dyDescent="0.2">
      <c r="A1744" t="s">
        <v>3887</v>
      </c>
      <c r="B1744">
        <v>786</v>
      </c>
      <c r="C1744" t="s">
        <v>314</v>
      </c>
      <c r="D1744">
        <v>700060</v>
      </c>
      <c r="E1744" t="s">
        <v>674</v>
      </c>
      <c r="F1744" t="s">
        <v>2171</v>
      </c>
      <c r="G1744" t="s">
        <v>5</v>
      </c>
      <c r="H1744" t="s">
        <v>2172</v>
      </c>
      <c r="I1744">
        <v>499</v>
      </c>
      <c r="J1744" s="51" t="str">
        <f>IF($I1744&lt;50,VLOOKUP($I1744,'Look up'!$C$5:$D$1102,2,TRUE),"Over $50")</f>
        <v>Over $50</v>
      </c>
      <c r="L1744" s="1">
        <v>8.3333333333333301E-2</v>
      </c>
      <c r="N1744" s="1">
        <v>1.5</v>
      </c>
      <c r="O1744" s="1">
        <v>1.3333333333333299</v>
      </c>
      <c r="P1744" s="3">
        <v>0.125</v>
      </c>
      <c r="Q1744" s="2">
        <v>5.75</v>
      </c>
      <c r="R1744" s="2">
        <v>4.3333333333333304</v>
      </c>
      <c r="S1744" s="3">
        <v>0.32692307692307698</v>
      </c>
      <c r="T1744" s="2">
        <v>19</v>
      </c>
    </row>
    <row r="1745" spans="1:20" x14ac:dyDescent="0.2">
      <c r="A1745" t="s">
        <v>3887</v>
      </c>
      <c r="B1745">
        <v>786</v>
      </c>
      <c r="C1745" t="s">
        <v>314</v>
      </c>
      <c r="D1745">
        <v>700060</v>
      </c>
      <c r="E1745" t="s">
        <v>674</v>
      </c>
      <c r="F1745" t="s">
        <v>2173</v>
      </c>
      <c r="G1745" t="s">
        <v>5</v>
      </c>
      <c r="H1745" t="s">
        <v>2174</v>
      </c>
      <c r="I1745">
        <v>510</v>
      </c>
      <c r="J1745" s="51" t="str">
        <f>IF($I1745&lt;50,VLOOKUP($I1745,'Look up'!$C$5:$D$1102,2,TRUE),"Over $50")</f>
        <v>Over $50</v>
      </c>
      <c r="K1745" s="1">
        <v>8.3333333333333301E-2</v>
      </c>
      <c r="L1745" s="1">
        <v>0.16666666666666699</v>
      </c>
      <c r="M1745" s="3">
        <v>-0.5</v>
      </c>
      <c r="N1745" s="1">
        <v>8.3333333333333301E-2</v>
      </c>
      <c r="O1745" s="1">
        <v>0.41666666666666702</v>
      </c>
      <c r="P1745" s="3">
        <v>-0.8</v>
      </c>
      <c r="Q1745" s="2">
        <v>1.6666666666666701</v>
      </c>
      <c r="R1745" s="2">
        <v>1.3333333333333299</v>
      </c>
      <c r="S1745" s="3">
        <v>0.25</v>
      </c>
      <c r="T1745" s="2">
        <v>10</v>
      </c>
    </row>
    <row r="1746" spans="1:20" x14ac:dyDescent="0.2">
      <c r="A1746" t="s">
        <v>3887</v>
      </c>
      <c r="B1746">
        <v>786</v>
      </c>
      <c r="C1746" t="s">
        <v>314</v>
      </c>
      <c r="D1746">
        <v>700060</v>
      </c>
      <c r="E1746" t="s">
        <v>674</v>
      </c>
      <c r="F1746" t="s">
        <v>2175</v>
      </c>
      <c r="G1746" t="s">
        <v>5</v>
      </c>
      <c r="H1746" t="s">
        <v>2176</v>
      </c>
      <c r="I1746">
        <v>359.25</v>
      </c>
      <c r="J1746" s="51" t="str">
        <f>IF($I1746&lt;50,VLOOKUP($I1746,'Look up'!$C$5:$D$1102,2,TRUE),"Over $50")</f>
        <v>Over $50</v>
      </c>
      <c r="O1746" s="1">
        <v>0.5</v>
      </c>
      <c r="Q1746" s="2">
        <v>0.25</v>
      </c>
      <c r="R1746" s="2">
        <v>0.75</v>
      </c>
      <c r="S1746" s="3">
        <v>-0.66666666666666696</v>
      </c>
    </row>
    <row r="1747" spans="1:20" x14ac:dyDescent="0.2">
      <c r="A1747" t="s">
        <v>3887</v>
      </c>
      <c r="B1747">
        <v>786</v>
      </c>
      <c r="C1747" t="s">
        <v>314</v>
      </c>
      <c r="D1747">
        <v>700060</v>
      </c>
      <c r="E1747" t="s">
        <v>674</v>
      </c>
      <c r="F1747" t="s">
        <v>2177</v>
      </c>
      <c r="G1747" t="s">
        <v>5</v>
      </c>
      <c r="H1747" t="s">
        <v>2178</v>
      </c>
      <c r="I1747">
        <v>499</v>
      </c>
      <c r="J1747" s="51" t="str">
        <f>IF($I1747&lt;50,VLOOKUP($I1747,'Look up'!$C$5:$D$1102,2,TRUE),"Over $50")</f>
        <v>Over $50</v>
      </c>
      <c r="L1747" s="1">
        <v>8.3333333333333301E-2</v>
      </c>
      <c r="N1747" s="1">
        <v>1.4166666666666701</v>
      </c>
      <c r="O1747" s="1">
        <v>1.5</v>
      </c>
      <c r="P1747" s="3">
        <v>-5.5555555555555497E-2</v>
      </c>
      <c r="Q1747" s="2">
        <v>5.8333333333333304</v>
      </c>
      <c r="R1747" s="2">
        <v>3.3333333333333299</v>
      </c>
      <c r="S1747" s="3">
        <v>0.75</v>
      </c>
      <c r="T1747" s="2">
        <v>13</v>
      </c>
    </row>
    <row r="1748" spans="1:20" x14ac:dyDescent="0.2">
      <c r="A1748" t="s">
        <v>3887</v>
      </c>
      <c r="B1748">
        <v>786</v>
      </c>
      <c r="C1748" t="s">
        <v>314</v>
      </c>
      <c r="D1748">
        <v>700060</v>
      </c>
      <c r="E1748" t="s">
        <v>674</v>
      </c>
      <c r="F1748" t="s">
        <v>2179</v>
      </c>
      <c r="G1748" t="s">
        <v>5</v>
      </c>
      <c r="H1748" t="s">
        <v>2180</v>
      </c>
      <c r="I1748">
        <v>499</v>
      </c>
      <c r="J1748" s="51" t="str">
        <f>IF($I1748&lt;50,VLOOKUP($I1748,'Look up'!$C$5:$D$1102,2,TRUE),"Over $50")</f>
        <v>Over $50</v>
      </c>
      <c r="K1748" s="1">
        <v>8.3333333333333301E-2</v>
      </c>
      <c r="L1748" s="1">
        <v>0.16666666666666699</v>
      </c>
      <c r="M1748" s="3">
        <v>-0.5</v>
      </c>
      <c r="N1748" s="1">
        <v>2.6666666666666701</v>
      </c>
      <c r="O1748" s="1">
        <v>2</v>
      </c>
      <c r="P1748" s="3">
        <v>0.33333333333333298</v>
      </c>
      <c r="Q1748" s="2">
        <v>9.6666666666666696</v>
      </c>
      <c r="R1748" s="2">
        <v>7.0833333333333304</v>
      </c>
      <c r="S1748" s="3">
        <v>0.36470588235294099</v>
      </c>
      <c r="T1748" s="2">
        <v>23</v>
      </c>
    </row>
    <row r="1749" spans="1:20" x14ac:dyDescent="0.2">
      <c r="A1749" t="s">
        <v>3887</v>
      </c>
      <c r="B1749">
        <v>786</v>
      </c>
      <c r="C1749" t="s">
        <v>314</v>
      </c>
      <c r="D1749">
        <v>700060</v>
      </c>
      <c r="E1749" t="s">
        <v>674</v>
      </c>
      <c r="F1749" t="s">
        <v>5025</v>
      </c>
      <c r="G1749" t="s">
        <v>5</v>
      </c>
      <c r="H1749" t="s">
        <v>2181</v>
      </c>
      <c r="I1749">
        <v>160</v>
      </c>
      <c r="J1749" s="51" t="str">
        <f>IF($I1749&lt;50,VLOOKUP($I1749,'Look up'!$C$5:$D$1102,2,TRUE),"Over $50")</f>
        <v>Over $50</v>
      </c>
      <c r="L1749" s="1">
        <v>0.16666666666666699</v>
      </c>
      <c r="N1749" s="1">
        <v>0.41666666666666702</v>
      </c>
      <c r="O1749" s="1">
        <v>2.9166666666666701</v>
      </c>
      <c r="P1749" s="3">
        <v>-0.85714285714285698</v>
      </c>
      <c r="Q1749" s="2">
        <v>3.25</v>
      </c>
      <c r="R1749" s="2">
        <v>11.0833333333333</v>
      </c>
      <c r="S1749" s="3">
        <v>-0.70676691729323304</v>
      </c>
      <c r="T1749" s="2">
        <v>6</v>
      </c>
    </row>
    <row r="1750" spans="1:20" hidden="1" x14ac:dyDescent="0.2">
      <c r="A1750" t="s">
        <v>3887</v>
      </c>
      <c r="B1750">
        <v>786</v>
      </c>
      <c r="C1750" t="s">
        <v>314</v>
      </c>
      <c r="D1750">
        <v>700060</v>
      </c>
      <c r="E1750" t="s">
        <v>674</v>
      </c>
      <c r="F1750" t="s">
        <v>5026</v>
      </c>
      <c r="G1750" t="s">
        <v>8</v>
      </c>
      <c r="H1750" t="s">
        <v>2182</v>
      </c>
      <c r="I1750">
        <v>314</v>
      </c>
      <c r="J1750" t="s">
        <v>6452</v>
      </c>
      <c r="L1750" s="1">
        <v>0.16666666666666699</v>
      </c>
      <c r="N1750" s="1">
        <v>0.16666666666666699</v>
      </c>
      <c r="O1750" s="1">
        <v>1.1666666666666701</v>
      </c>
      <c r="P1750" s="3">
        <v>-0.85714285714285698</v>
      </c>
      <c r="Q1750" s="2">
        <v>6.6666666666666696</v>
      </c>
      <c r="R1750" s="2">
        <v>5</v>
      </c>
      <c r="S1750" s="3">
        <v>0.33333333333333298</v>
      </c>
      <c r="T1750" s="2">
        <v>2</v>
      </c>
    </row>
    <row r="1751" spans="1:20" x14ac:dyDescent="0.2">
      <c r="A1751" t="s">
        <v>3887</v>
      </c>
      <c r="B1751">
        <v>786</v>
      </c>
      <c r="C1751" t="s">
        <v>314</v>
      </c>
      <c r="D1751">
        <v>700060</v>
      </c>
      <c r="E1751" t="s">
        <v>674</v>
      </c>
      <c r="F1751" t="s">
        <v>2183</v>
      </c>
      <c r="G1751" t="s">
        <v>5</v>
      </c>
      <c r="H1751" t="s">
        <v>2184</v>
      </c>
      <c r="I1751">
        <v>63</v>
      </c>
      <c r="J1751" s="51" t="str">
        <f>IF($I1751&lt;50,VLOOKUP($I1751,'Look up'!$C$5:$D$1102,2,TRUE),"Over $50")</f>
        <v>Over $50</v>
      </c>
      <c r="R1751" s="2">
        <v>7.6666666666666696</v>
      </c>
    </row>
    <row r="1752" spans="1:20" x14ac:dyDescent="0.2">
      <c r="A1752" t="s">
        <v>3887</v>
      </c>
      <c r="B1752">
        <v>786</v>
      </c>
      <c r="C1752" t="s">
        <v>314</v>
      </c>
      <c r="D1752">
        <v>700060</v>
      </c>
      <c r="E1752" t="s">
        <v>674</v>
      </c>
      <c r="F1752" t="s">
        <v>2185</v>
      </c>
      <c r="G1752" t="s">
        <v>5</v>
      </c>
      <c r="H1752" t="s">
        <v>2186</v>
      </c>
      <c r="I1752">
        <v>35.950000000000003</v>
      </c>
      <c r="J1752" s="51" t="str">
        <f>IF($I1752&lt;50,VLOOKUP($I1752,'Look up'!$C$5:$D$1102,2,TRUE),"Over $50")</f>
        <v>Between $30-$39.95</v>
      </c>
      <c r="K1752" s="1">
        <v>5.6666666666666696</v>
      </c>
      <c r="N1752" s="1">
        <v>81.25</v>
      </c>
      <c r="Q1752" s="2">
        <v>94.6666666666667</v>
      </c>
      <c r="R1752" s="2">
        <v>3.1666666666666701</v>
      </c>
      <c r="S1752" s="3">
        <v>28.894736842105299</v>
      </c>
      <c r="T1752" s="2">
        <v>12</v>
      </c>
    </row>
    <row r="1753" spans="1:20" x14ac:dyDescent="0.2">
      <c r="A1753" t="s">
        <v>3887</v>
      </c>
      <c r="B1753">
        <v>786</v>
      </c>
      <c r="C1753" t="s">
        <v>314</v>
      </c>
      <c r="D1753">
        <v>700060</v>
      </c>
      <c r="E1753" t="s">
        <v>674</v>
      </c>
      <c r="F1753" t="s">
        <v>4396</v>
      </c>
      <c r="G1753" t="s">
        <v>5</v>
      </c>
      <c r="H1753" t="s">
        <v>2187</v>
      </c>
      <c r="I1753">
        <v>82</v>
      </c>
      <c r="J1753" s="51" t="str">
        <f>IF($I1753&lt;50,VLOOKUP($I1753,'Look up'!$C$5:$D$1102,2,TRUE),"Over $50")</f>
        <v>Over $50</v>
      </c>
      <c r="K1753" s="1">
        <v>2.4166666666666701</v>
      </c>
      <c r="N1753" s="1">
        <v>15.8333333333333</v>
      </c>
      <c r="Q1753" s="2">
        <v>15.8333333333333</v>
      </c>
      <c r="R1753" s="2">
        <v>4.5</v>
      </c>
      <c r="S1753" s="3">
        <v>2.5185185185185199</v>
      </c>
      <c r="T1753" s="2">
        <v>11</v>
      </c>
    </row>
    <row r="1754" spans="1:20" x14ac:dyDescent="0.2">
      <c r="A1754" t="s">
        <v>3887</v>
      </c>
      <c r="B1754">
        <v>786</v>
      </c>
      <c r="C1754" t="s">
        <v>314</v>
      </c>
      <c r="D1754">
        <v>700060</v>
      </c>
      <c r="E1754" t="s">
        <v>674</v>
      </c>
      <c r="F1754" t="s">
        <v>2188</v>
      </c>
      <c r="G1754" t="s">
        <v>5</v>
      </c>
      <c r="H1754" t="s">
        <v>2189</v>
      </c>
      <c r="I1754">
        <v>114</v>
      </c>
      <c r="J1754" s="51" t="str">
        <f>IF($I1754&lt;50,VLOOKUP($I1754,'Look up'!$C$5:$D$1102,2,TRUE),"Over $50")</f>
        <v>Over $50</v>
      </c>
      <c r="K1754" s="1">
        <v>0.16666666666666699</v>
      </c>
      <c r="N1754" s="1">
        <v>0.75</v>
      </c>
      <c r="O1754" s="1">
        <v>1.5</v>
      </c>
      <c r="P1754" s="3">
        <v>-0.5</v>
      </c>
      <c r="Q1754" s="2">
        <v>1.5</v>
      </c>
      <c r="R1754" s="2">
        <v>6.5833333333333304</v>
      </c>
      <c r="S1754" s="3">
        <v>-0.772151898734177</v>
      </c>
      <c r="T1754" s="2">
        <v>2</v>
      </c>
    </row>
    <row r="1755" spans="1:20" x14ac:dyDescent="0.2">
      <c r="A1755" t="s">
        <v>3887</v>
      </c>
      <c r="B1755">
        <v>786</v>
      </c>
      <c r="C1755" t="s">
        <v>314</v>
      </c>
      <c r="D1755">
        <v>700060</v>
      </c>
      <c r="E1755" t="s">
        <v>674</v>
      </c>
      <c r="F1755" t="s">
        <v>2190</v>
      </c>
      <c r="G1755" t="s">
        <v>5</v>
      </c>
      <c r="H1755" t="s">
        <v>2191</v>
      </c>
      <c r="I1755">
        <v>510</v>
      </c>
      <c r="J1755" s="51" t="str">
        <f>IF($I1755&lt;50,VLOOKUP($I1755,'Look up'!$C$5:$D$1102,2,TRUE),"Over $50")</f>
        <v>Over $50</v>
      </c>
      <c r="K1755" s="1">
        <v>0.16666666666666699</v>
      </c>
      <c r="L1755" s="1">
        <v>8.3333333333333301E-2</v>
      </c>
      <c r="M1755" s="3">
        <v>1</v>
      </c>
      <c r="N1755" s="1">
        <v>1.5833333333333299</v>
      </c>
      <c r="O1755" s="1">
        <v>0.83333333333333304</v>
      </c>
      <c r="P1755" s="3">
        <v>0.9</v>
      </c>
      <c r="Q1755" s="2">
        <v>6.0833333333333304</v>
      </c>
      <c r="R1755" s="2">
        <v>3.5</v>
      </c>
      <c r="S1755" s="3">
        <v>0.73809523809523803</v>
      </c>
      <c r="T1755" s="2">
        <v>29</v>
      </c>
    </row>
    <row r="1756" spans="1:20" x14ac:dyDescent="0.2">
      <c r="A1756" t="s">
        <v>3887</v>
      </c>
      <c r="B1756">
        <v>786</v>
      </c>
      <c r="C1756" t="s">
        <v>314</v>
      </c>
      <c r="D1756">
        <v>700060</v>
      </c>
      <c r="E1756" t="s">
        <v>674</v>
      </c>
      <c r="F1756" t="s">
        <v>2192</v>
      </c>
      <c r="G1756" t="s">
        <v>5</v>
      </c>
      <c r="H1756" t="s">
        <v>2193</v>
      </c>
      <c r="I1756">
        <v>295</v>
      </c>
      <c r="J1756" s="51" t="str">
        <f>IF($I1756&lt;50,VLOOKUP($I1756,'Look up'!$C$5:$D$1102,2,TRUE),"Over $50")</f>
        <v>Over $50</v>
      </c>
      <c r="O1756" s="1">
        <v>0.16666666666666699</v>
      </c>
      <c r="Q1756" s="2">
        <v>8.3333333333333301E-2</v>
      </c>
      <c r="R1756" s="2">
        <v>0.5</v>
      </c>
      <c r="S1756" s="3">
        <v>-0.83333333333333304</v>
      </c>
    </row>
    <row r="1757" spans="1:20" x14ac:dyDescent="0.2">
      <c r="A1757" t="s">
        <v>3887</v>
      </c>
      <c r="B1757">
        <v>786</v>
      </c>
      <c r="C1757" t="s">
        <v>314</v>
      </c>
      <c r="D1757">
        <v>700063</v>
      </c>
      <c r="E1757" t="s">
        <v>366</v>
      </c>
      <c r="F1757" t="s">
        <v>5027</v>
      </c>
      <c r="G1757" t="s">
        <v>5</v>
      </c>
      <c r="H1757" t="s">
        <v>2194</v>
      </c>
      <c r="I1757">
        <v>16.95</v>
      </c>
      <c r="J1757" s="51" t="str">
        <f>IF($I1757&lt;50,VLOOKUP($I1757,'Look up'!$C$5:$D$1102,2,TRUE),"Over $50")</f>
        <v>Between $15-$16.95</v>
      </c>
      <c r="K1757" s="1">
        <v>0.16666666666666699</v>
      </c>
      <c r="N1757" s="1">
        <v>0.41666666666666702</v>
      </c>
      <c r="O1757" s="1">
        <v>4.6666666666666696</v>
      </c>
      <c r="P1757" s="3">
        <v>-0.91071428571428603</v>
      </c>
      <c r="Q1757" s="2">
        <v>493.66666666666703</v>
      </c>
      <c r="R1757" s="2">
        <v>495.66666666666703</v>
      </c>
      <c r="S1757" s="3">
        <v>-4.03496973772697E-3</v>
      </c>
    </row>
    <row r="1758" spans="1:20" x14ac:dyDescent="0.2">
      <c r="A1758" t="s">
        <v>3887</v>
      </c>
      <c r="B1758">
        <v>786</v>
      </c>
      <c r="C1758" t="s">
        <v>314</v>
      </c>
      <c r="D1758">
        <v>700063</v>
      </c>
      <c r="E1758" t="s">
        <v>366</v>
      </c>
      <c r="F1758" t="s">
        <v>2195</v>
      </c>
      <c r="G1758" t="s">
        <v>5</v>
      </c>
      <c r="H1758" t="s">
        <v>2196</v>
      </c>
      <c r="I1758">
        <v>20.95</v>
      </c>
      <c r="J1758" s="51" t="str">
        <f>IF($I1758&lt;50,VLOOKUP($I1758,'Look up'!$C$5:$D$1102,2,TRUE),"Over $50")</f>
        <v>Between $20-$24.95</v>
      </c>
      <c r="K1758" s="1">
        <v>682.83333333333303</v>
      </c>
      <c r="L1758" s="1">
        <v>358</v>
      </c>
      <c r="M1758" s="3">
        <v>0.907355679702049</v>
      </c>
      <c r="N1758" s="1">
        <v>2029.5</v>
      </c>
      <c r="O1758" s="1">
        <v>1844.1666666666699</v>
      </c>
      <c r="P1758" s="3">
        <v>0.10049706281066401</v>
      </c>
      <c r="Q1758" s="2">
        <v>6358.1666666666697</v>
      </c>
      <c r="R1758" s="2">
        <v>5606.8333333333303</v>
      </c>
      <c r="S1758" s="3">
        <v>0.13400315091703599</v>
      </c>
      <c r="T1758" s="2">
        <v>407</v>
      </c>
    </row>
    <row r="1759" spans="1:20" x14ac:dyDescent="0.2">
      <c r="A1759" t="s">
        <v>3887</v>
      </c>
      <c r="B1759">
        <v>786</v>
      </c>
      <c r="C1759" t="s">
        <v>314</v>
      </c>
      <c r="D1759">
        <v>700063</v>
      </c>
      <c r="E1759" t="s">
        <v>366</v>
      </c>
      <c r="F1759" t="s">
        <v>2197</v>
      </c>
      <c r="G1759" t="s">
        <v>5</v>
      </c>
      <c r="H1759" t="s">
        <v>2198</v>
      </c>
      <c r="I1759">
        <v>32.25</v>
      </c>
      <c r="J1759" s="51" t="str">
        <f>IF($I1759&lt;50,VLOOKUP($I1759,'Look up'!$C$5:$D$1102,2,TRUE),"Over $50")</f>
        <v>Between $30-$39.95</v>
      </c>
      <c r="L1759" s="1">
        <v>3.5833333333333299</v>
      </c>
      <c r="N1759" s="1">
        <v>8.3333333333333301E-2</v>
      </c>
      <c r="O1759" s="1">
        <v>50.25</v>
      </c>
      <c r="P1759" s="3">
        <v>-0.99834162520729697</v>
      </c>
      <c r="Q1759" s="2">
        <v>13.5833333333333</v>
      </c>
      <c r="R1759" s="2">
        <v>112.083333333333</v>
      </c>
      <c r="S1759" s="3">
        <v>-0.87881040892193296</v>
      </c>
    </row>
    <row r="1760" spans="1:20" x14ac:dyDescent="0.2">
      <c r="A1760" t="s">
        <v>3887</v>
      </c>
      <c r="B1760">
        <v>786</v>
      </c>
      <c r="C1760" t="s">
        <v>314</v>
      </c>
      <c r="D1760">
        <v>700065</v>
      </c>
      <c r="E1760" t="s">
        <v>410</v>
      </c>
      <c r="F1760" t="s">
        <v>2199</v>
      </c>
      <c r="G1760" t="s">
        <v>5</v>
      </c>
      <c r="H1760" t="s">
        <v>2200</v>
      </c>
      <c r="I1760">
        <v>69.95</v>
      </c>
      <c r="J1760" s="51" t="str">
        <f>IF($I1760&lt;50,VLOOKUP($I1760,'Look up'!$C$5:$D$1102,2,TRUE),"Over $50")</f>
        <v>Over $50</v>
      </c>
      <c r="K1760" s="1">
        <v>0.41666666666666702</v>
      </c>
      <c r="N1760" s="1">
        <v>6.75</v>
      </c>
      <c r="Q1760" s="2">
        <v>94.0833333333333</v>
      </c>
      <c r="R1760" s="2">
        <v>8.8333333333333304</v>
      </c>
      <c r="S1760" s="3">
        <v>9.6509433962264204</v>
      </c>
      <c r="T1760" s="2">
        <v>7</v>
      </c>
    </row>
    <row r="1761" spans="1:20" x14ac:dyDescent="0.2">
      <c r="A1761" t="s">
        <v>3887</v>
      </c>
      <c r="B1761">
        <v>805</v>
      </c>
      <c r="C1761" t="s">
        <v>317</v>
      </c>
      <c r="D1761">
        <v>690035</v>
      </c>
      <c r="E1761" t="s">
        <v>309</v>
      </c>
      <c r="F1761" t="s">
        <v>2201</v>
      </c>
      <c r="G1761" t="s">
        <v>5</v>
      </c>
      <c r="H1761" t="s">
        <v>2202</v>
      </c>
      <c r="I1761">
        <v>21.95</v>
      </c>
      <c r="J1761" s="51" t="str">
        <f>IF($I1761&lt;50,VLOOKUP($I1761,'Look up'!$C$5:$D$1102,2,TRUE),"Over $50")</f>
        <v>Between $20-$24.95</v>
      </c>
      <c r="L1761" s="1">
        <v>0.33333333333333298</v>
      </c>
      <c r="N1761" s="1">
        <v>0.16666666666666699</v>
      </c>
      <c r="O1761" s="1">
        <v>2.25</v>
      </c>
      <c r="P1761" s="3">
        <v>-0.92592592592592604</v>
      </c>
      <c r="Q1761" s="2">
        <v>0.75</v>
      </c>
      <c r="R1761" s="2">
        <v>238.75</v>
      </c>
      <c r="S1761" s="3">
        <v>-0.99685863874345604</v>
      </c>
    </row>
    <row r="1762" spans="1:20" x14ac:dyDescent="0.2">
      <c r="A1762" t="s">
        <v>3887</v>
      </c>
      <c r="B1762">
        <v>805</v>
      </c>
      <c r="C1762" t="s">
        <v>317</v>
      </c>
      <c r="D1762">
        <v>690040</v>
      </c>
      <c r="E1762" t="s">
        <v>358</v>
      </c>
      <c r="F1762" t="s">
        <v>2203</v>
      </c>
      <c r="G1762" t="s">
        <v>5</v>
      </c>
      <c r="H1762" t="s">
        <v>2204</v>
      </c>
      <c r="I1762">
        <v>10.75</v>
      </c>
      <c r="J1762" s="51" t="str">
        <f>IF($I1762&lt;50,VLOOKUP($I1762,'Look up'!$C$5:$D$1102,2,TRUE),"Over $50")</f>
        <v>Between $10-$12.95</v>
      </c>
      <c r="Q1762" s="2">
        <v>8.3333333333333301E-2</v>
      </c>
      <c r="R1762" s="2">
        <v>75.1666666666667</v>
      </c>
      <c r="S1762" s="3">
        <v>-0.99889135254988903</v>
      </c>
    </row>
    <row r="1763" spans="1:20" x14ac:dyDescent="0.2">
      <c r="A1763" t="s">
        <v>3887</v>
      </c>
      <c r="B1763">
        <v>805</v>
      </c>
      <c r="C1763" t="s">
        <v>317</v>
      </c>
      <c r="D1763">
        <v>690040</v>
      </c>
      <c r="E1763" t="s">
        <v>358</v>
      </c>
      <c r="F1763" t="s">
        <v>2205</v>
      </c>
      <c r="G1763" t="s">
        <v>5</v>
      </c>
      <c r="H1763" t="s">
        <v>2206</v>
      </c>
      <c r="I1763">
        <v>14.95</v>
      </c>
      <c r="J1763" s="51" t="str">
        <f>IF($I1763&lt;50,VLOOKUP($I1763,'Look up'!$C$5:$D$1102,2,TRUE),"Over $50")</f>
        <v>Between $13-$14.95</v>
      </c>
      <c r="L1763" s="1">
        <v>0.5</v>
      </c>
      <c r="O1763" s="1">
        <v>22.1666666666667</v>
      </c>
      <c r="Q1763" s="2">
        <v>0.91666666666666696</v>
      </c>
      <c r="R1763" s="2">
        <v>296.16666666666703</v>
      </c>
      <c r="S1763" s="3">
        <v>-0.99690489589195297</v>
      </c>
    </row>
    <row r="1764" spans="1:20" x14ac:dyDescent="0.2">
      <c r="A1764" t="s">
        <v>3887</v>
      </c>
      <c r="B1764">
        <v>805</v>
      </c>
      <c r="C1764" t="s">
        <v>317</v>
      </c>
      <c r="D1764">
        <v>690040</v>
      </c>
      <c r="E1764" t="s">
        <v>358</v>
      </c>
      <c r="F1764" t="s">
        <v>2207</v>
      </c>
      <c r="G1764" t="s">
        <v>5</v>
      </c>
      <c r="H1764" t="s">
        <v>2208</v>
      </c>
      <c r="I1764">
        <v>12.75</v>
      </c>
      <c r="J1764" s="51" t="str">
        <f>IF($I1764&lt;50,VLOOKUP($I1764,'Look up'!$C$5:$D$1102,2,TRUE),"Over $50")</f>
        <v>Between $10-$12.95</v>
      </c>
      <c r="L1764" s="1">
        <v>49.5833333333333</v>
      </c>
      <c r="O1764" s="1">
        <v>220.916666666667</v>
      </c>
      <c r="Q1764" s="2">
        <v>31.75</v>
      </c>
      <c r="R1764" s="2">
        <v>505.41666666666703</v>
      </c>
      <c r="S1764" s="3">
        <v>-0.93718054410552398</v>
      </c>
    </row>
    <row r="1765" spans="1:20" x14ac:dyDescent="0.2">
      <c r="A1765" t="s">
        <v>3887</v>
      </c>
      <c r="B1765">
        <v>805</v>
      </c>
      <c r="C1765" t="s">
        <v>317</v>
      </c>
      <c r="D1765">
        <v>690040</v>
      </c>
      <c r="E1765" t="s">
        <v>358</v>
      </c>
      <c r="F1765" t="s">
        <v>4184</v>
      </c>
      <c r="G1765" t="s">
        <v>5</v>
      </c>
      <c r="H1765" t="s">
        <v>4185</v>
      </c>
      <c r="I1765">
        <v>16.95</v>
      </c>
      <c r="J1765" s="51" t="str">
        <f>IF($I1765&lt;50,VLOOKUP($I1765,'Look up'!$C$5:$D$1102,2,TRUE),"Over $50")</f>
        <v>Between $15-$16.95</v>
      </c>
      <c r="N1765" s="1">
        <v>9.5</v>
      </c>
      <c r="Q1765" s="2">
        <v>448.91666666666703</v>
      </c>
    </row>
    <row r="1766" spans="1:20" x14ac:dyDescent="0.2">
      <c r="A1766" t="s">
        <v>3887</v>
      </c>
      <c r="B1766">
        <v>805</v>
      </c>
      <c r="C1766" t="s">
        <v>317</v>
      </c>
      <c r="D1766">
        <v>700015</v>
      </c>
      <c r="E1766" t="s">
        <v>69</v>
      </c>
      <c r="F1766" t="s">
        <v>2209</v>
      </c>
      <c r="G1766" t="s">
        <v>5</v>
      </c>
      <c r="H1766" t="s">
        <v>2210</v>
      </c>
      <c r="I1766">
        <v>23.95</v>
      </c>
      <c r="J1766" s="51" t="str">
        <f>IF($I1766&lt;50,VLOOKUP($I1766,'Look up'!$C$5:$D$1102,2,TRUE),"Over $50")</f>
        <v>Between $20-$24.95</v>
      </c>
      <c r="L1766" s="1">
        <v>51.4166666666667</v>
      </c>
      <c r="O1766" s="1">
        <v>170.166666666667</v>
      </c>
      <c r="Q1766" s="2">
        <v>67.25</v>
      </c>
      <c r="R1766" s="2">
        <v>177.416666666667</v>
      </c>
      <c r="S1766" s="3">
        <v>-0.62094880225458005</v>
      </c>
    </row>
    <row r="1767" spans="1:20" x14ac:dyDescent="0.2">
      <c r="A1767" t="s">
        <v>3887</v>
      </c>
      <c r="B1767">
        <v>805</v>
      </c>
      <c r="C1767" t="s">
        <v>317</v>
      </c>
      <c r="D1767">
        <v>700020</v>
      </c>
      <c r="E1767" t="s">
        <v>27</v>
      </c>
      <c r="F1767" t="s">
        <v>2211</v>
      </c>
      <c r="G1767" t="s">
        <v>5</v>
      </c>
      <c r="H1767" t="s">
        <v>2212</v>
      </c>
      <c r="I1767">
        <v>33.75</v>
      </c>
      <c r="J1767" s="51" t="str">
        <f>IF($I1767&lt;50,VLOOKUP($I1767,'Look up'!$C$5:$D$1102,2,TRUE),"Over $50")</f>
        <v>Between $30-$39.95</v>
      </c>
      <c r="L1767" s="1">
        <v>17</v>
      </c>
      <c r="N1767" s="1">
        <v>0.33333333333333298</v>
      </c>
      <c r="O1767" s="1">
        <v>135.916666666667</v>
      </c>
      <c r="P1767" s="3">
        <v>-0.99754751686082199</v>
      </c>
      <c r="Q1767" s="2">
        <v>41.6666666666667</v>
      </c>
      <c r="R1767" s="2">
        <v>135.916666666667</v>
      </c>
      <c r="S1767" s="3">
        <v>-0.69343960760269796</v>
      </c>
    </row>
    <row r="1768" spans="1:20" x14ac:dyDescent="0.2">
      <c r="A1768" t="s">
        <v>3887</v>
      </c>
      <c r="B1768">
        <v>805</v>
      </c>
      <c r="C1768" t="s">
        <v>317</v>
      </c>
      <c r="D1768">
        <v>700034</v>
      </c>
      <c r="E1768" t="s">
        <v>363</v>
      </c>
      <c r="F1768" t="s">
        <v>2213</v>
      </c>
      <c r="G1768" t="s">
        <v>5</v>
      </c>
      <c r="H1768" t="s">
        <v>2214</v>
      </c>
      <c r="I1768">
        <v>94</v>
      </c>
      <c r="J1768" s="51" t="str">
        <f>IF($I1768&lt;50,VLOOKUP($I1768,'Look up'!$C$5:$D$1102,2,TRUE),"Over $50")</f>
        <v>Over $50</v>
      </c>
      <c r="L1768" s="1">
        <v>8.3333333333333301E-2</v>
      </c>
      <c r="O1768" s="1">
        <v>8.3333333333333301E-2</v>
      </c>
      <c r="Q1768" s="2">
        <v>8.3333333333333301E-2</v>
      </c>
      <c r="R1768" s="2">
        <v>1.4166666666666701</v>
      </c>
      <c r="S1768" s="3">
        <v>-0.94117647058823495</v>
      </c>
    </row>
    <row r="1769" spans="1:20" x14ac:dyDescent="0.2">
      <c r="A1769" t="s">
        <v>3887</v>
      </c>
      <c r="B1769">
        <v>805</v>
      </c>
      <c r="C1769" t="s">
        <v>317</v>
      </c>
      <c r="D1769">
        <v>700035</v>
      </c>
      <c r="E1769" t="s">
        <v>402</v>
      </c>
      <c r="F1769" t="s">
        <v>5028</v>
      </c>
      <c r="G1769" t="s">
        <v>5</v>
      </c>
      <c r="H1769" t="s">
        <v>5029</v>
      </c>
      <c r="I1769">
        <v>26.95</v>
      </c>
      <c r="J1769" s="51" t="str">
        <f>IF($I1769&lt;50,VLOOKUP($I1769,'Look up'!$C$5:$D$1102,2,TRUE),"Over $50")</f>
        <v>Between $25-$29.95</v>
      </c>
      <c r="K1769" s="1">
        <v>8.3333333333333304</v>
      </c>
      <c r="N1769" s="1">
        <v>161.75</v>
      </c>
      <c r="Q1769" s="2">
        <v>185.5</v>
      </c>
      <c r="T1769" s="2">
        <v>22</v>
      </c>
    </row>
    <row r="1770" spans="1:20" x14ac:dyDescent="0.2">
      <c r="A1770" t="s">
        <v>3887</v>
      </c>
      <c r="B1770">
        <v>805</v>
      </c>
      <c r="C1770" t="s">
        <v>317</v>
      </c>
      <c r="D1770">
        <v>700035</v>
      </c>
      <c r="E1770" t="s">
        <v>402</v>
      </c>
      <c r="F1770" t="s">
        <v>2215</v>
      </c>
      <c r="G1770" t="s">
        <v>5</v>
      </c>
      <c r="H1770" t="s">
        <v>2216</v>
      </c>
      <c r="I1770">
        <v>18.95</v>
      </c>
      <c r="J1770" s="51" t="str">
        <f>IF($I1770&lt;50,VLOOKUP($I1770,'Look up'!$C$5:$D$1102,2,TRUE),"Over $50")</f>
        <v>Between $17-$19.95</v>
      </c>
      <c r="L1770" s="1">
        <v>4.3333333333333304</v>
      </c>
      <c r="O1770" s="1">
        <v>86.1666666666667</v>
      </c>
      <c r="Q1770" s="2">
        <v>5.3333333333333304</v>
      </c>
      <c r="R1770" s="2">
        <v>393.58333333333297</v>
      </c>
      <c r="S1770" s="3">
        <v>-0.98644929070506004</v>
      </c>
    </row>
    <row r="1771" spans="1:20" x14ac:dyDescent="0.2">
      <c r="A1771" t="s">
        <v>3887</v>
      </c>
      <c r="B1771">
        <v>805</v>
      </c>
      <c r="C1771" t="s">
        <v>317</v>
      </c>
      <c r="D1771">
        <v>700050</v>
      </c>
      <c r="E1771" t="s">
        <v>403</v>
      </c>
      <c r="F1771" t="s">
        <v>2217</v>
      </c>
      <c r="G1771" t="s">
        <v>5</v>
      </c>
      <c r="H1771" t="s">
        <v>2218</v>
      </c>
      <c r="I1771">
        <v>11.75</v>
      </c>
      <c r="J1771" s="51" t="str">
        <f>IF($I1771&lt;50,VLOOKUP($I1771,'Look up'!$C$5:$D$1102,2,TRUE),"Over $50")</f>
        <v>Between $10-$12.95</v>
      </c>
      <c r="L1771" s="1">
        <v>1</v>
      </c>
      <c r="O1771" s="1">
        <v>20.9166666666667</v>
      </c>
      <c r="Q1771" s="2">
        <v>7.8333333333333304</v>
      </c>
      <c r="R1771" s="2">
        <v>315.58333333333297</v>
      </c>
      <c r="S1771" s="3">
        <v>-0.97517824135199405</v>
      </c>
    </row>
    <row r="1772" spans="1:20" x14ac:dyDescent="0.2">
      <c r="A1772" t="s">
        <v>3887</v>
      </c>
      <c r="B1772">
        <v>805</v>
      </c>
      <c r="C1772" t="s">
        <v>317</v>
      </c>
      <c r="D1772">
        <v>700063</v>
      </c>
      <c r="E1772" t="s">
        <v>366</v>
      </c>
      <c r="F1772" t="s">
        <v>4186</v>
      </c>
      <c r="G1772" t="s">
        <v>5</v>
      </c>
      <c r="H1772" t="s">
        <v>4187</v>
      </c>
      <c r="I1772">
        <v>22.95</v>
      </c>
      <c r="J1772" s="51" t="str">
        <f>IF($I1772&lt;50,VLOOKUP($I1772,'Look up'!$C$5:$D$1102,2,TRUE),"Over $50")</f>
        <v>Between $20-$24.95</v>
      </c>
      <c r="K1772" s="1">
        <v>18.8333333333333</v>
      </c>
      <c r="N1772" s="1">
        <v>268.33333333333297</v>
      </c>
      <c r="Q1772" s="2">
        <v>271.33333333333297</v>
      </c>
      <c r="R1772" s="2">
        <v>23.9166666666667</v>
      </c>
      <c r="S1772" s="3">
        <v>10.344947735191599</v>
      </c>
      <c r="T1772" s="2">
        <v>54</v>
      </c>
    </row>
    <row r="1773" spans="1:20" x14ac:dyDescent="0.2">
      <c r="A1773" t="s">
        <v>3887</v>
      </c>
      <c r="B1773">
        <v>807</v>
      </c>
      <c r="C1773" t="s">
        <v>2219</v>
      </c>
      <c r="D1773">
        <v>690030</v>
      </c>
      <c r="E1773" t="s">
        <v>138</v>
      </c>
      <c r="F1773" t="s">
        <v>6350</v>
      </c>
      <c r="G1773" t="s">
        <v>5</v>
      </c>
      <c r="H1773" t="s">
        <v>6351</v>
      </c>
      <c r="I1773">
        <v>25.95</v>
      </c>
      <c r="J1773" s="51" t="str">
        <f>IF($I1773&lt;50,VLOOKUP($I1773,'Look up'!$C$5:$D$1102,2,TRUE),"Over $50")</f>
        <v>Between $25-$29.95</v>
      </c>
      <c r="K1773" s="1">
        <v>0.33333333333333298</v>
      </c>
      <c r="N1773" s="1">
        <v>4.75</v>
      </c>
      <c r="Q1773" s="2">
        <v>220.583333333333</v>
      </c>
      <c r="R1773" s="2">
        <v>0.25</v>
      </c>
      <c r="S1773" s="3">
        <v>881.33333333333303</v>
      </c>
    </row>
    <row r="1774" spans="1:20" x14ac:dyDescent="0.2">
      <c r="A1774" t="s">
        <v>3887</v>
      </c>
      <c r="B1774">
        <v>807</v>
      </c>
      <c r="C1774" t="s">
        <v>2219</v>
      </c>
      <c r="D1774">
        <v>690030</v>
      </c>
      <c r="E1774" t="s">
        <v>138</v>
      </c>
      <c r="F1774" t="s">
        <v>4779</v>
      </c>
      <c r="G1774" t="s">
        <v>5</v>
      </c>
      <c r="H1774" t="s">
        <v>4780</v>
      </c>
      <c r="I1774">
        <v>38.950000000000003</v>
      </c>
      <c r="J1774" s="51" t="str">
        <f>IF($I1774&lt;50,VLOOKUP($I1774,'Look up'!$C$5:$D$1102,2,TRUE),"Over $50")</f>
        <v>Between $30-$39.95</v>
      </c>
      <c r="K1774" s="1">
        <v>2.1666666666666701</v>
      </c>
      <c r="N1774" s="1">
        <v>41.75</v>
      </c>
      <c r="Q1774" s="2">
        <v>184.75</v>
      </c>
      <c r="T1774" s="2">
        <v>3</v>
      </c>
    </row>
    <row r="1775" spans="1:20" x14ac:dyDescent="0.2">
      <c r="A1775" t="s">
        <v>3887</v>
      </c>
      <c r="B1775">
        <v>807</v>
      </c>
      <c r="C1775" t="s">
        <v>2219</v>
      </c>
      <c r="D1775">
        <v>690035</v>
      </c>
      <c r="E1775" t="s">
        <v>309</v>
      </c>
      <c r="F1775" t="s">
        <v>2220</v>
      </c>
      <c r="G1775" t="s">
        <v>5</v>
      </c>
      <c r="H1775" t="s">
        <v>2221</v>
      </c>
      <c r="I1775">
        <v>30.95</v>
      </c>
      <c r="J1775" s="51" t="str">
        <f>IF($I1775&lt;50,VLOOKUP($I1775,'Look up'!$C$5:$D$1102,2,TRUE),"Over $50")</f>
        <v>Between $30-$39.95</v>
      </c>
      <c r="K1775" s="1">
        <v>1.5</v>
      </c>
      <c r="N1775" s="1">
        <v>18.3333333333333</v>
      </c>
      <c r="O1775" s="1">
        <v>8.3333333333333301E-2</v>
      </c>
      <c r="P1775" s="3">
        <v>219</v>
      </c>
      <c r="Q1775" s="2">
        <v>299.08333333333297</v>
      </c>
      <c r="R1775" s="2">
        <v>114.583333333333</v>
      </c>
      <c r="S1775" s="3">
        <v>1.6101818181818199</v>
      </c>
      <c r="T1775" s="2">
        <v>4</v>
      </c>
    </row>
    <row r="1776" spans="1:20" x14ac:dyDescent="0.2">
      <c r="A1776" t="s">
        <v>3887</v>
      </c>
      <c r="B1776">
        <v>807</v>
      </c>
      <c r="C1776" t="s">
        <v>2219</v>
      </c>
      <c r="D1776">
        <v>690040</v>
      </c>
      <c r="E1776" t="s">
        <v>358</v>
      </c>
      <c r="F1776" t="s">
        <v>2222</v>
      </c>
      <c r="G1776" t="s">
        <v>5</v>
      </c>
      <c r="H1776" t="s">
        <v>2223</v>
      </c>
      <c r="I1776">
        <v>18.95</v>
      </c>
      <c r="J1776" s="51" t="str">
        <f>IF($I1776&lt;50,VLOOKUP($I1776,'Look up'!$C$5:$D$1102,2,TRUE),"Over $50")</f>
        <v>Between $17-$19.95</v>
      </c>
      <c r="K1776" s="1">
        <v>0.75</v>
      </c>
      <c r="N1776" s="1">
        <v>64.6666666666667</v>
      </c>
      <c r="Q1776" s="2">
        <v>297.5</v>
      </c>
      <c r="R1776" s="2">
        <v>8.3333333333333301E-2</v>
      </c>
      <c r="S1776" s="3">
        <v>3569</v>
      </c>
      <c r="T1776" s="2">
        <v>1</v>
      </c>
    </row>
    <row r="1777" spans="1:20" x14ac:dyDescent="0.2">
      <c r="A1777" t="s">
        <v>3887</v>
      </c>
      <c r="B1777">
        <v>807</v>
      </c>
      <c r="C1777" t="s">
        <v>2219</v>
      </c>
      <c r="D1777">
        <v>690040</v>
      </c>
      <c r="E1777" t="s">
        <v>358</v>
      </c>
      <c r="F1777" t="s">
        <v>5030</v>
      </c>
      <c r="G1777" t="s">
        <v>5</v>
      </c>
      <c r="H1777" t="s">
        <v>5031</v>
      </c>
      <c r="I1777">
        <v>21.95</v>
      </c>
      <c r="J1777" s="51" t="str">
        <f>IF($I1777&lt;50,VLOOKUP($I1777,'Look up'!$C$5:$D$1102,2,TRUE),"Over $50")</f>
        <v>Between $20-$24.95</v>
      </c>
      <c r="K1777" s="1">
        <v>8.3333333333333301E-2</v>
      </c>
      <c r="L1777" s="1">
        <v>15.4166666666667</v>
      </c>
      <c r="M1777" s="3">
        <v>-0.99459459459459498</v>
      </c>
      <c r="N1777" s="1">
        <v>0.58333333333333304</v>
      </c>
      <c r="O1777" s="1">
        <v>275.08333333333297</v>
      </c>
      <c r="P1777" s="3">
        <v>-0.997879430475614</v>
      </c>
      <c r="Q1777" s="2">
        <v>14.5833333333333</v>
      </c>
      <c r="R1777" s="2">
        <v>279.5</v>
      </c>
      <c r="S1777" s="3">
        <v>-0.94782349433512203</v>
      </c>
      <c r="T1777" s="2">
        <v>2</v>
      </c>
    </row>
    <row r="1778" spans="1:20" x14ac:dyDescent="0.2">
      <c r="A1778" t="s">
        <v>3887</v>
      </c>
      <c r="B1778">
        <v>807</v>
      </c>
      <c r="C1778" t="s">
        <v>2219</v>
      </c>
      <c r="D1778">
        <v>690040</v>
      </c>
      <c r="E1778" t="s">
        <v>358</v>
      </c>
      <c r="F1778" t="s">
        <v>2226</v>
      </c>
      <c r="G1778" t="s">
        <v>5</v>
      </c>
      <c r="H1778" t="s">
        <v>2227</v>
      </c>
      <c r="I1778">
        <v>28.95</v>
      </c>
      <c r="J1778" s="51" t="str">
        <f>IF($I1778&lt;50,VLOOKUP($I1778,'Look up'!$C$5:$D$1102,2,TRUE),"Over $50")</f>
        <v>Between $25-$29.95</v>
      </c>
      <c r="L1778" s="1">
        <v>104.833333333333</v>
      </c>
      <c r="O1778" s="1">
        <v>127.166666666667</v>
      </c>
      <c r="Q1778" s="2">
        <v>72.0833333333333</v>
      </c>
      <c r="R1778" s="2">
        <v>127.166666666667</v>
      </c>
      <c r="S1778" s="3">
        <v>-0.43315858453473099</v>
      </c>
    </row>
    <row r="1779" spans="1:20" x14ac:dyDescent="0.2">
      <c r="A1779" t="s">
        <v>3887</v>
      </c>
      <c r="B1779">
        <v>807</v>
      </c>
      <c r="C1779" t="s">
        <v>2219</v>
      </c>
      <c r="D1779">
        <v>690050</v>
      </c>
      <c r="E1779" t="s">
        <v>444</v>
      </c>
      <c r="F1779" t="s">
        <v>2228</v>
      </c>
      <c r="G1779" t="s">
        <v>5</v>
      </c>
      <c r="H1779" t="s">
        <v>2229</v>
      </c>
      <c r="I1779">
        <v>60</v>
      </c>
      <c r="J1779" s="51" t="str">
        <f>IF($I1779&lt;50,VLOOKUP($I1779,'Look up'!$C$5:$D$1102,2,TRUE),"Over $50")</f>
        <v>Over $50</v>
      </c>
      <c r="R1779" s="2">
        <v>9.75</v>
      </c>
    </row>
    <row r="1780" spans="1:20" x14ac:dyDescent="0.2">
      <c r="A1780" t="s">
        <v>3887</v>
      </c>
      <c r="B1780">
        <v>807</v>
      </c>
      <c r="C1780" t="s">
        <v>2219</v>
      </c>
      <c r="D1780">
        <v>700021</v>
      </c>
      <c r="E1780" t="s">
        <v>430</v>
      </c>
      <c r="F1780" t="s">
        <v>2230</v>
      </c>
      <c r="G1780" t="s">
        <v>5</v>
      </c>
      <c r="H1780" t="s">
        <v>2231</v>
      </c>
      <c r="I1780">
        <v>24.95</v>
      </c>
      <c r="J1780" s="51" t="str">
        <f>IF($I1780&lt;50,VLOOKUP($I1780,'Look up'!$C$5:$D$1102,2,TRUE),"Over $50")</f>
        <v>Between $20-$24.95</v>
      </c>
      <c r="Q1780" s="2">
        <v>0</v>
      </c>
      <c r="R1780" s="2">
        <v>199.25</v>
      </c>
      <c r="S1780" s="3">
        <v>-1</v>
      </c>
    </row>
    <row r="1781" spans="1:20" x14ac:dyDescent="0.2">
      <c r="A1781" t="s">
        <v>3887</v>
      </c>
      <c r="B1781">
        <v>807</v>
      </c>
      <c r="C1781" t="s">
        <v>2219</v>
      </c>
      <c r="D1781">
        <v>700021</v>
      </c>
      <c r="E1781" t="s">
        <v>430</v>
      </c>
      <c r="F1781" t="s">
        <v>2232</v>
      </c>
      <c r="G1781" t="s">
        <v>5</v>
      </c>
      <c r="H1781" t="s">
        <v>2233</v>
      </c>
      <c r="I1781">
        <v>22.95</v>
      </c>
      <c r="J1781" s="51" t="str">
        <f>IF($I1781&lt;50,VLOOKUP($I1781,'Look up'!$C$5:$D$1102,2,TRUE),"Over $50")</f>
        <v>Between $20-$24.95</v>
      </c>
      <c r="L1781" s="1">
        <v>8.3333333333333301E-2</v>
      </c>
      <c r="O1781" s="1">
        <v>0</v>
      </c>
      <c r="R1781" s="2">
        <v>0</v>
      </c>
    </row>
    <row r="1782" spans="1:20" x14ac:dyDescent="0.2">
      <c r="A1782" t="s">
        <v>3887</v>
      </c>
      <c r="B1782">
        <v>807</v>
      </c>
      <c r="C1782" t="s">
        <v>2219</v>
      </c>
      <c r="D1782">
        <v>700025</v>
      </c>
      <c r="E1782" t="s">
        <v>449</v>
      </c>
      <c r="F1782" t="s">
        <v>2234</v>
      </c>
      <c r="G1782" t="s">
        <v>5</v>
      </c>
      <c r="H1782" t="s">
        <v>2235</v>
      </c>
      <c r="I1782">
        <v>32.950000000000003</v>
      </c>
      <c r="J1782" s="51" t="str">
        <f>IF($I1782&lt;50,VLOOKUP($I1782,'Look up'!$C$5:$D$1102,2,TRUE),"Over $50")</f>
        <v>Between $30-$39.95</v>
      </c>
      <c r="L1782" s="1">
        <v>4.8333333333333304</v>
      </c>
      <c r="O1782" s="1">
        <v>194.083333333333</v>
      </c>
      <c r="Q1782" s="2">
        <v>3.9166666666666701</v>
      </c>
      <c r="R1782" s="2">
        <v>194.333333333333</v>
      </c>
      <c r="S1782" s="3">
        <v>-0.97984562607204095</v>
      </c>
    </row>
    <row r="1783" spans="1:20" x14ac:dyDescent="0.2">
      <c r="A1783" t="s">
        <v>3887</v>
      </c>
      <c r="B1783">
        <v>807</v>
      </c>
      <c r="C1783" t="s">
        <v>2219</v>
      </c>
      <c r="D1783">
        <v>700025</v>
      </c>
      <c r="E1783" t="s">
        <v>449</v>
      </c>
      <c r="F1783" t="s">
        <v>2236</v>
      </c>
      <c r="G1783" t="s">
        <v>5</v>
      </c>
      <c r="H1783" t="s">
        <v>2237</v>
      </c>
      <c r="I1783">
        <v>34.950000000000003</v>
      </c>
      <c r="J1783" s="51" t="str">
        <f>IF($I1783&lt;50,VLOOKUP($I1783,'Look up'!$C$5:$D$1102,2,TRUE),"Over $50")</f>
        <v>Between $30-$39.95</v>
      </c>
      <c r="L1783" s="1">
        <v>84.25</v>
      </c>
      <c r="N1783" s="1">
        <v>1</v>
      </c>
      <c r="O1783" s="1">
        <v>112.583333333333</v>
      </c>
      <c r="P1783" s="3">
        <v>-0.99111769059955601</v>
      </c>
      <c r="Q1783" s="2">
        <v>80.1666666666667</v>
      </c>
      <c r="R1783" s="2">
        <v>112.583333333333</v>
      </c>
      <c r="S1783" s="3">
        <v>-0.28793486306439697</v>
      </c>
      <c r="T1783" s="2">
        <v>1</v>
      </c>
    </row>
    <row r="1784" spans="1:20" x14ac:dyDescent="0.2">
      <c r="A1784" t="s">
        <v>3887</v>
      </c>
      <c r="B1784">
        <v>807</v>
      </c>
      <c r="C1784" t="s">
        <v>2219</v>
      </c>
      <c r="D1784">
        <v>700034</v>
      </c>
      <c r="E1784" t="s">
        <v>363</v>
      </c>
      <c r="F1784" t="s">
        <v>2238</v>
      </c>
      <c r="G1784" t="s">
        <v>5</v>
      </c>
      <c r="H1784" t="s">
        <v>2239</v>
      </c>
      <c r="I1784">
        <v>32.25</v>
      </c>
      <c r="J1784" s="51" t="str">
        <f>IF($I1784&lt;50,VLOOKUP($I1784,'Look up'!$C$5:$D$1102,2,TRUE),"Over $50")</f>
        <v>Between $30-$39.95</v>
      </c>
      <c r="L1784" s="1">
        <v>20.4166666666667</v>
      </c>
      <c r="N1784" s="1">
        <v>0.91666666666666696</v>
      </c>
      <c r="O1784" s="1">
        <v>78.5833333333333</v>
      </c>
      <c r="P1784" s="3">
        <v>-0.98833510074231201</v>
      </c>
      <c r="Q1784" s="2">
        <v>118.25</v>
      </c>
      <c r="R1784" s="2">
        <v>78.5833333333333</v>
      </c>
      <c r="S1784" s="3">
        <v>0.50477200424178204</v>
      </c>
    </row>
    <row r="1785" spans="1:20" x14ac:dyDescent="0.2">
      <c r="A1785" t="s">
        <v>3887</v>
      </c>
      <c r="B1785">
        <v>807</v>
      </c>
      <c r="C1785" t="s">
        <v>2219</v>
      </c>
      <c r="D1785">
        <v>700034</v>
      </c>
      <c r="E1785" t="s">
        <v>363</v>
      </c>
      <c r="F1785" t="s">
        <v>2240</v>
      </c>
      <c r="G1785" t="s">
        <v>5</v>
      </c>
      <c r="H1785" t="s">
        <v>2241</v>
      </c>
      <c r="I1785">
        <v>136</v>
      </c>
      <c r="J1785" s="51" t="str">
        <f>IF($I1785&lt;50,VLOOKUP($I1785,'Look up'!$C$5:$D$1102,2,TRUE),"Over $50")</f>
        <v>Over $50</v>
      </c>
      <c r="N1785" s="1">
        <v>0</v>
      </c>
      <c r="Q1785" s="2">
        <v>0</v>
      </c>
      <c r="R1785" s="2">
        <v>5.9166666666666696</v>
      </c>
      <c r="S1785" s="3">
        <v>-1</v>
      </c>
    </row>
    <row r="1786" spans="1:20" x14ac:dyDescent="0.2">
      <c r="A1786" t="s">
        <v>3887</v>
      </c>
      <c r="B1786">
        <v>807</v>
      </c>
      <c r="C1786" t="s">
        <v>2219</v>
      </c>
      <c r="D1786">
        <v>700034</v>
      </c>
      <c r="E1786" t="s">
        <v>363</v>
      </c>
      <c r="F1786" t="s">
        <v>2242</v>
      </c>
      <c r="G1786" t="s">
        <v>5</v>
      </c>
      <c r="H1786" t="s">
        <v>467</v>
      </c>
      <c r="I1786">
        <v>62</v>
      </c>
      <c r="J1786" s="51" t="str">
        <f>IF($I1786&lt;50,VLOOKUP($I1786,'Look up'!$C$5:$D$1102,2,TRUE),"Over $50")</f>
        <v>Over $50</v>
      </c>
      <c r="L1786" s="1">
        <v>0.5</v>
      </c>
      <c r="O1786" s="1">
        <v>7.25</v>
      </c>
      <c r="Q1786" s="2">
        <v>0</v>
      </c>
      <c r="R1786" s="2">
        <v>19.9166666666667</v>
      </c>
      <c r="S1786" s="3">
        <v>-1</v>
      </c>
    </row>
    <row r="1787" spans="1:20" x14ac:dyDescent="0.2">
      <c r="A1787" t="s">
        <v>3887</v>
      </c>
      <c r="B1787">
        <v>807</v>
      </c>
      <c r="C1787" t="s">
        <v>2219</v>
      </c>
      <c r="D1787">
        <v>700035</v>
      </c>
      <c r="E1787" t="s">
        <v>402</v>
      </c>
      <c r="F1787" t="s">
        <v>5653</v>
      </c>
      <c r="G1787" t="s">
        <v>5</v>
      </c>
      <c r="H1787" t="s">
        <v>5654</v>
      </c>
      <c r="I1787">
        <v>53</v>
      </c>
      <c r="J1787" s="51" t="str">
        <f>IF($I1787&lt;50,VLOOKUP($I1787,'Look up'!$C$5:$D$1102,2,TRUE),"Over $50")</f>
        <v>Over $50</v>
      </c>
      <c r="R1787" s="2">
        <v>2.25</v>
      </c>
    </row>
    <row r="1788" spans="1:20" x14ac:dyDescent="0.2">
      <c r="A1788" t="s">
        <v>3887</v>
      </c>
      <c r="B1788">
        <v>807</v>
      </c>
      <c r="C1788" t="s">
        <v>2219</v>
      </c>
      <c r="D1788">
        <v>700050</v>
      </c>
      <c r="E1788" t="s">
        <v>403</v>
      </c>
      <c r="F1788" t="s">
        <v>2243</v>
      </c>
      <c r="G1788" t="s">
        <v>5</v>
      </c>
      <c r="H1788" t="s">
        <v>2244</v>
      </c>
      <c r="I1788">
        <v>37</v>
      </c>
      <c r="J1788" s="51" t="str">
        <f>IF($I1788&lt;50,VLOOKUP($I1788,'Look up'!$C$5:$D$1102,2,TRUE),"Over $50")</f>
        <v>Between $30-$39.95</v>
      </c>
      <c r="L1788" s="1">
        <v>8.3333333333333301E-2</v>
      </c>
      <c r="O1788" s="1">
        <v>0.25</v>
      </c>
      <c r="Q1788" s="2">
        <v>0.33333333333333298</v>
      </c>
      <c r="R1788" s="2">
        <v>7.1666666666666696</v>
      </c>
      <c r="S1788" s="3">
        <v>-0.95348837209302295</v>
      </c>
    </row>
    <row r="1789" spans="1:20" x14ac:dyDescent="0.2">
      <c r="A1789" t="s">
        <v>3887</v>
      </c>
      <c r="B1789">
        <v>807</v>
      </c>
      <c r="C1789" t="s">
        <v>2219</v>
      </c>
      <c r="D1789">
        <v>700055</v>
      </c>
      <c r="E1789" t="s">
        <v>825</v>
      </c>
      <c r="F1789" t="s">
        <v>6352</v>
      </c>
      <c r="G1789" t="s">
        <v>5</v>
      </c>
      <c r="H1789" t="s">
        <v>6353</v>
      </c>
      <c r="I1789">
        <v>19.95</v>
      </c>
      <c r="J1789" s="51" t="str">
        <f>IF($I1789&lt;50,VLOOKUP($I1789,'Look up'!$C$5:$D$1102,2,TRUE),"Over $50")</f>
        <v>Between $17-$19.95</v>
      </c>
      <c r="K1789" s="1">
        <v>17.6666666666667</v>
      </c>
      <c r="N1789" s="1">
        <v>17.6666666666667</v>
      </c>
      <c r="Q1789" s="2">
        <v>17.6666666666667</v>
      </c>
      <c r="T1789" s="2">
        <v>149</v>
      </c>
    </row>
    <row r="1790" spans="1:20" x14ac:dyDescent="0.2">
      <c r="A1790" t="s">
        <v>3887</v>
      </c>
      <c r="B1790">
        <v>807</v>
      </c>
      <c r="C1790" t="s">
        <v>2219</v>
      </c>
      <c r="D1790">
        <v>700065</v>
      </c>
      <c r="E1790" t="s">
        <v>410</v>
      </c>
      <c r="F1790" t="s">
        <v>2245</v>
      </c>
      <c r="G1790" t="s">
        <v>5</v>
      </c>
      <c r="H1790" t="s">
        <v>2246</v>
      </c>
      <c r="I1790">
        <v>47.25</v>
      </c>
      <c r="J1790" s="51" t="str">
        <f>IF($I1790&lt;50,VLOOKUP($I1790,'Look up'!$C$5:$D$1102,2,TRUE),"Over $50")</f>
        <v>Between $40-$49.95</v>
      </c>
      <c r="Q1790" s="2">
        <v>0</v>
      </c>
      <c r="R1790" s="2">
        <v>4.8333333333333304</v>
      </c>
      <c r="S1790" s="3">
        <v>-1</v>
      </c>
    </row>
    <row r="1791" spans="1:20" x14ac:dyDescent="0.2">
      <c r="A1791" t="s">
        <v>3887</v>
      </c>
      <c r="B1791">
        <v>807</v>
      </c>
      <c r="C1791" t="s">
        <v>2219</v>
      </c>
      <c r="D1791">
        <v>700065</v>
      </c>
      <c r="E1791" t="s">
        <v>410</v>
      </c>
      <c r="F1791" t="s">
        <v>2247</v>
      </c>
      <c r="G1791" t="s">
        <v>5</v>
      </c>
      <c r="H1791" t="s">
        <v>2248</v>
      </c>
      <c r="I1791">
        <v>47.95</v>
      </c>
      <c r="J1791" s="51" t="str">
        <f>IF($I1791&lt;50,VLOOKUP($I1791,'Look up'!$C$5:$D$1102,2,TRUE),"Over $50")</f>
        <v>Between $40-$49.95</v>
      </c>
      <c r="L1791" s="1">
        <v>51.8333333333333</v>
      </c>
      <c r="N1791" s="1">
        <v>0.16666666666666699</v>
      </c>
      <c r="O1791" s="1">
        <v>51.8333333333333</v>
      </c>
      <c r="P1791" s="3">
        <v>-0.99678456591639897</v>
      </c>
      <c r="Q1791" s="2">
        <v>92.0833333333333</v>
      </c>
      <c r="R1791" s="2">
        <v>51.8333333333333</v>
      </c>
      <c r="S1791" s="3">
        <v>0.77652733118970996</v>
      </c>
    </row>
    <row r="1792" spans="1:20" x14ac:dyDescent="0.2">
      <c r="A1792" t="s">
        <v>3887</v>
      </c>
      <c r="B1792">
        <v>807</v>
      </c>
      <c r="C1792" t="s">
        <v>2219</v>
      </c>
      <c r="D1792">
        <v>700065</v>
      </c>
      <c r="E1792" t="s">
        <v>410</v>
      </c>
      <c r="F1792" t="s">
        <v>2249</v>
      </c>
      <c r="G1792" t="s">
        <v>5</v>
      </c>
      <c r="H1792" t="s">
        <v>467</v>
      </c>
      <c r="I1792">
        <v>28.95</v>
      </c>
      <c r="J1792" s="51" t="str">
        <f>IF($I1792&lt;50,VLOOKUP($I1792,'Look up'!$C$5:$D$1102,2,TRUE),"Over $50")</f>
        <v>Between $25-$29.95</v>
      </c>
      <c r="R1792" s="2">
        <v>0</v>
      </c>
    </row>
    <row r="1793" spans="1:20" x14ac:dyDescent="0.2">
      <c r="A1793" t="s">
        <v>3887</v>
      </c>
      <c r="B1793">
        <v>807</v>
      </c>
      <c r="C1793" t="s">
        <v>2219</v>
      </c>
      <c r="D1793">
        <v>700065</v>
      </c>
      <c r="E1793" t="s">
        <v>410</v>
      </c>
      <c r="F1793" t="s">
        <v>2250</v>
      </c>
      <c r="G1793" t="s">
        <v>5</v>
      </c>
      <c r="H1793" t="s">
        <v>2251</v>
      </c>
      <c r="I1793">
        <v>41.95</v>
      </c>
      <c r="J1793" s="51" t="str">
        <f>IF($I1793&lt;50,VLOOKUP($I1793,'Look up'!$C$5:$D$1102,2,TRUE),"Over $50")</f>
        <v>Between $40-$49.95</v>
      </c>
      <c r="L1793" s="1">
        <v>0.16666666666666699</v>
      </c>
      <c r="O1793" s="1">
        <v>10.5833333333333</v>
      </c>
      <c r="Q1793" s="2">
        <v>0.33333333333333298</v>
      </c>
      <c r="R1793" s="2">
        <v>97.8333333333333</v>
      </c>
      <c r="S1793" s="3">
        <v>-0.996592844974446</v>
      </c>
    </row>
    <row r="1794" spans="1:20" x14ac:dyDescent="0.2">
      <c r="A1794" t="s">
        <v>3887</v>
      </c>
      <c r="B1794">
        <v>819</v>
      </c>
      <c r="C1794" t="s">
        <v>5498</v>
      </c>
      <c r="D1794">
        <v>690050</v>
      </c>
      <c r="E1794" t="s">
        <v>444</v>
      </c>
      <c r="F1794" t="s">
        <v>5499</v>
      </c>
      <c r="G1794" t="s">
        <v>5</v>
      </c>
      <c r="H1794" t="s">
        <v>5500</v>
      </c>
      <c r="I1794">
        <v>63</v>
      </c>
      <c r="J1794" s="51" t="str">
        <f>IF($I1794&lt;50,VLOOKUP($I1794,'Look up'!$C$5:$D$1102,2,TRUE),"Over $50")</f>
        <v>Over $50</v>
      </c>
      <c r="K1794" s="1">
        <v>1.5</v>
      </c>
      <c r="N1794" s="1">
        <v>17.3333333333333</v>
      </c>
      <c r="Q1794" s="2">
        <v>17.3333333333333</v>
      </c>
      <c r="T1794" s="2">
        <v>5</v>
      </c>
    </row>
    <row r="1795" spans="1:20" x14ac:dyDescent="0.2">
      <c r="A1795" t="s">
        <v>3887</v>
      </c>
      <c r="B1795">
        <v>826</v>
      </c>
      <c r="C1795" t="s">
        <v>320</v>
      </c>
      <c r="D1795">
        <v>690030</v>
      </c>
      <c r="E1795" t="s">
        <v>138</v>
      </c>
      <c r="F1795" t="s">
        <v>4188</v>
      </c>
      <c r="G1795" t="s">
        <v>5</v>
      </c>
      <c r="H1795" t="s">
        <v>2252</v>
      </c>
      <c r="I1795">
        <v>26.95</v>
      </c>
      <c r="J1795" s="51" t="str">
        <f>IF($I1795&lt;50,VLOOKUP($I1795,'Look up'!$C$5:$D$1102,2,TRUE),"Over $50")</f>
        <v>Between $25-$29.95</v>
      </c>
      <c r="K1795" s="1">
        <v>3.8333333333333299</v>
      </c>
      <c r="L1795" s="1">
        <v>64.6666666666667</v>
      </c>
      <c r="M1795" s="3">
        <v>-0.94072164948453596</v>
      </c>
      <c r="N1795" s="1">
        <v>238.25</v>
      </c>
      <c r="O1795" s="1">
        <v>190.916666666667</v>
      </c>
      <c r="P1795" s="3">
        <v>0.247926669576604</v>
      </c>
      <c r="Q1795" s="2">
        <v>397.91666666666703</v>
      </c>
      <c r="R1795" s="2">
        <v>201.333333333333</v>
      </c>
      <c r="S1795" s="3">
        <v>0.97640728476821204</v>
      </c>
      <c r="T1795" s="2">
        <v>7</v>
      </c>
    </row>
    <row r="1796" spans="1:20" x14ac:dyDescent="0.2">
      <c r="A1796" t="s">
        <v>3887</v>
      </c>
      <c r="B1796">
        <v>826</v>
      </c>
      <c r="C1796" t="s">
        <v>320</v>
      </c>
      <c r="D1796">
        <v>690040</v>
      </c>
      <c r="E1796" t="s">
        <v>358</v>
      </c>
      <c r="F1796" t="s">
        <v>2253</v>
      </c>
      <c r="G1796" t="s">
        <v>5</v>
      </c>
      <c r="H1796" t="s">
        <v>2254</v>
      </c>
      <c r="I1796">
        <v>12.75</v>
      </c>
      <c r="J1796" s="51" t="str">
        <f>IF($I1796&lt;50,VLOOKUP($I1796,'Look up'!$C$5:$D$1102,2,TRUE),"Over $50")</f>
        <v>Between $10-$12.95</v>
      </c>
      <c r="O1796" s="1">
        <v>0.75</v>
      </c>
      <c r="Q1796" s="2">
        <v>0.16666666666666699</v>
      </c>
      <c r="R1796" s="2">
        <v>118.75</v>
      </c>
      <c r="S1796" s="3">
        <v>-0.99859649122807004</v>
      </c>
    </row>
    <row r="1797" spans="1:20" x14ac:dyDescent="0.2">
      <c r="A1797" t="s">
        <v>3887</v>
      </c>
      <c r="B1797">
        <v>826</v>
      </c>
      <c r="C1797" t="s">
        <v>320</v>
      </c>
      <c r="D1797">
        <v>700020</v>
      </c>
      <c r="E1797" t="s">
        <v>27</v>
      </c>
      <c r="F1797" t="s">
        <v>2255</v>
      </c>
      <c r="G1797" t="s">
        <v>5</v>
      </c>
      <c r="H1797" t="s">
        <v>2256</v>
      </c>
      <c r="I1797">
        <v>14.75</v>
      </c>
      <c r="J1797" s="51" t="str">
        <f>IF($I1797&lt;50,VLOOKUP($I1797,'Look up'!$C$5:$D$1102,2,TRUE),"Over $50")</f>
        <v>Between $13-$14.95</v>
      </c>
      <c r="L1797" s="1">
        <v>96.75</v>
      </c>
      <c r="N1797" s="1">
        <v>0</v>
      </c>
      <c r="O1797" s="1">
        <v>486.91666666666703</v>
      </c>
      <c r="P1797" s="3">
        <v>-1</v>
      </c>
      <c r="Q1797" s="2">
        <v>258.41666666666703</v>
      </c>
      <c r="R1797" s="2">
        <v>486.91666666666703</v>
      </c>
      <c r="S1797" s="3">
        <v>-0.46927947971932199</v>
      </c>
    </row>
    <row r="1798" spans="1:20" x14ac:dyDescent="0.2">
      <c r="A1798" t="s">
        <v>3887</v>
      </c>
      <c r="B1798">
        <v>826</v>
      </c>
      <c r="C1798" t="s">
        <v>320</v>
      </c>
      <c r="D1798">
        <v>700021</v>
      </c>
      <c r="E1798" t="s">
        <v>430</v>
      </c>
      <c r="F1798" t="s">
        <v>2257</v>
      </c>
      <c r="G1798" t="s">
        <v>5</v>
      </c>
      <c r="H1798" t="s">
        <v>2258</v>
      </c>
      <c r="I1798">
        <v>18.95</v>
      </c>
      <c r="J1798" s="51" t="str">
        <f>IF($I1798&lt;50,VLOOKUP($I1798,'Look up'!$C$5:$D$1102,2,TRUE),"Over $50")</f>
        <v>Between $17-$19.95</v>
      </c>
      <c r="O1798" s="1">
        <v>0</v>
      </c>
      <c r="R1798" s="2">
        <v>0</v>
      </c>
    </row>
    <row r="1799" spans="1:20" x14ac:dyDescent="0.2">
      <c r="A1799" t="s">
        <v>3887</v>
      </c>
      <c r="B1799">
        <v>826</v>
      </c>
      <c r="C1799" t="s">
        <v>320</v>
      </c>
      <c r="D1799">
        <v>700021</v>
      </c>
      <c r="E1799" t="s">
        <v>430</v>
      </c>
      <c r="F1799" t="s">
        <v>2259</v>
      </c>
      <c r="G1799" t="s">
        <v>5</v>
      </c>
      <c r="H1799" t="s">
        <v>2260</v>
      </c>
      <c r="I1799">
        <v>54.95</v>
      </c>
      <c r="J1799" s="51" t="str">
        <f>IF($I1799&lt;50,VLOOKUP($I1799,'Look up'!$C$5:$D$1102,2,TRUE),"Over $50")</f>
        <v>Over $50</v>
      </c>
      <c r="L1799" s="1">
        <v>0.25</v>
      </c>
      <c r="O1799" s="1">
        <v>7</v>
      </c>
      <c r="Q1799" s="2">
        <v>0.58333333333333304</v>
      </c>
      <c r="R1799" s="2">
        <v>197</v>
      </c>
      <c r="S1799" s="3">
        <v>-0.99703891708967896</v>
      </c>
    </row>
    <row r="1800" spans="1:20" x14ac:dyDescent="0.2">
      <c r="A1800" t="s">
        <v>3887</v>
      </c>
      <c r="B1800">
        <v>826</v>
      </c>
      <c r="C1800" t="s">
        <v>320</v>
      </c>
      <c r="D1800">
        <v>700021</v>
      </c>
      <c r="E1800" t="s">
        <v>430</v>
      </c>
      <c r="F1800" t="s">
        <v>2261</v>
      </c>
      <c r="G1800" t="s">
        <v>5</v>
      </c>
      <c r="H1800" t="s">
        <v>2262</v>
      </c>
      <c r="I1800">
        <v>19.75</v>
      </c>
      <c r="J1800" s="51" t="str">
        <f>IF($I1800&lt;50,VLOOKUP($I1800,'Look up'!$C$5:$D$1102,2,TRUE),"Over $50")</f>
        <v>Between $17-$19.95</v>
      </c>
      <c r="K1800" s="1">
        <v>2.0833333333333299</v>
      </c>
      <c r="L1800" s="1">
        <v>83.5</v>
      </c>
      <c r="M1800" s="3">
        <v>-0.97504990019960103</v>
      </c>
      <c r="N1800" s="1">
        <v>13.8333333333333</v>
      </c>
      <c r="O1800" s="1">
        <v>478.75</v>
      </c>
      <c r="P1800" s="3">
        <v>-0.97110530896431702</v>
      </c>
      <c r="Q1800" s="2">
        <v>264.16666666666703</v>
      </c>
      <c r="R1800" s="2">
        <v>478.75</v>
      </c>
      <c r="S1800" s="3">
        <v>-0.44821583986074798</v>
      </c>
      <c r="T1800" s="2">
        <v>1</v>
      </c>
    </row>
    <row r="1801" spans="1:20" x14ac:dyDescent="0.2">
      <c r="A1801" t="s">
        <v>3887</v>
      </c>
      <c r="B1801">
        <v>826</v>
      </c>
      <c r="C1801" t="s">
        <v>320</v>
      </c>
      <c r="D1801">
        <v>700021</v>
      </c>
      <c r="E1801" t="s">
        <v>430</v>
      </c>
      <c r="F1801" t="s">
        <v>2263</v>
      </c>
      <c r="G1801" t="s">
        <v>5</v>
      </c>
      <c r="H1801" t="s">
        <v>2264</v>
      </c>
      <c r="I1801">
        <v>16.95</v>
      </c>
      <c r="J1801" s="51" t="str">
        <f>IF($I1801&lt;50,VLOOKUP($I1801,'Look up'!$C$5:$D$1102,2,TRUE),"Over $50")</f>
        <v>Between $15-$16.95</v>
      </c>
      <c r="Q1801" s="2">
        <v>696.08333333333303</v>
      </c>
    </row>
    <row r="1802" spans="1:20" x14ac:dyDescent="0.2">
      <c r="A1802" t="s">
        <v>3887</v>
      </c>
      <c r="B1802">
        <v>826</v>
      </c>
      <c r="C1802" t="s">
        <v>320</v>
      </c>
      <c r="D1802">
        <v>700021</v>
      </c>
      <c r="E1802" t="s">
        <v>430</v>
      </c>
      <c r="F1802" t="s">
        <v>5501</v>
      </c>
      <c r="G1802" t="s">
        <v>5</v>
      </c>
      <c r="H1802" t="s">
        <v>5502</v>
      </c>
      <c r="I1802">
        <v>17.95</v>
      </c>
      <c r="J1802" s="51" t="str">
        <f>IF($I1802&lt;50,VLOOKUP($I1802,'Look up'!$C$5:$D$1102,2,TRUE),"Over $50")</f>
        <v>Between $17-$19.95</v>
      </c>
      <c r="K1802" s="1">
        <v>3.8333333333333299</v>
      </c>
      <c r="N1802" s="1">
        <v>397.5</v>
      </c>
      <c r="Q1802" s="2">
        <v>397.5</v>
      </c>
      <c r="T1802" s="2">
        <v>3</v>
      </c>
    </row>
    <row r="1803" spans="1:20" x14ac:dyDescent="0.2">
      <c r="A1803" t="s">
        <v>3887</v>
      </c>
      <c r="B1803">
        <v>826</v>
      </c>
      <c r="C1803" t="s">
        <v>320</v>
      </c>
      <c r="D1803">
        <v>700025</v>
      </c>
      <c r="E1803" t="s">
        <v>449</v>
      </c>
      <c r="F1803" t="s">
        <v>2265</v>
      </c>
      <c r="G1803" t="s">
        <v>5</v>
      </c>
      <c r="H1803" t="s">
        <v>2266</v>
      </c>
      <c r="I1803">
        <v>60.25</v>
      </c>
      <c r="J1803" s="51" t="str">
        <f>IF($I1803&lt;50,VLOOKUP($I1803,'Look up'!$C$5:$D$1102,2,TRUE),"Over $50")</f>
        <v>Over $50</v>
      </c>
      <c r="L1803" s="1">
        <v>2.5</v>
      </c>
      <c r="O1803" s="1">
        <v>29.75</v>
      </c>
      <c r="Q1803" s="2">
        <v>10.4166666666667</v>
      </c>
      <c r="R1803" s="2">
        <v>130.916666666667</v>
      </c>
      <c r="S1803" s="3">
        <v>-0.92043284532145098</v>
      </c>
    </row>
    <row r="1804" spans="1:20" x14ac:dyDescent="0.2">
      <c r="A1804" t="s">
        <v>3887</v>
      </c>
      <c r="B1804">
        <v>826</v>
      </c>
      <c r="C1804" t="s">
        <v>320</v>
      </c>
      <c r="D1804">
        <v>700025</v>
      </c>
      <c r="E1804" t="s">
        <v>449</v>
      </c>
      <c r="F1804" t="s">
        <v>2267</v>
      </c>
      <c r="G1804" t="s">
        <v>5</v>
      </c>
      <c r="H1804" t="s">
        <v>2268</v>
      </c>
      <c r="I1804">
        <v>18.95</v>
      </c>
      <c r="J1804" s="51" t="str">
        <f>IF($I1804&lt;50,VLOOKUP($I1804,'Look up'!$C$5:$D$1102,2,TRUE),"Over $50")</f>
        <v>Between $17-$19.95</v>
      </c>
      <c r="L1804" s="1">
        <v>172.083333333333</v>
      </c>
      <c r="O1804" s="1">
        <v>172.083333333333</v>
      </c>
      <c r="Q1804" s="2">
        <v>225.833333333333</v>
      </c>
      <c r="R1804" s="2">
        <v>172.083333333333</v>
      </c>
      <c r="S1804" s="3">
        <v>0.31234866828087199</v>
      </c>
    </row>
    <row r="1805" spans="1:20" x14ac:dyDescent="0.2">
      <c r="A1805" t="s">
        <v>3887</v>
      </c>
      <c r="B1805">
        <v>826</v>
      </c>
      <c r="C1805" t="s">
        <v>320</v>
      </c>
      <c r="D1805">
        <v>700035</v>
      </c>
      <c r="E1805" t="s">
        <v>402</v>
      </c>
      <c r="F1805" t="s">
        <v>2269</v>
      </c>
      <c r="G1805" t="s">
        <v>5</v>
      </c>
      <c r="H1805" t="s">
        <v>2270</v>
      </c>
      <c r="I1805">
        <v>28.25</v>
      </c>
      <c r="J1805" s="51" t="str">
        <f>IF($I1805&lt;50,VLOOKUP($I1805,'Look up'!$C$5:$D$1102,2,TRUE),"Over $50")</f>
        <v>Between $25-$29.95</v>
      </c>
      <c r="L1805" s="1">
        <v>31.9166666666667</v>
      </c>
      <c r="N1805" s="1">
        <v>0.16666666666666699</v>
      </c>
      <c r="O1805" s="1">
        <v>86.5</v>
      </c>
      <c r="P1805" s="3">
        <v>-0.99807321772639701</v>
      </c>
      <c r="Q1805" s="2">
        <v>53.0833333333333</v>
      </c>
      <c r="R1805" s="2">
        <v>95</v>
      </c>
      <c r="S1805" s="3">
        <v>-0.44122807017543902</v>
      </c>
    </row>
    <row r="1806" spans="1:20" x14ac:dyDescent="0.2">
      <c r="A1806" t="s">
        <v>3887</v>
      </c>
      <c r="B1806">
        <v>826</v>
      </c>
      <c r="C1806" t="s">
        <v>320</v>
      </c>
      <c r="D1806">
        <v>700055</v>
      </c>
      <c r="E1806" t="s">
        <v>825</v>
      </c>
      <c r="F1806" t="s">
        <v>2271</v>
      </c>
      <c r="G1806" t="s">
        <v>5</v>
      </c>
      <c r="H1806" t="s">
        <v>2272</v>
      </c>
      <c r="I1806">
        <v>14.25</v>
      </c>
      <c r="J1806" s="51" t="str">
        <f>IF($I1806&lt;50,VLOOKUP($I1806,'Look up'!$C$5:$D$1102,2,TRUE),"Over $50")</f>
        <v>Between $13-$14.95</v>
      </c>
      <c r="L1806" s="1">
        <v>42.25</v>
      </c>
      <c r="N1806" s="1">
        <v>0</v>
      </c>
      <c r="O1806" s="1">
        <v>252.416666666667</v>
      </c>
      <c r="P1806" s="3">
        <v>-1</v>
      </c>
      <c r="Q1806" s="2">
        <v>93.25</v>
      </c>
      <c r="R1806" s="2">
        <v>252.416666666667</v>
      </c>
      <c r="S1806" s="3">
        <v>-0.63057114559260496</v>
      </c>
    </row>
    <row r="1807" spans="1:20" x14ac:dyDescent="0.2">
      <c r="A1807" t="s">
        <v>3887</v>
      </c>
      <c r="B1807">
        <v>826</v>
      </c>
      <c r="C1807" t="s">
        <v>320</v>
      </c>
      <c r="D1807">
        <v>700063</v>
      </c>
      <c r="E1807" t="s">
        <v>366</v>
      </c>
      <c r="F1807" t="s">
        <v>2273</v>
      </c>
      <c r="G1807" t="s">
        <v>5</v>
      </c>
      <c r="H1807" t="s">
        <v>2274</v>
      </c>
      <c r="I1807">
        <v>16.25</v>
      </c>
      <c r="J1807" s="51" t="str">
        <f>IF($I1807&lt;50,VLOOKUP($I1807,'Look up'!$C$5:$D$1102,2,TRUE),"Over $50")</f>
        <v>Between $15-$16.95</v>
      </c>
      <c r="O1807" s="1">
        <v>8.3333333333333301E-2</v>
      </c>
      <c r="Q1807" s="2">
        <v>0.5</v>
      </c>
      <c r="R1807" s="2">
        <v>54.8333333333333</v>
      </c>
      <c r="S1807" s="3">
        <v>-0.99088145896656499</v>
      </c>
    </row>
    <row r="1808" spans="1:20" x14ac:dyDescent="0.2">
      <c r="A1808" t="s">
        <v>3887</v>
      </c>
      <c r="B1808">
        <v>826</v>
      </c>
      <c r="C1808" t="s">
        <v>320</v>
      </c>
      <c r="D1808">
        <v>700063</v>
      </c>
      <c r="E1808" t="s">
        <v>366</v>
      </c>
      <c r="F1808" t="s">
        <v>2275</v>
      </c>
      <c r="G1808" t="s">
        <v>5</v>
      </c>
      <c r="H1808" t="s">
        <v>2276</v>
      </c>
      <c r="I1808">
        <v>20.75</v>
      </c>
      <c r="J1808" s="51" t="str">
        <f>IF($I1808&lt;50,VLOOKUP($I1808,'Look up'!$C$5:$D$1102,2,TRUE),"Over $50")</f>
        <v>Between $20-$24.95</v>
      </c>
      <c r="K1808" s="1">
        <v>0.25</v>
      </c>
      <c r="L1808" s="1">
        <v>5</v>
      </c>
      <c r="M1808" s="3">
        <v>-0.95</v>
      </c>
      <c r="N1808" s="1">
        <v>0.5</v>
      </c>
      <c r="O1808" s="1">
        <v>26</v>
      </c>
      <c r="P1808" s="3">
        <v>-0.98076923076923095</v>
      </c>
      <c r="Q1808" s="2">
        <v>24.8333333333333</v>
      </c>
      <c r="R1808" s="2">
        <v>130.333333333333</v>
      </c>
      <c r="S1808" s="3">
        <v>-0.80946291560102301</v>
      </c>
      <c r="T1808" s="2">
        <v>1</v>
      </c>
    </row>
    <row r="1809" spans="1:20" x14ac:dyDescent="0.2">
      <c r="A1809" t="s">
        <v>3887</v>
      </c>
      <c r="B1809">
        <v>862</v>
      </c>
      <c r="C1809" t="s">
        <v>2277</v>
      </c>
      <c r="D1809">
        <v>700020</v>
      </c>
      <c r="E1809" t="s">
        <v>27</v>
      </c>
      <c r="F1809" t="s">
        <v>2278</v>
      </c>
      <c r="G1809" t="s">
        <v>5</v>
      </c>
      <c r="H1809" t="s">
        <v>2279</v>
      </c>
      <c r="I1809">
        <v>16.95</v>
      </c>
      <c r="J1809" s="51" t="str">
        <f>IF($I1809&lt;50,VLOOKUP($I1809,'Look up'!$C$5:$D$1102,2,TRUE),"Over $50")</f>
        <v>Between $15-$16.95</v>
      </c>
      <c r="K1809" s="1">
        <v>0.91666666666666696</v>
      </c>
      <c r="L1809" s="1">
        <v>0.58333333333333304</v>
      </c>
      <c r="M1809" s="3">
        <v>0.57142857142857095</v>
      </c>
      <c r="N1809" s="1">
        <v>166.916666666667</v>
      </c>
      <c r="O1809" s="1">
        <v>16.5</v>
      </c>
      <c r="P1809" s="3">
        <v>9.1161616161616195</v>
      </c>
      <c r="Q1809" s="2">
        <v>687.66666666666697</v>
      </c>
      <c r="R1809" s="2">
        <v>643.16666666666697</v>
      </c>
      <c r="S1809" s="3">
        <v>6.9188909043793698E-2</v>
      </c>
      <c r="T1809" s="2">
        <v>5</v>
      </c>
    </row>
    <row r="1810" spans="1:20" x14ac:dyDescent="0.2">
      <c r="A1810" t="s">
        <v>3887</v>
      </c>
      <c r="B1810">
        <v>862</v>
      </c>
      <c r="C1810" t="s">
        <v>2277</v>
      </c>
      <c r="D1810">
        <v>700034</v>
      </c>
      <c r="E1810" t="s">
        <v>363</v>
      </c>
      <c r="F1810" t="s">
        <v>2280</v>
      </c>
      <c r="G1810" t="s">
        <v>5</v>
      </c>
      <c r="H1810" t="s">
        <v>2281</v>
      </c>
      <c r="I1810">
        <v>55.95</v>
      </c>
      <c r="J1810" s="51" t="str">
        <f>IF($I1810&lt;50,VLOOKUP($I1810,'Look up'!$C$5:$D$1102,2,TRUE),"Over $50")</f>
        <v>Over $50</v>
      </c>
      <c r="L1810" s="1">
        <v>11</v>
      </c>
      <c r="O1810" s="1">
        <v>26.25</v>
      </c>
      <c r="Q1810" s="2">
        <v>13.0833333333333</v>
      </c>
      <c r="R1810" s="2">
        <v>26.25</v>
      </c>
      <c r="S1810" s="3">
        <v>-0.50158730158730203</v>
      </c>
    </row>
    <row r="1811" spans="1:20" x14ac:dyDescent="0.2">
      <c r="A1811" t="s">
        <v>3887</v>
      </c>
      <c r="B1811">
        <v>864</v>
      </c>
      <c r="C1811" t="s">
        <v>2282</v>
      </c>
      <c r="D1811">
        <v>690025</v>
      </c>
      <c r="E1811" t="s">
        <v>497</v>
      </c>
      <c r="F1811" t="s">
        <v>2283</v>
      </c>
      <c r="G1811" t="s">
        <v>5</v>
      </c>
      <c r="H1811" t="s">
        <v>2284</v>
      </c>
      <c r="I1811">
        <v>325</v>
      </c>
      <c r="J1811" s="51" t="str">
        <f>IF($I1811&lt;50,VLOOKUP($I1811,'Look up'!$C$5:$D$1102,2,TRUE),"Over $50")</f>
        <v>Over $50</v>
      </c>
      <c r="N1811" s="1">
        <v>8.3333333333333301E-2</v>
      </c>
      <c r="Q1811" s="2">
        <v>8.3333333333333301E-2</v>
      </c>
      <c r="R1811" s="2">
        <v>0.16666666666666699</v>
      </c>
      <c r="S1811" s="3">
        <v>-0.5</v>
      </c>
      <c r="T1811" s="2">
        <v>2</v>
      </c>
    </row>
    <row r="1812" spans="1:20" hidden="1" x14ac:dyDescent="0.2">
      <c r="A1812" t="s">
        <v>3887</v>
      </c>
      <c r="B1812">
        <v>864</v>
      </c>
      <c r="C1812" t="s">
        <v>2282</v>
      </c>
      <c r="D1812">
        <v>690025</v>
      </c>
      <c r="E1812" t="s">
        <v>497</v>
      </c>
      <c r="F1812" t="s">
        <v>2285</v>
      </c>
      <c r="G1812" t="s">
        <v>160</v>
      </c>
      <c r="H1812" t="s">
        <v>2286</v>
      </c>
      <c r="I1812">
        <v>30</v>
      </c>
      <c r="J1812" t="s">
        <v>6452</v>
      </c>
      <c r="L1812" s="1">
        <v>8.3333333333333301E-2</v>
      </c>
      <c r="O1812" s="1">
        <v>4.75</v>
      </c>
      <c r="R1812" s="2">
        <v>47.6666666666667</v>
      </c>
    </row>
    <row r="1813" spans="1:20" hidden="1" x14ac:dyDescent="0.2">
      <c r="A1813" t="s">
        <v>3887</v>
      </c>
      <c r="B1813">
        <v>864</v>
      </c>
      <c r="C1813" t="s">
        <v>2282</v>
      </c>
      <c r="D1813">
        <v>690025</v>
      </c>
      <c r="E1813" t="s">
        <v>497</v>
      </c>
      <c r="F1813" t="s">
        <v>5032</v>
      </c>
      <c r="G1813" t="s">
        <v>160</v>
      </c>
      <c r="H1813" t="s">
        <v>5033</v>
      </c>
      <c r="I1813">
        <v>37.950000000000003</v>
      </c>
      <c r="J1813" t="s">
        <v>6452</v>
      </c>
      <c r="K1813" s="1">
        <v>2.5</v>
      </c>
      <c r="N1813" s="1">
        <v>19.6666666666667</v>
      </c>
      <c r="Q1813" s="2">
        <v>31.8333333333333</v>
      </c>
      <c r="T1813" s="2">
        <v>13</v>
      </c>
    </row>
    <row r="1814" spans="1:20" x14ac:dyDescent="0.2">
      <c r="A1814" t="s">
        <v>3887</v>
      </c>
      <c r="B1814">
        <v>864</v>
      </c>
      <c r="C1814" t="s">
        <v>2282</v>
      </c>
      <c r="D1814">
        <v>690033</v>
      </c>
      <c r="E1814" t="s">
        <v>370</v>
      </c>
      <c r="F1814" t="s">
        <v>4639</v>
      </c>
      <c r="G1814" t="s">
        <v>5</v>
      </c>
      <c r="H1814" t="s">
        <v>4640</v>
      </c>
      <c r="I1814">
        <v>326</v>
      </c>
      <c r="J1814" s="51" t="str">
        <f>IF($I1814&lt;50,VLOOKUP($I1814,'Look up'!$C$5:$D$1102,2,TRUE),"Over $50")</f>
        <v>Over $50</v>
      </c>
      <c r="K1814" s="1">
        <v>8.3333333333333301E-2</v>
      </c>
      <c r="N1814" s="1">
        <v>0.5</v>
      </c>
      <c r="Q1814" s="2">
        <v>1.3333333333333299</v>
      </c>
      <c r="T1814" s="2">
        <v>3</v>
      </c>
    </row>
    <row r="1815" spans="1:20" x14ac:dyDescent="0.2">
      <c r="A1815" t="s">
        <v>3887</v>
      </c>
      <c r="B1815">
        <v>864</v>
      </c>
      <c r="C1815" t="s">
        <v>2282</v>
      </c>
      <c r="D1815">
        <v>690033</v>
      </c>
      <c r="E1815" t="s">
        <v>370</v>
      </c>
      <c r="F1815" t="s">
        <v>4641</v>
      </c>
      <c r="G1815" t="s">
        <v>5</v>
      </c>
      <c r="H1815" t="s">
        <v>4642</v>
      </c>
      <c r="I1815">
        <v>860</v>
      </c>
      <c r="J1815" s="51" t="str">
        <f>IF($I1815&lt;50,VLOOKUP($I1815,'Look up'!$C$5:$D$1102,2,TRUE),"Over $50")</f>
        <v>Over $50</v>
      </c>
      <c r="K1815" s="1">
        <v>8.3333333333333301E-2</v>
      </c>
      <c r="N1815" s="1">
        <v>8.3333333333333301E-2</v>
      </c>
      <c r="Q1815" s="2">
        <v>0.41666666666666702</v>
      </c>
      <c r="T1815" s="2">
        <v>1</v>
      </c>
    </row>
    <row r="1816" spans="1:20" x14ac:dyDescent="0.2">
      <c r="A1816" t="s">
        <v>3887</v>
      </c>
      <c r="B1816">
        <v>864</v>
      </c>
      <c r="C1816" t="s">
        <v>2282</v>
      </c>
      <c r="D1816">
        <v>690035</v>
      </c>
      <c r="E1816" t="s">
        <v>309</v>
      </c>
      <c r="F1816" t="s">
        <v>2287</v>
      </c>
      <c r="G1816" t="s">
        <v>5</v>
      </c>
      <c r="H1816" t="s">
        <v>2288</v>
      </c>
      <c r="I1816">
        <v>149</v>
      </c>
      <c r="J1816" s="51" t="str">
        <f>IF($I1816&lt;50,VLOOKUP($I1816,'Look up'!$C$5:$D$1102,2,TRUE),"Over $50")</f>
        <v>Over $50</v>
      </c>
      <c r="K1816" s="1">
        <v>8.3333333333333301E-2</v>
      </c>
      <c r="N1816" s="1">
        <v>0.58333333333333304</v>
      </c>
      <c r="O1816" s="1">
        <v>0.33333333333333298</v>
      </c>
      <c r="P1816" s="3">
        <v>0.75</v>
      </c>
      <c r="Q1816" s="2">
        <v>5.3333333333333304</v>
      </c>
      <c r="R1816" s="2">
        <v>7.9166666666666696</v>
      </c>
      <c r="S1816" s="3">
        <v>-0.326315789473684</v>
      </c>
    </row>
    <row r="1817" spans="1:20" x14ac:dyDescent="0.2">
      <c r="A1817" t="s">
        <v>3887</v>
      </c>
      <c r="B1817">
        <v>864</v>
      </c>
      <c r="C1817" t="s">
        <v>2282</v>
      </c>
      <c r="D1817">
        <v>690035</v>
      </c>
      <c r="E1817" t="s">
        <v>309</v>
      </c>
      <c r="F1817" t="s">
        <v>5503</v>
      </c>
      <c r="G1817" t="s">
        <v>5</v>
      </c>
      <c r="H1817" t="s">
        <v>2289</v>
      </c>
      <c r="I1817">
        <v>147</v>
      </c>
      <c r="J1817" s="51" t="str">
        <f>IF($I1817&lt;50,VLOOKUP($I1817,'Look up'!$C$5:$D$1102,2,TRUE),"Over $50")</f>
        <v>Over $50</v>
      </c>
      <c r="N1817" s="1">
        <v>1</v>
      </c>
      <c r="Q1817" s="2">
        <v>1</v>
      </c>
      <c r="R1817" s="2">
        <v>1</v>
      </c>
      <c r="S1817" s="3">
        <v>0</v>
      </c>
    </row>
    <row r="1818" spans="1:20" x14ac:dyDescent="0.2">
      <c r="A1818" t="s">
        <v>3887</v>
      </c>
      <c r="B1818">
        <v>864</v>
      </c>
      <c r="C1818" t="s">
        <v>2282</v>
      </c>
      <c r="D1818">
        <v>690035</v>
      </c>
      <c r="E1818" t="s">
        <v>309</v>
      </c>
      <c r="F1818" t="s">
        <v>2290</v>
      </c>
      <c r="G1818" t="s">
        <v>5</v>
      </c>
      <c r="H1818" t="s">
        <v>2291</v>
      </c>
      <c r="I1818">
        <v>206</v>
      </c>
      <c r="J1818" s="51" t="str">
        <f>IF($I1818&lt;50,VLOOKUP($I1818,'Look up'!$C$5:$D$1102,2,TRUE),"Over $50")</f>
        <v>Over $50</v>
      </c>
      <c r="N1818" s="1">
        <v>0.41666666666666702</v>
      </c>
      <c r="O1818" s="1">
        <v>0.33333333333333298</v>
      </c>
      <c r="P1818" s="3">
        <v>0.25</v>
      </c>
      <c r="Q1818" s="2">
        <v>3</v>
      </c>
      <c r="R1818" s="2">
        <v>3</v>
      </c>
      <c r="S1818" s="3">
        <v>0</v>
      </c>
    </row>
    <row r="1819" spans="1:20" x14ac:dyDescent="0.2">
      <c r="A1819" t="s">
        <v>3887</v>
      </c>
      <c r="B1819">
        <v>864</v>
      </c>
      <c r="C1819" t="s">
        <v>2282</v>
      </c>
      <c r="D1819">
        <v>700034</v>
      </c>
      <c r="E1819" t="s">
        <v>363</v>
      </c>
      <c r="F1819" t="s">
        <v>2292</v>
      </c>
      <c r="G1819" t="s">
        <v>5</v>
      </c>
      <c r="H1819" t="s">
        <v>2293</v>
      </c>
      <c r="I1819">
        <v>199.75</v>
      </c>
      <c r="J1819" s="51" t="str">
        <f>IF($I1819&lt;50,VLOOKUP($I1819,'Look up'!$C$5:$D$1102,2,TRUE),"Over $50")</f>
        <v>Over $50</v>
      </c>
      <c r="O1819" s="1">
        <v>1.1666666666666701</v>
      </c>
      <c r="Q1819" s="2">
        <v>3</v>
      </c>
      <c r="R1819" s="2">
        <v>3</v>
      </c>
      <c r="S1819" s="3">
        <v>0</v>
      </c>
    </row>
    <row r="1820" spans="1:20" x14ac:dyDescent="0.2">
      <c r="A1820" t="s">
        <v>3887</v>
      </c>
      <c r="B1820">
        <v>864</v>
      </c>
      <c r="C1820" t="s">
        <v>2282</v>
      </c>
      <c r="D1820">
        <v>700034</v>
      </c>
      <c r="E1820" t="s">
        <v>363</v>
      </c>
      <c r="F1820" t="s">
        <v>2294</v>
      </c>
      <c r="G1820" t="s">
        <v>5</v>
      </c>
      <c r="H1820" t="s">
        <v>2295</v>
      </c>
      <c r="I1820">
        <v>900</v>
      </c>
      <c r="J1820" s="51" t="str">
        <f>IF($I1820&lt;50,VLOOKUP($I1820,'Look up'!$C$5:$D$1102,2,TRUE),"Over $50")</f>
        <v>Over $50</v>
      </c>
      <c r="K1820" s="1">
        <v>0.16666666666666699</v>
      </c>
      <c r="L1820" s="1">
        <v>0.16666666666666699</v>
      </c>
      <c r="M1820" s="3">
        <v>0</v>
      </c>
      <c r="N1820" s="1">
        <v>0.16666666666666699</v>
      </c>
      <c r="O1820" s="1">
        <v>0.66666666666666696</v>
      </c>
      <c r="P1820" s="3">
        <v>-0.75</v>
      </c>
      <c r="Q1820" s="2">
        <v>1</v>
      </c>
      <c r="R1820" s="2">
        <v>1.5</v>
      </c>
      <c r="S1820" s="3">
        <v>-0.33333333333333298</v>
      </c>
      <c r="T1820" s="2">
        <v>4</v>
      </c>
    </row>
    <row r="1821" spans="1:20" x14ac:dyDescent="0.2">
      <c r="A1821" t="s">
        <v>3887</v>
      </c>
      <c r="B1821">
        <v>864</v>
      </c>
      <c r="C1821" t="s">
        <v>2282</v>
      </c>
      <c r="D1821">
        <v>700034</v>
      </c>
      <c r="E1821" t="s">
        <v>363</v>
      </c>
      <c r="F1821" t="s">
        <v>2296</v>
      </c>
      <c r="G1821" t="s">
        <v>5</v>
      </c>
      <c r="H1821" t="s">
        <v>2297</v>
      </c>
      <c r="I1821">
        <v>790</v>
      </c>
      <c r="J1821" s="51" t="str">
        <f>IF($I1821&lt;50,VLOOKUP($I1821,'Look up'!$C$5:$D$1102,2,TRUE),"Over $50")</f>
        <v>Over $50</v>
      </c>
      <c r="N1821" s="1">
        <v>0.5</v>
      </c>
      <c r="O1821" s="1">
        <v>0.33333333333333298</v>
      </c>
      <c r="P1821" s="3">
        <v>0.5</v>
      </c>
      <c r="Q1821" s="2">
        <v>0.83333333333333304</v>
      </c>
      <c r="R1821" s="2">
        <v>1.6666666666666701</v>
      </c>
      <c r="S1821" s="3">
        <v>-0.5</v>
      </c>
      <c r="T1821" s="2">
        <v>2</v>
      </c>
    </row>
    <row r="1822" spans="1:20" x14ac:dyDescent="0.2">
      <c r="A1822" t="s">
        <v>3887</v>
      </c>
      <c r="B1822">
        <v>864</v>
      </c>
      <c r="C1822" t="s">
        <v>2282</v>
      </c>
      <c r="D1822">
        <v>700034</v>
      </c>
      <c r="E1822" t="s">
        <v>363</v>
      </c>
      <c r="F1822" t="s">
        <v>2298</v>
      </c>
      <c r="G1822" t="s">
        <v>5</v>
      </c>
      <c r="H1822" t="s">
        <v>2299</v>
      </c>
      <c r="I1822">
        <v>1315</v>
      </c>
      <c r="J1822" s="51" t="str">
        <f>IF($I1822&lt;50,VLOOKUP($I1822,'Look up'!$C$5:$D$1102,2,TRUE),"Over $50")</f>
        <v>Over $50</v>
      </c>
      <c r="O1822" s="1">
        <v>8.3333333333333301E-2</v>
      </c>
      <c r="Q1822" s="2">
        <v>8.3333333333333301E-2</v>
      </c>
      <c r="R1822" s="2">
        <v>0.91666666666666696</v>
      </c>
      <c r="S1822" s="3">
        <v>-0.90909090909090895</v>
      </c>
    </row>
    <row r="1823" spans="1:20" x14ac:dyDescent="0.2">
      <c r="A1823" t="s">
        <v>3887</v>
      </c>
      <c r="B1823">
        <v>864</v>
      </c>
      <c r="C1823" t="s">
        <v>2282</v>
      </c>
      <c r="D1823">
        <v>700034</v>
      </c>
      <c r="E1823" t="s">
        <v>363</v>
      </c>
      <c r="F1823" t="s">
        <v>5504</v>
      </c>
      <c r="G1823" t="s">
        <v>5</v>
      </c>
      <c r="H1823" t="s">
        <v>2300</v>
      </c>
      <c r="I1823">
        <v>910</v>
      </c>
      <c r="J1823" s="51" t="str">
        <f>IF($I1823&lt;50,VLOOKUP($I1823,'Look up'!$C$5:$D$1102,2,TRUE),"Over $50")</f>
        <v>Over $50</v>
      </c>
      <c r="N1823" s="1">
        <v>1.8333333333333299</v>
      </c>
      <c r="Q1823" s="2">
        <v>1.8333333333333299</v>
      </c>
      <c r="R1823" s="2">
        <v>2</v>
      </c>
      <c r="S1823" s="3">
        <v>-8.3333333333333398E-2</v>
      </c>
    </row>
    <row r="1824" spans="1:20" x14ac:dyDescent="0.2">
      <c r="A1824" t="s">
        <v>3887</v>
      </c>
      <c r="B1824">
        <v>864</v>
      </c>
      <c r="C1824" t="s">
        <v>2282</v>
      </c>
      <c r="D1824">
        <v>700034</v>
      </c>
      <c r="E1824" t="s">
        <v>363</v>
      </c>
      <c r="F1824" t="s">
        <v>5505</v>
      </c>
      <c r="G1824" t="s">
        <v>5</v>
      </c>
      <c r="H1824" t="s">
        <v>2301</v>
      </c>
      <c r="I1824">
        <v>985</v>
      </c>
      <c r="J1824" s="51" t="str">
        <f>IF($I1824&lt;50,VLOOKUP($I1824,'Look up'!$C$5:$D$1102,2,TRUE),"Over $50")</f>
        <v>Over $50</v>
      </c>
      <c r="N1824" s="1">
        <v>1.8333333333333299</v>
      </c>
      <c r="Q1824" s="2">
        <v>1.8333333333333299</v>
      </c>
      <c r="R1824" s="2">
        <v>2</v>
      </c>
      <c r="S1824" s="3">
        <v>-8.3333333333333398E-2</v>
      </c>
    </row>
    <row r="1825" spans="1:20" x14ac:dyDescent="0.2">
      <c r="A1825" t="s">
        <v>3887</v>
      </c>
      <c r="B1825">
        <v>864</v>
      </c>
      <c r="C1825" t="s">
        <v>2282</v>
      </c>
      <c r="D1825">
        <v>700034</v>
      </c>
      <c r="E1825" t="s">
        <v>363</v>
      </c>
      <c r="F1825" t="s">
        <v>5506</v>
      </c>
      <c r="G1825" t="s">
        <v>5</v>
      </c>
      <c r="H1825" t="s">
        <v>2302</v>
      </c>
      <c r="I1825">
        <v>1530</v>
      </c>
      <c r="J1825" s="51" t="str">
        <f>IF($I1825&lt;50,VLOOKUP($I1825,'Look up'!$C$5:$D$1102,2,TRUE),"Over $50")</f>
        <v>Over $50</v>
      </c>
      <c r="N1825" s="1">
        <v>0.83333333333333304</v>
      </c>
      <c r="Q1825" s="2">
        <v>0.83333333333333304</v>
      </c>
      <c r="R1825" s="2">
        <v>2</v>
      </c>
      <c r="S1825" s="3">
        <v>-0.58333333333333304</v>
      </c>
    </row>
    <row r="1826" spans="1:20" x14ac:dyDescent="0.2">
      <c r="A1826" t="s">
        <v>3887</v>
      </c>
      <c r="B1826">
        <v>864</v>
      </c>
      <c r="C1826" t="s">
        <v>2282</v>
      </c>
      <c r="D1826">
        <v>700034</v>
      </c>
      <c r="E1826" t="s">
        <v>363</v>
      </c>
      <c r="F1826" t="s">
        <v>2303</v>
      </c>
      <c r="G1826" t="s">
        <v>5</v>
      </c>
      <c r="H1826" t="s">
        <v>2304</v>
      </c>
      <c r="I1826">
        <v>3575</v>
      </c>
      <c r="J1826" s="51" t="str">
        <f>IF($I1826&lt;50,VLOOKUP($I1826,'Look up'!$C$5:$D$1102,2,TRUE),"Over $50")</f>
        <v>Over $50</v>
      </c>
      <c r="O1826" s="1">
        <v>0.16666666666666699</v>
      </c>
      <c r="Q1826" s="2">
        <v>0.16666666666666699</v>
      </c>
      <c r="R1826" s="2">
        <v>0.83333333333333304</v>
      </c>
      <c r="S1826" s="3">
        <v>-0.8</v>
      </c>
    </row>
    <row r="1827" spans="1:20" x14ac:dyDescent="0.2">
      <c r="A1827" t="s">
        <v>3887</v>
      </c>
      <c r="B1827">
        <v>864</v>
      </c>
      <c r="C1827" t="s">
        <v>2282</v>
      </c>
      <c r="D1827">
        <v>700034</v>
      </c>
      <c r="E1827" t="s">
        <v>363</v>
      </c>
      <c r="F1827" t="s">
        <v>2305</v>
      </c>
      <c r="G1827" t="s">
        <v>5</v>
      </c>
      <c r="H1827" t="s">
        <v>2306</v>
      </c>
      <c r="I1827">
        <v>265</v>
      </c>
      <c r="J1827" s="51" t="str">
        <f>IF($I1827&lt;50,VLOOKUP($I1827,'Look up'!$C$5:$D$1102,2,TRUE),"Over $50")</f>
        <v>Over $50</v>
      </c>
      <c r="O1827" s="1">
        <v>1.1666666666666701</v>
      </c>
      <c r="Q1827" s="2">
        <v>0.5</v>
      </c>
      <c r="R1827" s="2">
        <v>5.5</v>
      </c>
      <c r="S1827" s="3">
        <v>-0.90909090909090895</v>
      </c>
    </row>
    <row r="1828" spans="1:20" x14ac:dyDescent="0.2">
      <c r="A1828" t="s">
        <v>3887</v>
      </c>
      <c r="B1828">
        <v>864</v>
      </c>
      <c r="C1828" t="s">
        <v>2282</v>
      </c>
      <c r="D1828">
        <v>700034</v>
      </c>
      <c r="E1828" t="s">
        <v>363</v>
      </c>
      <c r="F1828" t="s">
        <v>5321</v>
      </c>
      <c r="G1828" t="s">
        <v>5</v>
      </c>
      <c r="H1828" t="s">
        <v>5322</v>
      </c>
      <c r="I1828">
        <v>1770</v>
      </c>
      <c r="J1828" s="51" t="str">
        <f>IF($I1828&lt;50,VLOOKUP($I1828,'Look up'!$C$5:$D$1102,2,TRUE),"Over $50")</f>
        <v>Over $50</v>
      </c>
      <c r="N1828" s="1">
        <v>0.16666666666666699</v>
      </c>
      <c r="Q1828" s="2">
        <v>0.16666666666666699</v>
      </c>
      <c r="T1828" s="2">
        <v>4</v>
      </c>
    </row>
    <row r="1829" spans="1:20" x14ac:dyDescent="0.2">
      <c r="A1829" t="s">
        <v>3887</v>
      </c>
      <c r="B1829">
        <v>864</v>
      </c>
      <c r="C1829" t="s">
        <v>2282</v>
      </c>
      <c r="D1829">
        <v>700034</v>
      </c>
      <c r="E1829" t="s">
        <v>363</v>
      </c>
      <c r="F1829" t="s">
        <v>2307</v>
      </c>
      <c r="G1829" t="s">
        <v>5</v>
      </c>
      <c r="H1829" t="s">
        <v>2308</v>
      </c>
      <c r="I1829">
        <v>920</v>
      </c>
      <c r="J1829" s="51" t="str">
        <f>IF($I1829&lt;50,VLOOKUP($I1829,'Look up'!$C$5:$D$1102,2,TRUE),"Over $50")</f>
        <v>Over $50</v>
      </c>
      <c r="Q1829" s="2">
        <v>0.91666666666666696</v>
      </c>
      <c r="T1829" s="2">
        <v>1</v>
      </c>
    </row>
    <row r="1830" spans="1:20" x14ac:dyDescent="0.2">
      <c r="A1830" t="s">
        <v>3887</v>
      </c>
      <c r="B1830">
        <v>864</v>
      </c>
      <c r="C1830" t="s">
        <v>2282</v>
      </c>
      <c r="D1830">
        <v>700034</v>
      </c>
      <c r="E1830" t="s">
        <v>363</v>
      </c>
      <c r="F1830" t="s">
        <v>4397</v>
      </c>
      <c r="G1830" t="s">
        <v>5</v>
      </c>
      <c r="H1830" t="s">
        <v>4398</v>
      </c>
      <c r="I1830">
        <v>3640</v>
      </c>
      <c r="J1830" s="51" t="str">
        <f>IF($I1830&lt;50,VLOOKUP($I1830,'Look up'!$C$5:$D$1102,2,TRUE),"Over $50")</f>
        <v>Over $50</v>
      </c>
      <c r="Q1830" s="2">
        <v>0.16666666666666699</v>
      </c>
      <c r="T1830" s="2">
        <v>2</v>
      </c>
    </row>
    <row r="1831" spans="1:20" x14ac:dyDescent="0.2">
      <c r="A1831" t="s">
        <v>3887</v>
      </c>
      <c r="B1831">
        <v>864</v>
      </c>
      <c r="C1831" t="s">
        <v>2282</v>
      </c>
      <c r="D1831">
        <v>700034</v>
      </c>
      <c r="E1831" t="s">
        <v>363</v>
      </c>
      <c r="F1831" t="s">
        <v>5323</v>
      </c>
      <c r="G1831" t="s">
        <v>5</v>
      </c>
      <c r="H1831" t="s">
        <v>5324</v>
      </c>
      <c r="I1831">
        <v>1640</v>
      </c>
      <c r="J1831" s="51" t="str">
        <f>IF($I1831&lt;50,VLOOKUP($I1831,'Look up'!$C$5:$D$1102,2,TRUE),"Over $50")</f>
        <v>Over $50</v>
      </c>
      <c r="N1831" s="1">
        <v>0.75</v>
      </c>
      <c r="Q1831" s="2">
        <v>0.75</v>
      </c>
      <c r="T1831" s="2">
        <v>3</v>
      </c>
    </row>
    <row r="1832" spans="1:20" x14ac:dyDescent="0.2">
      <c r="A1832" t="s">
        <v>3887</v>
      </c>
      <c r="B1832">
        <v>864</v>
      </c>
      <c r="C1832" t="s">
        <v>2282</v>
      </c>
      <c r="D1832">
        <v>700034</v>
      </c>
      <c r="E1832" t="s">
        <v>363</v>
      </c>
      <c r="F1832" t="s">
        <v>5325</v>
      </c>
      <c r="G1832" t="s">
        <v>5</v>
      </c>
      <c r="H1832" t="s">
        <v>5326</v>
      </c>
      <c r="I1832">
        <v>4700</v>
      </c>
      <c r="J1832" s="51" t="str">
        <f>IF($I1832&lt;50,VLOOKUP($I1832,'Look up'!$C$5:$D$1102,2,TRUE),"Over $50")</f>
        <v>Over $50</v>
      </c>
      <c r="N1832" s="1">
        <v>1</v>
      </c>
      <c r="Q1832" s="2">
        <v>1</v>
      </c>
    </row>
    <row r="1833" spans="1:20" x14ac:dyDescent="0.2">
      <c r="A1833" t="s">
        <v>3887</v>
      </c>
      <c r="B1833">
        <v>864</v>
      </c>
      <c r="C1833" t="s">
        <v>2282</v>
      </c>
      <c r="D1833">
        <v>700034</v>
      </c>
      <c r="E1833" t="s">
        <v>363</v>
      </c>
      <c r="F1833" t="s">
        <v>2309</v>
      </c>
      <c r="G1833" t="s">
        <v>5</v>
      </c>
      <c r="H1833" t="s">
        <v>2310</v>
      </c>
      <c r="I1833">
        <v>325</v>
      </c>
      <c r="J1833" s="51" t="str">
        <f>IF($I1833&lt;50,VLOOKUP($I1833,'Look up'!$C$5:$D$1102,2,TRUE),"Over $50")</f>
        <v>Over $50</v>
      </c>
      <c r="N1833" s="1">
        <v>0.33333333333333298</v>
      </c>
      <c r="O1833" s="1">
        <v>2.5</v>
      </c>
      <c r="P1833" s="3">
        <v>-0.86666666666666703</v>
      </c>
      <c r="Q1833" s="2">
        <v>2.1666666666666701</v>
      </c>
      <c r="R1833" s="2">
        <v>3.8333333333333299</v>
      </c>
      <c r="S1833" s="3">
        <v>-0.434782608695652</v>
      </c>
    </row>
    <row r="1834" spans="1:20" x14ac:dyDescent="0.2">
      <c r="A1834" t="s">
        <v>3887</v>
      </c>
      <c r="B1834">
        <v>864</v>
      </c>
      <c r="C1834" t="s">
        <v>2282</v>
      </c>
      <c r="D1834">
        <v>700035</v>
      </c>
      <c r="E1834" t="s">
        <v>402</v>
      </c>
      <c r="F1834" t="s">
        <v>6354</v>
      </c>
      <c r="G1834" t="s">
        <v>5</v>
      </c>
      <c r="H1834" t="s">
        <v>2311</v>
      </c>
      <c r="I1834">
        <v>98</v>
      </c>
      <c r="J1834" s="51" t="str">
        <f>IF($I1834&lt;50,VLOOKUP($I1834,'Look up'!$C$5:$D$1102,2,TRUE),"Over $50")</f>
        <v>Over $50</v>
      </c>
      <c r="O1834" s="1">
        <v>1.0833333333333299</v>
      </c>
      <c r="Q1834" s="2">
        <v>0</v>
      </c>
      <c r="R1834" s="2">
        <v>9.9166666666666696</v>
      </c>
      <c r="S1834" s="3">
        <v>-1</v>
      </c>
    </row>
    <row r="1835" spans="1:20" x14ac:dyDescent="0.2">
      <c r="A1835" t="s">
        <v>3887</v>
      </c>
      <c r="B1835">
        <v>864</v>
      </c>
      <c r="C1835" t="s">
        <v>2282</v>
      </c>
      <c r="D1835">
        <v>700040</v>
      </c>
      <c r="E1835" t="s">
        <v>1474</v>
      </c>
      <c r="F1835" t="s">
        <v>4189</v>
      </c>
      <c r="G1835" t="s">
        <v>5</v>
      </c>
      <c r="H1835" t="s">
        <v>4190</v>
      </c>
      <c r="I1835">
        <v>20.95</v>
      </c>
      <c r="J1835" s="51" t="str">
        <f>IF($I1835&lt;50,VLOOKUP($I1835,'Look up'!$C$5:$D$1102,2,TRUE),"Over $50")</f>
        <v>Between $20-$24.95</v>
      </c>
      <c r="K1835" s="1">
        <v>0.25</v>
      </c>
      <c r="N1835" s="1">
        <v>0.41666666666666702</v>
      </c>
      <c r="Q1835" s="2">
        <v>98.4166666666667</v>
      </c>
    </row>
    <row r="1836" spans="1:20" x14ac:dyDescent="0.2">
      <c r="A1836" t="s">
        <v>3887</v>
      </c>
      <c r="B1836">
        <v>876</v>
      </c>
      <c r="C1836" t="s">
        <v>2312</v>
      </c>
      <c r="D1836">
        <v>690030</v>
      </c>
      <c r="E1836" t="s">
        <v>138</v>
      </c>
      <c r="F1836" t="s">
        <v>2313</v>
      </c>
      <c r="G1836" t="s">
        <v>5</v>
      </c>
      <c r="H1836" t="s">
        <v>2314</v>
      </c>
      <c r="I1836">
        <v>22.95</v>
      </c>
      <c r="J1836" s="51" t="str">
        <f>IF($I1836&lt;50,VLOOKUP($I1836,'Look up'!$C$5:$D$1102,2,TRUE),"Over $50")</f>
        <v>Between $20-$24.95</v>
      </c>
      <c r="R1836" s="2">
        <v>0.33333333333333298</v>
      </c>
    </row>
    <row r="1837" spans="1:20" x14ac:dyDescent="0.2">
      <c r="A1837" t="s">
        <v>3887</v>
      </c>
      <c r="B1837">
        <v>876</v>
      </c>
      <c r="C1837" t="s">
        <v>2312</v>
      </c>
      <c r="D1837">
        <v>690030</v>
      </c>
      <c r="E1837" t="s">
        <v>138</v>
      </c>
      <c r="F1837" t="s">
        <v>2315</v>
      </c>
      <c r="G1837" t="s">
        <v>5</v>
      </c>
      <c r="H1837" t="s">
        <v>2316</v>
      </c>
      <c r="I1837">
        <v>14.75</v>
      </c>
      <c r="J1837" s="51" t="str">
        <f>IF($I1837&lt;50,VLOOKUP($I1837,'Look up'!$C$5:$D$1102,2,TRUE),"Over $50")</f>
        <v>Between $13-$14.95</v>
      </c>
      <c r="O1837" s="1">
        <v>2</v>
      </c>
      <c r="Q1837" s="2">
        <v>1</v>
      </c>
      <c r="R1837" s="2">
        <v>5</v>
      </c>
      <c r="S1837" s="3">
        <v>-0.8</v>
      </c>
    </row>
    <row r="1838" spans="1:20" x14ac:dyDescent="0.2">
      <c r="A1838" t="s">
        <v>3887</v>
      </c>
      <c r="B1838">
        <v>876</v>
      </c>
      <c r="C1838" t="s">
        <v>2312</v>
      </c>
      <c r="D1838">
        <v>690030</v>
      </c>
      <c r="E1838" t="s">
        <v>138</v>
      </c>
      <c r="F1838" t="s">
        <v>5034</v>
      </c>
      <c r="G1838" t="s">
        <v>5</v>
      </c>
      <c r="H1838" t="s">
        <v>5035</v>
      </c>
      <c r="I1838">
        <v>39.950000000000003</v>
      </c>
      <c r="J1838" s="51" t="str">
        <f>IF($I1838&lt;50,VLOOKUP($I1838,'Look up'!$C$5:$D$1102,2,TRUE),"Over $50")</f>
        <v>Between $30-$39.95</v>
      </c>
      <c r="K1838" s="1">
        <v>72.3333333333333</v>
      </c>
      <c r="L1838" s="1">
        <v>12.75</v>
      </c>
      <c r="M1838" s="3">
        <v>4.6732026143790799</v>
      </c>
      <c r="N1838" s="1">
        <v>73.6666666666667</v>
      </c>
      <c r="O1838" s="1">
        <v>13</v>
      </c>
      <c r="P1838" s="3">
        <v>4.6666666666666696</v>
      </c>
      <c r="Q1838" s="2">
        <v>207.833333333333</v>
      </c>
      <c r="R1838" s="2">
        <v>200.333333333333</v>
      </c>
      <c r="S1838" s="3">
        <v>3.74376039933444E-2</v>
      </c>
      <c r="T1838" s="2">
        <v>67</v>
      </c>
    </row>
    <row r="1839" spans="1:20" x14ac:dyDescent="0.2">
      <c r="A1839" t="s">
        <v>3887</v>
      </c>
      <c r="B1839">
        <v>876</v>
      </c>
      <c r="C1839" t="s">
        <v>2312</v>
      </c>
      <c r="D1839">
        <v>690040</v>
      </c>
      <c r="E1839" t="s">
        <v>358</v>
      </c>
      <c r="F1839" t="s">
        <v>4781</v>
      </c>
      <c r="G1839" t="s">
        <v>5</v>
      </c>
      <c r="H1839" t="s">
        <v>4782</v>
      </c>
      <c r="I1839">
        <v>15.95</v>
      </c>
      <c r="J1839" s="51" t="str">
        <f>IF($I1839&lt;50,VLOOKUP($I1839,'Look up'!$C$5:$D$1102,2,TRUE),"Over $50")</f>
        <v>Between $15-$16.95</v>
      </c>
      <c r="K1839" s="1">
        <v>149.916666666667</v>
      </c>
      <c r="L1839" s="1">
        <v>0.41666666666666702</v>
      </c>
      <c r="M1839" s="3">
        <v>358.8</v>
      </c>
      <c r="N1839" s="1">
        <v>292</v>
      </c>
      <c r="O1839" s="1">
        <v>1.9166666666666701</v>
      </c>
      <c r="P1839" s="3">
        <v>151.34782608695701</v>
      </c>
      <c r="Q1839" s="2">
        <v>688.83333333333303</v>
      </c>
      <c r="R1839" s="2">
        <v>304.58333333333297</v>
      </c>
      <c r="S1839" s="3">
        <v>1.2615595075239401</v>
      </c>
      <c r="T1839" s="2">
        <v>98</v>
      </c>
    </row>
    <row r="1840" spans="1:20" x14ac:dyDescent="0.2">
      <c r="A1840" t="s">
        <v>3887</v>
      </c>
      <c r="B1840">
        <v>876</v>
      </c>
      <c r="C1840" t="s">
        <v>2312</v>
      </c>
      <c r="D1840">
        <v>690040</v>
      </c>
      <c r="E1840" t="s">
        <v>358</v>
      </c>
      <c r="F1840" t="s">
        <v>4643</v>
      </c>
      <c r="G1840" t="s">
        <v>5</v>
      </c>
      <c r="H1840" t="s">
        <v>4644</v>
      </c>
      <c r="I1840">
        <v>19.25</v>
      </c>
      <c r="J1840" s="51" t="str">
        <f>IF($I1840&lt;50,VLOOKUP($I1840,'Look up'!$C$5:$D$1102,2,TRUE),"Over $50")</f>
        <v>Between $17-$19.95</v>
      </c>
      <c r="K1840" s="1">
        <v>11.1666666666667</v>
      </c>
      <c r="N1840" s="1">
        <v>116.583333333333</v>
      </c>
      <c r="Q1840" s="2">
        <v>286</v>
      </c>
      <c r="T1840" s="2">
        <v>35</v>
      </c>
    </row>
    <row r="1841" spans="1:20" x14ac:dyDescent="0.2">
      <c r="A1841" t="s">
        <v>3887</v>
      </c>
      <c r="B1841">
        <v>876</v>
      </c>
      <c r="C1841" t="s">
        <v>2312</v>
      </c>
      <c r="D1841">
        <v>700020</v>
      </c>
      <c r="E1841" t="s">
        <v>27</v>
      </c>
      <c r="F1841" t="s">
        <v>2317</v>
      </c>
      <c r="G1841" t="s">
        <v>5</v>
      </c>
      <c r="H1841" t="s">
        <v>2318</v>
      </c>
      <c r="I1841">
        <v>18.95</v>
      </c>
      <c r="J1841" s="51" t="str">
        <f>IF($I1841&lt;50,VLOOKUP($I1841,'Look up'!$C$5:$D$1102,2,TRUE),"Over $50")</f>
        <v>Between $17-$19.95</v>
      </c>
      <c r="L1841" s="1">
        <v>0.5</v>
      </c>
      <c r="O1841" s="1">
        <v>38.0833333333333</v>
      </c>
      <c r="Q1841" s="2">
        <v>8.3333333333333301E-2</v>
      </c>
      <c r="R1841" s="2">
        <v>556.25</v>
      </c>
      <c r="S1841" s="3">
        <v>-0.99985018726591801</v>
      </c>
    </row>
    <row r="1842" spans="1:20" x14ac:dyDescent="0.2">
      <c r="A1842" t="s">
        <v>3887</v>
      </c>
      <c r="B1842">
        <v>876</v>
      </c>
      <c r="C1842" t="s">
        <v>2312</v>
      </c>
      <c r="D1842">
        <v>700020</v>
      </c>
      <c r="E1842" t="s">
        <v>27</v>
      </c>
      <c r="F1842" t="s">
        <v>5036</v>
      </c>
      <c r="G1842" t="s">
        <v>5</v>
      </c>
      <c r="H1842" t="s">
        <v>5037</v>
      </c>
      <c r="I1842">
        <v>17.95</v>
      </c>
      <c r="J1842" s="51" t="str">
        <f>IF($I1842&lt;50,VLOOKUP($I1842,'Look up'!$C$5:$D$1102,2,TRUE),"Over $50")</f>
        <v>Between $17-$19.95</v>
      </c>
      <c r="K1842" s="1">
        <v>0.41666666666666702</v>
      </c>
      <c r="N1842" s="1">
        <v>122.916666666667</v>
      </c>
      <c r="Q1842" s="2">
        <v>298.16666666666703</v>
      </c>
      <c r="T1842" s="2">
        <v>1</v>
      </c>
    </row>
    <row r="1843" spans="1:20" x14ac:dyDescent="0.2">
      <c r="A1843" t="s">
        <v>3887</v>
      </c>
      <c r="B1843">
        <v>876</v>
      </c>
      <c r="C1843" t="s">
        <v>2312</v>
      </c>
      <c r="D1843">
        <v>700025</v>
      </c>
      <c r="E1843" t="s">
        <v>449</v>
      </c>
      <c r="F1843" t="s">
        <v>5327</v>
      </c>
      <c r="G1843" t="s">
        <v>5</v>
      </c>
      <c r="H1843" t="s">
        <v>5328</v>
      </c>
      <c r="I1843">
        <v>28.95</v>
      </c>
      <c r="J1843" s="51" t="str">
        <f>IF($I1843&lt;50,VLOOKUP($I1843,'Look up'!$C$5:$D$1102,2,TRUE),"Over $50")</f>
        <v>Between $25-$29.95</v>
      </c>
      <c r="K1843" s="1">
        <v>18.8333333333333</v>
      </c>
      <c r="N1843" s="1">
        <v>157.75</v>
      </c>
      <c r="Q1843" s="2">
        <v>157.75</v>
      </c>
      <c r="T1843" s="2">
        <v>49</v>
      </c>
    </row>
    <row r="1844" spans="1:20" x14ac:dyDescent="0.2">
      <c r="A1844" t="s">
        <v>3887</v>
      </c>
      <c r="B1844">
        <v>878</v>
      </c>
      <c r="C1844" t="s">
        <v>321</v>
      </c>
      <c r="D1844">
        <v>690020</v>
      </c>
      <c r="E1844" t="s">
        <v>478</v>
      </c>
      <c r="F1844" t="s">
        <v>6355</v>
      </c>
      <c r="G1844" t="s">
        <v>5</v>
      </c>
      <c r="H1844" t="s">
        <v>6356</v>
      </c>
      <c r="I1844">
        <v>15.95</v>
      </c>
      <c r="J1844" s="51" t="str">
        <f>IF($I1844&lt;50,VLOOKUP($I1844,'Look up'!$C$5:$D$1102,2,TRUE),"Over $50")</f>
        <v>Between $15-$16.95</v>
      </c>
      <c r="K1844" s="1">
        <v>-8.3333333333333301E-2</v>
      </c>
      <c r="N1844" s="1">
        <v>-8.3333333333333301E-2</v>
      </c>
      <c r="Q1844" s="2">
        <v>-8.3333333333333301E-2</v>
      </c>
      <c r="T1844" s="2">
        <v>19</v>
      </c>
    </row>
    <row r="1845" spans="1:20" hidden="1" x14ac:dyDescent="0.2">
      <c r="A1845" t="s">
        <v>3887</v>
      </c>
      <c r="B1845">
        <v>878</v>
      </c>
      <c r="C1845" t="s">
        <v>321</v>
      </c>
      <c r="D1845">
        <v>690025</v>
      </c>
      <c r="E1845" t="s">
        <v>497</v>
      </c>
      <c r="F1845" t="s">
        <v>2319</v>
      </c>
      <c r="G1845" t="s">
        <v>160</v>
      </c>
      <c r="H1845" t="s">
        <v>2320</v>
      </c>
      <c r="I1845">
        <v>56.95</v>
      </c>
      <c r="J1845" t="s">
        <v>6452</v>
      </c>
      <c r="L1845" s="1">
        <v>0.125</v>
      </c>
      <c r="O1845" s="1">
        <v>0.625</v>
      </c>
      <c r="R1845" s="2">
        <v>10.125</v>
      </c>
    </row>
    <row r="1846" spans="1:20" hidden="1" x14ac:dyDescent="0.2">
      <c r="A1846" t="s">
        <v>3887</v>
      </c>
      <c r="B1846">
        <v>878</v>
      </c>
      <c r="C1846" t="s">
        <v>321</v>
      </c>
      <c r="D1846">
        <v>690025</v>
      </c>
      <c r="E1846" t="s">
        <v>497</v>
      </c>
      <c r="F1846" t="s">
        <v>2321</v>
      </c>
      <c r="G1846" t="s">
        <v>160</v>
      </c>
      <c r="H1846" t="s">
        <v>2322</v>
      </c>
      <c r="I1846">
        <v>29.95</v>
      </c>
      <c r="J1846" t="s">
        <v>6452</v>
      </c>
      <c r="K1846" s="1">
        <v>0.41666666666666702</v>
      </c>
      <c r="N1846" s="1">
        <v>3.0833333333333299</v>
      </c>
      <c r="Q1846" s="2">
        <v>73.9166666666667</v>
      </c>
      <c r="T1846" s="2">
        <v>2</v>
      </c>
    </row>
    <row r="1847" spans="1:20" hidden="1" x14ac:dyDescent="0.2">
      <c r="A1847" t="s">
        <v>3887</v>
      </c>
      <c r="B1847">
        <v>878</v>
      </c>
      <c r="C1847" t="s">
        <v>321</v>
      </c>
      <c r="D1847">
        <v>690025</v>
      </c>
      <c r="E1847" t="s">
        <v>497</v>
      </c>
      <c r="F1847" t="s">
        <v>5507</v>
      </c>
      <c r="G1847" t="s">
        <v>160</v>
      </c>
      <c r="H1847" t="s">
        <v>5508</v>
      </c>
      <c r="I1847">
        <v>44</v>
      </c>
      <c r="J1847" t="s">
        <v>6452</v>
      </c>
      <c r="K1847" s="1">
        <v>2.8333333333333299</v>
      </c>
      <c r="N1847" s="1">
        <v>18.5833333333333</v>
      </c>
      <c r="Q1847" s="2">
        <v>18.5833333333333</v>
      </c>
      <c r="T1847" s="2">
        <v>11</v>
      </c>
    </row>
    <row r="1848" spans="1:20" hidden="1" x14ac:dyDescent="0.2">
      <c r="A1848" t="s">
        <v>3887</v>
      </c>
      <c r="B1848">
        <v>878</v>
      </c>
      <c r="C1848" t="s">
        <v>321</v>
      </c>
      <c r="D1848">
        <v>690025</v>
      </c>
      <c r="E1848" t="s">
        <v>497</v>
      </c>
      <c r="F1848" t="s">
        <v>6357</v>
      </c>
      <c r="G1848" t="s">
        <v>160</v>
      </c>
      <c r="H1848" t="s">
        <v>6358</v>
      </c>
      <c r="I1848">
        <v>40.950000000000003</v>
      </c>
      <c r="J1848" t="s">
        <v>6452</v>
      </c>
      <c r="K1848" s="1">
        <v>0.5</v>
      </c>
      <c r="N1848" s="1">
        <v>2.3333333333333299</v>
      </c>
      <c r="Q1848" s="2">
        <v>2.3333333333333299</v>
      </c>
      <c r="T1848" s="2">
        <v>11</v>
      </c>
    </row>
    <row r="1849" spans="1:20" x14ac:dyDescent="0.2">
      <c r="A1849" t="s">
        <v>3887</v>
      </c>
      <c r="B1849">
        <v>878</v>
      </c>
      <c r="C1849" t="s">
        <v>321</v>
      </c>
      <c r="D1849">
        <v>690030</v>
      </c>
      <c r="E1849" t="s">
        <v>138</v>
      </c>
      <c r="F1849" t="s">
        <v>5329</v>
      </c>
      <c r="G1849" t="s">
        <v>5</v>
      </c>
      <c r="H1849" t="s">
        <v>2323</v>
      </c>
      <c r="I1849">
        <v>97</v>
      </c>
      <c r="J1849" s="51" t="str">
        <f>IF($I1849&lt;50,VLOOKUP($I1849,'Look up'!$C$5:$D$1102,2,TRUE),"Over $50")</f>
        <v>Over $50</v>
      </c>
      <c r="K1849" s="1">
        <v>0.16666666666666699</v>
      </c>
      <c r="L1849" s="1">
        <v>0.75</v>
      </c>
      <c r="M1849" s="3">
        <v>-0.77777777777777801</v>
      </c>
      <c r="N1849" s="1">
        <v>1.4166666666666701</v>
      </c>
      <c r="O1849" s="1">
        <v>2.3333333333333299</v>
      </c>
      <c r="P1849" s="3">
        <v>-0.39285714285714302</v>
      </c>
      <c r="Q1849" s="2">
        <v>9.6666666666666696</v>
      </c>
      <c r="R1849" s="2">
        <v>7.4166666666666696</v>
      </c>
      <c r="S1849" s="3">
        <v>0.30337078651685401</v>
      </c>
    </row>
    <row r="1850" spans="1:20" x14ac:dyDescent="0.2">
      <c r="A1850" t="s">
        <v>3887</v>
      </c>
      <c r="B1850">
        <v>878</v>
      </c>
      <c r="C1850" t="s">
        <v>321</v>
      </c>
      <c r="D1850">
        <v>690030</v>
      </c>
      <c r="E1850" t="s">
        <v>138</v>
      </c>
      <c r="F1850" t="s">
        <v>2324</v>
      </c>
      <c r="G1850" t="s">
        <v>5</v>
      </c>
      <c r="H1850" t="s">
        <v>2325</v>
      </c>
      <c r="I1850">
        <v>50</v>
      </c>
      <c r="J1850" s="51" t="str">
        <f>IF($I1850&lt;50,VLOOKUP($I1850,'Look up'!$C$5:$D$1102,2,TRUE),"Over $50")</f>
        <v>Over $50</v>
      </c>
      <c r="L1850" s="1">
        <v>2.1666666666666701</v>
      </c>
      <c r="N1850" s="1">
        <v>0.25</v>
      </c>
      <c r="O1850" s="1">
        <v>9.1666666666666696</v>
      </c>
      <c r="P1850" s="3">
        <v>-0.972727272727273</v>
      </c>
      <c r="Q1850" s="2">
        <v>15.4166666666667</v>
      </c>
      <c r="R1850" s="2">
        <v>9.1666666666666696</v>
      </c>
      <c r="S1850" s="3">
        <v>0.68181818181818199</v>
      </c>
      <c r="T1850" s="2">
        <v>1</v>
      </c>
    </row>
    <row r="1851" spans="1:20" x14ac:dyDescent="0.2">
      <c r="A1851" t="s">
        <v>3887</v>
      </c>
      <c r="B1851">
        <v>878</v>
      </c>
      <c r="C1851" t="s">
        <v>321</v>
      </c>
      <c r="D1851">
        <v>690030</v>
      </c>
      <c r="E1851" t="s">
        <v>138</v>
      </c>
      <c r="F1851" t="s">
        <v>2326</v>
      </c>
      <c r="G1851" t="s">
        <v>5</v>
      </c>
      <c r="H1851" t="s">
        <v>2327</v>
      </c>
      <c r="I1851">
        <v>51.95</v>
      </c>
      <c r="J1851" s="51" t="str">
        <f>IF($I1851&lt;50,VLOOKUP($I1851,'Look up'!$C$5:$D$1102,2,TRUE),"Over $50")</f>
        <v>Over $50</v>
      </c>
      <c r="L1851" s="1">
        <v>1.0833333333333299</v>
      </c>
      <c r="O1851" s="1">
        <v>4.8333333333333304</v>
      </c>
      <c r="Q1851" s="2">
        <v>4.8333333333333304</v>
      </c>
      <c r="R1851" s="2">
        <v>5.25</v>
      </c>
      <c r="S1851" s="3">
        <v>-7.9365079365079402E-2</v>
      </c>
    </row>
    <row r="1852" spans="1:20" x14ac:dyDescent="0.2">
      <c r="A1852" t="s">
        <v>3887</v>
      </c>
      <c r="B1852">
        <v>878</v>
      </c>
      <c r="C1852" t="s">
        <v>321</v>
      </c>
      <c r="D1852">
        <v>690030</v>
      </c>
      <c r="E1852" t="s">
        <v>138</v>
      </c>
      <c r="F1852" t="s">
        <v>2328</v>
      </c>
      <c r="G1852" t="s">
        <v>5</v>
      </c>
      <c r="H1852" t="s">
        <v>2329</v>
      </c>
      <c r="I1852">
        <v>27.95</v>
      </c>
      <c r="J1852" s="51" t="str">
        <f>IF($I1852&lt;50,VLOOKUP($I1852,'Look up'!$C$5:$D$1102,2,TRUE),"Over $50")</f>
        <v>Between $25-$29.95</v>
      </c>
      <c r="K1852" s="1">
        <v>2.5833333333333299</v>
      </c>
      <c r="N1852" s="1">
        <v>53.25</v>
      </c>
      <c r="Q1852" s="2">
        <v>272.91666666666703</v>
      </c>
      <c r="T1852" s="2">
        <v>10</v>
      </c>
    </row>
    <row r="1853" spans="1:20" x14ac:dyDescent="0.2">
      <c r="A1853" t="s">
        <v>3887</v>
      </c>
      <c r="B1853">
        <v>878</v>
      </c>
      <c r="C1853" t="s">
        <v>321</v>
      </c>
      <c r="D1853">
        <v>690030</v>
      </c>
      <c r="E1853" t="s">
        <v>138</v>
      </c>
      <c r="F1853" t="s">
        <v>4191</v>
      </c>
      <c r="G1853" t="s">
        <v>5</v>
      </c>
      <c r="H1853" t="s">
        <v>4192</v>
      </c>
      <c r="I1853">
        <v>25.95</v>
      </c>
      <c r="J1853" s="51" t="str">
        <f>IF($I1853&lt;50,VLOOKUP($I1853,'Look up'!$C$5:$D$1102,2,TRUE),"Over $50")</f>
        <v>Between $25-$29.95</v>
      </c>
      <c r="N1853" s="1">
        <v>5.8333333333333304</v>
      </c>
      <c r="Q1853" s="2">
        <v>299.58333333333297</v>
      </c>
    </row>
    <row r="1854" spans="1:20" x14ac:dyDescent="0.2">
      <c r="A1854" t="s">
        <v>3887</v>
      </c>
      <c r="B1854">
        <v>878</v>
      </c>
      <c r="C1854" t="s">
        <v>321</v>
      </c>
      <c r="D1854">
        <v>690030</v>
      </c>
      <c r="E1854" t="s">
        <v>138</v>
      </c>
      <c r="F1854" t="s">
        <v>6359</v>
      </c>
      <c r="G1854" t="s">
        <v>5</v>
      </c>
      <c r="H1854" t="s">
        <v>2330</v>
      </c>
      <c r="I1854">
        <v>59</v>
      </c>
      <c r="J1854" s="51" t="str">
        <f>IF($I1854&lt;50,VLOOKUP($I1854,'Look up'!$C$5:$D$1102,2,TRUE),"Over $50")</f>
        <v>Over $50</v>
      </c>
      <c r="K1854" s="1">
        <v>0.16666666666666699</v>
      </c>
      <c r="N1854" s="1">
        <v>9.0833333333333304</v>
      </c>
      <c r="O1854" s="1">
        <v>15.25</v>
      </c>
      <c r="P1854" s="3">
        <v>-0.404371584699454</v>
      </c>
      <c r="Q1854" s="2">
        <v>30</v>
      </c>
      <c r="R1854" s="2">
        <v>28.6666666666667</v>
      </c>
      <c r="S1854" s="3">
        <v>4.6511627906976702E-2</v>
      </c>
      <c r="T1854" s="2">
        <v>3</v>
      </c>
    </row>
    <row r="1855" spans="1:20" x14ac:dyDescent="0.2">
      <c r="A1855" t="s">
        <v>3887</v>
      </c>
      <c r="B1855">
        <v>878</v>
      </c>
      <c r="C1855" t="s">
        <v>321</v>
      </c>
      <c r="D1855">
        <v>690035</v>
      </c>
      <c r="E1855" t="s">
        <v>309</v>
      </c>
      <c r="F1855" t="s">
        <v>5038</v>
      </c>
      <c r="G1855" t="s">
        <v>5</v>
      </c>
      <c r="H1855" t="s">
        <v>2331</v>
      </c>
      <c r="I1855">
        <v>18.95</v>
      </c>
      <c r="J1855" s="51" t="str">
        <f>IF($I1855&lt;50,VLOOKUP($I1855,'Look up'!$C$5:$D$1102,2,TRUE),"Over $50")</f>
        <v>Between $17-$19.95</v>
      </c>
      <c r="K1855" s="1">
        <v>43.5</v>
      </c>
      <c r="L1855" s="1">
        <v>46.3333333333333</v>
      </c>
      <c r="M1855" s="3">
        <v>-6.1151079136690698E-2</v>
      </c>
      <c r="N1855" s="1">
        <v>43.5</v>
      </c>
      <c r="O1855" s="1">
        <v>338.5</v>
      </c>
      <c r="P1855" s="3">
        <v>-0.871491875923191</v>
      </c>
      <c r="Q1855" s="2">
        <v>125</v>
      </c>
      <c r="R1855" s="2">
        <v>338.5</v>
      </c>
      <c r="S1855" s="3">
        <v>-0.63072378138847895</v>
      </c>
      <c r="T1855" s="2">
        <v>116</v>
      </c>
    </row>
    <row r="1856" spans="1:20" x14ac:dyDescent="0.2">
      <c r="A1856" t="s">
        <v>3887</v>
      </c>
      <c r="B1856">
        <v>878</v>
      </c>
      <c r="C1856" t="s">
        <v>321</v>
      </c>
      <c r="D1856">
        <v>690040</v>
      </c>
      <c r="E1856" t="s">
        <v>358</v>
      </c>
      <c r="F1856" t="s">
        <v>4399</v>
      </c>
      <c r="G1856" t="s">
        <v>5</v>
      </c>
      <c r="H1856" t="s">
        <v>2332</v>
      </c>
      <c r="I1856">
        <v>30.95</v>
      </c>
      <c r="J1856" s="51" t="str">
        <f>IF($I1856&lt;50,VLOOKUP($I1856,'Look up'!$C$5:$D$1102,2,TRUE),"Over $50")</f>
        <v>Between $30-$39.95</v>
      </c>
      <c r="K1856" s="1">
        <v>4.25</v>
      </c>
      <c r="L1856" s="1">
        <v>8.3333333333333301E-2</v>
      </c>
      <c r="M1856" s="3">
        <v>50</v>
      </c>
      <c r="N1856" s="1">
        <v>96</v>
      </c>
      <c r="O1856" s="1">
        <v>6.5</v>
      </c>
      <c r="P1856" s="3">
        <v>13.7692307692308</v>
      </c>
      <c r="Q1856" s="2">
        <v>97.5833333333333</v>
      </c>
      <c r="R1856" s="2">
        <v>197.166666666667</v>
      </c>
      <c r="S1856" s="3">
        <v>-0.50507185122569698</v>
      </c>
      <c r="T1856" s="2">
        <v>9</v>
      </c>
    </row>
    <row r="1857" spans="1:20" x14ac:dyDescent="0.2">
      <c r="A1857" t="s">
        <v>3887</v>
      </c>
      <c r="B1857">
        <v>878</v>
      </c>
      <c r="C1857" t="s">
        <v>321</v>
      </c>
      <c r="D1857">
        <v>690040</v>
      </c>
      <c r="E1857" t="s">
        <v>358</v>
      </c>
      <c r="F1857" t="s">
        <v>2333</v>
      </c>
      <c r="G1857" t="s">
        <v>5</v>
      </c>
      <c r="H1857" t="s">
        <v>2334</v>
      </c>
      <c r="I1857">
        <v>29.95</v>
      </c>
      <c r="J1857" s="51" t="str">
        <f>IF($I1857&lt;50,VLOOKUP($I1857,'Look up'!$C$5:$D$1102,2,TRUE),"Over $50")</f>
        <v>Between $25-$29.95</v>
      </c>
      <c r="K1857" s="1">
        <v>1</v>
      </c>
      <c r="L1857" s="1">
        <v>73.3333333333333</v>
      </c>
      <c r="M1857" s="3">
        <v>-0.986363636363636</v>
      </c>
      <c r="N1857" s="1">
        <v>39.25</v>
      </c>
      <c r="O1857" s="1">
        <v>239</v>
      </c>
      <c r="P1857" s="3">
        <v>-0.83577405857740605</v>
      </c>
      <c r="Q1857" s="2">
        <v>351.08333333333297</v>
      </c>
      <c r="R1857" s="2">
        <v>251.666666666667</v>
      </c>
      <c r="S1857" s="3">
        <v>0.39503311258278101</v>
      </c>
      <c r="T1857" s="2">
        <v>4</v>
      </c>
    </row>
    <row r="1858" spans="1:20" x14ac:dyDescent="0.2">
      <c r="A1858" t="s">
        <v>3887</v>
      </c>
      <c r="B1858">
        <v>878</v>
      </c>
      <c r="C1858" t="s">
        <v>321</v>
      </c>
      <c r="D1858">
        <v>690040</v>
      </c>
      <c r="E1858" t="s">
        <v>358</v>
      </c>
      <c r="F1858" t="s">
        <v>4400</v>
      </c>
      <c r="G1858" t="s">
        <v>5</v>
      </c>
      <c r="H1858" t="s">
        <v>2335</v>
      </c>
      <c r="I1858">
        <v>31.95</v>
      </c>
      <c r="J1858" s="51" t="str">
        <f>IF($I1858&lt;50,VLOOKUP($I1858,'Look up'!$C$5:$D$1102,2,TRUE),"Over $50")</f>
        <v>Between $30-$39.95</v>
      </c>
      <c r="K1858" s="1">
        <v>3.6666666666666701</v>
      </c>
      <c r="N1858" s="1">
        <v>147.083333333333</v>
      </c>
      <c r="Q1858" s="2">
        <v>292.66666666666703</v>
      </c>
      <c r="T1858" s="2">
        <v>7</v>
      </c>
    </row>
    <row r="1859" spans="1:20" x14ac:dyDescent="0.2">
      <c r="A1859" t="s">
        <v>3887</v>
      </c>
      <c r="B1859">
        <v>878</v>
      </c>
      <c r="C1859" t="s">
        <v>321</v>
      </c>
      <c r="D1859">
        <v>690040</v>
      </c>
      <c r="E1859" t="s">
        <v>358</v>
      </c>
      <c r="F1859" t="s">
        <v>5039</v>
      </c>
      <c r="G1859" t="s">
        <v>5</v>
      </c>
      <c r="H1859" t="s">
        <v>5040</v>
      </c>
      <c r="I1859">
        <v>14.95</v>
      </c>
      <c r="J1859" s="51" t="str">
        <f>IF($I1859&lt;50,VLOOKUP($I1859,'Look up'!$C$5:$D$1102,2,TRUE),"Over $50")</f>
        <v>Between $13-$14.95</v>
      </c>
      <c r="L1859" s="1">
        <v>230.666666666667</v>
      </c>
      <c r="N1859" s="1">
        <v>0.25</v>
      </c>
      <c r="O1859" s="1">
        <v>289.33333333333297</v>
      </c>
      <c r="P1859" s="3">
        <v>-0.99913594470046097</v>
      </c>
      <c r="Q1859" s="2">
        <v>110.166666666667</v>
      </c>
      <c r="R1859" s="2">
        <v>298.08333333333297</v>
      </c>
      <c r="S1859" s="3">
        <v>-0.63041655018171605</v>
      </c>
    </row>
    <row r="1860" spans="1:20" x14ac:dyDescent="0.2">
      <c r="A1860" t="s">
        <v>3887</v>
      </c>
      <c r="B1860">
        <v>878</v>
      </c>
      <c r="C1860" t="s">
        <v>321</v>
      </c>
      <c r="D1860">
        <v>690040</v>
      </c>
      <c r="E1860" t="s">
        <v>358</v>
      </c>
      <c r="F1860" t="s">
        <v>5330</v>
      </c>
      <c r="G1860" t="s">
        <v>5</v>
      </c>
      <c r="H1860" t="s">
        <v>5331</v>
      </c>
      <c r="I1860">
        <v>15.95</v>
      </c>
      <c r="J1860" s="51" t="str">
        <f>IF($I1860&lt;50,VLOOKUP($I1860,'Look up'!$C$5:$D$1102,2,TRUE),"Over $50")</f>
        <v>Between $15-$16.95</v>
      </c>
      <c r="K1860" s="1">
        <v>9.25</v>
      </c>
      <c r="N1860" s="1">
        <v>385.25</v>
      </c>
      <c r="Q1860" s="2">
        <v>385.25</v>
      </c>
      <c r="T1860" s="2">
        <v>22</v>
      </c>
    </row>
    <row r="1861" spans="1:20" x14ac:dyDescent="0.2">
      <c r="A1861" t="s">
        <v>3887</v>
      </c>
      <c r="B1861">
        <v>878</v>
      </c>
      <c r="C1861" t="s">
        <v>321</v>
      </c>
      <c r="D1861">
        <v>690040</v>
      </c>
      <c r="E1861" t="s">
        <v>358</v>
      </c>
      <c r="F1861" t="s">
        <v>2336</v>
      </c>
      <c r="G1861" t="s">
        <v>5</v>
      </c>
      <c r="H1861" t="s">
        <v>2337</v>
      </c>
      <c r="I1861">
        <v>29.75</v>
      </c>
      <c r="J1861" s="51" t="str">
        <f>IF($I1861&lt;50,VLOOKUP($I1861,'Look up'!$C$5:$D$1102,2,TRUE),"Over $50")</f>
        <v>Between $25-$29.95</v>
      </c>
      <c r="L1861" s="1">
        <v>1.3333333333333299</v>
      </c>
      <c r="N1861" s="1">
        <v>0.25</v>
      </c>
      <c r="O1861" s="1">
        <v>19.3333333333333</v>
      </c>
      <c r="P1861" s="3">
        <v>-0.98706896551724099</v>
      </c>
      <c r="Q1861" s="2">
        <v>2.25</v>
      </c>
      <c r="R1861" s="2">
        <v>197.416666666667</v>
      </c>
      <c r="S1861" s="3">
        <v>-0.98860278598564799</v>
      </c>
    </row>
    <row r="1862" spans="1:20" x14ac:dyDescent="0.2">
      <c r="A1862" t="s">
        <v>3887</v>
      </c>
      <c r="B1862">
        <v>878</v>
      </c>
      <c r="C1862" t="s">
        <v>321</v>
      </c>
      <c r="D1862">
        <v>690040</v>
      </c>
      <c r="E1862" t="s">
        <v>358</v>
      </c>
      <c r="F1862" t="s">
        <v>2338</v>
      </c>
      <c r="G1862" t="s">
        <v>5</v>
      </c>
      <c r="H1862" t="s">
        <v>2339</v>
      </c>
      <c r="I1862">
        <v>59</v>
      </c>
      <c r="J1862" s="51" t="str">
        <f>IF($I1862&lt;50,VLOOKUP($I1862,'Look up'!$C$5:$D$1102,2,TRUE),"Over $50")</f>
        <v>Over $50</v>
      </c>
      <c r="L1862" s="1">
        <v>3</v>
      </c>
      <c r="N1862" s="1">
        <v>0.25</v>
      </c>
      <c r="O1862" s="1">
        <v>9.5833333333333304</v>
      </c>
      <c r="P1862" s="3">
        <v>-0.97391304347826102</v>
      </c>
      <c r="Q1862" s="2">
        <v>9.8333333333333304</v>
      </c>
      <c r="R1862" s="2">
        <v>9.5833333333333304</v>
      </c>
      <c r="S1862" s="3">
        <v>2.6086956521739101E-2</v>
      </c>
    </row>
    <row r="1863" spans="1:20" x14ac:dyDescent="0.2">
      <c r="A1863" t="s">
        <v>3887</v>
      </c>
      <c r="B1863">
        <v>878</v>
      </c>
      <c r="C1863" t="s">
        <v>321</v>
      </c>
      <c r="D1863">
        <v>690050</v>
      </c>
      <c r="E1863" t="s">
        <v>444</v>
      </c>
      <c r="F1863" t="s">
        <v>2340</v>
      </c>
      <c r="G1863" t="s">
        <v>5</v>
      </c>
      <c r="H1863" t="s">
        <v>2341</v>
      </c>
      <c r="I1863">
        <v>15.95</v>
      </c>
      <c r="J1863" s="51" t="str">
        <f>IF($I1863&lt;50,VLOOKUP($I1863,'Look up'!$C$5:$D$1102,2,TRUE),"Over $50")</f>
        <v>Between $15-$16.95</v>
      </c>
      <c r="K1863" s="1">
        <v>0.16666666666666699</v>
      </c>
      <c r="L1863" s="1">
        <v>138.166666666667</v>
      </c>
      <c r="M1863" s="3">
        <v>-0.99879372738238903</v>
      </c>
      <c r="N1863" s="1">
        <v>15.9166666666667</v>
      </c>
      <c r="O1863" s="1">
        <v>163.75</v>
      </c>
      <c r="P1863" s="3">
        <v>-0.90279898218829502</v>
      </c>
      <c r="Q1863" s="2">
        <v>383.08333333333297</v>
      </c>
      <c r="R1863" s="2">
        <v>163.75</v>
      </c>
      <c r="S1863" s="3">
        <v>1.3394402035623401</v>
      </c>
      <c r="T1863" s="2">
        <v>6</v>
      </c>
    </row>
    <row r="1864" spans="1:20" x14ac:dyDescent="0.2">
      <c r="A1864" t="s">
        <v>3887</v>
      </c>
      <c r="B1864">
        <v>878</v>
      </c>
      <c r="C1864" t="s">
        <v>321</v>
      </c>
      <c r="D1864">
        <v>700020</v>
      </c>
      <c r="E1864" t="s">
        <v>27</v>
      </c>
      <c r="F1864" t="s">
        <v>2342</v>
      </c>
      <c r="G1864" t="s">
        <v>5</v>
      </c>
      <c r="H1864" t="s">
        <v>2343</v>
      </c>
      <c r="I1864">
        <v>23.95</v>
      </c>
      <c r="J1864" s="51" t="str">
        <f>IF($I1864&lt;50,VLOOKUP($I1864,'Look up'!$C$5:$D$1102,2,TRUE),"Over $50")</f>
        <v>Between $20-$24.95</v>
      </c>
      <c r="N1864" s="1">
        <v>1.4166666666666701</v>
      </c>
      <c r="Q1864" s="2">
        <v>556.66666666666697</v>
      </c>
      <c r="R1864" s="2">
        <v>1</v>
      </c>
      <c r="S1864" s="3">
        <v>555.66666666666697</v>
      </c>
    </row>
    <row r="1865" spans="1:20" x14ac:dyDescent="0.2">
      <c r="A1865" t="s">
        <v>3887</v>
      </c>
      <c r="B1865">
        <v>878</v>
      </c>
      <c r="C1865" t="s">
        <v>321</v>
      </c>
      <c r="D1865">
        <v>700020</v>
      </c>
      <c r="E1865" t="s">
        <v>27</v>
      </c>
      <c r="F1865" t="s">
        <v>5655</v>
      </c>
      <c r="G1865" t="s">
        <v>5</v>
      </c>
      <c r="H1865" t="s">
        <v>5656</v>
      </c>
      <c r="I1865">
        <v>17.95</v>
      </c>
      <c r="J1865" s="51" t="str">
        <f>IF($I1865&lt;50,VLOOKUP($I1865,'Look up'!$C$5:$D$1102,2,TRUE),"Over $50")</f>
        <v>Between $17-$19.95</v>
      </c>
      <c r="K1865" s="1">
        <v>51.4166666666667</v>
      </c>
      <c r="N1865" s="1">
        <v>267.83333333333297</v>
      </c>
      <c r="Q1865" s="2">
        <v>267.83333333333297</v>
      </c>
      <c r="T1865" s="2">
        <v>44</v>
      </c>
    </row>
    <row r="1866" spans="1:20" x14ac:dyDescent="0.2">
      <c r="A1866" t="s">
        <v>3887</v>
      </c>
      <c r="B1866">
        <v>878</v>
      </c>
      <c r="C1866" t="s">
        <v>321</v>
      </c>
      <c r="D1866">
        <v>700021</v>
      </c>
      <c r="E1866" t="s">
        <v>430</v>
      </c>
      <c r="F1866" t="s">
        <v>2346</v>
      </c>
      <c r="G1866" t="s">
        <v>5</v>
      </c>
      <c r="H1866" t="s">
        <v>2347</v>
      </c>
      <c r="I1866">
        <v>82</v>
      </c>
      <c r="J1866" s="51" t="str">
        <f>IF($I1866&lt;50,VLOOKUP($I1866,'Look up'!$C$5:$D$1102,2,TRUE),"Over $50")</f>
        <v>Over $50</v>
      </c>
      <c r="L1866" s="1">
        <v>1.1666666666666701</v>
      </c>
      <c r="O1866" s="1">
        <v>8.25</v>
      </c>
      <c r="Q1866" s="2">
        <v>8.3333333333333301E-2</v>
      </c>
      <c r="R1866" s="2">
        <v>29.5</v>
      </c>
      <c r="S1866" s="3">
        <v>-0.99717514124293805</v>
      </c>
    </row>
    <row r="1867" spans="1:20" x14ac:dyDescent="0.2">
      <c r="A1867" t="s">
        <v>3887</v>
      </c>
      <c r="B1867">
        <v>878</v>
      </c>
      <c r="C1867" t="s">
        <v>321</v>
      </c>
      <c r="D1867">
        <v>700021</v>
      </c>
      <c r="E1867" t="s">
        <v>430</v>
      </c>
      <c r="F1867" t="s">
        <v>4193</v>
      </c>
      <c r="G1867" t="s">
        <v>5</v>
      </c>
      <c r="H1867" t="s">
        <v>4194</v>
      </c>
      <c r="I1867">
        <v>44.95</v>
      </c>
      <c r="J1867" s="51" t="str">
        <f>IF($I1867&lt;50,VLOOKUP($I1867,'Look up'!$C$5:$D$1102,2,TRUE),"Over $50")</f>
        <v>Between $40-$49.95</v>
      </c>
      <c r="K1867" s="1">
        <v>0.16666666666666699</v>
      </c>
      <c r="N1867" s="1">
        <v>19</v>
      </c>
      <c r="Q1867" s="2">
        <v>198.333333333333</v>
      </c>
    </row>
    <row r="1868" spans="1:20" x14ac:dyDescent="0.2">
      <c r="A1868" t="s">
        <v>3887</v>
      </c>
      <c r="B1868">
        <v>878</v>
      </c>
      <c r="C1868" t="s">
        <v>321</v>
      </c>
      <c r="D1868">
        <v>700021</v>
      </c>
      <c r="E1868" t="s">
        <v>430</v>
      </c>
      <c r="F1868" t="s">
        <v>2348</v>
      </c>
      <c r="G1868" t="s">
        <v>5</v>
      </c>
      <c r="H1868" t="s">
        <v>2349</v>
      </c>
      <c r="I1868">
        <v>144</v>
      </c>
      <c r="J1868" s="51" t="str">
        <f>IF($I1868&lt;50,VLOOKUP($I1868,'Look up'!$C$5:$D$1102,2,TRUE),"Over $50")</f>
        <v>Over $50</v>
      </c>
      <c r="K1868" s="1">
        <v>0.41666666666666702</v>
      </c>
      <c r="L1868" s="1">
        <v>0.66666666666666696</v>
      </c>
      <c r="M1868" s="3">
        <v>-0.375</v>
      </c>
      <c r="N1868" s="1">
        <v>2.5833333333333299</v>
      </c>
      <c r="O1868" s="1">
        <v>0.66666666666666696</v>
      </c>
      <c r="P1868" s="3">
        <v>2.875</v>
      </c>
      <c r="Q1868" s="2">
        <v>27.4166666666667</v>
      </c>
      <c r="R1868" s="2">
        <v>0.66666666666666696</v>
      </c>
      <c r="S1868" s="3">
        <v>40.125</v>
      </c>
      <c r="T1868" s="2">
        <v>3</v>
      </c>
    </row>
    <row r="1869" spans="1:20" x14ac:dyDescent="0.2">
      <c r="A1869" t="s">
        <v>3887</v>
      </c>
      <c r="B1869">
        <v>878</v>
      </c>
      <c r="C1869" t="s">
        <v>321</v>
      </c>
      <c r="D1869">
        <v>700021</v>
      </c>
      <c r="E1869" t="s">
        <v>430</v>
      </c>
      <c r="F1869" t="s">
        <v>2350</v>
      </c>
      <c r="G1869" t="s">
        <v>5</v>
      </c>
      <c r="H1869" t="s">
        <v>2351</v>
      </c>
      <c r="I1869">
        <v>266</v>
      </c>
      <c r="J1869" s="51" t="str">
        <f>IF($I1869&lt;50,VLOOKUP($I1869,'Look up'!$C$5:$D$1102,2,TRUE),"Over $50")</f>
        <v>Over $50</v>
      </c>
      <c r="K1869" s="1">
        <v>0.16666666666666699</v>
      </c>
      <c r="L1869" s="1">
        <v>2.5</v>
      </c>
      <c r="M1869" s="3">
        <v>-0.93333333333333302</v>
      </c>
      <c r="N1869" s="1">
        <v>1.5</v>
      </c>
      <c r="O1869" s="1">
        <v>2.5</v>
      </c>
      <c r="P1869" s="3">
        <v>-0.4</v>
      </c>
      <c r="Q1869" s="2">
        <v>46.8333333333333</v>
      </c>
      <c r="R1869" s="2">
        <v>2.5</v>
      </c>
      <c r="S1869" s="3">
        <v>17.733333333333299</v>
      </c>
      <c r="T1869" s="2">
        <v>4</v>
      </c>
    </row>
    <row r="1870" spans="1:20" x14ac:dyDescent="0.2">
      <c r="A1870" t="s">
        <v>3887</v>
      </c>
      <c r="B1870">
        <v>878</v>
      </c>
      <c r="C1870" t="s">
        <v>321</v>
      </c>
      <c r="D1870">
        <v>700021</v>
      </c>
      <c r="E1870" t="s">
        <v>430</v>
      </c>
      <c r="F1870" t="s">
        <v>2352</v>
      </c>
      <c r="G1870" t="s">
        <v>5</v>
      </c>
      <c r="H1870" t="s">
        <v>2353</v>
      </c>
      <c r="I1870">
        <v>79.849999999999994</v>
      </c>
      <c r="J1870" s="51" t="str">
        <f>IF($I1870&lt;50,VLOOKUP($I1870,'Look up'!$C$5:$D$1102,2,TRUE),"Over $50")</f>
        <v>Over $50</v>
      </c>
      <c r="N1870" s="1">
        <v>2.8333333333333299</v>
      </c>
      <c r="Q1870" s="2">
        <v>34</v>
      </c>
      <c r="T1870" s="2">
        <v>4</v>
      </c>
    </row>
    <row r="1871" spans="1:20" x14ac:dyDescent="0.2">
      <c r="A1871" t="s">
        <v>3887</v>
      </c>
      <c r="B1871">
        <v>878</v>
      </c>
      <c r="C1871" t="s">
        <v>321</v>
      </c>
      <c r="D1871">
        <v>700025</v>
      </c>
      <c r="E1871" t="s">
        <v>449</v>
      </c>
      <c r="F1871" t="s">
        <v>2354</v>
      </c>
      <c r="G1871" t="s">
        <v>5</v>
      </c>
      <c r="H1871" t="s">
        <v>5041</v>
      </c>
      <c r="I1871">
        <v>17.95</v>
      </c>
      <c r="J1871" s="51" t="str">
        <f>IF($I1871&lt;50,VLOOKUP($I1871,'Look up'!$C$5:$D$1102,2,TRUE),"Over $50")</f>
        <v>Between $17-$19.95</v>
      </c>
      <c r="K1871" s="1">
        <v>51.0833333333333</v>
      </c>
      <c r="L1871" s="1">
        <v>1</v>
      </c>
      <c r="M1871" s="3">
        <v>50.0833333333333</v>
      </c>
      <c r="N1871" s="1">
        <v>69.6666666666667</v>
      </c>
      <c r="O1871" s="1">
        <v>7.3333333333333304</v>
      </c>
      <c r="P1871" s="3">
        <v>8.5</v>
      </c>
      <c r="Q1871" s="2">
        <v>1850.0833333333301</v>
      </c>
      <c r="R1871" s="2">
        <v>1585.8333333333301</v>
      </c>
      <c r="S1871" s="3">
        <v>0.166631634261692</v>
      </c>
      <c r="T1871" s="2">
        <v>268</v>
      </c>
    </row>
    <row r="1872" spans="1:20" x14ac:dyDescent="0.2">
      <c r="A1872" t="s">
        <v>3887</v>
      </c>
      <c r="B1872">
        <v>878</v>
      </c>
      <c r="C1872" t="s">
        <v>321</v>
      </c>
      <c r="D1872">
        <v>700025</v>
      </c>
      <c r="E1872" t="s">
        <v>449</v>
      </c>
      <c r="F1872" t="s">
        <v>2355</v>
      </c>
      <c r="G1872" t="s">
        <v>5</v>
      </c>
      <c r="H1872" t="s">
        <v>2356</v>
      </c>
      <c r="I1872">
        <v>19.95</v>
      </c>
      <c r="J1872" s="51" t="str">
        <f>IF($I1872&lt;50,VLOOKUP($I1872,'Look up'!$C$5:$D$1102,2,TRUE),"Over $50")</f>
        <v>Between $17-$19.95</v>
      </c>
      <c r="N1872" s="1">
        <v>0</v>
      </c>
      <c r="O1872" s="1">
        <v>1.0833333333333299</v>
      </c>
      <c r="P1872" s="3">
        <v>-1</v>
      </c>
      <c r="Q1872" s="2">
        <v>0</v>
      </c>
      <c r="R1872" s="2">
        <v>750.08333333333303</v>
      </c>
      <c r="S1872" s="3">
        <v>-1</v>
      </c>
    </row>
    <row r="1873" spans="1:20" x14ac:dyDescent="0.2">
      <c r="A1873" t="s">
        <v>3887</v>
      </c>
      <c r="B1873">
        <v>878</v>
      </c>
      <c r="C1873" t="s">
        <v>321</v>
      </c>
      <c r="D1873">
        <v>700025</v>
      </c>
      <c r="E1873" t="s">
        <v>449</v>
      </c>
      <c r="F1873" t="s">
        <v>2357</v>
      </c>
      <c r="G1873" t="s">
        <v>5</v>
      </c>
      <c r="H1873" t="s">
        <v>2358</v>
      </c>
      <c r="I1873">
        <v>16.95</v>
      </c>
      <c r="J1873" s="51" t="str">
        <f>IF($I1873&lt;50,VLOOKUP($I1873,'Look up'!$C$5:$D$1102,2,TRUE),"Over $50")</f>
        <v>Between $15-$16.95</v>
      </c>
      <c r="N1873" s="1">
        <v>0.25</v>
      </c>
      <c r="Q1873" s="2">
        <v>399.16666666666703</v>
      </c>
      <c r="R1873" s="2">
        <v>0.41666666666666702</v>
      </c>
      <c r="S1873" s="3">
        <v>957</v>
      </c>
    </row>
    <row r="1874" spans="1:20" x14ac:dyDescent="0.2">
      <c r="A1874" t="s">
        <v>3887</v>
      </c>
      <c r="B1874">
        <v>878</v>
      </c>
      <c r="C1874" t="s">
        <v>321</v>
      </c>
      <c r="D1874">
        <v>700025</v>
      </c>
      <c r="E1874" t="s">
        <v>449</v>
      </c>
      <c r="F1874" t="s">
        <v>2359</v>
      </c>
      <c r="G1874" t="s">
        <v>5</v>
      </c>
      <c r="H1874" t="s">
        <v>2360</v>
      </c>
      <c r="I1874">
        <v>85</v>
      </c>
      <c r="J1874" s="51" t="str">
        <f>IF($I1874&lt;50,VLOOKUP($I1874,'Look up'!$C$5:$D$1102,2,TRUE),"Over $50")</f>
        <v>Over $50</v>
      </c>
      <c r="O1874" s="1">
        <v>8.3333333333333301E-2</v>
      </c>
      <c r="R1874" s="2">
        <v>28.9166666666667</v>
      </c>
    </row>
    <row r="1875" spans="1:20" x14ac:dyDescent="0.2">
      <c r="A1875" t="s">
        <v>3887</v>
      </c>
      <c r="B1875">
        <v>878</v>
      </c>
      <c r="C1875" t="s">
        <v>321</v>
      </c>
      <c r="D1875">
        <v>700025</v>
      </c>
      <c r="E1875" t="s">
        <v>449</v>
      </c>
      <c r="F1875" t="s">
        <v>2361</v>
      </c>
      <c r="G1875" t="s">
        <v>5</v>
      </c>
      <c r="H1875" t="s">
        <v>2362</v>
      </c>
      <c r="I1875">
        <v>45.95</v>
      </c>
      <c r="J1875" s="51" t="str">
        <f>IF($I1875&lt;50,VLOOKUP($I1875,'Look up'!$C$5:$D$1102,2,TRUE),"Over $50")</f>
        <v>Between $40-$49.95</v>
      </c>
      <c r="N1875" s="1">
        <v>31.25</v>
      </c>
      <c r="Q1875" s="2">
        <v>97.8333333333333</v>
      </c>
      <c r="R1875" s="2">
        <v>78.0833333333333</v>
      </c>
      <c r="S1875" s="3">
        <v>0.252934898612593</v>
      </c>
    </row>
    <row r="1876" spans="1:20" x14ac:dyDescent="0.2">
      <c r="A1876" t="s">
        <v>3887</v>
      </c>
      <c r="B1876">
        <v>878</v>
      </c>
      <c r="C1876" t="s">
        <v>321</v>
      </c>
      <c r="D1876">
        <v>700025</v>
      </c>
      <c r="E1876" t="s">
        <v>449</v>
      </c>
      <c r="F1876" t="s">
        <v>2363</v>
      </c>
      <c r="G1876" t="s">
        <v>5</v>
      </c>
      <c r="H1876" t="s">
        <v>2364</v>
      </c>
      <c r="I1876">
        <v>420</v>
      </c>
      <c r="J1876" s="51" t="str">
        <f>IF($I1876&lt;50,VLOOKUP($I1876,'Look up'!$C$5:$D$1102,2,TRUE),"Over $50")</f>
        <v>Over $50</v>
      </c>
      <c r="L1876" s="1">
        <v>0.16666666666666699</v>
      </c>
      <c r="N1876" s="1">
        <v>3.3333333333333299</v>
      </c>
      <c r="O1876" s="1">
        <v>3.3333333333333299</v>
      </c>
      <c r="P1876" s="3">
        <v>0</v>
      </c>
      <c r="Q1876" s="2">
        <v>6.3333333333333304</v>
      </c>
      <c r="R1876" s="2">
        <v>3.3333333333333299</v>
      </c>
      <c r="S1876" s="3">
        <v>0.9</v>
      </c>
    </row>
    <row r="1877" spans="1:20" x14ac:dyDescent="0.2">
      <c r="A1877" t="s">
        <v>3887</v>
      </c>
      <c r="B1877">
        <v>878</v>
      </c>
      <c r="C1877" t="s">
        <v>321</v>
      </c>
      <c r="D1877">
        <v>700025</v>
      </c>
      <c r="E1877" t="s">
        <v>449</v>
      </c>
      <c r="F1877" t="s">
        <v>5042</v>
      </c>
      <c r="G1877" t="s">
        <v>5</v>
      </c>
      <c r="H1877" t="s">
        <v>5043</v>
      </c>
      <c r="I1877">
        <v>129</v>
      </c>
      <c r="J1877" s="51" t="str">
        <f>IF($I1877&lt;50,VLOOKUP($I1877,'Look up'!$C$5:$D$1102,2,TRUE),"Over $50")</f>
        <v>Over $50</v>
      </c>
      <c r="K1877" s="1">
        <v>3.3333333333333299</v>
      </c>
      <c r="N1877" s="1">
        <v>17.5</v>
      </c>
      <c r="Q1877" s="2">
        <v>30.1666666666667</v>
      </c>
      <c r="T1877" s="2">
        <v>9</v>
      </c>
    </row>
    <row r="1878" spans="1:20" x14ac:dyDescent="0.2">
      <c r="A1878" t="s">
        <v>3887</v>
      </c>
      <c r="B1878">
        <v>878</v>
      </c>
      <c r="C1878" t="s">
        <v>321</v>
      </c>
      <c r="D1878">
        <v>700040</v>
      </c>
      <c r="E1878" t="s">
        <v>1474</v>
      </c>
      <c r="F1878" t="s">
        <v>2365</v>
      </c>
      <c r="G1878" t="s">
        <v>5</v>
      </c>
      <c r="H1878" t="s">
        <v>2366</v>
      </c>
      <c r="I1878">
        <v>29.95</v>
      </c>
      <c r="J1878" s="51" t="str">
        <f>IF($I1878&lt;50,VLOOKUP($I1878,'Look up'!$C$5:$D$1102,2,TRUE),"Over $50")</f>
        <v>Between $25-$29.95</v>
      </c>
      <c r="L1878" s="1">
        <v>2.6666666666666701</v>
      </c>
      <c r="N1878" s="1">
        <v>0</v>
      </c>
      <c r="O1878" s="1">
        <v>51.8333333333333</v>
      </c>
      <c r="P1878" s="3">
        <v>-1</v>
      </c>
      <c r="Q1878" s="2">
        <v>2.3333333333333299</v>
      </c>
      <c r="R1878" s="2">
        <v>139.916666666667</v>
      </c>
      <c r="S1878" s="3">
        <v>-0.98332340678975605</v>
      </c>
    </row>
    <row r="1879" spans="1:20" x14ac:dyDescent="0.2">
      <c r="A1879" t="s">
        <v>3887</v>
      </c>
      <c r="B1879">
        <v>878</v>
      </c>
      <c r="C1879" t="s">
        <v>321</v>
      </c>
      <c r="D1879">
        <v>700050</v>
      </c>
      <c r="E1879" t="s">
        <v>403</v>
      </c>
      <c r="F1879" t="s">
        <v>2367</v>
      </c>
      <c r="G1879" t="s">
        <v>5</v>
      </c>
      <c r="H1879" t="s">
        <v>2368</v>
      </c>
      <c r="I1879">
        <v>20.95</v>
      </c>
      <c r="J1879" s="51" t="str">
        <f>IF($I1879&lt;50,VLOOKUP($I1879,'Look up'!$C$5:$D$1102,2,TRUE),"Over $50")</f>
        <v>Between $20-$24.95</v>
      </c>
      <c r="N1879" s="1">
        <v>0.58333333333333304</v>
      </c>
      <c r="Q1879" s="2">
        <v>244.666666666667</v>
      </c>
      <c r="R1879" s="2">
        <v>21.6666666666667</v>
      </c>
      <c r="S1879" s="3">
        <v>10.2923076923077</v>
      </c>
    </row>
    <row r="1880" spans="1:20" x14ac:dyDescent="0.2">
      <c r="A1880" t="s">
        <v>3887</v>
      </c>
      <c r="B1880">
        <v>878</v>
      </c>
      <c r="C1880" t="s">
        <v>321</v>
      </c>
      <c r="D1880">
        <v>700050</v>
      </c>
      <c r="E1880" t="s">
        <v>403</v>
      </c>
      <c r="F1880" t="s">
        <v>2369</v>
      </c>
      <c r="G1880" t="s">
        <v>5</v>
      </c>
      <c r="H1880" t="s">
        <v>2370</v>
      </c>
      <c r="I1880">
        <v>12.75</v>
      </c>
      <c r="J1880" s="51" t="str">
        <f>IF($I1880&lt;50,VLOOKUP($I1880,'Look up'!$C$5:$D$1102,2,TRUE),"Over $50")</f>
        <v>Between $10-$12.95</v>
      </c>
      <c r="O1880" s="1">
        <v>1.5</v>
      </c>
      <c r="Q1880" s="2">
        <v>8.3333333333333301E-2</v>
      </c>
      <c r="R1880" s="2">
        <v>69</v>
      </c>
      <c r="S1880" s="3">
        <v>-0.99879227053140096</v>
      </c>
      <c r="T1880" s="2">
        <v>1</v>
      </c>
    </row>
    <row r="1881" spans="1:20" x14ac:dyDescent="0.2">
      <c r="A1881" t="s">
        <v>3887</v>
      </c>
      <c r="B1881">
        <v>878</v>
      </c>
      <c r="C1881" t="s">
        <v>321</v>
      </c>
      <c r="D1881">
        <v>700050</v>
      </c>
      <c r="E1881" t="s">
        <v>403</v>
      </c>
      <c r="F1881" t="s">
        <v>2371</v>
      </c>
      <c r="G1881" t="s">
        <v>5</v>
      </c>
      <c r="H1881" t="s">
        <v>2372</v>
      </c>
      <c r="I1881">
        <v>13.25</v>
      </c>
      <c r="J1881" s="51" t="str">
        <f>IF($I1881&lt;50,VLOOKUP($I1881,'Look up'!$C$5:$D$1102,2,TRUE),"Over $50")</f>
        <v>Between $13-$14.95</v>
      </c>
      <c r="L1881" s="1">
        <v>0.75</v>
      </c>
      <c r="O1881" s="1">
        <v>13.6666666666667</v>
      </c>
      <c r="Q1881" s="2">
        <v>5.5833333333333304</v>
      </c>
      <c r="R1881" s="2">
        <v>403.25</v>
      </c>
      <c r="S1881" s="3">
        <v>-0.98615416408348799</v>
      </c>
    </row>
    <row r="1882" spans="1:20" x14ac:dyDescent="0.2">
      <c r="A1882" t="s">
        <v>3887</v>
      </c>
      <c r="B1882">
        <v>878</v>
      </c>
      <c r="C1882" t="s">
        <v>321</v>
      </c>
      <c r="D1882">
        <v>700050</v>
      </c>
      <c r="E1882" t="s">
        <v>403</v>
      </c>
      <c r="F1882" t="s">
        <v>2373</v>
      </c>
      <c r="G1882" t="s">
        <v>5</v>
      </c>
      <c r="H1882" t="s">
        <v>2374</v>
      </c>
      <c r="I1882">
        <v>16.95</v>
      </c>
      <c r="J1882" s="51" t="str">
        <f>IF($I1882&lt;50,VLOOKUP($I1882,'Look up'!$C$5:$D$1102,2,TRUE),"Over $50")</f>
        <v>Between $15-$16.95</v>
      </c>
      <c r="K1882" s="1">
        <v>64.8333333333333</v>
      </c>
      <c r="L1882" s="1">
        <v>2.4166666666666701</v>
      </c>
      <c r="M1882" s="3">
        <v>25.827586206896601</v>
      </c>
      <c r="N1882" s="1">
        <v>485.25</v>
      </c>
      <c r="O1882" s="1">
        <v>71.75</v>
      </c>
      <c r="P1882" s="3">
        <v>5.7630662020905898</v>
      </c>
      <c r="Q1882" s="2">
        <v>490.66666666666703</v>
      </c>
      <c r="R1882" s="2">
        <v>498.91666666666703</v>
      </c>
      <c r="S1882" s="3">
        <v>-1.6535827626524099E-2</v>
      </c>
      <c r="T1882" s="2">
        <v>108</v>
      </c>
    </row>
    <row r="1883" spans="1:20" x14ac:dyDescent="0.2">
      <c r="A1883" t="s">
        <v>3887</v>
      </c>
      <c r="B1883">
        <v>878</v>
      </c>
      <c r="C1883" t="s">
        <v>321</v>
      </c>
      <c r="D1883">
        <v>700060</v>
      </c>
      <c r="E1883" t="s">
        <v>674</v>
      </c>
      <c r="F1883" t="s">
        <v>6360</v>
      </c>
      <c r="G1883" t="s">
        <v>5</v>
      </c>
      <c r="H1883" t="s">
        <v>6361</v>
      </c>
      <c r="I1883">
        <v>80</v>
      </c>
      <c r="J1883" s="51" t="str">
        <f>IF($I1883&lt;50,VLOOKUP($I1883,'Look up'!$C$5:$D$1102,2,TRUE),"Over $50")</f>
        <v>Over $50</v>
      </c>
      <c r="T1883" s="2">
        <v>5</v>
      </c>
    </row>
    <row r="1884" spans="1:20" x14ac:dyDescent="0.2">
      <c r="A1884" t="s">
        <v>3887</v>
      </c>
      <c r="B1884">
        <v>878</v>
      </c>
      <c r="C1884" t="s">
        <v>321</v>
      </c>
      <c r="D1884">
        <v>700063</v>
      </c>
      <c r="E1884" t="s">
        <v>366</v>
      </c>
      <c r="F1884" t="s">
        <v>2375</v>
      </c>
      <c r="G1884" t="s">
        <v>5</v>
      </c>
      <c r="H1884" t="s">
        <v>2376</v>
      </c>
      <c r="I1884">
        <v>14.25</v>
      </c>
      <c r="J1884" s="51" t="str">
        <f>IF($I1884&lt;50,VLOOKUP($I1884,'Look up'!$C$5:$D$1102,2,TRUE),"Over $50")</f>
        <v>Between $13-$14.95</v>
      </c>
      <c r="R1884" s="2">
        <v>2.0833333333333299</v>
      </c>
    </row>
    <row r="1885" spans="1:20" x14ac:dyDescent="0.2">
      <c r="A1885" t="s">
        <v>3887</v>
      </c>
      <c r="B1885">
        <v>878</v>
      </c>
      <c r="C1885" t="s">
        <v>321</v>
      </c>
      <c r="D1885">
        <v>700063</v>
      </c>
      <c r="E1885" t="s">
        <v>366</v>
      </c>
      <c r="F1885" t="s">
        <v>2377</v>
      </c>
      <c r="G1885" t="s">
        <v>5</v>
      </c>
      <c r="H1885" t="s">
        <v>2378</v>
      </c>
      <c r="I1885">
        <v>20.25</v>
      </c>
      <c r="J1885" s="51" t="str">
        <f>IF($I1885&lt;50,VLOOKUP($I1885,'Look up'!$C$5:$D$1102,2,TRUE),"Over $50")</f>
        <v>Between $20-$24.95</v>
      </c>
      <c r="L1885" s="1">
        <v>82</v>
      </c>
      <c r="O1885" s="1">
        <v>183.666666666667</v>
      </c>
      <c r="Q1885" s="2">
        <v>112.166666666667</v>
      </c>
      <c r="R1885" s="2">
        <v>187.833333333333</v>
      </c>
      <c r="S1885" s="3">
        <v>-0.40283939662821699</v>
      </c>
    </row>
    <row r="1886" spans="1:20" x14ac:dyDescent="0.2">
      <c r="A1886" t="s">
        <v>3887</v>
      </c>
      <c r="B1886">
        <v>878</v>
      </c>
      <c r="C1886" t="s">
        <v>321</v>
      </c>
      <c r="D1886">
        <v>700063</v>
      </c>
      <c r="E1886" t="s">
        <v>366</v>
      </c>
      <c r="F1886" t="s">
        <v>4195</v>
      </c>
      <c r="G1886" t="s">
        <v>5</v>
      </c>
      <c r="H1886" t="s">
        <v>2379</v>
      </c>
      <c r="I1886">
        <v>20.95</v>
      </c>
      <c r="J1886" s="51" t="str">
        <f>IF($I1886&lt;50,VLOOKUP($I1886,'Look up'!$C$5:$D$1102,2,TRUE),"Over $50")</f>
        <v>Between $20-$24.95</v>
      </c>
      <c r="K1886" s="1">
        <v>11.5</v>
      </c>
      <c r="N1886" s="1">
        <v>337.25</v>
      </c>
      <c r="O1886" s="1">
        <v>6.3333333333333304</v>
      </c>
      <c r="P1886" s="3">
        <v>52.25</v>
      </c>
      <c r="Q1886" s="2">
        <v>337.33333333333297</v>
      </c>
      <c r="R1886" s="2">
        <v>371.58333333333297</v>
      </c>
      <c r="S1886" s="3">
        <v>-9.2173132989459505E-2</v>
      </c>
      <c r="T1886" s="2">
        <v>24</v>
      </c>
    </row>
    <row r="1887" spans="1:20" x14ac:dyDescent="0.2">
      <c r="A1887" t="s">
        <v>3887</v>
      </c>
      <c r="B1887">
        <v>878</v>
      </c>
      <c r="C1887" t="s">
        <v>321</v>
      </c>
      <c r="D1887">
        <v>700063</v>
      </c>
      <c r="E1887" t="s">
        <v>366</v>
      </c>
      <c r="F1887" t="s">
        <v>4783</v>
      </c>
      <c r="G1887" t="s">
        <v>5</v>
      </c>
      <c r="H1887" t="s">
        <v>4784</v>
      </c>
      <c r="I1887">
        <v>19.95</v>
      </c>
      <c r="J1887" s="51" t="str">
        <f>IF($I1887&lt;50,VLOOKUP($I1887,'Look up'!$C$5:$D$1102,2,TRUE),"Over $50")</f>
        <v>Between $17-$19.95</v>
      </c>
      <c r="K1887" s="1">
        <v>17.9166666666667</v>
      </c>
      <c r="N1887" s="1">
        <v>220.166666666667</v>
      </c>
      <c r="Q1887" s="2">
        <v>667.08333333333303</v>
      </c>
      <c r="T1887" s="2">
        <v>62</v>
      </c>
    </row>
    <row r="1888" spans="1:20" x14ac:dyDescent="0.2">
      <c r="A1888" t="s">
        <v>3887</v>
      </c>
      <c r="B1888">
        <v>878</v>
      </c>
      <c r="C1888" t="s">
        <v>321</v>
      </c>
      <c r="D1888">
        <v>700063</v>
      </c>
      <c r="E1888" t="s">
        <v>366</v>
      </c>
      <c r="F1888" t="s">
        <v>5044</v>
      </c>
      <c r="G1888" t="s">
        <v>5</v>
      </c>
      <c r="H1888" t="s">
        <v>5045</v>
      </c>
      <c r="I1888">
        <v>19.95</v>
      </c>
      <c r="J1888" s="51" t="str">
        <f>IF($I1888&lt;50,VLOOKUP($I1888,'Look up'!$C$5:$D$1102,2,TRUE),"Over $50")</f>
        <v>Between $17-$19.95</v>
      </c>
      <c r="K1888" s="1">
        <v>1.1666666666666701</v>
      </c>
      <c r="N1888" s="1">
        <v>326.5</v>
      </c>
      <c r="Q1888" s="2">
        <v>398.75</v>
      </c>
      <c r="T1888" s="2">
        <v>4</v>
      </c>
    </row>
    <row r="1889" spans="1:20" x14ac:dyDescent="0.2">
      <c r="A1889" t="s">
        <v>3887</v>
      </c>
      <c r="B1889">
        <v>878</v>
      </c>
      <c r="C1889" t="s">
        <v>321</v>
      </c>
      <c r="D1889">
        <v>700065</v>
      </c>
      <c r="E1889" t="s">
        <v>410</v>
      </c>
      <c r="F1889" t="s">
        <v>2380</v>
      </c>
      <c r="G1889" t="s">
        <v>5</v>
      </c>
      <c r="H1889" t="s">
        <v>2381</v>
      </c>
      <c r="I1889">
        <v>54.95</v>
      </c>
      <c r="J1889" s="51" t="str">
        <f>IF($I1889&lt;50,VLOOKUP($I1889,'Look up'!$C$5:$D$1102,2,TRUE),"Over $50")</f>
        <v>Over $50</v>
      </c>
      <c r="L1889" s="1">
        <v>0.33333333333333298</v>
      </c>
      <c r="O1889" s="1">
        <v>5.4166666666666696</v>
      </c>
      <c r="Q1889" s="2">
        <v>2.9166666666666701</v>
      </c>
      <c r="R1889" s="2">
        <v>46.1666666666667</v>
      </c>
      <c r="S1889" s="3">
        <v>-0.93682310469314101</v>
      </c>
    </row>
    <row r="1890" spans="1:20" x14ac:dyDescent="0.2">
      <c r="A1890" t="s">
        <v>3887</v>
      </c>
      <c r="B1890">
        <v>886</v>
      </c>
      <c r="C1890" t="s">
        <v>2382</v>
      </c>
      <c r="D1890">
        <v>690030</v>
      </c>
      <c r="E1890" t="s">
        <v>138</v>
      </c>
      <c r="F1890" t="s">
        <v>2383</v>
      </c>
      <c r="G1890" t="s">
        <v>5</v>
      </c>
      <c r="H1890" t="s">
        <v>2384</v>
      </c>
      <c r="I1890">
        <v>27.95</v>
      </c>
      <c r="J1890" s="51" t="str">
        <f>IF($I1890&lt;50,VLOOKUP($I1890,'Look up'!$C$5:$D$1102,2,TRUE),"Over $50")</f>
        <v>Between $25-$29.95</v>
      </c>
      <c r="K1890" s="1">
        <v>0</v>
      </c>
      <c r="L1890" s="1">
        <v>3.6666666666666701</v>
      </c>
      <c r="M1890" s="3">
        <v>-1</v>
      </c>
      <c r="N1890" s="1">
        <v>4.3333333333333304</v>
      </c>
      <c r="O1890" s="1">
        <v>140.333333333333</v>
      </c>
      <c r="P1890" s="3">
        <v>-0.96912114014251804</v>
      </c>
      <c r="Q1890" s="2">
        <v>298.16666666666703</v>
      </c>
      <c r="R1890" s="2">
        <v>245.5</v>
      </c>
      <c r="S1890" s="3">
        <v>0.21452817379497599</v>
      </c>
      <c r="T1890" s="2">
        <v>1</v>
      </c>
    </row>
    <row r="1891" spans="1:20" x14ac:dyDescent="0.2">
      <c r="A1891" t="s">
        <v>3887</v>
      </c>
      <c r="B1891">
        <v>886</v>
      </c>
      <c r="C1891" t="s">
        <v>2382</v>
      </c>
      <c r="D1891">
        <v>690030</v>
      </c>
      <c r="E1891" t="s">
        <v>138</v>
      </c>
      <c r="F1891" t="s">
        <v>2385</v>
      </c>
      <c r="G1891" t="s">
        <v>5</v>
      </c>
      <c r="H1891" t="s">
        <v>2386</v>
      </c>
      <c r="I1891">
        <v>32.25</v>
      </c>
      <c r="J1891" s="51" t="str">
        <f>IF($I1891&lt;50,VLOOKUP($I1891,'Look up'!$C$5:$D$1102,2,TRUE),"Over $50")</f>
        <v>Between $30-$39.95</v>
      </c>
      <c r="L1891" s="1">
        <v>24.5</v>
      </c>
      <c r="N1891" s="1">
        <v>0.16666666666666699</v>
      </c>
      <c r="O1891" s="1">
        <v>104.333333333333</v>
      </c>
      <c r="P1891" s="3">
        <v>-0.99840255591054305</v>
      </c>
      <c r="Q1891" s="2">
        <v>44.75</v>
      </c>
      <c r="R1891" s="2">
        <v>104.333333333333</v>
      </c>
      <c r="S1891" s="3">
        <v>-0.57108626198083101</v>
      </c>
    </row>
    <row r="1892" spans="1:20" x14ac:dyDescent="0.2">
      <c r="A1892" t="s">
        <v>3887</v>
      </c>
      <c r="B1892">
        <v>886</v>
      </c>
      <c r="C1892" t="s">
        <v>2382</v>
      </c>
      <c r="D1892">
        <v>700020</v>
      </c>
      <c r="E1892" t="s">
        <v>27</v>
      </c>
      <c r="F1892" t="s">
        <v>2387</v>
      </c>
      <c r="G1892" t="s">
        <v>5</v>
      </c>
      <c r="H1892" t="s">
        <v>2388</v>
      </c>
      <c r="I1892">
        <v>18.95</v>
      </c>
      <c r="J1892" s="51" t="str">
        <f>IF($I1892&lt;50,VLOOKUP($I1892,'Look up'!$C$5:$D$1102,2,TRUE),"Over $50")</f>
        <v>Between $17-$19.95</v>
      </c>
      <c r="Q1892" s="2">
        <v>547.58333333333303</v>
      </c>
    </row>
    <row r="1893" spans="1:20" x14ac:dyDescent="0.2">
      <c r="A1893" t="s">
        <v>3887</v>
      </c>
      <c r="B1893">
        <v>886</v>
      </c>
      <c r="C1893" t="s">
        <v>2382</v>
      </c>
      <c r="D1893">
        <v>700020</v>
      </c>
      <c r="E1893" t="s">
        <v>27</v>
      </c>
      <c r="F1893" t="s">
        <v>2389</v>
      </c>
      <c r="G1893" t="s">
        <v>5</v>
      </c>
      <c r="H1893" t="s">
        <v>2390</v>
      </c>
      <c r="I1893">
        <v>17.95</v>
      </c>
      <c r="J1893" s="51" t="str">
        <f>IF($I1893&lt;50,VLOOKUP($I1893,'Look up'!$C$5:$D$1102,2,TRUE),"Over $50")</f>
        <v>Between $17-$19.95</v>
      </c>
      <c r="Q1893" s="2">
        <v>0</v>
      </c>
      <c r="R1893" s="2">
        <v>498.08333333333297</v>
      </c>
      <c r="S1893" s="3">
        <v>-1</v>
      </c>
    </row>
    <row r="1894" spans="1:20" x14ac:dyDescent="0.2">
      <c r="A1894" t="s">
        <v>3887</v>
      </c>
      <c r="B1894">
        <v>886</v>
      </c>
      <c r="C1894" t="s">
        <v>2382</v>
      </c>
      <c r="D1894">
        <v>700020</v>
      </c>
      <c r="E1894" t="s">
        <v>27</v>
      </c>
      <c r="F1894" t="s">
        <v>4196</v>
      </c>
      <c r="G1894" t="s">
        <v>5</v>
      </c>
      <c r="H1894" t="s">
        <v>4197</v>
      </c>
      <c r="I1894">
        <v>17.95</v>
      </c>
      <c r="J1894" s="51" t="str">
        <f>IF($I1894&lt;50,VLOOKUP($I1894,'Look up'!$C$5:$D$1102,2,TRUE),"Over $50")</f>
        <v>Between $17-$19.95</v>
      </c>
      <c r="N1894" s="1">
        <v>2.6666666666666701</v>
      </c>
      <c r="Q1894" s="2">
        <v>995.75</v>
      </c>
    </row>
    <row r="1895" spans="1:20" x14ac:dyDescent="0.2">
      <c r="A1895" t="s">
        <v>3887</v>
      </c>
      <c r="B1895">
        <v>886</v>
      </c>
      <c r="C1895" t="s">
        <v>2382</v>
      </c>
      <c r="D1895">
        <v>700020</v>
      </c>
      <c r="E1895" t="s">
        <v>27</v>
      </c>
      <c r="F1895" t="s">
        <v>6362</v>
      </c>
      <c r="G1895" t="s">
        <v>5</v>
      </c>
      <c r="H1895" t="s">
        <v>6363</v>
      </c>
      <c r="I1895">
        <v>17.95</v>
      </c>
      <c r="J1895" s="51" t="str">
        <f>IF($I1895&lt;50,VLOOKUP($I1895,'Look up'!$C$5:$D$1102,2,TRUE),"Over $50")</f>
        <v>Between $17-$19.95</v>
      </c>
      <c r="N1895" s="1">
        <v>1</v>
      </c>
      <c r="Q1895" s="2">
        <v>250.416666666667</v>
      </c>
    </row>
    <row r="1896" spans="1:20" x14ac:dyDescent="0.2">
      <c r="A1896" t="s">
        <v>3887</v>
      </c>
      <c r="B1896">
        <v>886</v>
      </c>
      <c r="C1896" t="s">
        <v>2382</v>
      </c>
      <c r="D1896">
        <v>700020</v>
      </c>
      <c r="E1896" t="s">
        <v>27</v>
      </c>
      <c r="F1896" t="s">
        <v>4645</v>
      </c>
      <c r="G1896" t="s">
        <v>5</v>
      </c>
      <c r="H1896" t="s">
        <v>4646</v>
      </c>
      <c r="I1896">
        <v>16.95</v>
      </c>
      <c r="J1896" s="51" t="str">
        <f>IF($I1896&lt;50,VLOOKUP($I1896,'Look up'!$C$5:$D$1102,2,TRUE),"Over $50")</f>
        <v>Between $15-$16.95</v>
      </c>
      <c r="N1896" s="1">
        <v>2.3333333333333299</v>
      </c>
      <c r="Q1896" s="2">
        <v>398.08333333333297</v>
      </c>
    </row>
    <row r="1897" spans="1:20" x14ac:dyDescent="0.2">
      <c r="A1897" t="s">
        <v>3887</v>
      </c>
      <c r="B1897">
        <v>886</v>
      </c>
      <c r="C1897" t="s">
        <v>2382</v>
      </c>
      <c r="D1897">
        <v>700021</v>
      </c>
      <c r="E1897" t="s">
        <v>430</v>
      </c>
      <c r="F1897" t="s">
        <v>2391</v>
      </c>
      <c r="G1897" t="s">
        <v>5</v>
      </c>
      <c r="H1897" t="s">
        <v>2392</v>
      </c>
      <c r="I1897">
        <v>58.75</v>
      </c>
      <c r="J1897" s="51" t="str">
        <f>IF($I1897&lt;50,VLOOKUP($I1897,'Look up'!$C$5:$D$1102,2,TRUE),"Over $50")</f>
        <v>Over $50</v>
      </c>
      <c r="K1897" s="1">
        <v>8.3333333333333301E-2</v>
      </c>
      <c r="L1897" s="1">
        <v>16.0833333333333</v>
      </c>
      <c r="M1897" s="3">
        <v>-0.99481865284974103</v>
      </c>
      <c r="N1897" s="1">
        <v>0.16666666666666699</v>
      </c>
      <c r="O1897" s="1">
        <v>60.75</v>
      </c>
      <c r="P1897" s="3">
        <v>-0.99725651577503405</v>
      </c>
      <c r="Q1897" s="2">
        <v>30.5833333333333</v>
      </c>
      <c r="R1897" s="2">
        <v>65.6666666666667</v>
      </c>
      <c r="S1897" s="3">
        <v>-0.53426395939086302</v>
      </c>
      <c r="T1897" s="2">
        <v>1</v>
      </c>
    </row>
    <row r="1898" spans="1:20" x14ac:dyDescent="0.2">
      <c r="A1898" t="s">
        <v>3887</v>
      </c>
      <c r="B1898">
        <v>886</v>
      </c>
      <c r="C1898" t="s">
        <v>2382</v>
      </c>
      <c r="D1898">
        <v>700021</v>
      </c>
      <c r="E1898" t="s">
        <v>430</v>
      </c>
      <c r="F1898" t="s">
        <v>2393</v>
      </c>
      <c r="G1898" t="s">
        <v>5</v>
      </c>
      <c r="H1898" t="s">
        <v>2394</v>
      </c>
      <c r="I1898">
        <v>41.95</v>
      </c>
      <c r="J1898" s="51" t="str">
        <f>IF($I1898&lt;50,VLOOKUP($I1898,'Look up'!$C$5:$D$1102,2,TRUE),"Over $50")</f>
        <v>Between $40-$49.95</v>
      </c>
      <c r="L1898" s="1">
        <v>5.0833333333333304</v>
      </c>
      <c r="O1898" s="1">
        <v>52.9166666666667</v>
      </c>
      <c r="Q1898" s="2">
        <v>4.0833333333333304</v>
      </c>
      <c r="R1898" s="2">
        <v>93.9166666666667</v>
      </c>
      <c r="S1898" s="3">
        <v>-0.95652173913043503</v>
      </c>
    </row>
    <row r="1899" spans="1:20" x14ac:dyDescent="0.2">
      <c r="A1899" t="s">
        <v>3887</v>
      </c>
      <c r="B1899">
        <v>886</v>
      </c>
      <c r="C1899" t="s">
        <v>2382</v>
      </c>
      <c r="D1899">
        <v>700021</v>
      </c>
      <c r="E1899" t="s">
        <v>430</v>
      </c>
      <c r="F1899" t="s">
        <v>2395</v>
      </c>
      <c r="G1899" t="s">
        <v>5</v>
      </c>
      <c r="H1899" t="s">
        <v>2396</v>
      </c>
      <c r="I1899">
        <v>62</v>
      </c>
      <c r="J1899" s="51" t="str">
        <f>IF($I1899&lt;50,VLOOKUP($I1899,'Look up'!$C$5:$D$1102,2,TRUE),"Over $50")</f>
        <v>Over $50</v>
      </c>
      <c r="K1899" s="1">
        <v>8.3333333333333301E-2</v>
      </c>
      <c r="L1899" s="1">
        <v>2.5</v>
      </c>
      <c r="M1899" s="3">
        <v>-0.96666666666666701</v>
      </c>
      <c r="N1899" s="1">
        <v>0.58333333333333304</v>
      </c>
      <c r="O1899" s="1">
        <v>28.25</v>
      </c>
      <c r="P1899" s="3">
        <v>-0.97935103244837796</v>
      </c>
      <c r="Q1899" s="2">
        <v>13.5833333333333</v>
      </c>
      <c r="R1899" s="2">
        <v>35.75</v>
      </c>
      <c r="S1899" s="3">
        <v>-0.62004662004662003</v>
      </c>
      <c r="T1899" s="2">
        <v>2</v>
      </c>
    </row>
    <row r="1900" spans="1:20" x14ac:dyDescent="0.2">
      <c r="A1900" t="s">
        <v>3887</v>
      </c>
      <c r="B1900">
        <v>886</v>
      </c>
      <c r="C1900" t="s">
        <v>2382</v>
      </c>
      <c r="D1900">
        <v>700021</v>
      </c>
      <c r="E1900" t="s">
        <v>430</v>
      </c>
      <c r="F1900" t="s">
        <v>2397</v>
      </c>
      <c r="G1900" t="s">
        <v>5</v>
      </c>
      <c r="H1900" t="s">
        <v>2398</v>
      </c>
      <c r="I1900">
        <v>187</v>
      </c>
      <c r="J1900" s="51" t="str">
        <f>IF($I1900&lt;50,VLOOKUP($I1900,'Look up'!$C$5:$D$1102,2,TRUE),"Over $50")</f>
        <v>Over $50</v>
      </c>
      <c r="L1900" s="1">
        <v>4.5</v>
      </c>
      <c r="N1900" s="1">
        <v>0.25</v>
      </c>
      <c r="O1900" s="1">
        <v>15.5833333333333</v>
      </c>
      <c r="P1900" s="3">
        <v>-0.98395721925133695</v>
      </c>
      <c r="Q1900" s="2">
        <v>3</v>
      </c>
      <c r="R1900" s="2">
        <v>17.75</v>
      </c>
      <c r="S1900" s="3">
        <v>-0.83098591549295797</v>
      </c>
    </row>
    <row r="1901" spans="1:20" x14ac:dyDescent="0.2">
      <c r="A1901" t="s">
        <v>3887</v>
      </c>
      <c r="B1901">
        <v>886</v>
      </c>
      <c r="C1901" t="s">
        <v>2382</v>
      </c>
      <c r="D1901">
        <v>700021</v>
      </c>
      <c r="E1901" t="s">
        <v>430</v>
      </c>
      <c r="F1901" t="s">
        <v>4198</v>
      </c>
      <c r="G1901" t="s">
        <v>5</v>
      </c>
      <c r="H1901" t="s">
        <v>4199</v>
      </c>
      <c r="I1901">
        <v>48.95</v>
      </c>
      <c r="J1901" s="51" t="str">
        <f>IF($I1901&lt;50,VLOOKUP($I1901,'Look up'!$C$5:$D$1102,2,TRUE),"Over $50")</f>
        <v>Between $40-$49.95</v>
      </c>
      <c r="K1901" s="1">
        <v>0</v>
      </c>
      <c r="N1901" s="1">
        <v>29.5833333333333</v>
      </c>
      <c r="Q1901" s="2">
        <v>190.166666666667</v>
      </c>
      <c r="T1901" s="2">
        <v>5</v>
      </c>
    </row>
    <row r="1902" spans="1:20" x14ac:dyDescent="0.2">
      <c r="A1902" t="s">
        <v>3887</v>
      </c>
      <c r="B1902">
        <v>886</v>
      </c>
      <c r="C1902" t="s">
        <v>2382</v>
      </c>
      <c r="D1902">
        <v>700021</v>
      </c>
      <c r="E1902" t="s">
        <v>430</v>
      </c>
      <c r="F1902" t="s">
        <v>2399</v>
      </c>
      <c r="G1902" t="s">
        <v>5</v>
      </c>
      <c r="H1902" t="s">
        <v>2400</v>
      </c>
      <c r="I1902">
        <v>31.75</v>
      </c>
      <c r="J1902" s="51" t="str">
        <f>IF($I1902&lt;50,VLOOKUP($I1902,'Look up'!$C$5:$D$1102,2,TRUE),"Over $50")</f>
        <v>Between $30-$39.95</v>
      </c>
      <c r="L1902" s="1">
        <v>34.4166666666667</v>
      </c>
      <c r="N1902" s="1">
        <v>0.16666666666666699</v>
      </c>
      <c r="O1902" s="1">
        <v>103.166666666667</v>
      </c>
      <c r="P1902" s="3">
        <v>-0.99838449111470096</v>
      </c>
      <c r="Q1902" s="2">
        <v>193.75</v>
      </c>
      <c r="R1902" s="2">
        <v>103.166666666667</v>
      </c>
      <c r="S1902" s="3">
        <v>0.878029079159935</v>
      </c>
    </row>
    <row r="1903" spans="1:20" x14ac:dyDescent="0.2">
      <c r="A1903" t="s">
        <v>3887</v>
      </c>
      <c r="B1903">
        <v>886</v>
      </c>
      <c r="C1903" t="s">
        <v>2382</v>
      </c>
      <c r="D1903">
        <v>700025</v>
      </c>
      <c r="E1903" t="s">
        <v>449</v>
      </c>
      <c r="F1903" t="s">
        <v>2401</v>
      </c>
      <c r="G1903" t="s">
        <v>5</v>
      </c>
      <c r="H1903" t="s">
        <v>2402</v>
      </c>
      <c r="I1903">
        <v>105</v>
      </c>
      <c r="J1903" s="51" t="str">
        <f>IF($I1903&lt;50,VLOOKUP($I1903,'Look up'!$C$5:$D$1102,2,TRUE),"Over $50")</f>
        <v>Over $50</v>
      </c>
      <c r="O1903" s="1">
        <v>0.5</v>
      </c>
      <c r="Q1903" s="2">
        <v>0.16666666666666699</v>
      </c>
      <c r="R1903" s="2">
        <v>1.3333333333333299</v>
      </c>
      <c r="S1903" s="3">
        <v>-0.875</v>
      </c>
    </row>
    <row r="1904" spans="1:20" x14ac:dyDescent="0.2">
      <c r="A1904" t="s">
        <v>3887</v>
      </c>
      <c r="B1904">
        <v>886</v>
      </c>
      <c r="C1904" t="s">
        <v>2382</v>
      </c>
      <c r="D1904">
        <v>700050</v>
      </c>
      <c r="E1904" t="s">
        <v>403</v>
      </c>
      <c r="F1904" t="s">
        <v>2403</v>
      </c>
      <c r="G1904" t="s">
        <v>5</v>
      </c>
      <c r="H1904" t="s">
        <v>2404</v>
      </c>
      <c r="I1904">
        <v>16.95</v>
      </c>
      <c r="J1904" s="51" t="str">
        <f>IF($I1904&lt;50,VLOOKUP($I1904,'Look up'!$C$5:$D$1102,2,TRUE),"Over $50")</f>
        <v>Between $15-$16.95</v>
      </c>
      <c r="K1904" s="1">
        <v>0</v>
      </c>
      <c r="N1904" s="1">
        <v>0</v>
      </c>
      <c r="O1904" s="1">
        <v>5.75</v>
      </c>
      <c r="P1904" s="3">
        <v>-1</v>
      </c>
      <c r="Q1904" s="2">
        <v>1.3333333333333299</v>
      </c>
      <c r="R1904" s="2">
        <v>275.75</v>
      </c>
      <c r="S1904" s="3">
        <v>-0.99516470232698695</v>
      </c>
    </row>
    <row r="1905" spans="1:20" x14ac:dyDescent="0.2">
      <c r="A1905" t="s">
        <v>3887</v>
      </c>
      <c r="B1905">
        <v>886</v>
      </c>
      <c r="C1905" t="s">
        <v>2382</v>
      </c>
      <c r="D1905">
        <v>700050</v>
      </c>
      <c r="E1905" t="s">
        <v>403</v>
      </c>
      <c r="F1905" t="s">
        <v>5046</v>
      </c>
      <c r="G1905" t="s">
        <v>5</v>
      </c>
      <c r="H1905" t="s">
        <v>2405</v>
      </c>
      <c r="I1905">
        <v>16.95</v>
      </c>
      <c r="J1905" s="51" t="str">
        <f>IF($I1905&lt;50,VLOOKUP($I1905,'Look up'!$C$5:$D$1102,2,TRUE),"Over $50")</f>
        <v>Between $15-$16.95</v>
      </c>
      <c r="K1905" s="1">
        <v>154.583333333333</v>
      </c>
      <c r="L1905" s="1">
        <v>25.5</v>
      </c>
      <c r="M1905" s="3">
        <v>5.0620915032679701</v>
      </c>
      <c r="N1905" s="1">
        <v>154.583333333333</v>
      </c>
      <c r="O1905" s="1">
        <v>192.916666666667</v>
      </c>
      <c r="P1905" s="3">
        <v>-0.19870410367170599</v>
      </c>
      <c r="Q1905" s="2">
        <v>171.166666666667</v>
      </c>
      <c r="R1905" s="2">
        <v>630.16666666666697</v>
      </c>
      <c r="S1905" s="3">
        <v>-0.72837873578418399</v>
      </c>
      <c r="T1905" s="2">
        <v>216</v>
      </c>
    </row>
    <row r="1906" spans="1:20" x14ac:dyDescent="0.2">
      <c r="A1906" t="s">
        <v>3887</v>
      </c>
      <c r="B1906">
        <v>886</v>
      </c>
      <c r="C1906" t="s">
        <v>2382</v>
      </c>
      <c r="D1906">
        <v>700050</v>
      </c>
      <c r="E1906" t="s">
        <v>403</v>
      </c>
      <c r="F1906" t="s">
        <v>5047</v>
      </c>
      <c r="G1906" t="s">
        <v>5</v>
      </c>
      <c r="H1906" t="s">
        <v>5048</v>
      </c>
      <c r="I1906">
        <v>16.95</v>
      </c>
      <c r="J1906" s="51" t="str">
        <f>IF($I1906&lt;50,VLOOKUP($I1906,'Look up'!$C$5:$D$1102,2,TRUE),"Over $50")</f>
        <v>Between $15-$16.95</v>
      </c>
      <c r="L1906" s="1">
        <v>2</v>
      </c>
      <c r="O1906" s="1">
        <v>2</v>
      </c>
      <c r="Q1906" s="2">
        <v>695.33333333333303</v>
      </c>
      <c r="R1906" s="2">
        <v>2.3333333333333299</v>
      </c>
      <c r="S1906" s="3">
        <v>297</v>
      </c>
    </row>
    <row r="1907" spans="1:20" hidden="1" x14ac:dyDescent="0.2">
      <c r="A1907" t="s">
        <v>3887</v>
      </c>
      <c r="B1907">
        <v>886</v>
      </c>
      <c r="C1907" t="s">
        <v>2382</v>
      </c>
      <c r="D1907">
        <v>700050</v>
      </c>
      <c r="E1907" t="s">
        <v>403</v>
      </c>
      <c r="F1907" t="s">
        <v>2406</v>
      </c>
      <c r="G1907" t="s">
        <v>1789</v>
      </c>
      <c r="H1907" t="s">
        <v>2407</v>
      </c>
      <c r="I1907">
        <v>69</v>
      </c>
      <c r="J1907" t="s">
        <v>6452</v>
      </c>
      <c r="Q1907" s="2">
        <v>1.3333333333333299</v>
      </c>
      <c r="R1907" s="2">
        <v>0.83333333333333304</v>
      </c>
      <c r="S1907" s="3">
        <v>0.6</v>
      </c>
    </row>
    <row r="1908" spans="1:20" x14ac:dyDescent="0.2">
      <c r="A1908" t="s">
        <v>3887</v>
      </c>
      <c r="B1908">
        <v>886</v>
      </c>
      <c r="C1908" t="s">
        <v>2382</v>
      </c>
      <c r="D1908">
        <v>700050</v>
      </c>
      <c r="E1908" t="s">
        <v>403</v>
      </c>
      <c r="F1908" t="s">
        <v>2408</v>
      </c>
      <c r="G1908" t="s">
        <v>5</v>
      </c>
      <c r="H1908" t="s">
        <v>2409</v>
      </c>
      <c r="I1908">
        <v>12.75</v>
      </c>
      <c r="J1908" s="51" t="str">
        <f>IF($I1908&lt;50,VLOOKUP($I1908,'Look up'!$C$5:$D$1102,2,TRUE),"Over $50")</f>
        <v>Between $10-$12.95</v>
      </c>
      <c r="L1908" s="1">
        <v>24.25</v>
      </c>
      <c r="O1908" s="1">
        <v>508</v>
      </c>
      <c r="Q1908" s="2">
        <v>89.9166666666667</v>
      </c>
      <c r="R1908" s="2">
        <v>508</v>
      </c>
      <c r="S1908" s="3">
        <v>-0.82299868766404205</v>
      </c>
    </row>
    <row r="1909" spans="1:20" x14ac:dyDescent="0.2">
      <c r="A1909" t="s">
        <v>3887</v>
      </c>
      <c r="B1909">
        <v>886</v>
      </c>
      <c r="C1909" t="s">
        <v>2382</v>
      </c>
      <c r="D1909">
        <v>700055</v>
      </c>
      <c r="E1909" t="s">
        <v>825</v>
      </c>
      <c r="F1909" t="s">
        <v>2410</v>
      </c>
      <c r="G1909" t="s">
        <v>5</v>
      </c>
      <c r="H1909" t="s">
        <v>2411</v>
      </c>
      <c r="I1909">
        <v>16.25</v>
      </c>
      <c r="J1909" s="51" t="str">
        <f>IF($I1909&lt;50,VLOOKUP($I1909,'Look up'!$C$5:$D$1102,2,TRUE),"Over $50")</f>
        <v>Between $15-$16.95</v>
      </c>
      <c r="K1909" s="1">
        <v>1.3333333333333299</v>
      </c>
      <c r="L1909" s="1">
        <v>79.25</v>
      </c>
      <c r="M1909" s="3">
        <v>-0.98317560462670905</v>
      </c>
      <c r="N1909" s="1">
        <v>15.0833333333333</v>
      </c>
      <c r="O1909" s="1">
        <v>92.0833333333333</v>
      </c>
      <c r="P1909" s="3">
        <v>-0.83619909502262502</v>
      </c>
      <c r="Q1909" s="2">
        <v>394.5</v>
      </c>
      <c r="R1909" s="2">
        <v>298.83333333333297</v>
      </c>
      <c r="S1909" s="3">
        <v>0.32013385387618498</v>
      </c>
      <c r="T1909" s="2">
        <v>13</v>
      </c>
    </row>
    <row r="1910" spans="1:20" x14ac:dyDescent="0.2">
      <c r="A1910" t="s">
        <v>3887</v>
      </c>
      <c r="B1910">
        <v>886</v>
      </c>
      <c r="C1910" t="s">
        <v>2382</v>
      </c>
      <c r="D1910">
        <v>700055</v>
      </c>
      <c r="E1910" t="s">
        <v>825</v>
      </c>
      <c r="F1910" t="s">
        <v>2412</v>
      </c>
      <c r="G1910" t="s">
        <v>5</v>
      </c>
      <c r="H1910" t="s">
        <v>2413</v>
      </c>
      <c r="I1910">
        <v>15.75</v>
      </c>
      <c r="J1910" s="51" t="str">
        <f>IF($I1910&lt;50,VLOOKUP($I1910,'Look up'!$C$5:$D$1102,2,TRUE),"Over $50")</f>
        <v>Between $15-$16.95</v>
      </c>
      <c r="K1910" s="1">
        <v>1.6666666666666701</v>
      </c>
      <c r="L1910" s="1">
        <v>46.9166666666667</v>
      </c>
      <c r="M1910" s="3">
        <v>-0.96447602131438703</v>
      </c>
      <c r="N1910" s="1">
        <v>5.4166666666666696</v>
      </c>
      <c r="O1910" s="1">
        <v>238.916666666667</v>
      </c>
      <c r="P1910" s="3">
        <v>-0.97732821764911104</v>
      </c>
      <c r="Q1910" s="2">
        <v>207.166666666667</v>
      </c>
      <c r="R1910" s="2">
        <v>238.916666666667</v>
      </c>
      <c r="S1910" s="3">
        <v>-0.13289152424136699</v>
      </c>
      <c r="T1910" s="2">
        <v>4</v>
      </c>
    </row>
    <row r="1911" spans="1:20" x14ac:dyDescent="0.2">
      <c r="A1911" t="s">
        <v>3887</v>
      </c>
      <c r="B1911">
        <v>886</v>
      </c>
      <c r="C1911" t="s">
        <v>2382</v>
      </c>
      <c r="D1911">
        <v>700055</v>
      </c>
      <c r="E1911" t="s">
        <v>825</v>
      </c>
      <c r="F1911" t="s">
        <v>2414</v>
      </c>
      <c r="G1911" t="s">
        <v>5</v>
      </c>
      <c r="H1911" t="s">
        <v>2415</v>
      </c>
      <c r="I1911">
        <v>15.95</v>
      </c>
      <c r="J1911" s="51" t="str">
        <f>IF($I1911&lt;50,VLOOKUP($I1911,'Look up'!$C$5:$D$1102,2,TRUE),"Over $50")</f>
        <v>Between $15-$16.95</v>
      </c>
      <c r="K1911" s="1">
        <v>12.9166666666667</v>
      </c>
      <c r="L1911" s="1">
        <v>6.4166666666666696</v>
      </c>
      <c r="M1911" s="3">
        <v>1.01298701298701</v>
      </c>
      <c r="N1911" s="1">
        <v>243.916666666667</v>
      </c>
      <c r="O1911" s="1">
        <v>118.333333333333</v>
      </c>
      <c r="P1911" s="3">
        <v>1.0612676056338</v>
      </c>
      <c r="Q1911" s="2">
        <v>707.5</v>
      </c>
      <c r="R1911" s="2">
        <v>991.83333333333303</v>
      </c>
      <c r="S1911" s="3">
        <v>-0.28667450848596898</v>
      </c>
      <c r="T1911" s="2">
        <v>50</v>
      </c>
    </row>
    <row r="1912" spans="1:20" x14ac:dyDescent="0.2">
      <c r="A1912" t="s">
        <v>3887</v>
      </c>
      <c r="B1912">
        <v>886</v>
      </c>
      <c r="C1912" t="s">
        <v>2382</v>
      </c>
      <c r="D1912">
        <v>700055</v>
      </c>
      <c r="E1912" t="s">
        <v>825</v>
      </c>
      <c r="F1912" t="s">
        <v>2416</v>
      </c>
      <c r="G1912" t="s">
        <v>5</v>
      </c>
      <c r="H1912" t="s">
        <v>2417</v>
      </c>
      <c r="I1912">
        <v>25.95</v>
      </c>
      <c r="J1912" s="51" t="str">
        <f>IF($I1912&lt;50,VLOOKUP($I1912,'Look up'!$C$5:$D$1102,2,TRUE),"Over $50")</f>
        <v>Between $25-$29.95</v>
      </c>
      <c r="L1912" s="1">
        <v>11.25</v>
      </c>
      <c r="O1912" s="1">
        <v>375.33333333333297</v>
      </c>
      <c r="Q1912" s="2">
        <v>17.6666666666667</v>
      </c>
      <c r="R1912" s="2">
        <v>377.33333333333297</v>
      </c>
      <c r="S1912" s="3">
        <v>-0.95318021201413405</v>
      </c>
    </row>
    <row r="1913" spans="1:20" x14ac:dyDescent="0.2">
      <c r="A1913" t="s">
        <v>3887</v>
      </c>
      <c r="B1913">
        <v>886</v>
      </c>
      <c r="C1913" t="s">
        <v>2382</v>
      </c>
      <c r="D1913">
        <v>700055</v>
      </c>
      <c r="E1913" t="s">
        <v>825</v>
      </c>
      <c r="F1913" t="s">
        <v>2418</v>
      </c>
      <c r="G1913" t="s">
        <v>5</v>
      </c>
      <c r="H1913" t="s">
        <v>2419</v>
      </c>
      <c r="I1913">
        <v>51.95</v>
      </c>
      <c r="J1913" s="51" t="str">
        <f>IF($I1913&lt;50,VLOOKUP($I1913,'Look up'!$C$5:$D$1102,2,TRUE),"Over $50")</f>
        <v>Over $50</v>
      </c>
      <c r="L1913" s="1">
        <v>0.16666666666666699</v>
      </c>
      <c r="O1913" s="1">
        <v>2.5833333333333299</v>
      </c>
      <c r="Q1913" s="2">
        <v>3.1666666666666701</v>
      </c>
      <c r="R1913" s="2">
        <v>45.8333333333333</v>
      </c>
      <c r="S1913" s="3">
        <v>-0.93090909090909102</v>
      </c>
    </row>
    <row r="1914" spans="1:20" x14ac:dyDescent="0.2">
      <c r="A1914" t="s">
        <v>3887</v>
      </c>
      <c r="B1914">
        <v>886</v>
      </c>
      <c r="C1914" t="s">
        <v>2382</v>
      </c>
      <c r="D1914">
        <v>700055</v>
      </c>
      <c r="E1914" t="s">
        <v>825</v>
      </c>
      <c r="F1914" t="s">
        <v>2420</v>
      </c>
      <c r="G1914" t="s">
        <v>5</v>
      </c>
      <c r="H1914" t="s">
        <v>2421</v>
      </c>
      <c r="I1914">
        <v>23.95</v>
      </c>
      <c r="J1914" s="51" t="str">
        <f>IF($I1914&lt;50,VLOOKUP($I1914,'Look up'!$C$5:$D$1102,2,TRUE),"Over $50")</f>
        <v>Between $20-$24.95</v>
      </c>
      <c r="K1914" s="1">
        <v>28.75</v>
      </c>
      <c r="L1914" s="1">
        <v>8.3333333333333301E-2</v>
      </c>
      <c r="M1914" s="3">
        <v>344</v>
      </c>
      <c r="N1914" s="1">
        <v>344.41666666666703</v>
      </c>
      <c r="O1914" s="1">
        <v>0.75</v>
      </c>
      <c r="P1914" s="3">
        <v>458.222222222222</v>
      </c>
      <c r="Q1914" s="2">
        <v>345.08333333333297</v>
      </c>
      <c r="R1914" s="2">
        <v>44</v>
      </c>
      <c r="S1914" s="3">
        <v>6.8428030303030303</v>
      </c>
      <c r="T1914" s="2">
        <v>49</v>
      </c>
    </row>
    <row r="1915" spans="1:20" x14ac:dyDescent="0.2">
      <c r="A1915" t="s">
        <v>3887</v>
      </c>
      <c r="B1915">
        <v>886</v>
      </c>
      <c r="C1915" t="s">
        <v>2382</v>
      </c>
      <c r="D1915">
        <v>700063</v>
      </c>
      <c r="E1915" t="s">
        <v>366</v>
      </c>
      <c r="F1915" t="s">
        <v>6364</v>
      </c>
      <c r="G1915" t="s">
        <v>5</v>
      </c>
      <c r="H1915" t="s">
        <v>6365</v>
      </c>
      <c r="I1915">
        <v>17.95</v>
      </c>
      <c r="J1915" s="51" t="str">
        <f>IF($I1915&lt;50,VLOOKUP($I1915,'Look up'!$C$5:$D$1102,2,TRUE),"Over $50")</f>
        <v>Between $17-$19.95</v>
      </c>
      <c r="T1915" s="2">
        <v>18</v>
      </c>
    </row>
    <row r="1916" spans="1:20" x14ac:dyDescent="0.2">
      <c r="A1916" t="s">
        <v>3887</v>
      </c>
      <c r="B1916">
        <v>896</v>
      </c>
      <c r="C1916" t="s">
        <v>2422</v>
      </c>
      <c r="D1916">
        <v>690010</v>
      </c>
      <c r="E1916" t="s">
        <v>355</v>
      </c>
      <c r="F1916" t="s">
        <v>5657</v>
      </c>
      <c r="G1916" t="s">
        <v>5</v>
      </c>
      <c r="H1916" t="s">
        <v>5658</v>
      </c>
      <c r="I1916">
        <v>85</v>
      </c>
      <c r="J1916" s="51" t="str">
        <f>IF($I1916&lt;50,VLOOKUP($I1916,'Look up'!$C$5:$D$1102,2,TRUE),"Over $50")</f>
        <v>Over $50</v>
      </c>
      <c r="K1916" s="1">
        <v>0.5</v>
      </c>
      <c r="N1916" s="1">
        <v>2.8333333333333299</v>
      </c>
      <c r="Q1916" s="2">
        <v>2.8333333333333299</v>
      </c>
      <c r="T1916" s="2">
        <v>17</v>
      </c>
    </row>
    <row r="1917" spans="1:20" x14ac:dyDescent="0.2">
      <c r="A1917" t="s">
        <v>3887</v>
      </c>
      <c r="B1917">
        <v>896</v>
      </c>
      <c r="C1917" t="s">
        <v>2422</v>
      </c>
      <c r="D1917">
        <v>700021</v>
      </c>
      <c r="E1917" t="s">
        <v>430</v>
      </c>
      <c r="F1917" t="s">
        <v>4647</v>
      </c>
      <c r="G1917" t="s">
        <v>5</v>
      </c>
      <c r="H1917" t="s">
        <v>4648</v>
      </c>
      <c r="I1917">
        <v>24.95</v>
      </c>
      <c r="J1917" s="51" t="str">
        <f>IF($I1917&lt;50,VLOOKUP($I1917,'Look up'!$C$5:$D$1102,2,TRUE),"Over $50")</f>
        <v>Between $20-$24.95</v>
      </c>
      <c r="N1917" s="1">
        <v>0.16666666666666699</v>
      </c>
      <c r="Q1917" s="2">
        <v>149.25</v>
      </c>
    </row>
    <row r="1918" spans="1:20" x14ac:dyDescent="0.2">
      <c r="A1918" t="s">
        <v>3887</v>
      </c>
      <c r="B1918">
        <v>896</v>
      </c>
      <c r="C1918" t="s">
        <v>2422</v>
      </c>
      <c r="D1918">
        <v>700050</v>
      </c>
      <c r="E1918" t="s">
        <v>403</v>
      </c>
      <c r="F1918" t="s">
        <v>2423</v>
      </c>
      <c r="G1918" t="s">
        <v>5</v>
      </c>
      <c r="H1918" t="s">
        <v>2424</v>
      </c>
      <c r="I1918">
        <v>24.95</v>
      </c>
      <c r="J1918" s="51" t="str">
        <f>IF($I1918&lt;50,VLOOKUP($I1918,'Look up'!$C$5:$D$1102,2,TRUE),"Over $50")</f>
        <v>Between $20-$24.95</v>
      </c>
      <c r="N1918" s="1">
        <v>8.3333333333333301E-2</v>
      </c>
      <c r="Q1918" s="2">
        <v>8.3333333333333301E-2</v>
      </c>
      <c r="R1918" s="2">
        <v>98.5</v>
      </c>
      <c r="S1918" s="3">
        <v>-0.99915397631133696</v>
      </c>
    </row>
    <row r="1919" spans="1:20" x14ac:dyDescent="0.2">
      <c r="A1919" t="s">
        <v>3887</v>
      </c>
      <c r="B1919">
        <v>896</v>
      </c>
      <c r="C1919" t="s">
        <v>2422</v>
      </c>
      <c r="D1919">
        <v>700050</v>
      </c>
      <c r="E1919" t="s">
        <v>403</v>
      </c>
      <c r="F1919" t="s">
        <v>2425</v>
      </c>
      <c r="G1919" t="s">
        <v>5</v>
      </c>
      <c r="H1919" t="s">
        <v>2426</v>
      </c>
      <c r="I1919">
        <v>18.25</v>
      </c>
      <c r="J1919" s="51" t="str">
        <f>IF($I1919&lt;50,VLOOKUP($I1919,'Look up'!$C$5:$D$1102,2,TRUE),"Over $50")</f>
        <v>Between $17-$19.95</v>
      </c>
      <c r="K1919" s="1">
        <v>0.83333333333333304</v>
      </c>
      <c r="L1919" s="1">
        <v>30.5</v>
      </c>
      <c r="M1919" s="3">
        <v>-0.97267759562841505</v>
      </c>
      <c r="N1919" s="1">
        <v>8.5</v>
      </c>
      <c r="O1919" s="1">
        <v>98.9166666666667</v>
      </c>
      <c r="P1919" s="3">
        <v>-0.914069081718618</v>
      </c>
      <c r="Q1919" s="2">
        <v>247.583333333333</v>
      </c>
      <c r="R1919" s="2">
        <v>98.9166666666667</v>
      </c>
      <c r="S1919" s="3">
        <v>1.5029486099410301</v>
      </c>
      <c r="T1919" s="2">
        <v>6</v>
      </c>
    </row>
    <row r="1920" spans="1:20" x14ac:dyDescent="0.2">
      <c r="A1920" t="s">
        <v>3887</v>
      </c>
      <c r="B1920">
        <v>897</v>
      </c>
      <c r="C1920" t="s">
        <v>2427</v>
      </c>
      <c r="D1920">
        <v>690010</v>
      </c>
      <c r="E1920" t="s">
        <v>355</v>
      </c>
      <c r="F1920" t="s">
        <v>2428</v>
      </c>
      <c r="G1920" t="s">
        <v>5</v>
      </c>
      <c r="H1920" t="s">
        <v>2429</v>
      </c>
      <c r="I1920">
        <v>13.25</v>
      </c>
      <c r="J1920" s="51" t="str">
        <f>IF($I1920&lt;50,VLOOKUP($I1920,'Look up'!$C$5:$D$1102,2,TRUE),"Over $50")</f>
        <v>Between $13-$14.95</v>
      </c>
      <c r="L1920" s="1">
        <v>57</v>
      </c>
      <c r="N1920" s="1">
        <v>1.1666666666666701</v>
      </c>
      <c r="O1920" s="1">
        <v>346</v>
      </c>
      <c r="P1920" s="3">
        <v>-0.99662813102119496</v>
      </c>
      <c r="Q1920" s="2">
        <v>152.166666666667</v>
      </c>
      <c r="R1920" s="2">
        <v>346</v>
      </c>
      <c r="S1920" s="3">
        <v>-0.56021194605009605</v>
      </c>
    </row>
    <row r="1921" spans="1:20" x14ac:dyDescent="0.2">
      <c r="A1921" t="s">
        <v>3887</v>
      </c>
      <c r="B1921">
        <v>897</v>
      </c>
      <c r="C1921" t="s">
        <v>2427</v>
      </c>
      <c r="D1921">
        <v>690035</v>
      </c>
      <c r="E1921" t="s">
        <v>309</v>
      </c>
      <c r="F1921" t="s">
        <v>2430</v>
      </c>
      <c r="G1921" t="s">
        <v>5</v>
      </c>
      <c r="H1921" t="s">
        <v>2431</v>
      </c>
      <c r="I1921">
        <v>21.95</v>
      </c>
      <c r="J1921" s="51" t="str">
        <f>IF($I1921&lt;50,VLOOKUP($I1921,'Look up'!$C$5:$D$1102,2,TRUE),"Over $50")</f>
        <v>Between $20-$24.95</v>
      </c>
      <c r="K1921" s="1">
        <v>0.25</v>
      </c>
      <c r="L1921" s="1">
        <v>87.4166666666667</v>
      </c>
      <c r="M1921" s="3">
        <v>-0.99714013346043895</v>
      </c>
      <c r="N1921" s="1">
        <v>13.1666666666667</v>
      </c>
      <c r="O1921" s="1">
        <v>106.083333333333</v>
      </c>
      <c r="P1921" s="3">
        <v>-0.87588373919874296</v>
      </c>
      <c r="Q1921" s="2">
        <v>239.083333333333</v>
      </c>
      <c r="R1921" s="2">
        <v>106.083333333333</v>
      </c>
      <c r="S1921" s="3">
        <v>1.2537313432835799</v>
      </c>
      <c r="T1921" s="2">
        <v>4</v>
      </c>
    </row>
    <row r="1922" spans="1:20" x14ac:dyDescent="0.2">
      <c r="A1922" t="s">
        <v>3887</v>
      </c>
      <c r="B1922">
        <v>897</v>
      </c>
      <c r="C1922" t="s">
        <v>2427</v>
      </c>
      <c r="D1922">
        <v>700020</v>
      </c>
      <c r="E1922" t="s">
        <v>27</v>
      </c>
      <c r="F1922" t="s">
        <v>6366</v>
      </c>
      <c r="G1922" t="s">
        <v>5</v>
      </c>
      <c r="H1922" t="s">
        <v>2432</v>
      </c>
      <c r="I1922">
        <v>17.95</v>
      </c>
      <c r="J1922" s="51" t="str">
        <f>IF($I1922&lt;50,VLOOKUP($I1922,'Look up'!$C$5:$D$1102,2,TRUE),"Over $50")</f>
        <v>Between $17-$19.95</v>
      </c>
      <c r="K1922" s="1">
        <v>2</v>
      </c>
      <c r="N1922" s="1">
        <v>105.083333333333</v>
      </c>
      <c r="O1922" s="1">
        <v>0</v>
      </c>
      <c r="Q1922" s="2">
        <v>1292.5833333333301</v>
      </c>
      <c r="R1922" s="2">
        <v>696.91666666666697</v>
      </c>
      <c r="S1922" s="3">
        <v>0.85471720674399099</v>
      </c>
      <c r="T1922" s="2">
        <v>7</v>
      </c>
    </row>
    <row r="1923" spans="1:20" x14ac:dyDescent="0.2">
      <c r="A1923" t="s">
        <v>3887</v>
      </c>
      <c r="B1923">
        <v>897</v>
      </c>
      <c r="C1923" t="s">
        <v>2427</v>
      </c>
      <c r="D1923">
        <v>700020</v>
      </c>
      <c r="E1923" t="s">
        <v>27</v>
      </c>
      <c r="F1923" t="s">
        <v>4401</v>
      </c>
      <c r="G1923" t="s">
        <v>5</v>
      </c>
      <c r="H1923" t="s">
        <v>4402</v>
      </c>
      <c r="I1923">
        <v>21.95</v>
      </c>
      <c r="J1923" s="51" t="str">
        <f>IF($I1923&lt;50,VLOOKUP($I1923,'Look up'!$C$5:$D$1102,2,TRUE),"Over $50")</f>
        <v>Between $20-$24.95</v>
      </c>
      <c r="K1923" s="1">
        <v>15.75</v>
      </c>
      <c r="N1923" s="1">
        <v>336.58333333333297</v>
      </c>
      <c r="O1923" s="1">
        <v>3.5</v>
      </c>
      <c r="P1923" s="3">
        <v>95.1666666666667</v>
      </c>
      <c r="Q1923" s="2">
        <v>336.58333333333297</v>
      </c>
      <c r="R1923" s="2">
        <v>297.83333333333297</v>
      </c>
      <c r="S1923" s="3">
        <v>0.13010632344711801</v>
      </c>
      <c r="T1923" s="2">
        <v>20</v>
      </c>
    </row>
    <row r="1924" spans="1:20" x14ac:dyDescent="0.2">
      <c r="A1924" t="s">
        <v>3887</v>
      </c>
      <c r="B1924">
        <v>897</v>
      </c>
      <c r="C1924" t="s">
        <v>2427</v>
      </c>
      <c r="D1924">
        <v>700020</v>
      </c>
      <c r="E1924" t="s">
        <v>27</v>
      </c>
      <c r="F1924" t="s">
        <v>2433</v>
      </c>
      <c r="G1924" t="s">
        <v>5</v>
      </c>
      <c r="H1924" t="s">
        <v>2434</v>
      </c>
      <c r="I1924">
        <v>15.95</v>
      </c>
      <c r="J1924" s="51" t="str">
        <f>IF($I1924&lt;50,VLOOKUP($I1924,'Look up'!$C$5:$D$1102,2,TRUE),"Over $50")</f>
        <v>Between $15-$16.95</v>
      </c>
      <c r="K1924" s="1">
        <v>43.3333333333333</v>
      </c>
      <c r="L1924" s="1">
        <v>173</v>
      </c>
      <c r="M1924" s="3">
        <v>-0.74951830443159895</v>
      </c>
      <c r="N1924" s="1">
        <v>969</v>
      </c>
      <c r="O1924" s="1">
        <v>982.91666666666697</v>
      </c>
      <c r="P1924" s="3">
        <v>-1.4158541754980899E-2</v>
      </c>
      <c r="Q1924" s="2">
        <v>1056.9166666666699</v>
      </c>
      <c r="R1924" s="2">
        <v>2400.6666666666702</v>
      </c>
      <c r="S1924" s="3">
        <v>-0.55974034990280497</v>
      </c>
      <c r="T1924" s="2">
        <v>43</v>
      </c>
    </row>
    <row r="1925" spans="1:20" x14ac:dyDescent="0.2">
      <c r="A1925" t="s">
        <v>3887</v>
      </c>
      <c r="B1925">
        <v>897</v>
      </c>
      <c r="C1925" t="s">
        <v>2427</v>
      </c>
      <c r="D1925">
        <v>700020</v>
      </c>
      <c r="E1925" t="s">
        <v>27</v>
      </c>
      <c r="F1925" t="s">
        <v>2435</v>
      </c>
      <c r="G1925" t="s">
        <v>5</v>
      </c>
      <c r="H1925" t="s">
        <v>2436</v>
      </c>
      <c r="I1925">
        <v>15.75</v>
      </c>
      <c r="J1925" s="51" t="str">
        <f>IF($I1925&lt;50,VLOOKUP($I1925,'Look up'!$C$5:$D$1102,2,TRUE),"Over $50")</f>
        <v>Between $15-$16.95</v>
      </c>
      <c r="L1925" s="1">
        <v>115.666666666667</v>
      </c>
      <c r="N1925" s="1">
        <v>5.5833333333333304</v>
      </c>
      <c r="O1925" s="1">
        <v>457.58333333333297</v>
      </c>
      <c r="P1925" s="3">
        <v>-0.98779821526133704</v>
      </c>
      <c r="Q1925" s="2">
        <v>338.83333333333297</v>
      </c>
      <c r="R1925" s="2">
        <v>457.58333333333297</v>
      </c>
      <c r="S1925" s="3">
        <v>-0.25951557093425598</v>
      </c>
    </row>
    <row r="1926" spans="1:20" x14ac:dyDescent="0.2">
      <c r="A1926" t="s">
        <v>3887</v>
      </c>
      <c r="B1926">
        <v>897</v>
      </c>
      <c r="C1926" t="s">
        <v>2427</v>
      </c>
      <c r="D1926">
        <v>700020</v>
      </c>
      <c r="E1926" t="s">
        <v>27</v>
      </c>
      <c r="F1926" t="s">
        <v>5332</v>
      </c>
      <c r="G1926" t="s">
        <v>5</v>
      </c>
      <c r="H1926" t="s">
        <v>5333</v>
      </c>
      <c r="I1926">
        <v>16.95</v>
      </c>
      <c r="J1926" s="51" t="str">
        <f>IF($I1926&lt;50,VLOOKUP($I1926,'Look up'!$C$5:$D$1102,2,TRUE),"Over $50")</f>
        <v>Between $15-$16.95</v>
      </c>
      <c r="K1926" s="1">
        <v>2.5</v>
      </c>
      <c r="N1926" s="1">
        <v>341.25</v>
      </c>
      <c r="Q1926" s="2">
        <v>341.25</v>
      </c>
      <c r="T1926" s="2">
        <v>9</v>
      </c>
    </row>
    <row r="1927" spans="1:20" x14ac:dyDescent="0.2">
      <c r="A1927" t="s">
        <v>3887</v>
      </c>
      <c r="B1927">
        <v>897</v>
      </c>
      <c r="C1927" t="s">
        <v>2427</v>
      </c>
      <c r="D1927">
        <v>700021</v>
      </c>
      <c r="E1927" t="s">
        <v>430</v>
      </c>
      <c r="F1927" t="s">
        <v>6367</v>
      </c>
      <c r="G1927" t="s">
        <v>5</v>
      </c>
      <c r="H1927" t="s">
        <v>6368</v>
      </c>
      <c r="I1927">
        <v>96</v>
      </c>
      <c r="J1927" s="51" t="str">
        <f>IF($I1927&lt;50,VLOOKUP($I1927,'Look up'!$C$5:$D$1102,2,TRUE),"Over $50")</f>
        <v>Over $50</v>
      </c>
      <c r="K1927" s="1">
        <v>1.5</v>
      </c>
      <c r="N1927" s="1">
        <v>1.5</v>
      </c>
      <c r="Q1927" s="2">
        <v>1.5</v>
      </c>
      <c r="T1927" s="2">
        <v>3</v>
      </c>
    </row>
    <row r="1928" spans="1:20" x14ac:dyDescent="0.2">
      <c r="A1928" t="s">
        <v>3887</v>
      </c>
      <c r="B1928">
        <v>897</v>
      </c>
      <c r="C1928" t="s">
        <v>2427</v>
      </c>
      <c r="D1928">
        <v>700025</v>
      </c>
      <c r="E1928" t="s">
        <v>449</v>
      </c>
      <c r="F1928" t="s">
        <v>2437</v>
      </c>
      <c r="G1928" t="s">
        <v>5</v>
      </c>
      <c r="H1928" t="s">
        <v>2438</v>
      </c>
      <c r="I1928">
        <v>54</v>
      </c>
      <c r="J1928" s="51" t="str">
        <f>IF($I1928&lt;50,VLOOKUP($I1928,'Look up'!$C$5:$D$1102,2,TRUE),"Over $50")</f>
        <v>Over $50</v>
      </c>
      <c r="L1928" s="1">
        <v>8.3333333333333301E-2</v>
      </c>
      <c r="O1928" s="1">
        <v>4.5</v>
      </c>
      <c r="Q1928" s="2">
        <v>0.66666666666666696</v>
      </c>
      <c r="R1928" s="2">
        <v>24.5</v>
      </c>
      <c r="S1928" s="3">
        <v>-0.97278911564625903</v>
      </c>
    </row>
    <row r="1929" spans="1:20" x14ac:dyDescent="0.2">
      <c r="A1929" t="s">
        <v>3887</v>
      </c>
      <c r="B1929">
        <v>897</v>
      </c>
      <c r="C1929" t="s">
        <v>2427</v>
      </c>
      <c r="D1929">
        <v>700025</v>
      </c>
      <c r="E1929" t="s">
        <v>449</v>
      </c>
      <c r="F1929" t="s">
        <v>5334</v>
      </c>
      <c r="G1929" t="s">
        <v>5</v>
      </c>
      <c r="H1929" t="s">
        <v>5335</v>
      </c>
      <c r="I1929">
        <v>34.950000000000003</v>
      </c>
      <c r="J1929" s="51" t="str">
        <f>IF($I1929&lt;50,VLOOKUP($I1929,'Look up'!$C$5:$D$1102,2,TRUE),"Over $50")</f>
        <v>Between $30-$39.95</v>
      </c>
      <c r="K1929" s="1">
        <v>1.5</v>
      </c>
      <c r="N1929" s="1">
        <v>248.083333333333</v>
      </c>
      <c r="Q1929" s="2">
        <v>248.083333333333</v>
      </c>
      <c r="T1929" s="2">
        <v>2</v>
      </c>
    </row>
    <row r="1930" spans="1:20" x14ac:dyDescent="0.2">
      <c r="A1930" t="s">
        <v>3887</v>
      </c>
      <c r="B1930">
        <v>897</v>
      </c>
      <c r="C1930" t="s">
        <v>2427</v>
      </c>
      <c r="D1930">
        <v>700035</v>
      </c>
      <c r="E1930" t="s">
        <v>402</v>
      </c>
      <c r="F1930" t="s">
        <v>6369</v>
      </c>
      <c r="G1930" t="s">
        <v>5</v>
      </c>
      <c r="H1930" t="s">
        <v>2439</v>
      </c>
      <c r="I1930">
        <v>18.95</v>
      </c>
      <c r="J1930" s="51" t="str">
        <f>IF($I1930&lt;50,VLOOKUP($I1930,'Look up'!$C$5:$D$1102,2,TRUE),"Over $50")</f>
        <v>Between $17-$19.95</v>
      </c>
      <c r="L1930" s="1">
        <v>4</v>
      </c>
      <c r="O1930" s="1">
        <v>117</v>
      </c>
      <c r="Q1930" s="2">
        <v>10.1666666666667</v>
      </c>
      <c r="R1930" s="2">
        <v>338.58333333333297</v>
      </c>
      <c r="S1930" s="3">
        <v>-0.96997292640905697</v>
      </c>
    </row>
    <row r="1931" spans="1:20" x14ac:dyDescent="0.2">
      <c r="A1931" t="s">
        <v>3887</v>
      </c>
      <c r="B1931">
        <v>908</v>
      </c>
      <c r="C1931" t="s">
        <v>2440</v>
      </c>
      <c r="D1931">
        <v>690030</v>
      </c>
      <c r="E1931" t="s">
        <v>138</v>
      </c>
      <c r="F1931" t="s">
        <v>2441</v>
      </c>
      <c r="G1931" t="s">
        <v>5</v>
      </c>
      <c r="H1931" t="s">
        <v>2442</v>
      </c>
      <c r="I1931">
        <v>36.950000000000003</v>
      </c>
      <c r="J1931" s="51" t="str">
        <f>IF($I1931&lt;50,VLOOKUP($I1931,'Look up'!$C$5:$D$1102,2,TRUE),"Over $50")</f>
        <v>Between $30-$39.95</v>
      </c>
      <c r="Q1931" s="2">
        <v>0</v>
      </c>
      <c r="R1931" s="2">
        <v>0.66666666666666696</v>
      </c>
      <c r="S1931" s="3">
        <v>-1</v>
      </c>
    </row>
    <row r="1932" spans="1:20" x14ac:dyDescent="0.2">
      <c r="A1932" t="s">
        <v>3887</v>
      </c>
      <c r="B1932">
        <v>908</v>
      </c>
      <c r="C1932" t="s">
        <v>2440</v>
      </c>
      <c r="D1932">
        <v>690040</v>
      </c>
      <c r="E1932" t="s">
        <v>358</v>
      </c>
      <c r="F1932" t="s">
        <v>6370</v>
      </c>
      <c r="G1932" t="s">
        <v>5</v>
      </c>
      <c r="H1932" t="s">
        <v>2443</v>
      </c>
      <c r="I1932">
        <v>19.95</v>
      </c>
      <c r="J1932" s="51" t="str">
        <f>IF($I1932&lt;50,VLOOKUP($I1932,'Look up'!$C$5:$D$1102,2,TRUE),"Over $50")</f>
        <v>Between $17-$19.95</v>
      </c>
      <c r="L1932" s="1">
        <v>67.25</v>
      </c>
      <c r="O1932" s="1">
        <v>315.16666666666703</v>
      </c>
      <c r="Q1932" s="2">
        <v>82</v>
      </c>
      <c r="R1932" s="2">
        <v>343.58333333333297</v>
      </c>
      <c r="S1932" s="3">
        <v>-0.76133883094833898</v>
      </c>
    </row>
    <row r="1933" spans="1:20" x14ac:dyDescent="0.2">
      <c r="A1933" t="s">
        <v>3887</v>
      </c>
      <c r="B1933">
        <v>908</v>
      </c>
      <c r="C1933" t="s">
        <v>2440</v>
      </c>
      <c r="D1933">
        <v>690040</v>
      </c>
      <c r="E1933" t="s">
        <v>358</v>
      </c>
      <c r="F1933" t="s">
        <v>2444</v>
      </c>
      <c r="G1933" t="s">
        <v>5</v>
      </c>
      <c r="H1933" t="s">
        <v>2445</v>
      </c>
      <c r="I1933">
        <v>19.95</v>
      </c>
      <c r="J1933" s="51" t="str">
        <f>IF($I1933&lt;50,VLOOKUP($I1933,'Look up'!$C$5:$D$1102,2,TRUE),"Over $50")</f>
        <v>Between $17-$19.95</v>
      </c>
      <c r="K1933" s="1">
        <v>6.0833333333333304</v>
      </c>
      <c r="N1933" s="1">
        <v>78.5</v>
      </c>
      <c r="Q1933" s="2">
        <v>244.5</v>
      </c>
      <c r="R1933" s="2">
        <v>0.16666666666666699</v>
      </c>
      <c r="S1933" s="3">
        <v>1466</v>
      </c>
      <c r="T1933" s="2">
        <v>14</v>
      </c>
    </row>
    <row r="1934" spans="1:20" x14ac:dyDescent="0.2">
      <c r="A1934" t="s">
        <v>3887</v>
      </c>
      <c r="B1934">
        <v>908</v>
      </c>
      <c r="C1934" t="s">
        <v>2440</v>
      </c>
      <c r="D1934">
        <v>690040</v>
      </c>
      <c r="E1934" t="s">
        <v>358</v>
      </c>
      <c r="F1934" t="s">
        <v>2446</v>
      </c>
      <c r="G1934" t="s">
        <v>5</v>
      </c>
      <c r="H1934" t="s">
        <v>2447</v>
      </c>
      <c r="I1934">
        <v>81</v>
      </c>
      <c r="J1934" s="51" t="str">
        <f>IF($I1934&lt;50,VLOOKUP($I1934,'Look up'!$C$5:$D$1102,2,TRUE),"Over $50")</f>
        <v>Over $50</v>
      </c>
      <c r="K1934" s="1">
        <v>8.3333333333333301E-2</v>
      </c>
      <c r="L1934" s="1">
        <v>0.91666666666666696</v>
      </c>
      <c r="M1934" s="3">
        <v>-0.90909090909090895</v>
      </c>
      <c r="N1934" s="1">
        <v>1</v>
      </c>
      <c r="O1934" s="1">
        <v>12.9166666666667</v>
      </c>
      <c r="P1934" s="3">
        <v>-0.92258064516129001</v>
      </c>
      <c r="Q1934" s="2">
        <v>3.1666666666666701</v>
      </c>
      <c r="R1934" s="2">
        <v>16.8333333333333</v>
      </c>
      <c r="S1934" s="3">
        <v>-0.81188118811881205</v>
      </c>
    </row>
    <row r="1935" spans="1:20" x14ac:dyDescent="0.2">
      <c r="A1935" t="s">
        <v>3887</v>
      </c>
      <c r="B1935">
        <v>908</v>
      </c>
      <c r="C1935" t="s">
        <v>2440</v>
      </c>
      <c r="D1935">
        <v>690040</v>
      </c>
      <c r="E1935" t="s">
        <v>358</v>
      </c>
      <c r="F1935" t="s">
        <v>2448</v>
      </c>
      <c r="G1935" t="s">
        <v>5</v>
      </c>
      <c r="H1935" t="s">
        <v>2449</v>
      </c>
      <c r="I1935">
        <v>15.95</v>
      </c>
      <c r="J1935" s="51" t="str">
        <f>IF($I1935&lt;50,VLOOKUP($I1935,'Look up'!$C$5:$D$1102,2,TRUE),"Over $50")</f>
        <v>Between $15-$16.95</v>
      </c>
      <c r="N1935" s="1">
        <v>8.3333333333333301E-2</v>
      </c>
      <c r="Q1935" s="2">
        <v>0</v>
      </c>
      <c r="R1935" s="2">
        <v>33.1666666666667</v>
      </c>
      <c r="S1935" s="3">
        <v>-1</v>
      </c>
    </row>
    <row r="1936" spans="1:20" x14ac:dyDescent="0.2">
      <c r="A1936" t="s">
        <v>3887</v>
      </c>
      <c r="B1936">
        <v>908</v>
      </c>
      <c r="C1936" t="s">
        <v>2440</v>
      </c>
      <c r="D1936">
        <v>690040</v>
      </c>
      <c r="E1936" t="s">
        <v>358</v>
      </c>
      <c r="F1936" t="s">
        <v>2450</v>
      </c>
      <c r="G1936" t="s">
        <v>5</v>
      </c>
      <c r="H1936" t="s">
        <v>2451</v>
      </c>
      <c r="I1936">
        <v>44</v>
      </c>
      <c r="J1936" s="51" t="str">
        <f>IF($I1936&lt;50,VLOOKUP($I1936,'Look up'!$C$5:$D$1102,2,TRUE),"Over $50")</f>
        <v>Between $40-$49.95</v>
      </c>
      <c r="O1936" s="1">
        <v>11.25</v>
      </c>
      <c r="Q1936" s="2">
        <v>0</v>
      </c>
      <c r="R1936" s="2">
        <v>49.25</v>
      </c>
      <c r="S1936" s="3">
        <v>-1</v>
      </c>
    </row>
    <row r="1937" spans="1:20" x14ac:dyDescent="0.2">
      <c r="A1937" t="s">
        <v>3887</v>
      </c>
      <c r="B1937">
        <v>908</v>
      </c>
      <c r="C1937" t="s">
        <v>2440</v>
      </c>
      <c r="D1937">
        <v>700040</v>
      </c>
      <c r="E1937" t="s">
        <v>1474</v>
      </c>
      <c r="F1937" t="s">
        <v>2452</v>
      </c>
      <c r="G1937" t="s">
        <v>5</v>
      </c>
      <c r="H1937" t="s">
        <v>2453</v>
      </c>
      <c r="I1937">
        <v>15.75</v>
      </c>
      <c r="J1937" s="51" t="str">
        <f>IF($I1937&lt;50,VLOOKUP($I1937,'Look up'!$C$5:$D$1102,2,TRUE),"Over $50")</f>
        <v>Between $15-$16.95</v>
      </c>
      <c r="K1937" s="1">
        <v>-8.3333333333333301E-2</v>
      </c>
      <c r="L1937" s="1">
        <v>97.5833333333333</v>
      </c>
      <c r="M1937" s="3">
        <v>-1.00085397096499</v>
      </c>
      <c r="N1937" s="1">
        <v>0</v>
      </c>
      <c r="O1937" s="1">
        <v>204.916666666667</v>
      </c>
      <c r="P1937" s="3">
        <v>-1</v>
      </c>
      <c r="Q1937" s="2">
        <v>193.083333333333</v>
      </c>
      <c r="R1937" s="2">
        <v>213.333333333333</v>
      </c>
      <c r="S1937" s="3">
        <v>-9.4921875000000003E-2</v>
      </c>
      <c r="T1937" s="2">
        <v>1</v>
      </c>
    </row>
    <row r="1938" spans="1:20" hidden="1" x14ac:dyDescent="0.2">
      <c r="A1938" t="s">
        <v>3887</v>
      </c>
      <c r="B1938">
        <v>928</v>
      </c>
      <c r="C1938" t="s">
        <v>324</v>
      </c>
      <c r="D1938">
        <v>690025</v>
      </c>
      <c r="E1938" t="s">
        <v>497</v>
      </c>
      <c r="F1938" t="s">
        <v>2454</v>
      </c>
      <c r="G1938" t="s">
        <v>160</v>
      </c>
      <c r="H1938" t="s">
        <v>2455</v>
      </c>
      <c r="I1938">
        <v>89.85</v>
      </c>
      <c r="J1938" t="s">
        <v>6452</v>
      </c>
      <c r="R1938" s="2">
        <v>0.33333333333333298</v>
      </c>
      <c r="T1938" s="2">
        <v>1</v>
      </c>
    </row>
    <row r="1939" spans="1:20" x14ac:dyDescent="0.2">
      <c r="A1939" t="s">
        <v>3887</v>
      </c>
      <c r="B1939">
        <v>928</v>
      </c>
      <c r="C1939" t="s">
        <v>324</v>
      </c>
      <c r="D1939">
        <v>690030</v>
      </c>
      <c r="E1939" t="s">
        <v>138</v>
      </c>
      <c r="F1939" t="s">
        <v>2456</v>
      </c>
      <c r="G1939" t="s">
        <v>5</v>
      </c>
      <c r="H1939" t="s">
        <v>2457</v>
      </c>
      <c r="I1939">
        <v>104</v>
      </c>
      <c r="J1939" s="51" t="str">
        <f>IF($I1939&lt;50,VLOOKUP($I1939,'Look up'!$C$5:$D$1102,2,TRUE),"Over $50")</f>
        <v>Over $50</v>
      </c>
      <c r="K1939" s="1">
        <v>8.3333333333333301E-2</v>
      </c>
      <c r="L1939" s="1">
        <v>0.33333333333333298</v>
      </c>
      <c r="M1939" s="3">
        <v>-0.75</v>
      </c>
      <c r="N1939" s="1">
        <v>1.25</v>
      </c>
      <c r="O1939" s="1">
        <v>6.5833333333333304</v>
      </c>
      <c r="P1939" s="3">
        <v>-0.810126582278481</v>
      </c>
      <c r="Q1939" s="2">
        <v>6.9166666666666696</v>
      </c>
      <c r="R1939" s="2">
        <v>7.9166666666666696</v>
      </c>
      <c r="S1939" s="3">
        <v>-0.12631578947368399</v>
      </c>
    </row>
    <row r="1940" spans="1:20" x14ac:dyDescent="0.2">
      <c r="A1940" t="s">
        <v>3887</v>
      </c>
      <c r="B1940">
        <v>928</v>
      </c>
      <c r="C1940" t="s">
        <v>324</v>
      </c>
      <c r="D1940">
        <v>690033</v>
      </c>
      <c r="E1940" t="s">
        <v>370</v>
      </c>
      <c r="F1940" t="s">
        <v>2458</v>
      </c>
      <c r="G1940" t="s">
        <v>5</v>
      </c>
      <c r="H1940" t="s">
        <v>2459</v>
      </c>
      <c r="I1940">
        <v>89.95</v>
      </c>
      <c r="J1940" s="51" t="str">
        <f>IF($I1940&lt;50,VLOOKUP($I1940,'Look up'!$C$5:$D$1102,2,TRUE),"Over $50")</f>
        <v>Over $50</v>
      </c>
      <c r="O1940" s="1">
        <v>1.1666666666666701</v>
      </c>
      <c r="R1940" s="2">
        <v>9.9166666666666696</v>
      </c>
    </row>
    <row r="1941" spans="1:20" x14ac:dyDescent="0.2">
      <c r="A1941" t="s">
        <v>3887</v>
      </c>
      <c r="B1941">
        <v>928</v>
      </c>
      <c r="C1941" t="s">
        <v>324</v>
      </c>
      <c r="D1941">
        <v>690033</v>
      </c>
      <c r="E1941" t="s">
        <v>370</v>
      </c>
      <c r="F1941" t="s">
        <v>2460</v>
      </c>
      <c r="G1941" t="s">
        <v>5</v>
      </c>
      <c r="H1941" t="s">
        <v>2461</v>
      </c>
      <c r="I1941">
        <v>88</v>
      </c>
      <c r="J1941" s="51" t="str">
        <f>IF($I1941&lt;50,VLOOKUP($I1941,'Look up'!$C$5:$D$1102,2,TRUE),"Over $50")</f>
        <v>Over $50</v>
      </c>
      <c r="L1941" s="1">
        <v>0.16666666666666699</v>
      </c>
      <c r="O1941" s="1">
        <v>7.6666666666666696</v>
      </c>
      <c r="Q1941" s="2">
        <v>0.41666666666666702</v>
      </c>
      <c r="R1941" s="2">
        <v>14.4166666666667</v>
      </c>
      <c r="S1941" s="3">
        <v>-0.97109826589595405</v>
      </c>
    </row>
    <row r="1942" spans="1:20" x14ac:dyDescent="0.2">
      <c r="A1942" t="s">
        <v>3887</v>
      </c>
      <c r="B1942">
        <v>928</v>
      </c>
      <c r="C1942" t="s">
        <v>324</v>
      </c>
      <c r="D1942">
        <v>690033</v>
      </c>
      <c r="E1942" t="s">
        <v>370</v>
      </c>
      <c r="F1942" t="s">
        <v>2462</v>
      </c>
      <c r="G1942" t="s">
        <v>5</v>
      </c>
      <c r="H1942" t="s">
        <v>2463</v>
      </c>
      <c r="I1942">
        <v>90</v>
      </c>
      <c r="J1942" s="51" t="str">
        <f>IF($I1942&lt;50,VLOOKUP($I1942,'Look up'!$C$5:$D$1102,2,TRUE),"Over $50")</f>
        <v>Over $50</v>
      </c>
      <c r="L1942" s="1">
        <v>1</v>
      </c>
      <c r="N1942" s="1">
        <v>1.5833333333333299</v>
      </c>
      <c r="O1942" s="1">
        <v>5.6666666666666696</v>
      </c>
      <c r="P1942" s="3">
        <v>-0.72058823529411797</v>
      </c>
      <c r="Q1942" s="2">
        <v>13.0833333333333</v>
      </c>
      <c r="R1942" s="2">
        <v>6.3333333333333304</v>
      </c>
      <c r="S1942" s="3">
        <v>1.06578947368421</v>
      </c>
      <c r="T1942" s="2">
        <v>4</v>
      </c>
    </row>
    <row r="1943" spans="1:20" x14ac:dyDescent="0.2">
      <c r="A1943" t="s">
        <v>3887</v>
      </c>
      <c r="B1943">
        <v>928</v>
      </c>
      <c r="C1943" t="s">
        <v>324</v>
      </c>
      <c r="D1943">
        <v>690040</v>
      </c>
      <c r="E1943" t="s">
        <v>358</v>
      </c>
      <c r="F1943" t="s">
        <v>5659</v>
      </c>
      <c r="G1943" t="s">
        <v>5</v>
      </c>
      <c r="H1943" t="s">
        <v>5660</v>
      </c>
      <c r="I1943">
        <v>25.95</v>
      </c>
      <c r="J1943" s="51" t="str">
        <f>IF($I1943&lt;50,VLOOKUP($I1943,'Look up'!$C$5:$D$1102,2,TRUE),"Over $50")</f>
        <v>Between $25-$29.95</v>
      </c>
      <c r="L1943" s="1">
        <v>0.25</v>
      </c>
      <c r="O1943" s="1">
        <v>24.5833333333333</v>
      </c>
      <c r="Q1943" s="2">
        <v>0.41666666666666702</v>
      </c>
      <c r="R1943" s="2">
        <v>333.58333333333297</v>
      </c>
      <c r="S1943" s="3">
        <v>-0.99875093679740201</v>
      </c>
    </row>
    <row r="1944" spans="1:20" x14ac:dyDescent="0.2">
      <c r="A1944" t="s">
        <v>3887</v>
      </c>
      <c r="B1944">
        <v>928</v>
      </c>
      <c r="C1944" t="s">
        <v>324</v>
      </c>
      <c r="D1944">
        <v>690050</v>
      </c>
      <c r="E1944" t="s">
        <v>444</v>
      </c>
      <c r="F1944" t="s">
        <v>5336</v>
      </c>
      <c r="G1944" t="s">
        <v>5</v>
      </c>
      <c r="H1944" t="s">
        <v>5337</v>
      </c>
      <c r="I1944">
        <v>55</v>
      </c>
      <c r="J1944" s="51" t="str">
        <f>IF($I1944&lt;50,VLOOKUP($I1944,'Look up'!$C$5:$D$1102,2,TRUE),"Over $50")</f>
        <v>Over $50</v>
      </c>
      <c r="K1944" s="1">
        <v>0.5</v>
      </c>
      <c r="N1944" s="1">
        <v>19</v>
      </c>
      <c r="Q1944" s="2">
        <v>19</v>
      </c>
      <c r="T1944" s="2">
        <v>2</v>
      </c>
    </row>
    <row r="1945" spans="1:20" x14ac:dyDescent="0.2">
      <c r="A1945" t="s">
        <v>3887</v>
      </c>
      <c r="B1945">
        <v>928</v>
      </c>
      <c r="C1945" t="s">
        <v>324</v>
      </c>
      <c r="D1945">
        <v>700020</v>
      </c>
      <c r="E1945" t="s">
        <v>27</v>
      </c>
      <c r="F1945" t="s">
        <v>5049</v>
      </c>
      <c r="G1945" t="s">
        <v>5</v>
      </c>
      <c r="H1945" t="s">
        <v>5050</v>
      </c>
      <c r="I1945">
        <v>18.95</v>
      </c>
      <c r="J1945" s="51" t="str">
        <f>IF($I1945&lt;50,VLOOKUP($I1945,'Look up'!$C$5:$D$1102,2,TRUE),"Over $50")</f>
        <v>Between $17-$19.95</v>
      </c>
      <c r="N1945" s="1">
        <v>27.5</v>
      </c>
      <c r="Q1945" s="2">
        <v>242.916666666667</v>
      </c>
      <c r="T1945" s="2">
        <v>2</v>
      </c>
    </row>
    <row r="1946" spans="1:20" x14ac:dyDescent="0.2">
      <c r="A1946" t="s">
        <v>3887</v>
      </c>
      <c r="B1946">
        <v>928</v>
      </c>
      <c r="C1946" t="s">
        <v>324</v>
      </c>
      <c r="D1946">
        <v>700021</v>
      </c>
      <c r="E1946" t="s">
        <v>430</v>
      </c>
      <c r="F1946" t="s">
        <v>2464</v>
      </c>
      <c r="G1946" t="s">
        <v>5</v>
      </c>
      <c r="H1946" t="s">
        <v>2465</v>
      </c>
      <c r="I1946">
        <v>955.85</v>
      </c>
      <c r="J1946" s="51" t="str">
        <f>IF($I1946&lt;50,VLOOKUP($I1946,'Look up'!$C$5:$D$1102,2,TRUE),"Over $50")</f>
        <v>Over $50</v>
      </c>
      <c r="L1946" s="1">
        <v>0.5</v>
      </c>
      <c r="N1946" s="1">
        <v>0.16666666666666699</v>
      </c>
      <c r="O1946" s="1">
        <v>1</v>
      </c>
      <c r="P1946" s="3">
        <v>-0.83333333333333304</v>
      </c>
      <c r="Q1946" s="2">
        <v>1.5</v>
      </c>
      <c r="R1946" s="2">
        <v>3</v>
      </c>
      <c r="S1946" s="3">
        <v>-0.5</v>
      </c>
    </row>
    <row r="1947" spans="1:20" x14ac:dyDescent="0.2">
      <c r="A1947" t="s">
        <v>3887</v>
      </c>
      <c r="B1947">
        <v>928</v>
      </c>
      <c r="C1947" t="s">
        <v>324</v>
      </c>
      <c r="D1947">
        <v>700034</v>
      </c>
      <c r="E1947" t="s">
        <v>363</v>
      </c>
      <c r="F1947" t="s">
        <v>2466</v>
      </c>
      <c r="G1947" t="s">
        <v>5</v>
      </c>
      <c r="H1947" t="s">
        <v>2467</v>
      </c>
      <c r="I1947">
        <v>75</v>
      </c>
      <c r="J1947" s="51" t="str">
        <f>IF($I1947&lt;50,VLOOKUP($I1947,'Look up'!$C$5:$D$1102,2,TRUE),"Over $50")</f>
        <v>Over $50</v>
      </c>
      <c r="O1947" s="1">
        <v>0.66666666666666696</v>
      </c>
      <c r="R1947" s="2">
        <v>19.8333333333333</v>
      </c>
    </row>
    <row r="1948" spans="1:20" x14ac:dyDescent="0.2">
      <c r="A1948" t="s">
        <v>3887</v>
      </c>
      <c r="B1948">
        <v>928</v>
      </c>
      <c r="C1948" t="s">
        <v>324</v>
      </c>
      <c r="D1948">
        <v>700034</v>
      </c>
      <c r="E1948" t="s">
        <v>363</v>
      </c>
      <c r="F1948" t="s">
        <v>5051</v>
      </c>
      <c r="G1948" t="s">
        <v>5</v>
      </c>
      <c r="H1948" t="s">
        <v>5052</v>
      </c>
      <c r="I1948">
        <v>125</v>
      </c>
      <c r="J1948" s="51" t="str">
        <f>IF($I1948&lt;50,VLOOKUP($I1948,'Look up'!$C$5:$D$1102,2,TRUE),"Over $50")</f>
        <v>Over $50</v>
      </c>
      <c r="N1948" s="1">
        <v>6.3333333333333304</v>
      </c>
      <c r="Q1948" s="2">
        <v>19.8333333333333</v>
      </c>
      <c r="T1948" s="2">
        <v>1</v>
      </c>
    </row>
    <row r="1949" spans="1:20" x14ac:dyDescent="0.2">
      <c r="A1949" t="s">
        <v>3887</v>
      </c>
      <c r="B1949">
        <v>928</v>
      </c>
      <c r="C1949" t="s">
        <v>324</v>
      </c>
      <c r="D1949">
        <v>700034</v>
      </c>
      <c r="E1949" t="s">
        <v>363</v>
      </c>
      <c r="F1949" t="s">
        <v>2468</v>
      </c>
      <c r="G1949" t="s">
        <v>5</v>
      </c>
      <c r="H1949" t="s">
        <v>2469</v>
      </c>
      <c r="I1949">
        <v>105</v>
      </c>
      <c r="J1949" s="51" t="str">
        <f>IF($I1949&lt;50,VLOOKUP($I1949,'Look up'!$C$5:$D$1102,2,TRUE),"Over $50")</f>
        <v>Over $50</v>
      </c>
      <c r="L1949" s="1">
        <v>0.66666666666666696</v>
      </c>
      <c r="O1949" s="1">
        <v>9.1666666666666696</v>
      </c>
      <c r="Q1949" s="2">
        <v>0.66666666666666696</v>
      </c>
      <c r="R1949" s="2">
        <v>9.1666666666666696</v>
      </c>
      <c r="S1949" s="3">
        <v>-0.92727272727272703</v>
      </c>
    </row>
    <row r="1950" spans="1:20" x14ac:dyDescent="0.2">
      <c r="A1950" t="s">
        <v>3887</v>
      </c>
      <c r="B1950">
        <v>928</v>
      </c>
      <c r="C1950" t="s">
        <v>324</v>
      </c>
      <c r="D1950">
        <v>700034</v>
      </c>
      <c r="E1950" t="s">
        <v>363</v>
      </c>
      <c r="F1950" t="s">
        <v>2470</v>
      </c>
      <c r="G1950" t="s">
        <v>5</v>
      </c>
      <c r="H1950" t="s">
        <v>2471</v>
      </c>
      <c r="I1950">
        <v>39.950000000000003</v>
      </c>
      <c r="J1950" s="51" t="str">
        <f>IF($I1950&lt;50,VLOOKUP($I1950,'Look up'!$C$5:$D$1102,2,TRUE),"Over $50")</f>
        <v>Between $30-$39.95</v>
      </c>
      <c r="L1950" s="1">
        <v>0.83333333333333304</v>
      </c>
      <c r="N1950" s="1">
        <v>0.58333333333333304</v>
      </c>
      <c r="O1950" s="1">
        <v>0.83333333333333304</v>
      </c>
      <c r="P1950" s="3">
        <v>-0.3</v>
      </c>
      <c r="Q1950" s="2">
        <v>98.4166666666667</v>
      </c>
      <c r="R1950" s="2">
        <v>0.83333333333333304</v>
      </c>
      <c r="S1950" s="3">
        <v>117.1</v>
      </c>
    </row>
    <row r="1951" spans="1:20" x14ac:dyDescent="0.2">
      <c r="A1951" t="s">
        <v>3887</v>
      </c>
      <c r="B1951">
        <v>928</v>
      </c>
      <c r="C1951" t="s">
        <v>324</v>
      </c>
      <c r="D1951">
        <v>700034</v>
      </c>
      <c r="E1951" t="s">
        <v>363</v>
      </c>
      <c r="F1951" t="s">
        <v>2472</v>
      </c>
      <c r="G1951" t="s">
        <v>5</v>
      </c>
      <c r="H1951" t="s">
        <v>2473</v>
      </c>
      <c r="I1951">
        <v>220</v>
      </c>
      <c r="J1951" s="51" t="str">
        <f>IF($I1951&lt;50,VLOOKUP($I1951,'Look up'!$C$5:$D$1102,2,TRUE),"Over $50")</f>
        <v>Over $50</v>
      </c>
      <c r="L1951" s="1">
        <v>0.16666666666666699</v>
      </c>
      <c r="O1951" s="1">
        <v>6</v>
      </c>
      <c r="Q1951" s="2">
        <v>1.1666666666666701</v>
      </c>
      <c r="R1951" s="2">
        <v>13.6666666666667</v>
      </c>
      <c r="S1951" s="3">
        <v>-0.914634146341464</v>
      </c>
    </row>
    <row r="1952" spans="1:20" x14ac:dyDescent="0.2">
      <c r="A1952" t="s">
        <v>3887</v>
      </c>
      <c r="B1952">
        <v>928</v>
      </c>
      <c r="C1952" t="s">
        <v>324</v>
      </c>
      <c r="D1952">
        <v>700035</v>
      </c>
      <c r="E1952" t="s">
        <v>402</v>
      </c>
      <c r="F1952" t="s">
        <v>2474</v>
      </c>
      <c r="G1952" t="s">
        <v>5</v>
      </c>
      <c r="H1952" t="s">
        <v>2475</v>
      </c>
      <c r="I1952">
        <v>26.95</v>
      </c>
      <c r="J1952" s="51" t="str">
        <f>IF($I1952&lt;50,VLOOKUP($I1952,'Look up'!$C$5:$D$1102,2,TRUE),"Over $50")</f>
        <v>Between $25-$29.95</v>
      </c>
      <c r="K1952" s="1">
        <v>8.3333333333333301E-2</v>
      </c>
      <c r="L1952" s="1">
        <v>1.4166666666666701</v>
      </c>
      <c r="M1952" s="3">
        <v>-0.94117647058823495</v>
      </c>
      <c r="N1952" s="1">
        <v>27.75</v>
      </c>
      <c r="O1952" s="1">
        <v>53.1666666666667</v>
      </c>
      <c r="P1952" s="3">
        <v>-0.47805642633228801</v>
      </c>
      <c r="Q1952" s="2">
        <v>297</v>
      </c>
      <c r="R1952" s="2">
        <v>245.583333333333</v>
      </c>
      <c r="S1952" s="3">
        <v>0.209365456396335</v>
      </c>
      <c r="T1952" s="2">
        <v>3</v>
      </c>
    </row>
    <row r="1953" spans="1:20" x14ac:dyDescent="0.2">
      <c r="A1953" t="s">
        <v>3887</v>
      </c>
      <c r="B1953">
        <v>928</v>
      </c>
      <c r="C1953" t="s">
        <v>324</v>
      </c>
      <c r="D1953">
        <v>700035</v>
      </c>
      <c r="E1953" t="s">
        <v>402</v>
      </c>
      <c r="F1953" t="s">
        <v>2476</v>
      </c>
      <c r="G1953" t="s">
        <v>5</v>
      </c>
      <c r="H1953" t="s">
        <v>2477</v>
      </c>
      <c r="I1953">
        <v>52</v>
      </c>
      <c r="J1953" s="51" t="str">
        <f>IF($I1953&lt;50,VLOOKUP($I1953,'Look up'!$C$5:$D$1102,2,TRUE),"Over $50")</f>
        <v>Over $50</v>
      </c>
      <c r="L1953" s="1">
        <v>17</v>
      </c>
      <c r="O1953" s="1">
        <v>17</v>
      </c>
      <c r="Q1953" s="2">
        <v>32.6666666666667</v>
      </c>
      <c r="R1953" s="2">
        <v>17</v>
      </c>
      <c r="S1953" s="3">
        <v>0.92156862745098</v>
      </c>
    </row>
    <row r="1954" spans="1:20" x14ac:dyDescent="0.2">
      <c r="A1954" t="s">
        <v>3887</v>
      </c>
      <c r="B1954">
        <v>928</v>
      </c>
      <c r="C1954" t="s">
        <v>324</v>
      </c>
      <c r="D1954">
        <v>700060</v>
      </c>
      <c r="E1954" t="s">
        <v>674</v>
      </c>
      <c r="F1954" t="s">
        <v>2478</v>
      </c>
      <c r="G1954" t="s">
        <v>5</v>
      </c>
      <c r="H1954" t="s">
        <v>2479</v>
      </c>
      <c r="I1954">
        <v>32.75</v>
      </c>
      <c r="J1954" s="51" t="str">
        <f>IF($I1954&lt;50,VLOOKUP($I1954,'Look up'!$C$5:$D$1102,2,TRUE),"Over $50")</f>
        <v>Between $30-$39.95</v>
      </c>
      <c r="O1954" s="1">
        <v>0.66666666666666696</v>
      </c>
      <c r="R1954" s="2">
        <v>28.25</v>
      </c>
    </row>
    <row r="1955" spans="1:20" x14ac:dyDescent="0.2">
      <c r="A1955" t="s">
        <v>3887</v>
      </c>
      <c r="B1955">
        <v>928</v>
      </c>
      <c r="C1955" t="s">
        <v>324</v>
      </c>
      <c r="D1955">
        <v>700060</v>
      </c>
      <c r="E1955" t="s">
        <v>674</v>
      </c>
      <c r="F1955" t="s">
        <v>2480</v>
      </c>
      <c r="G1955" t="s">
        <v>5</v>
      </c>
      <c r="H1955" t="s">
        <v>2481</v>
      </c>
      <c r="I1955">
        <v>19.95</v>
      </c>
      <c r="J1955" s="51" t="str">
        <f>IF($I1955&lt;50,VLOOKUP($I1955,'Look up'!$C$5:$D$1102,2,TRUE),"Over $50")</f>
        <v>Between $17-$19.95</v>
      </c>
      <c r="K1955" s="1">
        <v>3.8333333333333299</v>
      </c>
      <c r="N1955" s="1">
        <v>37.25</v>
      </c>
      <c r="Q1955" s="2">
        <v>272.58333333333297</v>
      </c>
      <c r="T1955" s="2">
        <v>20</v>
      </c>
    </row>
    <row r="1956" spans="1:20" x14ac:dyDescent="0.2">
      <c r="A1956" t="s">
        <v>3887</v>
      </c>
      <c r="B1956">
        <v>932</v>
      </c>
      <c r="C1956" t="s">
        <v>5509</v>
      </c>
      <c r="D1956">
        <v>700015</v>
      </c>
      <c r="E1956" t="s">
        <v>69</v>
      </c>
      <c r="F1956" t="s">
        <v>5510</v>
      </c>
      <c r="G1956" t="s">
        <v>5</v>
      </c>
      <c r="H1956" t="s">
        <v>5511</v>
      </c>
      <c r="I1956">
        <v>24.95</v>
      </c>
      <c r="J1956" s="51" t="str">
        <f>IF($I1956&lt;50,VLOOKUP($I1956,'Look up'!$C$5:$D$1102,2,TRUE),"Over $50")</f>
        <v>Between $20-$24.95</v>
      </c>
      <c r="K1956" s="1">
        <v>0.16666666666666699</v>
      </c>
      <c r="N1956" s="1">
        <v>29.5833333333333</v>
      </c>
      <c r="Q1956" s="2">
        <v>29.5833333333333</v>
      </c>
      <c r="T1956" s="2">
        <v>1</v>
      </c>
    </row>
    <row r="1957" spans="1:20" x14ac:dyDescent="0.2">
      <c r="A1957" t="s">
        <v>3887</v>
      </c>
      <c r="B1957">
        <v>934</v>
      </c>
      <c r="C1957" t="s">
        <v>325</v>
      </c>
      <c r="D1957">
        <v>690010</v>
      </c>
      <c r="E1957" t="s">
        <v>355</v>
      </c>
      <c r="F1957" t="s">
        <v>2482</v>
      </c>
      <c r="G1957" t="s">
        <v>5</v>
      </c>
      <c r="H1957" t="s">
        <v>2483</v>
      </c>
      <c r="I1957">
        <v>59</v>
      </c>
      <c r="J1957" s="51" t="str">
        <f>IF($I1957&lt;50,VLOOKUP($I1957,'Look up'!$C$5:$D$1102,2,TRUE),"Over $50")</f>
        <v>Over $50</v>
      </c>
      <c r="Q1957" s="2">
        <v>0.33333333333333298</v>
      </c>
      <c r="R1957" s="2">
        <v>0.66666666666666696</v>
      </c>
      <c r="S1957" s="3">
        <v>-0.5</v>
      </c>
    </row>
    <row r="1958" spans="1:20" x14ac:dyDescent="0.2">
      <c r="A1958" t="s">
        <v>3887</v>
      </c>
      <c r="B1958">
        <v>934</v>
      </c>
      <c r="C1958" t="s">
        <v>325</v>
      </c>
      <c r="D1958">
        <v>690010</v>
      </c>
      <c r="E1958" t="s">
        <v>355</v>
      </c>
      <c r="F1958" t="s">
        <v>2484</v>
      </c>
      <c r="G1958" t="s">
        <v>5</v>
      </c>
      <c r="H1958" t="s">
        <v>2485</v>
      </c>
      <c r="I1958">
        <v>17.25</v>
      </c>
      <c r="J1958" s="51" t="str">
        <f>IF($I1958&lt;50,VLOOKUP($I1958,'Look up'!$C$5:$D$1102,2,TRUE),"Over $50")</f>
        <v>Between $17-$19.95</v>
      </c>
      <c r="L1958" s="1">
        <v>-8.3333333333333301E-2</v>
      </c>
      <c r="O1958" s="1">
        <v>-8.3333333333333301E-2</v>
      </c>
      <c r="Q1958" s="2">
        <v>8.3333333333333301E-2</v>
      </c>
      <c r="R1958" s="2">
        <v>2</v>
      </c>
      <c r="S1958" s="3">
        <v>-0.95833333333333304</v>
      </c>
    </row>
    <row r="1959" spans="1:20" x14ac:dyDescent="0.2">
      <c r="A1959" t="s">
        <v>3887</v>
      </c>
      <c r="B1959">
        <v>934</v>
      </c>
      <c r="C1959" t="s">
        <v>325</v>
      </c>
      <c r="D1959">
        <v>690010</v>
      </c>
      <c r="E1959" t="s">
        <v>355</v>
      </c>
      <c r="F1959" t="s">
        <v>4403</v>
      </c>
      <c r="G1959" t="s">
        <v>5</v>
      </c>
      <c r="H1959" t="s">
        <v>4404</v>
      </c>
      <c r="I1959">
        <v>81</v>
      </c>
      <c r="J1959" s="51" t="str">
        <f>IF($I1959&lt;50,VLOOKUP($I1959,'Look up'!$C$5:$D$1102,2,TRUE),"Over $50")</f>
        <v>Over $50</v>
      </c>
      <c r="K1959" s="1">
        <v>0.25</v>
      </c>
      <c r="N1959" s="1">
        <v>2.4166666666666701</v>
      </c>
      <c r="Q1959" s="2">
        <v>7.0833333333333304</v>
      </c>
      <c r="T1959" s="2">
        <v>5</v>
      </c>
    </row>
    <row r="1960" spans="1:20" x14ac:dyDescent="0.2">
      <c r="A1960" t="s">
        <v>3887</v>
      </c>
      <c r="B1960">
        <v>934</v>
      </c>
      <c r="C1960" t="s">
        <v>325</v>
      </c>
      <c r="D1960">
        <v>690010</v>
      </c>
      <c r="E1960" t="s">
        <v>355</v>
      </c>
      <c r="F1960" t="s">
        <v>6371</v>
      </c>
      <c r="G1960" t="s">
        <v>5</v>
      </c>
      <c r="H1960" t="s">
        <v>6372</v>
      </c>
      <c r="I1960">
        <v>64</v>
      </c>
      <c r="J1960" s="51" t="str">
        <f>IF($I1960&lt;50,VLOOKUP($I1960,'Look up'!$C$5:$D$1102,2,TRUE),"Over $50")</f>
        <v>Over $50</v>
      </c>
      <c r="T1960" s="2">
        <v>8</v>
      </c>
    </row>
    <row r="1961" spans="1:20" x14ac:dyDescent="0.2">
      <c r="A1961" t="s">
        <v>3887</v>
      </c>
      <c r="B1961">
        <v>934</v>
      </c>
      <c r="C1961" t="s">
        <v>325</v>
      </c>
      <c r="D1961">
        <v>690020</v>
      </c>
      <c r="E1961" t="s">
        <v>478</v>
      </c>
      <c r="F1961" t="s">
        <v>2486</v>
      </c>
      <c r="G1961" t="s">
        <v>5</v>
      </c>
      <c r="H1961" t="s">
        <v>2487</v>
      </c>
      <c r="I1961">
        <v>14.95</v>
      </c>
      <c r="J1961" s="51" t="str">
        <f>IF($I1961&lt;50,VLOOKUP($I1961,'Look up'!$C$5:$D$1102,2,TRUE),"Over $50")</f>
        <v>Between $13-$14.95</v>
      </c>
      <c r="N1961" s="1">
        <v>8.3333333333333301E-2</v>
      </c>
      <c r="O1961" s="1">
        <v>0</v>
      </c>
      <c r="Q1961" s="2">
        <v>8.3333333333333301E-2</v>
      </c>
      <c r="R1961" s="2">
        <v>8.4166666666666696</v>
      </c>
      <c r="S1961" s="3">
        <v>-0.99009900990098998</v>
      </c>
    </row>
    <row r="1962" spans="1:20" x14ac:dyDescent="0.2">
      <c r="A1962" t="s">
        <v>3887</v>
      </c>
      <c r="B1962">
        <v>934</v>
      </c>
      <c r="C1962" t="s">
        <v>325</v>
      </c>
      <c r="D1962">
        <v>690040</v>
      </c>
      <c r="E1962" t="s">
        <v>358</v>
      </c>
      <c r="F1962" t="s">
        <v>2488</v>
      </c>
      <c r="G1962" t="s">
        <v>5</v>
      </c>
      <c r="H1962" t="s">
        <v>2489</v>
      </c>
      <c r="I1962">
        <v>14.75</v>
      </c>
      <c r="J1962" s="51" t="str">
        <f>IF($I1962&lt;50,VLOOKUP($I1962,'Look up'!$C$5:$D$1102,2,TRUE),"Over $50")</f>
        <v>Between $13-$14.95</v>
      </c>
      <c r="L1962" s="1">
        <v>35.5</v>
      </c>
      <c r="O1962" s="1">
        <v>377.83333333333297</v>
      </c>
      <c r="Q1962" s="2">
        <v>66.9166666666667</v>
      </c>
      <c r="R1962" s="2">
        <v>377.83333333333297</v>
      </c>
      <c r="S1962" s="3">
        <v>-0.82289369210410201</v>
      </c>
    </row>
    <row r="1963" spans="1:20" x14ac:dyDescent="0.2">
      <c r="A1963" t="s">
        <v>3887</v>
      </c>
      <c r="B1963">
        <v>934</v>
      </c>
      <c r="C1963" t="s">
        <v>325</v>
      </c>
      <c r="D1963">
        <v>690040</v>
      </c>
      <c r="E1963" t="s">
        <v>358</v>
      </c>
      <c r="F1963" t="s">
        <v>2490</v>
      </c>
      <c r="G1963" t="s">
        <v>5</v>
      </c>
      <c r="H1963" t="s">
        <v>2491</v>
      </c>
      <c r="I1963">
        <v>15.75</v>
      </c>
      <c r="J1963" s="51" t="str">
        <f>IF($I1963&lt;50,VLOOKUP($I1963,'Look up'!$C$5:$D$1102,2,TRUE),"Over $50")</f>
        <v>Between $15-$16.95</v>
      </c>
      <c r="L1963" s="1">
        <v>36.9166666666667</v>
      </c>
      <c r="N1963" s="1">
        <v>0.41666666666666702</v>
      </c>
      <c r="O1963" s="1">
        <v>251.416666666667</v>
      </c>
      <c r="P1963" s="3">
        <v>-0.99834272456082196</v>
      </c>
      <c r="Q1963" s="2">
        <v>33</v>
      </c>
      <c r="R1963" s="2">
        <v>360.41666666666703</v>
      </c>
      <c r="S1963" s="3">
        <v>-0.90843930635838199</v>
      </c>
      <c r="T1963" s="2">
        <v>1</v>
      </c>
    </row>
    <row r="1964" spans="1:20" x14ac:dyDescent="0.2">
      <c r="A1964" t="s">
        <v>3887</v>
      </c>
      <c r="B1964">
        <v>934</v>
      </c>
      <c r="C1964" t="s">
        <v>325</v>
      </c>
      <c r="D1964">
        <v>690040</v>
      </c>
      <c r="E1964" t="s">
        <v>358</v>
      </c>
      <c r="F1964" t="s">
        <v>2492</v>
      </c>
      <c r="G1964" t="s">
        <v>5</v>
      </c>
      <c r="H1964" t="s">
        <v>2493</v>
      </c>
      <c r="I1964">
        <v>23.25</v>
      </c>
      <c r="J1964" s="51" t="str">
        <f>IF($I1964&lt;50,VLOOKUP($I1964,'Look up'!$C$5:$D$1102,2,TRUE),"Over $50")</f>
        <v>Between $20-$24.95</v>
      </c>
      <c r="L1964" s="1">
        <v>29</v>
      </c>
      <c r="N1964" s="1">
        <v>0.75</v>
      </c>
      <c r="O1964" s="1">
        <v>107.416666666667</v>
      </c>
      <c r="P1964" s="3">
        <v>-0.99301784328937204</v>
      </c>
      <c r="Q1964" s="2">
        <v>38.4166666666667</v>
      </c>
      <c r="R1964" s="2">
        <v>107.416666666667</v>
      </c>
      <c r="S1964" s="3">
        <v>-0.64235841737781196</v>
      </c>
    </row>
    <row r="1965" spans="1:20" x14ac:dyDescent="0.2">
      <c r="A1965" t="s">
        <v>3887</v>
      </c>
      <c r="B1965">
        <v>934</v>
      </c>
      <c r="C1965" t="s">
        <v>325</v>
      </c>
      <c r="D1965">
        <v>690070</v>
      </c>
      <c r="E1965" t="s">
        <v>5437</v>
      </c>
      <c r="F1965" t="s">
        <v>5512</v>
      </c>
      <c r="G1965" t="s">
        <v>5</v>
      </c>
      <c r="H1965" t="s">
        <v>5513</v>
      </c>
      <c r="I1965">
        <v>65.75</v>
      </c>
      <c r="J1965" s="51" t="str">
        <f>IF($I1965&lt;50,VLOOKUP($I1965,'Look up'!$C$5:$D$1102,2,TRUE),"Over $50")</f>
        <v>Over $50</v>
      </c>
      <c r="K1965" s="1">
        <v>1.1666666666666701</v>
      </c>
      <c r="L1965" s="1">
        <v>0.58333333333333304</v>
      </c>
      <c r="M1965" s="3">
        <v>1</v>
      </c>
      <c r="N1965" s="1">
        <v>4.25</v>
      </c>
      <c r="O1965" s="1">
        <v>2.6666666666666701</v>
      </c>
      <c r="P1965" s="3">
        <v>0.59375</v>
      </c>
      <c r="Q1965" s="2">
        <v>9.1666666666666696</v>
      </c>
      <c r="R1965" s="2">
        <v>4.3333333333333304</v>
      </c>
      <c r="S1965" s="3">
        <v>1.1153846153846201</v>
      </c>
      <c r="T1965" s="2">
        <v>7</v>
      </c>
    </row>
    <row r="1966" spans="1:20" hidden="1" x14ac:dyDescent="0.2">
      <c r="A1966" t="s">
        <v>3887</v>
      </c>
      <c r="B1966">
        <v>934</v>
      </c>
      <c r="C1966" t="s">
        <v>325</v>
      </c>
      <c r="D1966">
        <v>690070</v>
      </c>
      <c r="E1966" t="s">
        <v>5437</v>
      </c>
      <c r="F1966" t="s">
        <v>5514</v>
      </c>
      <c r="G1966" t="s">
        <v>1789</v>
      </c>
      <c r="H1966" t="s">
        <v>5515</v>
      </c>
      <c r="I1966">
        <v>30</v>
      </c>
      <c r="J1966" t="s">
        <v>6452</v>
      </c>
      <c r="N1966" s="1">
        <v>2.5</v>
      </c>
      <c r="Q1966" s="2">
        <v>14.6666666666667</v>
      </c>
    </row>
    <row r="1967" spans="1:20" x14ac:dyDescent="0.2">
      <c r="A1967" t="s">
        <v>3887</v>
      </c>
      <c r="B1967">
        <v>934</v>
      </c>
      <c r="C1967" t="s">
        <v>325</v>
      </c>
      <c r="D1967">
        <v>700020</v>
      </c>
      <c r="E1967" t="s">
        <v>27</v>
      </c>
      <c r="F1967" t="s">
        <v>2494</v>
      </c>
      <c r="G1967" t="s">
        <v>5</v>
      </c>
      <c r="H1967" t="s">
        <v>2495</v>
      </c>
      <c r="I1967">
        <v>18.95</v>
      </c>
      <c r="J1967" s="51" t="str">
        <f>IF($I1967&lt;50,VLOOKUP($I1967,'Look up'!$C$5:$D$1102,2,TRUE),"Over $50")</f>
        <v>Between $17-$19.95</v>
      </c>
      <c r="K1967" s="1">
        <v>8.3333333333333301E-2</v>
      </c>
      <c r="N1967" s="1">
        <v>0</v>
      </c>
      <c r="O1967" s="1">
        <v>0</v>
      </c>
      <c r="Q1967" s="2">
        <v>0</v>
      </c>
      <c r="R1967" s="2">
        <v>28.5833333333333</v>
      </c>
      <c r="S1967" s="3">
        <v>-1</v>
      </c>
    </row>
    <row r="1968" spans="1:20" x14ac:dyDescent="0.2">
      <c r="A1968" t="s">
        <v>3887</v>
      </c>
      <c r="B1968">
        <v>934</v>
      </c>
      <c r="C1968" t="s">
        <v>325</v>
      </c>
      <c r="D1968">
        <v>700034</v>
      </c>
      <c r="E1968" t="s">
        <v>363</v>
      </c>
      <c r="F1968" t="s">
        <v>2496</v>
      </c>
      <c r="G1968" t="s">
        <v>5</v>
      </c>
      <c r="H1968" t="s">
        <v>2497</v>
      </c>
      <c r="I1968">
        <v>144</v>
      </c>
      <c r="J1968" s="51" t="str">
        <f>IF($I1968&lt;50,VLOOKUP($I1968,'Look up'!$C$5:$D$1102,2,TRUE),"Over $50")</f>
        <v>Over $50</v>
      </c>
      <c r="L1968" s="1">
        <v>0.75</v>
      </c>
      <c r="N1968" s="1">
        <v>0.16666666666666699</v>
      </c>
      <c r="O1968" s="1">
        <v>2.5833333333333299</v>
      </c>
      <c r="P1968" s="3">
        <v>-0.93548387096774199</v>
      </c>
      <c r="Q1968" s="2">
        <v>1.8333333333333299</v>
      </c>
      <c r="R1968" s="2">
        <v>12.75</v>
      </c>
      <c r="S1968" s="3">
        <v>-0.85620915032679701</v>
      </c>
    </row>
    <row r="1969" spans="1:20" x14ac:dyDescent="0.2">
      <c r="A1969" t="s">
        <v>3887</v>
      </c>
      <c r="B1969">
        <v>934</v>
      </c>
      <c r="C1969" t="s">
        <v>325</v>
      </c>
      <c r="D1969">
        <v>700050</v>
      </c>
      <c r="E1969" t="s">
        <v>403</v>
      </c>
      <c r="F1969" t="s">
        <v>2498</v>
      </c>
      <c r="G1969" t="s">
        <v>5</v>
      </c>
      <c r="H1969" t="s">
        <v>2499</v>
      </c>
      <c r="I1969">
        <v>85</v>
      </c>
      <c r="J1969" s="51" t="str">
        <f>IF($I1969&lt;50,VLOOKUP($I1969,'Look up'!$C$5:$D$1102,2,TRUE),"Over $50")</f>
        <v>Over $50</v>
      </c>
      <c r="K1969" s="1">
        <v>0.75</v>
      </c>
      <c r="L1969" s="1">
        <v>0.91666666666666696</v>
      </c>
      <c r="M1969" s="3">
        <v>-0.18181818181818199</v>
      </c>
      <c r="N1969" s="1">
        <v>3</v>
      </c>
      <c r="O1969" s="1">
        <v>0.91666666666666696</v>
      </c>
      <c r="P1969" s="3">
        <v>2.2727272727272698</v>
      </c>
      <c r="Q1969" s="2">
        <v>9.75</v>
      </c>
      <c r="R1969" s="2">
        <v>0.91666666666666696</v>
      </c>
      <c r="S1969" s="3">
        <v>9.6363636363636402</v>
      </c>
      <c r="T1969" s="2">
        <v>10</v>
      </c>
    </row>
    <row r="1970" spans="1:20" x14ac:dyDescent="0.2">
      <c r="A1970" t="s">
        <v>3887</v>
      </c>
      <c r="B1970">
        <v>934</v>
      </c>
      <c r="C1970" t="s">
        <v>325</v>
      </c>
      <c r="D1970">
        <v>700050</v>
      </c>
      <c r="E1970" t="s">
        <v>403</v>
      </c>
      <c r="F1970" t="s">
        <v>2500</v>
      </c>
      <c r="G1970" t="s">
        <v>5</v>
      </c>
      <c r="H1970" t="s">
        <v>2501</v>
      </c>
      <c r="I1970">
        <v>69.75</v>
      </c>
      <c r="J1970" s="51" t="str">
        <f>IF($I1970&lt;50,VLOOKUP($I1970,'Look up'!$C$5:$D$1102,2,TRUE),"Over $50")</f>
        <v>Over $50</v>
      </c>
      <c r="K1970" s="1">
        <v>0.25</v>
      </c>
      <c r="L1970" s="1">
        <v>0.58333333333333304</v>
      </c>
      <c r="M1970" s="3">
        <v>-0.57142857142857195</v>
      </c>
      <c r="N1970" s="1">
        <v>1.0833333333333299</v>
      </c>
      <c r="O1970" s="1">
        <v>4.6666666666666696</v>
      </c>
      <c r="P1970" s="3">
        <v>-0.76785714285714302</v>
      </c>
      <c r="Q1970" s="2">
        <v>10</v>
      </c>
      <c r="R1970" s="2">
        <v>7.1666666666666696</v>
      </c>
      <c r="S1970" s="3">
        <v>0.39534883720930197</v>
      </c>
      <c r="T1970" s="2">
        <v>2</v>
      </c>
    </row>
    <row r="1971" spans="1:20" x14ac:dyDescent="0.2">
      <c r="A1971" t="s">
        <v>3887</v>
      </c>
      <c r="B1971">
        <v>934</v>
      </c>
      <c r="C1971" t="s">
        <v>325</v>
      </c>
      <c r="D1971">
        <v>700060</v>
      </c>
      <c r="E1971" t="s">
        <v>674</v>
      </c>
      <c r="F1971" t="s">
        <v>2502</v>
      </c>
      <c r="G1971" t="s">
        <v>5</v>
      </c>
      <c r="H1971" t="s">
        <v>2503</v>
      </c>
      <c r="I1971">
        <v>36.950000000000003</v>
      </c>
      <c r="J1971" s="51" t="str">
        <f>IF($I1971&lt;50,VLOOKUP($I1971,'Look up'!$C$5:$D$1102,2,TRUE),"Over $50")</f>
        <v>Between $30-$39.95</v>
      </c>
      <c r="L1971" s="1">
        <v>3.0833333333333299</v>
      </c>
      <c r="N1971" s="1">
        <v>0.16666666666666699</v>
      </c>
      <c r="O1971" s="1">
        <v>19.9166666666667</v>
      </c>
      <c r="P1971" s="3">
        <v>-0.99163179916318001</v>
      </c>
      <c r="Q1971" s="2">
        <v>9.5</v>
      </c>
      <c r="R1971" s="2">
        <v>19.9166666666667</v>
      </c>
      <c r="S1971" s="3">
        <v>-0.52301255230125498</v>
      </c>
      <c r="T1971" s="2">
        <v>2</v>
      </c>
    </row>
    <row r="1972" spans="1:20" x14ac:dyDescent="0.2">
      <c r="A1972" t="s">
        <v>3887</v>
      </c>
      <c r="B1972">
        <v>934</v>
      </c>
      <c r="C1972" t="s">
        <v>325</v>
      </c>
      <c r="D1972">
        <v>700060</v>
      </c>
      <c r="E1972" t="s">
        <v>674</v>
      </c>
      <c r="F1972" t="s">
        <v>2504</v>
      </c>
      <c r="G1972" t="s">
        <v>5</v>
      </c>
      <c r="H1972" t="s">
        <v>2505</v>
      </c>
      <c r="I1972">
        <v>67</v>
      </c>
      <c r="J1972" s="51" t="str">
        <f>IF($I1972&lt;50,VLOOKUP($I1972,'Look up'!$C$5:$D$1102,2,TRUE),"Over $50")</f>
        <v>Over $50</v>
      </c>
      <c r="L1972" s="1">
        <v>8.3333333333333301E-2</v>
      </c>
      <c r="N1972" s="1">
        <v>8.3333333333333301E-2</v>
      </c>
      <c r="O1972" s="1">
        <v>1.5</v>
      </c>
      <c r="P1972" s="3">
        <v>-0.94444444444444497</v>
      </c>
      <c r="Q1972" s="2">
        <v>1.3333333333333299</v>
      </c>
      <c r="R1972" s="2">
        <v>9.8333333333333304</v>
      </c>
      <c r="S1972" s="3">
        <v>-0.86440677966101698</v>
      </c>
      <c r="T1972" s="2">
        <v>1</v>
      </c>
    </row>
    <row r="1973" spans="1:20" x14ac:dyDescent="0.2">
      <c r="A1973" t="s">
        <v>3887</v>
      </c>
      <c r="B1973">
        <v>934</v>
      </c>
      <c r="C1973" t="s">
        <v>325</v>
      </c>
      <c r="D1973">
        <v>700063</v>
      </c>
      <c r="E1973" t="s">
        <v>366</v>
      </c>
      <c r="F1973" t="s">
        <v>2506</v>
      </c>
      <c r="G1973" t="s">
        <v>5</v>
      </c>
      <c r="H1973" t="s">
        <v>2507</v>
      </c>
      <c r="I1973">
        <v>22.25</v>
      </c>
      <c r="J1973" s="51" t="str">
        <f>IF($I1973&lt;50,VLOOKUP($I1973,'Look up'!$C$5:$D$1102,2,TRUE),"Over $50")</f>
        <v>Between $20-$24.95</v>
      </c>
      <c r="L1973" s="1">
        <v>8.3333333333333301E-2</v>
      </c>
      <c r="O1973" s="1">
        <v>0.5</v>
      </c>
      <c r="Q1973" s="2">
        <v>1.3333333333333299</v>
      </c>
      <c r="R1973" s="2">
        <v>88.6666666666667</v>
      </c>
      <c r="S1973" s="3">
        <v>-0.98496240601503804</v>
      </c>
    </row>
    <row r="1974" spans="1:20" x14ac:dyDescent="0.2">
      <c r="A1974" t="s">
        <v>3887</v>
      </c>
      <c r="B1974">
        <v>934</v>
      </c>
      <c r="C1974" t="s">
        <v>325</v>
      </c>
      <c r="D1974">
        <v>700063</v>
      </c>
      <c r="E1974" t="s">
        <v>366</v>
      </c>
      <c r="F1974" t="s">
        <v>4785</v>
      </c>
      <c r="G1974" t="s">
        <v>5</v>
      </c>
      <c r="H1974" t="s">
        <v>5053</v>
      </c>
      <c r="I1974">
        <v>15.95</v>
      </c>
      <c r="J1974" s="51" t="str">
        <f>IF($I1974&lt;50,VLOOKUP($I1974,'Look up'!$C$5:$D$1102,2,TRUE),"Over $50")</f>
        <v>Between $15-$16.95</v>
      </c>
      <c r="K1974" s="1">
        <v>198.916666666667</v>
      </c>
      <c r="N1974" s="1">
        <v>208.916666666667</v>
      </c>
      <c r="Q1974" s="2">
        <v>798.66666666666697</v>
      </c>
      <c r="R1974" s="2">
        <v>9.9166666666666696</v>
      </c>
      <c r="S1974" s="3">
        <v>79.537815126050404</v>
      </c>
      <c r="T1974" s="2">
        <v>216</v>
      </c>
    </row>
    <row r="1975" spans="1:20" x14ac:dyDescent="0.2">
      <c r="A1975" t="s">
        <v>3887</v>
      </c>
      <c r="B1975">
        <v>934</v>
      </c>
      <c r="C1975" t="s">
        <v>325</v>
      </c>
      <c r="D1975">
        <v>700063</v>
      </c>
      <c r="E1975" t="s">
        <v>366</v>
      </c>
      <c r="F1975" t="s">
        <v>2508</v>
      </c>
      <c r="G1975" t="s">
        <v>5</v>
      </c>
      <c r="H1975" t="s">
        <v>2509</v>
      </c>
      <c r="I1975">
        <v>17.95</v>
      </c>
      <c r="J1975" s="51" t="str">
        <f>IF($I1975&lt;50,VLOOKUP($I1975,'Look up'!$C$5:$D$1102,2,TRUE),"Over $50")</f>
        <v>Between $17-$19.95</v>
      </c>
      <c r="K1975" s="1">
        <v>0.41666666666666702</v>
      </c>
      <c r="N1975" s="1">
        <v>25.6666666666667</v>
      </c>
      <c r="Q1975" s="2">
        <v>598.16666666666697</v>
      </c>
      <c r="T1975" s="2">
        <v>2</v>
      </c>
    </row>
    <row r="1976" spans="1:20" x14ac:dyDescent="0.2">
      <c r="A1976" t="s">
        <v>3887</v>
      </c>
      <c r="B1976">
        <v>934</v>
      </c>
      <c r="C1976" t="s">
        <v>325</v>
      </c>
      <c r="D1976">
        <v>700063</v>
      </c>
      <c r="E1976" t="s">
        <v>366</v>
      </c>
      <c r="F1976" t="s">
        <v>2510</v>
      </c>
      <c r="G1976" t="s">
        <v>5</v>
      </c>
      <c r="H1976" t="s">
        <v>2511</v>
      </c>
      <c r="I1976">
        <v>23.75</v>
      </c>
      <c r="J1976" s="51" t="str">
        <f>IF($I1976&lt;50,VLOOKUP($I1976,'Look up'!$C$5:$D$1102,2,TRUE),"Over $50")</f>
        <v>Between $20-$24.95</v>
      </c>
      <c r="K1976" s="1">
        <v>0.33333333333333298</v>
      </c>
      <c r="L1976" s="1">
        <v>9.8333333333333304</v>
      </c>
      <c r="M1976" s="3">
        <v>-0.96610169491525399</v>
      </c>
      <c r="N1976" s="1">
        <v>2.3333333333333299</v>
      </c>
      <c r="O1976" s="1">
        <v>9.8333333333333304</v>
      </c>
      <c r="P1976" s="3">
        <v>-0.76271186440677996</v>
      </c>
      <c r="Q1976" s="2">
        <v>185.5</v>
      </c>
      <c r="R1976" s="2">
        <v>9.8333333333333304</v>
      </c>
      <c r="S1976" s="3">
        <v>17.864406779661</v>
      </c>
      <c r="T1976" s="2">
        <v>1</v>
      </c>
    </row>
    <row r="1977" spans="1:20" x14ac:dyDescent="0.2">
      <c r="A1977" t="s">
        <v>3887</v>
      </c>
      <c r="B1977">
        <v>934</v>
      </c>
      <c r="C1977" t="s">
        <v>325</v>
      </c>
      <c r="D1977">
        <v>700063</v>
      </c>
      <c r="E1977" t="s">
        <v>366</v>
      </c>
      <c r="F1977" t="s">
        <v>2512</v>
      </c>
      <c r="G1977" t="s">
        <v>5</v>
      </c>
      <c r="H1977" t="s">
        <v>2513</v>
      </c>
      <c r="I1977">
        <v>28.25</v>
      </c>
      <c r="J1977" s="51" t="str">
        <f>IF($I1977&lt;50,VLOOKUP($I1977,'Look up'!$C$5:$D$1102,2,TRUE),"Over $50")</f>
        <v>Between $25-$29.95</v>
      </c>
      <c r="K1977" s="1">
        <v>8.3333333333333301E-2</v>
      </c>
      <c r="L1977" s="1">
        <v>1.4166666666666701</v>
      </c>
      <c r="M1977" s="3">
        <v>-0.94117647058823495</v>
      </c>
      <c r="N1977" s="1">
        <v>0.33333333333333298</v>
      </c>
      <c r="O1977" s="1">
        <v>9.25</v>
      </c>
      <c r="P1977" s="3">
        <v>-0.963963963963964</v>
      </c>
      <c r="Q1977" s="2">
        <v>2.5833333333333299</v>
      </c>
      <c r="R1977" s="2">
        <v>147.25</v>
      </c>
      <c r="S1977" s="3">
        <v>-0.98245614035087703</v>
      </c>
    </row>
    <row r="1978" spans="1:20" x14ac:dyDescent="0.2">
      <c r="A1978" t="s">
        <v>3887</v>
      </c>
      <c r="B1978">
        <v>934</v>
      </c>
      <c r="C1978" t="s">
        <v>325</v>
      </c>
      <c r="D1978">
        <v>700063</v>
      </c>
      <c r="E1978" t="s">
        <v>366</v>
      </c>
      <c r="F1978" t="s">
        <v>2514</v>
      </c>
      <c r="G1978" t="s">
        <v>5</v>
      </c>
      <c r="H1978" t="s">
        <v>2515</v>
      </c>
      <c r="I1978">
        <v>29.75</v>
      </c>
      <c r="J1978" s="51" t="str">
        <f>IF($I1978&lt;50,VLOOKUP($I1978,'Look up'!$C$5:$D$1102,2,TRUE),"Over $50")</f>
        <v>Between $25-$29.95</v>
      </c>
      <c r="L1978" s="1">
        <v>1.4166666666666701</v>
      </c>
      <c r="O1978" s="1">
        <v>12.1666666666667</v>
      </c>
      <c r="Q1978" s="2">
        <v>2.5833333333333299</v>
      </c>
      <c r="R1978" s="2">
        <v>94.8333333333333</v>
      </c>
      <c r="S1978" s="3">
        <v>-0.97275922671353299</v>
      </c>
    </row>
    <row r="1979" spans="1:20" x14ac:dyDescent="0.2">
      <c r="A1979" t="s">
        <v>3887</v>
      </c>
      <c r="B1979">
        <v>934</v>
      </c>
      <c r="C1979" t="s">
        <v>325</v>
      </c>
      <c r="D1979">
        <v>700065</v>
      </c>
      <c r="E1979" t="s">
        <v>410</v>
      </c>
      <c r="F1979" t="s">
        <v>2516</v>
      </c>
      <c r="G1979" t="s">
        <v>5</v>
      </c>
      <c r="H1979" t="s">
        <v>2517</v>
      </c>
      <c r="I1979">
        <v>63</v>
      </c>
      <c r="J1979" s="51" t="str">
        <f>IF($I1979&lt;50,VLOOKUP($I1979,'Look up'!$C$5:$D$1102,2,TRUE),"Over $50")</f>
        <v>Over $50</v>
      </c>
      <c r="L1979" s="1">
        <v>1.0833333333333299</v>
      </c>
      <c r="N1979" s="1">
        <v>0.25</v>
      </c>
      <c r="O1979" s="1">
        <v>7</v>
      </c>
      <c r="P1979" s="3">
        <v>-0.96428571428571397</v>
      </c>
      <c r="Q1979" s="2">
        <v>4.5</v>
      </c>
      <c r="R1979" s="2">
        <v>23.9166666666667</v>
      </c>
      <c r="S1979" s="3">
        <v>-0.81184668989547004</v>
      </c>
      <c r="T1979" s="2">
        <v>1</v>
      </c>
    </row>
    <row r="1980" spans="1:20" x14ac:dyDescent="0.2">
      <c r="A1980" t="s">
        <v>3887</v>
      </c>
      <c r="B1980">
        <v>953</v>
      </c>
      <c r="C1980" t="s">
        <v>328</v>
      </c>
      <c r="D1980">
        <v>690025</v>
      </c>
      <c r="E1980" t="s">
        <v>497</v>
      </c>
      <c r="F1980" t="s">
        <v>4200</v>
      </c>
      <c r="G1980" t="s">
        <v>5</v>
      </c>
      <c r="H1980" t="s">
        <v>4201</v>
      </c>
      <c r="I1980">
        <v>43</v>
      </c>
      <c r="J1980" s="51" t="str">
        <f>IF($I1980&lt;50,VLOOKUP($I1980,'Look up'!$C$5:$D$1102,2,TRUE),"Over $50")</f>
        <v>Between $40-$49.95</v>
      </c>
      <c r="N1980" s="1">
        <v>1.3333333333333299</v>
      </c>
      <c r="Q1980" s="2">
        <v>19.8333333333333</v>
      </c>
    </row>
    <row r="1981" spans="1:20" x14ac:dyDescent="0.2">
      <c r="A1981" t="s">
        <v>3887</v>
      </c>
      <c r="B1981">
        <v>953</v>
      </c>
      <c r="C1981" t="s">
        <v>328</v>
      </c>
      <c r="D1981">
        <v>700021</v>
      </c>
      <c r="E1981" t="s">
        <v>430</v>
      </c>
      <c r="F1981" t="s">
        <v>2518</v>
      </c>
      <c r="G1981" t="s">
        <v>5</v>
      </c>
      <c r="H1981" t="s">
        <v>2519</v>
      </c>
      <c r="I1981">
        <v>148</v>
      </c>
      <c r="J1981" s="51" t="str">
        <f>IF($I1981&lt;50,VLOOKUP($I1981,'Look up'!$C$5:$D$1102,2,TRUE),"Over $50")</f>
        <v>Over $50</v>
      </c>
      <c r="R1981" s="2">
        <v>14.6666666666667</v>
      </c>
    </row>
    <row r="1982" spans="1:20" x14ac:dyDescent="0.2">
      <c r="A1982" t="s">
        <v>3887</v>
      </c>
      <c r="B1982">
        <v>953</v>
      </c>
      <c r="C1982" t="s">
        <v>328</v>
      </c>
      <c r="D1982">
        <v>700021</v>
      </c>
      <c r="E1982" t="s">
        <v>430</v>
      </c>
      <c r="F1982" t="s">
        <v>2520</v>
      </c>
      <c r="G1982" t="s">
        <v>5</v>
      </c>
      <c r="H1982" t="s">
        <v>2521</v>
      </c>
      <c r="I1982">
        <v>27.95</v>
      </c>
      <c r="J1982" s="51" t="str">
        <f>IF($I1982&lt;50,VLOOKUP($I1982,'Look up'!$C$5:$D$1102,2,TRUE),"Over $50")</f>
        <v>Between $25-$29.95</v>
      </c>
      <c r="N1982" s="1">
        <v>0.91666666666666696</v>
      </c>
      <c r="Q1982" s="2">
        <v>498.25</v>
      </c>
      <c r="R1982" s="2">
        <v>0.33333333333333298</v>
      </c>
      <c r="S1982" s="3">
        <v>1493.75</v>
      </c>
    </row>
    <row r="1983" spans="1:20" x14ac:dyDescent="0.2">
      <c r="A1983" t="s">
        <v>3887</v>
      </c>
      <c r="B1983">
        <v>953</v>
      </c>
      <c r="C1983" t="s">
        <v>328</v>
      </c>
      <c r="D1983">
        <v>700021</v>
      </c>
      <c r="E1983" t="s">
        <v>430</v>
      </c>
      <c r="F1983" t="s">
        <v>2522</v>
      </c>
      <c r="G1983" t="s">
        <v>5</v>
      </c>
      <c r="H1983" t="s">
        <v>2523</v>
      </c>
      <c r="I1983">
        <v>26.95</v>
      </c>
      <c r="J1983" s="51" t="str">
        <f>IF($I1983&lt;50,VLOOKUP($I1983,'Look up'!$C$5:$D$1102,2,TRUE),"Over $50")</f>
        <v>Between $25-$29.95</v>
      </c>
      <c r="L1983" s="1">
        <v>11.5833333333333</v>
      </c>
      <c r="O1983" s="1">
        <v>269.25</v>
      </c>
      <c r="Q1983" s="2">
        <v>8.0833333333333304</v>
      </c>
      <c r="R1983" s="2">
        <v>269.25</v>
      </c>
      <c r="S1983" s="3">
        <v>-0.96997833488084195</v>
      </c>
    </row>
    <row r="1984" spans="1:20" x14ac:dyDescent="0.2">
      <c r="A1984" t="s">
        <v>3887</v>
      </c>
      <c r="B1984">
        <v>953</v>
      </c>
      <c r="C1984" t="s">
        <v>328</v>
      </c>
      <c r="D1984">
        <v>700021</v>
      </c>
      <c r="E1984" t="s">
        <v>430</v>
      </c>
      <c r="F1984" t="s">
        <v>2524</v>
      </c>
      <c r="G1984" t="s">
        <v>5</v>
      </c>
      <c r="H1984" t="s">
        <v>2525</v>
      </c>
      <c r="I1984">
        <v>179</v>
      </c>
      <c r="J1984" s="51" t="str">
        <f>IF($I1984&lt;50,VLOOKUP($I1984,'Look up'!$C$5:$D$1102,2,TRUE),"Over $50")</f>
        <v>Over $50</v>
      </c>
      <c r="K1984" s="1">
        <v>0.41666666666666702</v>
      </c>
      <c r="N1984" s="1">
        <v>7.8333333333333304</v>
      </c>
      <c r="Q1984" s="2">
        <v>14.25</v>
      </c>
      <c r="T1984" s="2">
        <v>9</v>
      </c>
    </row>
    <row r="1985" spans="1:20" x14ac:dyDescent="0.2">
      <c r="A1985" t="s">
        <v>3887</v>
      </c>
      <c r="B1985">
        <v>953</v>
      </c>
      <c r="C1985" t="s">
        <v>328</v>
      </c>
      <c r="D1985">
        <v>700021</v>
      </c>
      <c r="E1985" t="s">
        <v>430</v>
      </c>
      <c r="F1985" t="s">
        <v>2526</v>
      </c>
      <c r="G1985" t="s">
        <v>5</v>
      </c>
      <c r="H1985" t="s">
        <v>2527</v>
      </c>
      <c r="I1985">
        <v>37.950000000000003</v>
      </c>
      <c r="J1985" s="51" t="str">
        <f>IF($I1985&lt;50,VLOOKUP($I1985,'Look up'!$C$5:$D$1102,2,TRUE),"Over $50")</f>
        <v>Between $30-$39.95</v>
      </c>
      <c r="L1985" s="1">
        <v>0.83333333333333304</v>
      </c>
      <c r="O1985" s="1">
        <v>10.5</v>
      </c>
      <c r="Q1985" s="2">
        <v>0</v>
      </c>
      <c r="R1985" s="2">
        <v>110.25</v>
      </c>
      <c r="S1985" s="3">
        <v>-1</v>
      </c>
    </row>
    <row r="1986" spans="1:20" x14ac:dyDescent="0.2">
      <c r="A1986" t="s">
        <v>3887</v>
      </c>
      <c r="B1986">
        <v>953</v>
      </c>
      <c r="C1986" t="s">
        <v>328</v>
      </c>
      <c r="D1986">
        <v>700021</v>
      </c>
      <c r="E1986" t="s">
        <v>430</v>
      </c>
      <c r="F1986" t="s">
        <v>2528</v>
      </c>
      <c r="G1986" t="s">
        <v>5</v>
      </c>
      <c r="H1986" t="s">
        <v>2529</v>
      </c>
      <c r="I1986">
        <v>35.25</v>
      </c>
      <c r="J1986" s="51" t="str">
        <f>IF($I1986&lt;50,VLOOKUP($I1986,'Look up'!$C$5:$D$1102,2,TRUE),"Over $50")</f>
        <v>Between $30-$39.95</v>
      </c>
      <c r="L1986" s="1">
        <v>15.4166666666667</v>
      </c>
      <c r="O1986" s="1">
        <v>65.25</v>
      </c>
      <c r="Q1986" s="2">
        <v>42.9166666666667</v>
      </c>
      <c r="R1986" s="2">
        <v>65.25</v>
      </c>
      <c r="S1986" s="3">
        <v>-0.34227330779054899</v>
      </c>
    </row>
    <row r="1987" spans="1:20" x14ac:dyDescent="0.2">
      <c r="A1987" t="s">
        <v>3887</v>
      </c>
      <c r="B1987">
        <v>953</v>
      </c>
      <c r="C1987" t="s">
        <v>328</v>
      </c>
      <c r="D1987">
        <v>700021</v>
      </c>
      <c r="E1987" t="s">
        <v>430</v>
      </c>
      <c r="F1987" t="s">
        <v>2530</v>
      </c>
      <c r="G1987" t="s">
        <v>5</v>
      </c>
      <c r="H1987" t="s">
        <v>2531</v>
      </c>
      <c r="I1987">
        <v>44.95</v>
      </c>
      <c r="J1987" s="51" t="str">
        <f>IF($I1987&lt;50,VLOOKUP($I1987,'Look up'!$C$5:$D$1102,2,TRUE),"Over $50")</f>
        <v>Between $40-$49.95</v>
      </c>
      <c r="K1987" s="1">
        <v>0.16666666666666699</v>
      </c>
      <c r="N1987" s="1">
        <v>0.75</v>
      </c>
      <c r="O1987" s="1">
        <v>4.0833333333333304</v>
      </c>
      <c r="P1987" s="3">
        <v>-0.81632653061224503</v>
      </c>
      <c r="Q1987" s="2">
        <v>13.75</v>
      </c>
      <c r="R1987" s="2">
        <v>39.75</v>
      </c>
      <c r="S1987" s="3">
        <v>-0.65408805031446504</v>
      </c>
    </row>
    <row r="1988" spans="1:20" x14ac:dyDescent="0.2">
      <c r="A1988" t="s">
        <v>3887</v>
      </c>
      <c r="B1988">
        <v>953</v>
      </c>
      <c r="C1988" t="s">
        <v>328</v>
      </c>
      <c r="D1988">
        <v>700021</v>
      </c>
      <c r="E1988" t="s">
        <v>430</v>
      </c>
      <c r="F1988" t="s">
        <v>2532</v>
      </c>
      <c r="G1988" t="s">
        <v>5</v>
      </c>
      <c r="H1988" t="s">
        <v>2533</v>
      </c>
      <c r="I1988">
        <v>52.95</v>
      </c>
      <c r="J1988" s="51" t="str">
        <f>IF($I1988&lt;50,VLOOKUP($I1988,'Look up'!$C$5:$D$1102,2,TRUE),"Over $50")</f>
        <v>Over $50</v>
      </c>
      <c r="L1988" s="1">
        <v>15.75</v>
      </c>
      <c r="O1988" s="1">
        <v>131.583333333333</v>
      </c>
      <c r="Q1988" s="2">
        <v>15</v>
      </c>
      <c r="R1988" s="2">
        <v>131.583333333333</v>
      </c>
      <c r="S1988" s="3">
        <v>-0.88600379987333799</v>
      </c>
    </row>
    <row r="1989" spans="1:20" x14ac:dyDescent="0.2">
      <c r="A1989" t="s">
        <v>3887</v>
      </c>
      <c r="B1989">
        <v>953</v>
      </c>
      <c r="C1989" t="s">
        <v>328</v>
      </c>
      <c r="D1989">
        <v>700021</v>
      </c>
      <c r="E1989" t="s">
        <v>430</v>
      </c>
      <c r="F1989" t="s">
        <v>4649</v>
      </c>
      <c r="G1989" t="s">
        <v>5</v>
      </c>
      <c r="H1989" t="s">
        <v>4650</v>
      </c>
      <c r="I1989">
        <v>126</v>
      </c>
      <c r="J1989" s="51" t="str">
        <f>IF($I1989&lt;50,VLOOKUP($I1989,'Look up'!$C$5:$D$1102,2,TRUE),"Over $50")</f>
        <v>Over $50</v>
      </c>
      <c r="K1989" s="1">
        <v>1.4166666666666701</v>
      </c>
      <c r="N1989" s="1">
        <v>7.8333333333333304</v>
      </c>
      <c r="Q1989" s="2">
        <v>31.5</v>
      </c>
      <c r="T1989" s="2">
        <v>10</v>
      </c>
    </row>
    <row r="1990" spans="1:20" x14ac:dyDescent="0.2">
      <c r="A1990" t="s">
        <v>3887</v>
      </c>
      <c r="B1990">
        <v>953</v>
      </c>
      <c r="C1990" t="s">
        <v>328</v>
      </c>
      <c r="D1990">
        <v>700035</v>
      </c>
      <c r="E1990" t="s">
        <v>402</v>
      </c>
      <c r="F1990" t="s">
        <v>5661</v>
      </c>
      <c r="G1990" t="s">
        <v>5</v>
      </c>
      <c r="H1990" t="s">
        <v>5662</v>
      </c>
      <c r="I1990">
        <v>22.95</v>
      </c>
      <c r="J1990" s="51" t="str">
        <f>IF($I1990&lt;50,VLOOKUP($I1990,'Look up'!$C$5:$D$1102,2,TRUE),"Over $50")</f>
        <v>Between $20-$24.95</v>
      </c>
      <c r="K1990" s="1">
        <v>99.5</v>
      </c>
      <c r="N1990" s="1">
        <v>177.75</v>
      </c>
      <c r="Q1990" s="2">
        <v>177.75</v>
      </c>
      <c r="T1990" s="2">
        <v>80</v>
      </c>
    </row>
    <row r="1991" spans="1:20" x14ac:dyDescent="0.2">
      <c r="A1991" t="s">
        <v>3887</v>
      </c>
      <c r="B1991">
        <v>953</v>
      </c>
      <c r="C1991" t="s">
        <v>328</v>
      </c>
      <c r="D1991">
        <v>700050</v>
      </c>
      <c r="E1991" t="s">
        <v>403</v>
      </c>
      <c r="F1991" t="s">
        <v>2534</v>
      </c>
      <c r="G1991" t="s">
        <v>5</v>
      </c>
      <c r="H1991" t="s">
        <v>2535</v>
      </c>
      <c r="I1991">
        <v>18.25</v>
      </c>
      <c r="J1991" s="51" t="str">
        <f>IF($I1991&lt;50,VLOOKUP($I1991,'Look up'!$C$5:$D$1102,2,TRUE),"Over $50")</f>
        <v>Between $17-$19.95</v>
      </c>
      <c r="O1991" s="1">
        <v>0.16666666666666699</v>
      </c>
      <c r="Q1991" s="2">
        <v>0</v>
      </c>
      <c r="R1991" s="2">
        <v>0.16666666666666699</v>
      </c>
      <c r="S1991" s="3">
        <v>-1</v>
      </c>
    </row>
    <row r="1992" spans="1:20" x14ac:dyDescent="0.2">
      <c r="A1992" t="s">
        <v>3887</v>
      </c>
      <c r="B1992">
        <v>956</v>
      </c>
      <c r="C1992" t="s">
        <v>5516</v>
      </c>
      <c r="D1992">
        <v>700025</v>
      </c>
      <c r="E1992" t="s">
        <v>449</v>
      </c>
      <c r="F1992" t="s">
        <v>5517</v>
      </c>
      <c r="G1992" t="s">
        <v>5</v>
      </c>
      <c r="H1992" t="s">
        <v>5518</v>
      </c>
      <c r="I1992">
        <v>19.899999999999999</v>
      </c>
      <c r="J1992" s="51" t="str">
        <f>IF($I1992&lt;50,VLOOKUP($I1992,'Look up'!$C$5:$D$1102,2,TRUE),"Over $50")</f>
        <v>Between $17-$19.95</v>
      </c>
      <c r="N1992" s="1">
        <v>0.16666666666666699</v>
      </c>
      <c r="Q1992" s="2">
        <v>0.16666666666666699</v>
      </c>
    </row>
    <row r="1993" spans="1:20" x14ac:dyDescent="0.2">
      <c r="A1993" t="s">
        <v>3887</v>
      </c>
      <c r="B1993">
        <v>973</v>
      </c>
      <c r="C1993" t="s">
        <v>2536</v>
      </c>
      <c r="D1993">
        <v>690040</v>
      </c>
      <c r="E1993" t="s">
        <v>358</v>
      </c>
      <c r="F1993" t="s">
        <v>2537</v>
      </c>
      <c r="G1993" t="s">
        <v>5</v>
      </c>
      <c r="H1993" t="s">
        <v>2538</v>
      </c>
      <c r="I1993">
        <v>14.25</v>
      </c>
      <c r="J1993" s="51" t="str">
        <f>IF($I1993&lt;50,VLOOKUP($I1993,'Look up'!$C$5:$D$1102,2,TRUE),"Over $50")</f>
        <v>Between $13-$14.95</v>
      </c>
      <c r="L1993" s="1">
        <v>0.91666666666666696</v>
      </c>
      <c r="O1993" s="1">
        <v>2</v>
      </c>
      <c r="R1993" s="2">
        <v>64</v>
      </c>
    </row>
    <row r="1994" spans="1:20" x14ac:dyDescent="0.2">
      <c r="A1994" t="s">
        <v>3887</v>
      </c>
      <c r="B1994">
        <v>975</v>
      </c>
      <c r="C1994" t="s">
        <v>2539</v>
      </c>
      <c r="D1994">
        <v>700050</v>
      </c>
      <c r="E1994" t="s">
        <v>403</v>
      </c>
      <c r="F1994" t="s">
        <v>5519</v>
      </c>
      <c r="G1994" t="s">
        <v>5</v>
      </c>
      <c r="H1994" t="s">
        <v>5520</v>
      </c>
      <c r="I1994">
        <v>14.95</v>
      </c>
      <c r="J1994" s="51" t="str">
        <f>IF($I1994&lt;50,VLOOKUP($I1994,'Look up'!$C$5:$D$1102,2,TRUE),"Over $50")</f>
        <v>Between $13-$14.95</v>
      </c>
      <c r="K1994" s="1">
        <v>57.6666666666667</v>
      </c>
      <c r="N1994" s="1">
        <v>728.91666666666697</v>
      </c>
      <c r="Q1994" s="2">
        <v>728.91666666666697</v>
      </c>
      <c r="T1994" s="2">
        <v>86</v>
      </c>
    </row>
    <row r="1995" spans="1:20" x14ac:dyDescent="0.2">
      <c r="A1995" t="s">
        <v>3887</v>
      </c>
      <c r="B1995">
        <v>975</v>
      </c>
      <c r="C1995" t="s">
        <v>2539</v>
      </c>
      <c r="D1995">
        <v>700063</v>
      </c>
      <c r="E1995" t="s">
        <v>366</v>
      </c>
      <c r="F1995" t="s">
        <v>5054</v>
      </c>
      <c r="G1995" t="s">
        <v>5</v>
      </c>
      <c r="H1995" t="s">
        <v>5055</v>
      </c>
      <c r="I1995">
        <v>34.950000000000003</v>
      </c>
      <c r="J1995" s="51" t="str">
        <f>IF($I1995&lt;50,VLOOKUP($I1995,'Look up'!$C$5:$D$1102,2,TRUE),"Over $50")</f>
        <v>Between $30-$39.95</v>
      </c>
      <c r="K1995" s="1">
        <v>1.9166666666666701</v>
      </c>
      <c r="L1995" s="1">
        <v>4.8333333333333304</v>
      </c>
      <c r="M1995" s="3">
        <v>-0.60344827586206895</v>
      </c>
      <c r="N1995" s="1">
        <v>1.9166666666666701</v>
      </c>
      <c r="O1995" s="1">
        <v>103</v>
      </c>
      <c r="P1995" s="3">
        <v>-0.98139158576051799</v>
      </c>
      <c r="Q1995" s="2">
        <v>6.9166666666666696</v>
      </c>
      <c r="R1995" s="2">
        <v>305.83333333333297</v>
      </c>
      <c r="S1995" s="3">
        <v>-0.97738419618528605</v>
      </c>
      <c r="T1995" s="2">
        <v>9</v>
      </c>
    </row>
    <row r="1996" spans="1:20" x14ac:dyDescent="0.2">
      <c r="A1996" t="s">
        <v>3887</v>
      </c>
      <c r="B1996">
        <v>975</v>
      </c>
      <c r="C1996" t="s">
        <v>2539</v>
      </c>
      <c r="D1996">
        <v>700065</v>
      </c>
      <c r="E1996" t="s">
        <v>410</v>
      </c>
      <c r="F1996" t="s">
        <v>2540</v>
      </c>
      <c r="G1996" t="s">
        <v>5</v>
      </c>
      <c r="H1996" t="s">
        <v>2541</v>
      </c>
      <c r="I1996">
        <v>29.25</v>
      </c>
      <c r="J1996" s="51" t="str">
        <f>IF($I1996&lt;50,VLOOKUP($I1996,'Look up'!$C$5:$D$1102,2,TRUE),"Over $50")</f>
        <v>Between $25-$29.95</v>
      </c>
      <c r="Q1996" s="2">
        <v>0</v>
      </c>
      <c r="R1996" s="2">
        <v>2.8333333333333299</v>
      </c>
      <c r="S1996" s="3">
        <v>-1</v>
      </c>
    </row>
    <row r="1997" spans="1:20" x14ac:dyDescent="0.2">
      <c r="A1997" t="s">
        <v>3887</v>
      </c>
      <c r="B1997">
        <v>981</v>
      </c>
      <c r="C1997" t="s">
        <v>2542</v>
      </c>
      <c r="D1997">
        <v>700060</v>
      </c>
      <c r="E1997" t="s">
        <v>674</v>
      </c>
      <c r="F1997" t="s">
        <v>2543</v>
      </c>
      <c r="G1997" t="s">
        <v>5</v>
      </c>
      <c r="H1997" t="s">
        <v>2544</v>
      </c>
      <c r="I1997">
        <v>118</v>
      </c>
      <c r="J1997" s="51" t="str">
        <f>IF($I1997&lt;50,VLOOKUP($I1997,'Look up'!$C$5:$D$1102,2,TRUE),"Over $50")</f>
        <v>Over $50</v>
      </c>
      <c r="K1997" s="1">
        <v>0.16666666666666699</v>
      </c>
      <c r="L1997" s="1">
        <v>0</v>
      </c>
      <c r="N1997" s="1">
        <v>0.83333333333333304</v>
      </c>
      <c r="O1997" s="1">
        <v>4.4166666666666696</v>
      </c>
      <c r="P1997" s="3">
        <v>-0.81132075471698095</v>
      </c>
      <c r="Q1997" s="2">
        <v>4.9166666666666696</v>
      </c>
      <c r="R1997" s="2">
        <v>8.75</v>
      </c>
      <c r="S1997" s="3">
        <v>-0.43809523809523798</v>
      </c>
      <c r="T1997" s="2">
        <v>2</v>
      </c>
    </row>
    <row r="1998" spans="1:20" x14ac:dyDescent="0.2">
      <c r="A1998" t="s">
        <v>3887</v>
      </c>
      <c r="B1998">
        <v>982</v>
      </c>
      <c r="C1998" t="s">
        <v>2545</v>
      </c>
      <c r="D1998">
        <v>700025</v>
      </c>
      <c r="E1998" t="s">
        <v>449</v>
      </c>
      <c r="F1998" t="s">
        <v>4405</v>
      </c>
      <c r="G1998" t="s">
        <v>5</v>
      </c>
      <c r="H1998" t="s">
        <v>4406</v>
      </c>
      <c r="I1998">
        <v>19.95</v>
      </c>
      <c r="J1998" s="51" t="str">
        <f>IF($I1998&lt;50,VLOOKUP($I1998,'Look up'!$C$5:$D$1102,2,TRUE),"Over $50")</f>
        <v>Between $17-$19.95</v>
      </c>
      <c r="Q1998" s="2">
        <v>0</v>
      </c>
    </row>
    <row r="1999" spans="1:20" x14ac:dyDescent="0.2">
      <c r="A1999" t="s">
        <v>3887</v>
      </c>
      <c r="B1999">
        <v>983</v>
      </c>
      <c r="C1999" t="s">
        <v>2546</v>
      </c>
      <c r="D1999">
        <v>700015</v>
      </c>
      <c r="E1999" t="s">
        <v>69</v>
      </c>
      <c r="F1999" t="s">
        <v>2547</v>
      </c>
      <c r="G1999" t="s">
        <v>5</v>
      </c>
      <c r="H1999" t="s">
        <v>2548</v>
      </c>
      <c r="I1999">
        <v>21.95</v>
      </c>
      <c r="J1999" s="51" t="str">
        <f>IF($I1999&lt;50,VLOOKUP($I1999,'Look up'!$C$5:$D$1102,2,TRUE),"Over $50")</f>
        <v>Between $20-$24.95</v>
      </c>
      <c r="L1999" s="1">
        <v>66.25</v>
      </c>
      <c r="N1999" s="1">
        <v>8.3333333333333301E-2</v>
      </c>
      <c r="O1999" s="1">
        <v>67.25</v>
      </c>
      <c r="P1999" s="3">
        <v>-0.99876084262701403</v>
      </c>
      <c r="Q1999" s="2">
        <v>130.25</v>
      </c>
      <c r="R1999" s="2">
        <v>83.4166666666667</v>
      </c>
      <c r="S1999" s="3">
        <v>0.56143856143856097</v>
      </c>
    </row>
    <row r="2000" spans="1:20" x14ac:dyDescent="0.2">
      <c r="A2000" t="s">
        <v>3887</v>
      </c>
      <c r="B2000">
        <v>989</v>
      </c>
      <c r="C2000" t="s">
        <v>2549</v>
      </c>
      <c r="D2000">
        <v>690030</v>
      </c>
      <c r="E2000" t="s">
        <v>138</v>
      </c>
      <c r="F2000" t="s">
        <v>4407</v>
      </c>
      <c r="G2000" t="s">
        <v>5</v>
      </c>
      <c r="H2000" t="s">
        <v>4408</v>
      </c>
      <c r="I2000">
        <v>40.950000000000003</v>
      </c>
      <c r="J2000" s="51" t="str">
        <f>IF($I2000&lt;50,VLOOKUP($I2000,'Look up'!$C$5:$D$1102,2,TRUE),"Over $50")</f>
        <v>Between $40-$49.95</v>
      </c>
      <c r="K2000" s="1">
        <v>2</v>
      </c>
      <c r="N2000" s="1">
        <v>40.3333333333333</v>
      </c>
      <c r="Q2000" s="2">
        <v>395.33333333333297</v>
      </c>
      <c r="T2000" s="2">
        <v>4</v>
      </c>
    </row>
    <row r="2001" spans="1:20" x14ac:dyDescent="0.2">
      <c r="A2001" t="s">
        <v>3887</v>
      </c>
      <c r="B2001">
        <v>989</v>
      </c>
      <c r="C2001" t="s">
        <v>2549</v>
      </c>
      <c r="D2001">
        <v>690050</v>
      </c>
      <c r="E2001" t="s">
        <v>444</v>
      </c>
      <c r="F2001" t="s">
        <v>5338</v>
      </c>
      <c r="G2001" t="s">
        <v>5</v>
      </c>
      <c r="H2001" t="s">
        <v>2550</v>
      </c>
      <c r="I2001">
        <v>14.95</v>
      </c>
      <c r="J2001" s="51" t="str">
        <f>IF($I2001&lt;50,VLOOKUP($I2001,'Look up'!$C$5:$D$1102,2,TRUE),"Over $50")</f>
        <v>Between $13-$14.95</v>
      </c>
      <c r="L2001" s="1">
        <v>238.916666666667</v>
      </c>
      <c r="N2001" s="1">
        <v>8.3333333333333301E-2</v>
      </c>
      <c r="O2001" s="1">
        <v>293.83333333333297</v>
      </c>
      <c r="P2001" s="3">
        <v>-0.99971639251276301</v>
      </c>
      <c r="Q2001" s="2">
        <v>203.25</v>
      </c>
      <c r="R2001" s="2">
        <v>295.33333333333297</v>
      </c>
      <c r="S2001" s="3">
        <v>-0.31179458239277602</v>
      </c>
    </row>
    <row r="2002" spans="1:20" x14ac:dyDescent="0.2">
      <c r="A2002" t="s">
        <v>3887</v>
      </c>
      <c r="B2002">
        <v>989</v>
      </c>
      <c r="C2002" t="s">
        <v>2549</v>
      </c>
      <c r="D2002">
        <v>690050</v>
      </c>
      <c r="E2002" t="s">
        <v>444</v>
      </c>
      <c r="F2002" t="s">
        <v>4202</v>
      </c>
      <c r="G2002" t="s">
        <v>5</v>
      </c>
      <c r="H2002" t="s">
        <v>4203</v>
      </c>
      <c r="I2002">
        <v>26.95</v>
      </c>
      <c r="J2002" s="51" t="str">
        <f>IF($I2002&lt;50,VLOOKUP($I2002,'Look up'!$C$5:$D$1102,2,TRUE),"Over $50")</f>
        <v>Between $25-$29.95</v>
      </c>
      <c r="K2002" s="1">
        <v>5.8333333333333304</v>
      </c>
      <c r="N2002" s="1">
        <v>87.6666666666667</v>
      </c>
      <c r="O2002" s="1">
        <v>0</v>
      </c>
      <c r="Q2002" s="2">
        <v>133.166666666667</v>
      </c>
      <c r="R2002" s="2">
        <v>31.6666666666667</v>
      </c>
      <c r="S2002" s="3">
        <v>3.2052631578947399</v>
      </c>
      <c r="T2002" s="2">
        <v>20</v>
      </c>
    </row>
    <row r="2003" spans="1:20" x14ac:dyDescent="0.2">
      <c r="A2003" t="s">
        <v>3887</v>
      </c>
      <c r="B2003">
        <v>989</v>
      </c>
      <c r="C2003" t="s">
        <v>2549</v>
      </c>
      <c r="D2003">
        <v>700025</v>
      </c>
      <c r="E2003" t="s">
        <v>449</v>
      </c>
      <c r="F2003" t="s">
        <v>5339</v>
      </c>
      <c r="G2003" t="s">
        <v>5</v>
      </c>
      <c r="H2003" t="s">
        <v>5340</v>
      </c>
      <c r="I2003">
        <v>22.95</v>
      </c>
      <c r="J2003" s="51" t="str">
        <f>IF($I2003&lt;50,VLOOKUP($I2003,'Look up'!$C$5:$D$1102,2,TRUE),"Over $50")</f>
        <v>Between $20-$24.95</v>
      </c>
      <c r="K2003" s="1">
        <v>16.8333333333333</v>
      </c>
      <c r="N2003" s="1">
        <v>290.91666666666703</v>
      </c>
      <c r="Q2003" s="2">
        <v>290.91666666666703</v>
      </c>
      <c r="T2003" s="2">
        <v>18</v>
      </c>
    </row>
    <row r="2004" spans="1:20" x14ac:dyDescent="0.2">
      <c r="A2004" t="s">
        <v>3887</v>
      </c>
      <c r="B2004">
        <v>989</v>
      </c>
      <c r="C2004" t="s">
        <v>2549</v>
      </c>
      <c r="D2004">
        <v>700060</v>
      </c>
      <c r="E2004" t="s">
        <v>674</v>
      </c>
      <c r="F2004" t="s">
        <v>5056</v>
      </c>
      <c r="G2004" t="s">
        <v>5</v>
      </c>
      <c r="H2004" t="s">
        <v>5057</v>
      </c>
      <c r="I2004">
        <v>35</v>
      </c>
      <c r="J2004" s="51" t="str">
        <f>IF($I2004&lt;50,VLOOKUP($I2004,'Look up'!$C$5:$D$1102,2,TRUE),"Over $50")</f>
        <v>Between $30-$39.95</v>
      </c>
      <c r="K2004" s="1">
        <v>1.0833333333333299</v>
      </c>
      <c r="N2004" s="1">
        <v>12</v>
      </c>
      <c r="Q2004" s="2">
        <v>21.9166666666667</v>
      </c>
      <c r="T2004" s="2">
        <v>9</v>
      </c>
    </row>
    <row r="2005" spans="1:20" x14ac:dyDescent="0.2">
      <c r="A2005" t="s">
        <v>3887</v>
      </c>
      <c r="B2005">
        <v>989</v>
      </c>
      <c r="C2005" t="s">
        <v>2549</v>
      </c>
      <c r="D2005">
        <v>700063</v>
      </c>
      <c r="E2005" t="s">
        <v>366</v>
      </c>
      <c r="F2005" t="s">
        <v>2551</v>
      </c>
      <c r="G2005" t="s">
        <v>5</v>
      </c>
      <c r="H2005" t="s">
        <v>2552</v>
      </c>
      <c r="I2005">
        <v>14.25</v>
      </c>
      <c r="J2005" s="51" t="str">
        <f>IF($I2005&lt;50,VLOOKUP($I2005,'Look up'!$C$5:$D$1102,2,TRUE),"Over $50")</f>
        <v>Between $13-$14.95</v>
      </c>
      <c r="L2005" s="1">
        <v>99.75</v>
      </c>
      <c r="N2005" s="1">
        <v>0</v>
      </c>
      <c r="O2005" s="1">
        <v>301.33333333333297</v>
      </c>
      <c r="P2005" s="3">
        <v>-1</v>
      </c>
      <c r="Q2005" s="2">
        <v>186.666666666667</v>
      </c>
      <c r="R2005" s="2">
        <v>301.33333333333297</v>
      </c>
      <c r="S2005" s="3">
        <v>-0.38053097345132703</v>
      </c>
    </row>
    <row r="2006" spans="1:20" x14ac:dyDescent="0.2">
      <c r="A2006" t="s">
        <v>3887</v>
      </c>
      <c r="B2006">
        <v>989</v>
      </c>
      <c r="C2006" t="s">
        <v>2549</v>
      </c>
      <c r="D2006">
        <v>700063</v>
      </c>
      <c r="E2006" t="s">
        <v>366</v>
      </c>
      <c r="F2006" t="s">
        <v>5521</v>
      </c>
      <c r="G2006" t="s">
        <v>5</v>
      </c>
      <c r="H2006" t="s">
        <v>5522</v>
      </c>
      <c r="I2006">
        <v>21.95</v>
      </c>
      <c r="J2006" s="51" t="str">
        <f>IF($I2006&lt;50,VLOOKUP($I2006,'Look up'!$C$5:$D$1102,2,TRUE),"Over $50")</f>
        <v>Between $20-$24.95</v>
      </c>
      <c r="K2006" s="1">
        <v>34.5</v>
      </c>
      <c r="N2006" s="1">
        <v>363.66666666666703</v>
      </c>
      <c r="Q2006" s="2">
        <v>363.66666666666703</v>
      </c>
      <c r="T2006" s="2">
        <v>44</v>
      </c>
    </row>
    <row r="2007" spans="1:20" x14ac:dyDescent="0.2">
      <c r="A2007" t="s">
        <v>3887</v>
      </c>
      <c r="B2007">
        <v>998</v>
      </c>
      <c r="C2007" t="s">
        <v>2553</v>
      </c>
      <c r="D2007">
        <v>690020</v>
      </c>
      <c r="E2007" t="s">
        <v>478</v>
      </c>
      <c r="F2007" t="s">
        <v>6373</v>
      </c>
      <c r="G2007" t="s">
        <v>5</v>
      </c>
      <c r="H2007" t="s">
        <v>6374</v>
      </c>
      <c r="I2007">
        <v>55</v>
      </c>
      <c r="J2007" s="51" t="str">
        <f>IF($I2007&lt;50,VLOOKUP($I2007,'Look up'!$C$5:$D$1102,2,TRUE),"Over $50")</f>
        <v>Over $50</v>
      </c>
      <c r="K2007" s="1">
        <v>0.33333333333333298</v>
      </c>
      <c r="N2007" s="1">
        <v>0.33333333333333298</v>
      </c>
      <c r="Q2007" s="2">
        <v>0.33333333333333298</v>
      </c>
      <c r="T2007" s="2">
        <v>1</v>
      </c>
    </row>
    <row r="2008" spans="1:20" x14ac:dyDescent="0.2">
      <c r="A2008" t="s">
        <v>3887</v>
      </c>
      <c r="B2008">
        <v>998</v>
      </c>
      <c r="C2008" t="s">
        <v>2553</v>
      </c>
      <c r="D2008">
        <v>690020</v>
      </c>
      <c r="E2008" t="s">
        <v>478</v>
      </c>
      <c r="F2008" t="s">
        <v>2554</v>
      </c>
      <c r="G2008" t="s">
        <v>5</v>
      </c>
      <c r="H2008" t="s">
        <v>2555</v>
      </c>
      <c r="I2008">
        <v>639.75</v>
      </c>
      <c r="J2008" s="51" t="str">
        <f>IF($I2008&lt;50,VLOOKUP($I2008,'Look up'!$C$5:$D$1102,2,TRUE),"Over $50")</f>
        <v>Over $50</v>
      </c>
      <c r="O2008" s="1">
        <v>0.66666666666666696</v>
      </c>
      <c r="Q2008" s="2">
        <v>0.66666666666666696</v>
      </c>
      <c r="R2008" s="2">
        <v>1.3333333333333299</v>
      </c>
      <c r="S2008" s="3">
        <v>-0.5</v>
      </c>
      <c r="T2008" s="2">
        <v>7</v>
      </c>
    </row>
    <row r="2009" spans="1:20" x14ac:dyDescent="0.2">
      <c r="A2009" t="s">
        <v>3887</v>
      </c>
      <c r="B2009">
        <v>998</v>
      </c>
      <c r="C2009" t="s">
        <v>2553</v>
      </c>
      <c r="D2009">
        <v>690020</v>
      </c>
      <c r="E2009" t="s">
        <v>478</v>
      </c>
      <c r="F2009" t="s">
        <v>2556</v>
      </c>
      <c r="G2009" t="s">
        <v>5</v>
      </c>
      <c r="H2009" t="s">
        <v>2557</v>
      </c>
      <c r="I2009">
        <v>118.85</v>
      </c>
      <c r="J2009" s="51" t="str">
        <f>IF($I2009&lt;50,VLOOKUP($I2009,'Look up'!$C$5:$D$1102,2,TRUE),"Over $50")</f>
        <v>Over $50</v>
      </c>
      <c r="N2009" s="1">
        <v>8.3333333333333301E-2</v>
      </c>
      <c r="O2009" s="1">
        <v>8.3333333333333301E-2</v>
      </c>
      <c r="P2009" s="3">
        <v>0</v>
      </c>
      <c r="Q2009" s="2">
        <v>0.33333333333333298</v>
      </c>
      <c r="R2009" s="2">
        <v>0.25</v>
      </c>
      <c r="S2009" s="3">
        <v>0.33333333333333298</v>
      </c>
      <c r="T2009" s="2">
        <v>2</v>
      </c>
    </row>
    <row r="2010" spans="1:20" x14ac:dyDescent="0.2">
      <c r="A2010" t="s">
        <v>3887</v>
      </c>
      <c r="B2010">
        <v>998</v>
      </c>
      <c r="C2010" t="s">
        <v>2553</v>
      </c>
      <c r="D2010">
        <v>690020</v>
      </c>
      <c r="E2010" t="s">
        <v>478</v>
      </c>
      <c r="F2010" t="s">
        <v>2558</v>
      </c>
      <c r="G2010" t="s">
        <v>5</v>
      </c>
      <c r="H2010" t="s">
        <v>2559</v>
      </c>
      <c r="I2010">
        <v>235.85</v>
      </c>
      <c r="J2010" s="51" t="str">
        <f>IF($I2010&lt;50,VLOOKUP($I2010,'Look up'!$C$5:$D$1102,2,TRUE),"Over $50")</f>
        <v>Over $50</v>
      </c>
      <c r="Q2010" s="2">
        <v>0.16666666666666699</v>
      </c>
    </row>
    <row r="2011" spans="1:20" x14ac:dyDescent="0.2">
      <c r="A2011" t="s">
        <v>3887</v>
      </c>
      <c r="B2011">
        <v>998</v>
      </c>
      <c r="C2011" t="s">
        <v>2553</v>
      </c>
      <c r="D2011">
        <v>690020</v>
      </c>
      <c r="E2011" t="s">
        <v>478</v>
      </c>
      <c r="F2011" t="s">
        <v>4409</v>
      </c>
      <c r="G2011" t="s">
        <v>5</v>
      </c>
      <c r="H2011" t="s">
        <v>2560</v>
      </c>
      <c r="I2011">
        <v>39</v>
      </c>
      <c r="J2011" s="51" t="str">
        <f>IF($I2011&lt;50,VLOOKUP($I2011,'Look up'!$C$5:$D$1102,2,TRUE),"Over $50")</f>
        <v>Between $30-$39.95</v>
      </c>
      <c r="O2011" s="1">
        <v>0.16666666666666699</v>
      </c>
      <c r="R2011" s="2">
        <v>0.16666666666666699</v>
      </c>
    </row>
    <row r="2012" spans="1:20" x14ac:dyDescent="0.2">
      <c r="A2012" t="s">
        <v>3887</v>
      </c>
      <c r="B2012">
        <v>998</v>
      </c>
      <c r="C2012" t="s">
        <v>2553</v>
      </c>
      <c r="D2012">
        <v>690020</v>
      </c>
      <c r="E2012" t="s">
        <v>478</v>
      </c>
      <c r="F2012" t="s">
        <v>5341</v>
      </c>
      <c r="G2012" t="s">
        <v>5</v>
      </c>
      <c r="H2012" t="s">
        <v>5342</v>
      </c>
      <c r="I2012">
        <v>1150.8499999999999</v>
      </c>
      <c r="J2012" s="51" t="str">
        <f>IF($I2012&lt;50,VLOOKUP($I2012,'Look up'!$C$5:$D$1102,2,TRUE),"Over $50")</f>
        <v>Over $50</v>
      </c>
      <c r="T2012" s="2">
        <v>2</v>
      </c>
    </row>
    <row r="2013" spans="1:20" x14ac:dyDescent="0.2">
      <c r="A2013" t="s">
        <v>3887</v>
      </c>
      <c r="B2013">
        <v>998</v>
      </c>
      <c r="C2013" t="s">
        <v>2553</v>
      </c>
      <c r="D2013">
        <v>690020</v>
      </c>
      <c r="E2013" t="s">
        <v>478</v>
      </c>
      <c r="F2013" t="s">
        <v>2561</v>
      </c>
      <c r="G2013" t="s">
        <v>5</v>
      </c>
      <c r="H2013" t="s">
        <v>2562</v>
      </c>
      <c r="I2013">
        <v>1199.75</v>
      </c>
      <c r="J2013" s="51" t="str">
        <f>IF($I2013&lt;50,VLOOKUP($I2013,'Look up'!$C$5:$D$1102,2,TRUE),"Over $50")</f>
        <v>Over $50</v>
      </c>
      <c r="T2013" s="2">
        <v>1</v>
      </c>
    </row>
    <row r="2014" spans="1:20" x14ac:dyDescent="0.2">
      <c r="A2014" t="s">
        <v>3887</v>
      </c>
      <c r="B2014">
        <v>998</v>
      </c>
      <c r="C2014" t="s">
        <v>2553</v>
      </c>
      <c r="D2014">
        <v>690020</v>
      </c>
      <c r="E2014" t="s">
        <v>478</v>
      </c>
      <c r="F2014" t="s">
        <v>2563</v>
      </c>
      <c r="G2014" t="s">
        <v>5</v>
      </c>
      <c r="H2014" t="s">
        <v>2564</v>
      </c>
      <c r="I2014">
        <v>225.85</v>
      </c>
      <c r="J2014" s="51" t="str">
        <f>IF($I2014&lt;50,VLOOKUP($I2014,'Look up'!$C$5:$D$1102,2,TRUE),"Over $50")</f>
        <v>Over $50</v>
      </c>
      <c r="L2014" s="1">
        <v>0.33333333333333298</v>
      </c>
      <c r="O2014" s="1">
        <v>0.83333333333333304</v>
      </c>
      <c r="Q2014" s="2">
        <v>0.33333333333333298</v>
      </c>
      <c r="R2014" s="2">
        <v>2</v>
      </c>
      <c r="S2014" s="3">
        <v>-0.83333333333333304</v>
      </c>
      <c r="T2014" s="2">
        <v>2</v>
      </c>
    </row>
    <row r="2015" spans="1:20" x14ac:dyDescent="0.2">
      <c r="A2015" t="s">
        <v>3887</v>
      </c>
      <c r="B2015">
        <v>998</v>
      </c>
      <c r="C2015" t="s">
        <v>2553</v>
      </c>
      <c r="D2015">
        <v>690020</v>
      </c>
      <c r="E2015" t="s">
        <v>478</v>
      </c>
      <c r="F2015" t="s">
        <v>2565</v>
      </c>
      <c r="G2015" t="s">
        <v>5</v>
      </c>
      <c r="H2015" t="s">
        <v>2566</v>
      </c>
      <c r="I2015">
        <v>1129.8499999999999</v>
      </c>
      <c r="J2015" s="51" t="str">
        <f>IF($I2015&lt;50,VLOOKUP($I2015,'Look up'!$C$5:$D$1102,2,TRUE),"Over $50")</f>
        <v>Over $50</v>
      </c>
      <c r="O2015" s="1">
        <v>0.16666666666666699</v>
      </c>
      <c r="Q2015" s="2">
        <v>1</v>
      </c>
      <c r="R2015" s="2">
        <v>0.16666666666666699</v>
      </c>
      <c r="S2015" s="3">
        <v>5</v>
      </c>
      <c r="T2015" s="2">
        <v>11</v>
      </c>
    </row>
    <row r="2016" spans="1:20" x14ac:dyDescent="0.2">
      <c r="A2016" t="s">
        <v>3887</v>
      </c>
      <c r="B2016">
        <v>998</v>
      </c>
      <c r="C2016" t="s">
        <v>2553</v>
      </c>
      <c r="D2016">
        <v>690020</v>
      </c>
      <c r="E2016" t="s">
        <v>478</v>
      </c>
      <c r="F2016" t="s">
        <v>2567</v>
      </c>
      <c r="G2016" t="s">
        <v>5</v>
      </c>
      <c r="H2016" t="s">
        <v>2568</v>
      </c>
      <c r="I2016">
        <v>114.85</v>
      </c>
      <c r="J2016" s="51" t="str">
        <f>IF($I2016&lt;50,VLOOKUP($I2016,'Look up'!$C$5:$D$1102,2,TRUE),"Over $50")</f>
        <v>Over $50</v>
      </c>
      <c r="Q2016" s="2">
        <v>0.16666666666666699</v>
      </c>
      <c r="R2016" s="2">
        <v>0.16666666666666699</v>
      </c>
      <c r="S2016" s="3">
        <v>0</v>
      </c>
    </row>
    <row r="2017" spans="1:20" x14ac:dyDescent="0.2">
      <c r="A2017" t="s">
        <v>3887</v>
      </c>
      <c r="B2017">
        <v>998</v>
      </c>
      <c r="C2017" t="s">
        <v>2553</v>
      </c>
      <c r="D2017">
        <v>690020</v>
      </c>
      <c r="E2017" t="s">
        <v>478</v>
      </c>
      <c r="F2017" t="s">
        <v>2569</v>
      </c>
      <c r="G2017" t="s">
        <v>5</v>
      </c>
      <c r="H2017" t="s">
        <v>2570</v>
      </c>
      <c r="I2017">
        <v>219.85</v>
      </c>
      <c r="J2017" s="51" t="str">
        <f>IF($I2017&lt;50,VLOOKUP($I2017,'Look up'!$C$5:$D$1102,2,TRUE),"Over $50")</f>
        <v>Over $50</v>
      </c>
      <c r="N2017" s="1">
        <v>0.16666666666666699</v>
      </c>
      <c r="O2017" s="1">
        <v>2</v>
      </c>
      <c r="P2017" s="3">
        <v>-0.91666666666666696</v>
      </c>
      <c r="Q2017" s="2">
        <v>0.83333333333333304</v>
      </c>
      <c r="R2017" s="2">
        <v>7.8333333333333304</v>
      </c>
      <c r="S2017" s="3">
        <v>-0.89361702127659604</v>
      </c>
      <c r="T2017" s="2">
        <v>3</v>
      </c>
    </row>
    <row r="2018" spans="1:20" x14ac:dyDescent="0.2">
      <c r="A2018" t="s">
        <v>3887</v>
      </c>
      <c r="B2018">
        <v>998</v>
      </c>
      <c r="C2018" t="s">
        <v>2553</v>
      </c>
      <c r="D2018">
        <v>690020</v>
      </c>
      <c r="E2018" t="s">
        <v>478</v>
      </c>
      <c r="F2018" t="s">
        <v>2573</v>
      </c>
      <c r="G2018" t="s">
        <v>5</v>
      </c>
      <c r="H2018" t="s">
        <v>2574</v>
      </c>
      <c r="I2018">
        <v>65.849999999999994</v>
      </c>
      <c r="J2018" s="51" t="str">
        <f>IF($I2018&lt;50,VLOOKUP($I2018,'Look up'!$C$5:$D$1102,2,TRUE),"Over $50")</f>
        <v>Over $50</v>
      </c>
      <c r="R2018" s="2">
        <v>0.16666666666666699</v>
      </c>
      <c r="T2018" s="2">
        <v>1</v>
      </c>
    </row>
    <row r="2019" spans="1:20" x14ac:dyDescent="0.2">
      <c r="A2019" t="s">
        <v>3887</v>
      </c>
      <c r="B2019">
        <v>998</v>
      </c>
      <c r="C2019" t="s">
        <v>2553</v>
      </c>
      <c r="D2019">
        <v>690020</v>
      </c>
      <c r="E2019" t="s">
        <v>478</v>
      </c>
      <c r="F2019" t="s">
        <v>2575</v>
      </c>
      <c r="G2019" t="s">
        <v>5</v>
      </c>
      <c r="H2019" t="s">
        <v>2576</v>
      </c>
      <c r="I2019">
        <v>169.85</v>
      </c>
      <c r="J2019" s="51" t="str">
        <f>IF($I2019&lt;50,VLOOKUP($I2019,'Look up'!$C$5:$D$1102,2,TRUE),"Over $50")</f>
        <v>Over $50</v>
      </c>
      <c r="T2019" s="2">
        <v>1</v>
      </c>
    </row>
    <row r="2020" spans="1:20" x14ac:dyDescent="0.2">
      <c r="A2020" t="s">
        <v>3887</v>
      </c>
      <c r="B2020">
        <v>998</v>
      </c>
      <c r="C2020" t="s">
        <v>2553</v>
      </c>
      <c r="D2020">
        <v>690020</v>
      </c>
      <c r="E2020" t="s">
        <v>478</v>
      </c>
      <c r="F2020" t="s">
        <v>2577</v>
      </c>
      <c r="G2020" t="s">
        <v>5</v>
      </c>
      <c r="H2020" t="s">
        <v>2578</v>
      </c>
      <c r="I2020">
        <v>159.85</v>
      </c>
      <c r="J2020" s="51" t="str">
        <f>IF($I2020&lt;50,VLOOKUP($I2020,'Look up'!$C$5:$D$1102,2,TRUE),"Over $50")</f>
        <v>Over $50</v>
      </c>
      <c r="K2020" s="1">
        <v>0.16666666666666699</v>
      </c>
      <c r="L2020" s="1">
        <v>1</v>
      </c>
      <c r="M2020" s="3">
        <v>-0.83333333333333304</v>
      </c>
      <c r="N2020" s="1">
        <v>0.66666666666666696</v>
      </c>
      <c r="O2020" s="1">
        <v>4.6666666666666696</v>
      </c>
      <c r="P2020" s="3">
        <v>-0.85714285714285698</v>
      </c>
      <c r="Q2020" s="2">
        <v>3.3333333333333299</v>
      </c>
      <c r="R2020" s="2">
        <v>11</v>
      </c>
      <c r="S2020" s="3">
        <v>-0.69696969696969702</v>
      </c>
      <c r="T2020" s="2">
        <v>4</v>
      </c>
    </row>
    <row r="2021" spans="1:20" x14ac:dyDescent="0.2">
      <c r="A2021" t="s">
        <v>3887</v>
      </c>
      <c r="B2021">
        <v>998</v>
      </c>
      <c r="C2021" t="s">
        <v>2553</v>
      </c>
      <c r="D2021">
        <v>690020</v>
      </c>
      <c r="E2021" t="s">
        <v>478</v>
      </c>
      <c r="F2021" t="s">
        <v>2579</v>
      </c>
      <c r="G2021" t="s">
        <v>5</v>
      </c>
      <c r="H2021" t="s">
        <v>2580</v>
      </c>
      <c r="I2021">
        <v>1499.85</v>
      </c>
      <c r="J2021" s="51" t="str">
        <f>IF($I2021&lt;50,VLOOKUP($I2021,'Look up'!$C$5:$D$1102,2,TRUE),"Over $50")</f>
        <v>Over $50</v>
      </c>
      <c r="N2021" s="1">
        <v>0.16666666666666699</v>
      </c>
      <c r="O2021" s="1">
        <v>0</v>
      </c>
      <c r="Q2021" s="2">
        <v>0.83333333333333304</v>
      </c>
      <c r="R2021" s="2">
        <v>0.16666666666666699</v>
      </c>
      <c r="S2021" s="3">
        <v>4</v>
      </c>
      <c r="T2021" s="2">
        <v>5</v>
      </c>
    </row>
    <row r="2022" spans="1:20" x14ac:dyDescent="0.2">
      <c r="A2022" t="s">
        <v>3887</v>
      </c>
      <c r="B2022">
        <v>998</v>
      </c>
      <c r="C2022" t="s">
        <v>2553</v>
      </c>
      <c r="D2022">
        <v>690020</v>
      </c>
      <c r="E2022" t="s">
        <v>478</v>
      </c>
      <c r="F2022" t="s">
        <v>2581</v>
      </c>
      <c r="G2022" t="s">
        <v>5</v>
      </c>
      <c r="H2022" t="s">
        <v>2582</v>
      </c>
      <c r="I2022">
        <v>276</v>
      </c>
      <c r="J2022" s="51" t="str">
        <f>IF($I2022&lt;50,VLOOKUP($I2022,'Look up'!$C$5:$D$1102,2,TRUE),"Over $50")</f>
        <v>Over $50</v>
      </c>
      <c r="O2022" s="1">
        <v>0.33333333333333298</v>
      </c>
      <c r="R2022" s="2">
        <v>3.5</v>
      </c>
    </row>
    <row r="2023" spans="1:20" x14ac:dyDescent="0.2">
      <c r="A2023" t="s">
        <v>3887</v>
      </c>
      <c r="B2023">
        <v>998</v>
      </c>
      <c r="C2023" t="s">
        <v>2553</v>
      </c>
      <c r="D2023">
        <v>690020</v>
      </c>
      <c r="E2023" t="s">
        <v>478</v>
      </c>
      <c r="F2023" t="s">
        <v>2583</v>
      </c>
      <c r="G2023" t="s">
        <v>5</v>
      </c>
      <c r="H2023" t="s">
        <v>2584</v>
      </c>
      <c r="I2023">
        <v>1429.85</v>
      </c>
      <c r="J2023" s="51" t="str">
        <f>IF($I2023&lt;50,VLOOKUP($I2023,'Look up'!$C$5:$D$1102,2,TRUE),"Over $50")</f>
        <v>Over $50</v>
      </c>
      <c r="O2023" s="1">
        <v>0.16666666666666699</v>
      </c>
      <c r="R2023" s="2">
        <v>0.5</v>
      </c>
      <c r="T2023" s="2">
        <v>6</v>
      </c>
    </row>
    <row r="2024" spans="1:20" x14ac:dyDescent="0.2">
      <c r="A2024" t="s">
        <v>3887</v>
      </c>
      <c r="B2024">
        <v>998</v>
      </c>
      <c r="C2024" t="s">
        <v>2553</v>
      </c>
      <c r="D2024">
        <v>690020</v>
      </c>
      <c r="E2024" t="s">
        <v>478</v>
      </c>
      <c r="F2024" t="s">
        <v>2585</v>
      </c>
      <c r="G2024" t="s">
        <v>5</v>
      </c>
      <c r="H2024" t="s">
        <v>2586</v>
      </c>
      <c r="I2024">
        <v>1129.8499999999999</v>
      </c>
      <c r="J2024" s="51" t="str">
        <f>IF($I2024&lt;50,VLOOKUP($I2024,'Look up'!$C$5:$D$1102,2,TRUE),"Over $50")</f>
        <v>Over $50</v>
      </c>
      <c r="Q2024" s="2">
        <v>0.33333333333333298</v>
      </c>
      <c r="R2024" s="2">
        <v>0.5</v>
      </c>
      <c r="S2024" s="3">
        <v>-0.33333333333333298</v>
      </c>
      <c r="T2024" s="2">
        <v>4</v>
      </c>
    </row>
    <row r="2025" spans="1:20" x14ac:dyDescent="0.2">
      <c r="A2025" t="s">
        <v>3887</v>
      </c>
      <c r="B2025">
        <v>998</v>
      </c>
      <c r="C2025" t="s">
        <v>2553</v>
      </c>
      <c r="D2025">
        <v>690020</v>
      </c>
      <c r="E2025" t="s">
        <v>478</v>
      </c>
      <c r="F2025" t="s">
        <v>2587</v>
      </c>
      <c r="G2025" t="s">
        <v>5</v>
      </c>
      <c r="H2025" t="s">
        <v>2588</v>
      </c>
      <c r="I2025">
        <v>237.85</v>
      </c>
      <c r="J2025" s="51" t="str">
        <f>IF($I2025&lt;50,VLOOKUP($I2025,'Look up'!$C$5:$D$1102,2,TRUE),"Over $50")</f>
        <v>Over $50</v>
      </c>
      <c r="N2025" s="1">
        <v>1</v>
      </c>
      <c r="O2025" s="1">
        <v>1.5</v>
      </c>
      <c r="P2025" s="3">
        <v>-0.33333333333333298</v>
      </c>
      <c r="Q2025" s="2">
        <v>1.1666666666666701</v>
      </c>
      <c r="R2025" s="2">
        <v>8</v>
      </c>
      <c r="S2025" s="3">
        <v>-0.85416666666666696</v>
      </c>
    </row>
    <row r="2026" spans="1:20" x14ac:dyDescent="0.2">
      <c r="A2026" t="s">
        <v>3887</v>
      </c>
      <c r="B2026">
        <v>998</v>
      </c>
      <c r="C2026" t="s">
        <v>2553</v>
      </c>
      <c r="D2026">
        <v>690020</v>
      </c>
      <c r="E2026" t="s">
        <v>478</v>
      </c>
      <c r="F2026" t="s">
        <v>2589</v>
      </c>
      <c r="G2026" t="s">
        <v>5</v>
      </c>
      <c r="H2026" t="s">
        <v>2590</v>
      </c>
      <c r="I2026">
        <v>174.85</v>
      </c>
      <c r="J2026" s="51" t="str">
        <f>IF($I2026&lt;50,VLOOKUP($I2026,'Look up'!$C$5:$D$1102,2,TRUE),"Over $50")</f>
        <v>Over $50</v>
      </c>
      <c r="L2026" s="1">
        <v>0.33333333333333298</v>
      </c>
      <c r="N2026" s="1">
        <v>0.83333333333333304</v>
      </c>
      <c r="O2026" s="1">
        <v>2.8333333333333299</v>
      </c>
      <c r="P2026" s="3">
        <v>-0.70588235294117596</v>
      </c>
      <c r="Q2026" s="2">
        <v>4.3333333333333304</v>
      </c>
      <c r="R2026" s="2">
        <v>5.8333333333333304</v>
      </c>
      <c r="S2026" s="3">
        <v>-0.25714285714285701</v>
      </c>
      <c r="T2026" s="2">
        <v>2</v>
      </c>
    </row>
    <row r="2027" spans="1:20" x14ac:dyDescent="0.2">
      <c r="A2027" t="s">
        <v>3887</v>
      </c>
      <c r="B2027">
        <v>998</v>
      </c>
      <c r="C2027" t="s">
        <v>2553</v>
      </c>
      <c r="D2027">
        <v>690020</v>
      </c>
      <c r="E2027" t="s">
        <v>478</v>
      </c>
      <c r="F2027" t="s">
        <v>2591</v>
      </c>
      <c r="G2027" t="s">
        <v>5</v>
      </c>
      <c r="H2027" t="s">
        <v>2592</v>
      </c>
      <c r="I2027">
        <v>219.85</v>
      </c>
      <c r="J2027" s="51" t="str">
        <f>IF($I2027&lt;50,VLOOKUP($I2027,'Look up'!$C$5:$D$1102,2,TRUE),"Over $50")</f>
        <v>Over $50</v>
      </c>
      <c r="O2027" s="1">
        <v>0.83333333333333304</v>
      </c>
      <c r="R2027" s="2">
        <v>1.3333333333333299</v>
      </c>
    </row>
    <row r="2028" spans="1:20" x14ac:dyDescent="0.2">
      <c r="A2028" t="s">
        <v>3887</v>
      </c>
      <c r="B2028">
        <v>998</v>
      </c>
      <c r="C2028" t="s">
        <v>2553</v>
      </c>
      <c r="D2028">
        <v>690020</v>
      </c>
      <c r="E2028" t="s">
        <v>478</v>
      </c>
      <c r="F2028" t="s">
        <v>2593</v>
      </c>
      <c r="G2028" t="s">
        <v>5</v>
      </c>
      <c r="H2028" t="s">
        <v>2594</v>
      </c>
      <c r="I2028">
        <v>65.849999999999994</v>
      </c>
      <c r="J2028" s="51" t="str">
        <f>IF($I2028&lt;50,VLOOKUP($I2028,'Look up'!$C$5:$D$1102,2,TRUE),"Over $50")</f>
        <v>Over $50</v>
      </c>
      <c r="Q2028" s="2">
        <v>0.16666666666666699</v>
      </c>
      <c r="R2028" s="2">
        <v>5.3333333333333304</v>
      </c>
      <c r="S2028" s="3">
        <v>-0.96875</v>
      </c>
    </row>
    <row r="2029" spans="1:20" x14ac:dyDescent="0.2">
      <c r="A2029" t="s">
        <v>3887</v>
      </c>
      <c r="B2029">
        <v>998</v>
      </c>
      <c r="C2029" t="s">
        <v>2553</v>
      </c>
      <c r="D2029">
        <v>690020</v>
      </c>
      <c r="E2029" t="s">
        <v>478</v>
      </c>
      <c r="F2029" t="s">
        <v>2595</v>
      </c>
      <c r="G2029" t="s">
        <v>5</v>
      </c>
      <c r="H2029" t="s">
        <v>2596</v>
      </c>
      <c r="I2029">
        <v>59.85</v>
      </c>
      <c r="J2029" s="51" t="str">
        <f>IF($I2029&lt;50,VLOOKUP($I2029,'Look up'!$C$5:$D$1102,2,TRUE),"Over $50")</f>
        <v>Over $50</v>
      </c>
      <c r="O2029" s="1">
        <v>8.3333333333333301E-2</v>
      </c>
      <c r="Q2029" s="2">
        <v>0.33333333333333298</v>
      </c>
      <c r="R2029" s="2">
        <v>0.58333333333333304</v>
      </c>
      <c r="S2029" s="3">
        <v>-0.42857142857142899</v>
      </c>
    </row>
    <row r="2030" spans="1:20" x14ac:dyDescent="0.2">
      <c r="A2030" t="s">
        <v>3887</v>
      </c>
      <c r="B2030">
        <v>998</v>
      </c>
      <c r="C2030" t="s">
        <v>2553</v>
      </c>
      <c r="D2030">
        <v>690020</v>
      </c>
      <c r="E2030" t="s">
        <v>478</v>
      </c>
      <c r="F2030" t="s">
        <v>2597</v>
      </c>
      <c r="G2030" t="s">
        <v>5</v>
      </c>
      <c r="H2030" t="s">
        <v>2598</v>
      </c>
      <c r="I2030">
        <v>31.85</v>
      </c>
      <c r="J2030" s="51" t="str">
        <f>IF($I2030&lt;50,VLOOKUP($I2030,'Look up'!$C$5:$D$1102,2,TRUE),"Over $50")</f>
        <v>Between $30-$39.95</v>
      </c>
      <c r="O2030" s="1">
        <v>0.5</v>
      </c>
      <c r="Q2030" s="2">
        <v>0.33333333333333298</v>
      </c>
      <c r="R2030" s="2">
        <v>2.6666666666666701</v>
      </c>
      <c r="S2030" s="3">
        <v>-0.875</v>
      </c>
    </row>
    <row r="2031" spans="1:20" x14ac:dyDescent="0.2">
      <c r="A2031" t="s">
        <v>3887</v>
      </c>
      <c r="B2031">
        <v>998</v>
      </c>
      <c r="C2031" t="s">
        <v>2553</v>
      </c>
      <c r="D2031">
        <v>690020</v>
      </c>
      <c r="E2031" t="s">
        <v>478</v>
      </c>
      <c r="F2031" t="s">
        <v>2599</v>
      </c>
      <c r="G2031" t="s">
        <v>5</v>
      </c>
      <c r="H2031" t="s">
        <v>2600</v>
      </c>
      <c r="I2031">
        <v>299.85000000000002</v>
      </c>
      <c r="J2031" s="51" t="str">
        <f>IF($I2031&lt;50,VLOOKUP($I2031,'Look up'!$C$5:$D$1102,2,TRUE),"Over $50")</f>
        <v>Over $50</v>
      </c>
      <c r="K2031" s="1">
        <v>0.66666666666666696</v>
      </c>
      <c r="L2031" s="1">
        <v>0.5</v>
      </c>
      <c r="M2031" s="3">
        <v>0.33333333333333298</v>
      </c>
      <c r="N2031" s="1">
        <v>1.1666666666666701</v>
      </c>
      <c r="O2031" s="1">
        <v>0.5</v>
      </c>
      <c r="P2031" s="3">
        <v>1.3333333333333299</v>
      </c>
      <c r="Q2031" s="2">
        <v>2.1666666666666701</v>
      </c>
      <c r="R2031" s="2">
        <v>5.1666666666666696</v>
      </c>
      <c r="S2031" s="3">
        <v>-0.58064516129032295</v>
      </c>
      <c r="T2031" s="2">
        <v>5</v>
      </c>
    </row>
    <row r="2032" spans="1:20" x14ac:dyDescent="0.2">
      <c r="A2032" t="s">
        <v>3887</v>
      </c>
      <c r="B2032">
        <v>998</v>
      </c>
      <c r="C2032" t="s">
        <v>2553</v>
      </c>
      <c r="D2032">
        <v>690020</v>
      </c>
      <c r="E2032" t="s">
        <v>478</v>
      </c>
      <c r="F2032" t="s">
        <v>2601</v>
      </c>
      <c r="G2032" t="s">
        <v>5</v>
      </c>
      <c r="H2032" t="s">
        <v>2602</v>
      </c>
      <c r="I2032">
        <v>35.85</v>
      </c>
      <c r="J2032" s="51" t="str">
        <f>IF($I2032&lt;50,VLOOKUP($I2032,'Look up'!$C$5:$D$1102,2,TRUE),"Over $50")</f>
        <v>Between $30-$39.95</v>
      </c>
      <c r="L2032" s="1">
        <v>6</v>
      </c>
      <c r="N2032" s="1">
        <v>0.25</v>
      </c>
      <c r="O2032" s="1">
        <v>16.8333333333333</v>
      </c>
      <c r="P2032" s="3">
        <v>-0.98514851485148502</v>
      </c>
      <c r="Q2032" s="2">
        <v>3</v>
      </c>
      <c r="R2032" s="2">
        <v>16.8333333333333</v>
      </c>
      <c r="S2032" s="3">
        <v>-0.82178217821782196</v>
      </c>
      <c r="T2032" s="2">
        <v>1</v>
      </c>
    </row>
    <row r="2033" spans="1:20" x14ac:dyDescent="0.2">
      <c r="A2033" t="s">
        <v>3887</v>
      </c>
      <c r="B2033">
        <v>998</v>
      </c>
      <c r="C2033" t="s">
        <v>2553</v>
      </c>
      <c r="D2033">
        <v>690020</v>
      </c>
      <c r="E2033" t="s">
        <v>478</v>
      </c>
      <c r="F2033" t="s">
        <v>2603</v>
      </c>
      <c r="G2033" t="s">
        <v>5</v>
      </c>
      <c r="H2033" t="s">
        <v>2604</v>
      </c>
      <c r="I2033">
        <v>250.85</v>
      </c>
      <c r="J2033" s="51" t="str">
        <f>IF($I2033&lt;50,VLOOKUP($I2033,'Look up'!$C$5:$D$1102,2,TRUE),"Over $50")</f>
        <v>Over $50</v>
      </c>
      <c r="L2033" s="1">
        <v>3.3333333333333299</v>
      </c>
      <c r="O2033" s="1">
        <v>9.5</v>
      </c>
      <c r="Q2033" s="2">
        <v>2.1666666666666701</v>
      </c>
      <c r="R2033" s="2">
        <v>9.5</v>
      </c>
      <c r="S2033" s="3">
        <v>-0.77192982456140402</v>
      </c>
      <c r="T2033" s="2">
        <v>1</v>
      </c>
    </row>
    <row r="2034" spans="1:20" x14ac:dyDescent="0.2">
      <c r="A2034" t="s">
        <v>3887</v>
      </c>
      <c r="B2034">
        <v>998</v>
      </c>
      <c r="C2034" t="s">
        <v>2553</v>
      </c>
      <c r="D2034">
        <v>690020</v>
      </c>
      <c r="E2034" t="s">
        <v>478</v>
      </c>
      <c r="F2034" t="s">
        <v>2605</v>
      </c>
      <c r="G2034" t="s">
        <v>5</v>
      </c>
      <c r="H2034" t="s">
        <v>2606</v>
      </c>
      <c r="I2034">
        <v>89.85</v>
      </c>
      <c r="J2034" s="51" t="str">
        <f>IF($I2034&lt;50,VLOOKUP($I2034,'Look up'!$C$5:$D$1102,2,TRUE),"Over $50")</f>
        <v>Over $50</v>
      </c>
      <c r="K2034" s="1">
        <v>0.16666666666666699</v>
      </c>
      <c r="L2034" s="1">
        <v>5.1666666666666696</v>
      </c>
      <c r="M2034" s="3">
        <v>-0.967741935483871</v>
      </c>
      <c r="N2034" s="1">
        <v>0.16666666666666699</v>
      </c>
      <c r="O2034" s="1">
        <v>7.1666666666666696</v>
      </c>
      <c r="P2034" s="3">
        <v>-0.97674418604651203</v>
      </c>
      <c r="Q2034" s="2">
        <v>5.5</v>
      </c>
      <c r="R2034" s="2">
        <v>7.1666666666666696</v>
      </c>
      <c r="S2034" s="3">
        <v>-0.232558139534884</v>
      </c>
      <c r="T2034" s="2">
        <v>1</v>
      </c>
    </row>
    <row r="2035" spans="1:20" x14ac:dyDescent="0.2">
      <c r="A2035" t="s">
        <v>3887</v>
      </c>
      <c r="B2035">
        <v>998</v>
      </c>
      <c r="C2035" t="s">
        <v>2553</v>
      </c>
      <c r="D2035">
        <v>690020</v>
      </c>
      <c r="E2035" t="s">
        <v>478</v>
      </c>
      <c r="F2035" t="s">
        <v>2607</v>
      </c>
      <c r="G2035" t="s">
        <v>5</v>
      </c>
      <c r="H2035" t="s">
        <v>2608</v>
      </c>
      <c r="I2035">
        <v>63.85</v>
      </c>
      <c r="J2035" s="51" t="str">
        <f>IF($I2035&lt;50,VLOOKUP($I2035,'Look up'!$C$5:$D$1102,2,TRUE),"Over $50")</f>
        <v>Over $50</v>
      </c>
      <c r="K2035" s="1">
        <v>0.16666666666666699</v>
      </c>
      <c r="L2035" s="1">
        <v>12</v>
      </c>
      <c r="M2035" s="3">
        <v>-0.98611111111111105</v>
      </c>
      <c r="N2035" s="1">
        <v>1.5</v>
      </c>
      <c r="O2035" s="1">
        <v>26</v>
      </c>
      <c r="P2035" s="3">
        <v>-0.94230769230769196</v>
      </c>
      <c r="Q2035" s="2">
        <v>13.6666666666667</v>
      </c>
      <c r="R2035" s="2">
        <v>26</v>
      </c>
      <c r="S2035" s="3">
        <v>-0.47435897435897401</v>
      </c>
    </row>
    <row r="2036" spans="1:20" x14ac:dyDescent="0.2">
      <c r="A2036" t="s">
        <v>3887</v>
      </c>
      <c r="B2036">
        <v>998</v>
      </c>
      <c r="C2036" t="s">
        <v>2553</v>
      </c>
      <c r="D2036">
        <v>690020</v>
      </c>
      <c r="E2036" t="s">
        <v>478</v>
      </c>
      <c r="F2036" t="s">
        <v>2609</v>
      </c>
      <c r="G2036" t="s">
        <v>5</v>
      </c>
      <c r="H2036" t="s">
        <v>2610</v>
      </c>
      <c r="I2036">
        <v>255.85</v>
      </c>
      <c r="J2036" s="51" t="str">
        <f>IF($I2036&lt;50,VLOOKUP($I2036,'Look up'!$C$5:$D$1102,2,TRUE),"Over $50")</f>
        <v>Over $50</v>
      </c>
      <c r="L2036" s="1">
        <v>4.75</v>
      </c>
      <c r="N2036" s="1">
        <v>8.3333333333333301E-2</v>
      </c>
      <c r="O2036" s="1">
        <v>11.9166666666667</v>
      </c>
      <c r="P2036" s="3">
        <v>-0.99300699300699302</v>
      </c>
      <c r="Q2036" s="2">
        <v>0.75</v>
      </c>
      <c r="R2036" s="2">
        <v>11.9166666666667</v>
      </c>
      <c r="S2036" s="3">
        <v>-0.93706293706293697</v>
      </c>
      <c r="T2036" s="2">
        <v>2</v>
      </c>
    </row>
    <row r="2037" spans="1:20" x14ac:dyDescent="0.2">
      <c r="A2037" t="s">
        <v>3887</v>
      </c>
      <c r="B2037">
        <v>998</v>
      </c>
      <c r="C2037" t="s">
        <v>2553</v>
      </c>
      <c r="D2037">
        <v>690020</v>
      </c>
      <c r="E2037" t="s">
        <v>478</v>
      </c>
      <c r="F2037" t="s">
        <v>2611</v>
      </c>
      <c r="G2037" t="s">
        <v>5</v>
      </c>
      <c r="H2037" t="s">
        <v>2612</v>
      </c>
      <c r="I2037">
        <v>125.85</v>
      </c>
      <c r="J2037" s="51" t="str">
        <f>IF($I2037&lt;50,VLOOKUP($I2037,'Look up'!$C$5:$D$1102,2,TRUE),"Over $50")</f>
        <v>Over $50</v>
      </c>
      <c r="L2037" s="1">
        <v>12.3333333333333</v>
      </c>
      <c r="N2037" s="1">
        <v>0.5</v>
      </c>
      <c r="O2037" s="1">
        <v>20.6666666666667</v>
      </c>
      <c r="P2037" s="3">
        <v>-0.97580645161290303</v>
      </c>
      <c r="Q2037" s="2">
        <v>3.5</v>
      </c>
      <c r="R2037" s="2">
        <v>20.6666666666667</v>
      </c>
      <c r="S2037" s="3">
        <v>-0.83064516129032295</v>
      </c>
      <c r="T2037" s="2">
        <v>2</v>
      </c>
    </row>
    <row r="2038" spans="1:20" x14ac:dyDescent="0.2">
      <c r="A2038" t="s">
        <v>3887</v>
      </c>
      <c r="B2038">
        <v>998</v>
      </c>
      <c r="C2038" t="s">
        <v>2553</v>
      </c>
      <c r="D2038">
        <v>690020</v>
      </c>
      <c r="E2038" t="s">
        <v>478</v>
      </c>
      <c r="F2038" t="s">
        <v>2613</v>
      </c>
      <c r="G2038" t="s">
        <v>5</v>
      </c>
      <c r="H2038" t="s">
        <v>2614</v>
      </c>
      <c r="I2038">
        <v>59.85</v>
      </c>
      <c r="J2038" s="51" t="str">
        <f>IF($I2038&lt;50,VLOOKUP($I2038,'Look up'!$C$5:$D$1102,2,TRUE),"Over $50")</f>
        <v>Over $50</v>
      </c>
      <c r="K2038" s="1">
        <v>0.16666666666666699</v>
      </c>
      <c r="L2038" s="1">
        <v>7.6666666666666696</v>
      </c>
      <c r="M2038" s="3">
        <v>-0.97826086956521696</v>
      </c>
      <c r="N2038" s="1">
        <v>0.66666666666666696</v>
      </c>
      <c r="O2038" s="1">
        <v>16.8333333333333</v>
      </c>
      <c r="P2038" s="3">
        <v>-0.96039603960396003</v>
      </c>
      <c r="Q2038" s="2">
        <v>21.6666666666667</v>
      </c>
      <c r="R2038" s="2">
        <v>16.8333333333333</v>
      </c>
      <c r="S2038" s="3">
        <v>0.287128712871287</v>
      </c>
      <c r="T2038" s="2">
        <v>1</v>
      </c>
    </row>
    <row r="2039" spans="1:20" x14ac:dyDescent="0.2">
      <c r="A2039" t="s">
        <v>3887</v>
      </c>
      <c r="B2039">
        <v>998</v>
      </c>
      <c r="C2039" t="s">
        <v>2553</v>
      </c>
      <c r="D2039">
        <v>690020</v>
      </c>
      <c r="E2039" t="s">
        <v>478</v>
      </c>
      <c r="F2039" t="s">
        <v>2615</v>
      </c>
      <c r="G2039" t="s">
        <v>5</v>
      </c>
      <c r="H2039" t="s">
        <v>2616</v>
      </c>
      <c r="I2039">
        <v>300.85000000000002</v>
      </c>
      <c r="J2039" s="51" t="str">
        <f>IF($I2039&lt;50,VLOOKUP($I2039,'Look up'!$C$5:$D$1102,2,TRUE),"Over $50")</f>
        <v>Over $50</v>
      </c>
      <c r="L2039" s="1">
        <v>5.1666666666666696</v>
      </c>
      <c r="N2039" s="1">
        <v>0.5</v>
      </c>
      <c r="O2039" s="1">
        <v>9.1666666666666696</v>
      </c>
      <c r="P2039" s="3">
        <v>-0.94545454545454499</v>
      </c>
      <c r="Q2039" s="2">
        <v>3.1666666666666701</v>
      </c>
      <c r="R2039" s="2">
        <v>9.1666666666666696</v>
      </c>
      <c r="S2039" s="3">
        <v>-0.65454545454545499</v>
      </c>
      <c r="T2039" s="2">
        <v>4</v>
      </c>
    </row>
    <row r="2040" spans="1:20" x14ac:dyDescent="0.2">
      <c r="A2040" t="s">
        <v>3887</v>
      </c>
      <c r="B2040">
        <v>998</v>
      </c>
      <c r="C2040" t="s">
        <v>2553</v>
      </c>
      <c r="D2040">
        <v>690020</v>
      </c>
      <c r="E2040" t="s">
        <v>478</v>
      </c>
      <c r="F2040" t="s">
        <v>2617</v>
      </c>
      <c r="G2040" t="s">
        <v>5</v>
      </c>
      <c r="H2040" t="s">
        <v>2618</v>
      </c>
      <c r="I2040">
        <v>179.85</v>
      </c>
      <c r="J2040" s="51" t="str">
        <f>IF($I2040&lt;50,VLOOKUP($I2040,'Look up'!$C$5:$D$1102,2,TRUE),"Over $50")</f>
        <v>Over $50</v>
      </c>
      <c r="L2040" s="1">
        <v>13.5</v>
      </c>
      <c r="O2040" s="1">
        <v>24</v>
      </c>
      <c r="Q2040" s="2">
        <v>5.5</v>
      </c>
      <c r="R2040" s="2">
        <v>24</v>
      </c>
      <c r="S2040" s="3">
        <v>-0.77083333333333304</v>
      </c>
      <c r="T2040" s="2">
        <v>1</v>
      </c>
    </row>
    <row r="2041" spans="1:20" x14ac:dyDescent="0.2">
      <c r="A2041" t="s">
        <v>3887</v>
      </c>
      <c r="B2041">
        <v>998</v>
      </c>
      <c r="C2041" t="s">
        <v>2553</v>
      </c>
      <c r="D2041">
        <v>690020</v>
      </c>
      <c r="E2041" t="s">
        <v>478</v>
      </c>
      <c r="F2041" t="s">
        <v>2619</v>
      </c>
      <c r="G2041" t="s">
        <v>5</v>
      </c>
      <c r="H2041" t="s">
        <v>2620</v>
      </c>
      <c r="I2041">
        <v>1300.8499999999999</v>
      </c>
      <c r="J2041" s="51" t="str">
        <f>IF($I2041&lt;50,VLOOKUP($I2041,'Look up'!$C$5:$D$1102,2,TRUE),"Over $50")</f>
        <v>Over $50</v>
      </c>
      <c r="O2041" s="1">
        <v>0.66666666666666696</v>
      </c>
      <c r="Q2041" s="2">
        <v>0.66666666666666696</v>
      </c>
      <c r="R2041" s="2">
        <v>0.66666666666666696</v>
      </c>
      <c r="S2041" s="3">
        <v>0</v>
      </c>
      <c r="T2041" s="2">
        <v>2</v>
      </c>
    </row>
    <row r="2042" spans="1:20" x14ac:dyDescent="0.2">
      <c r="A2042" t="s">
        <v>3887</v>
      </c>
      <c r="B2042">
        <v>998</v>
      </c>
      <c r="C2042" t="s">
        <v>2553</v>
      </c>
      <c r="D2042">
        <v>690020</v>
      </c>
      <c r="E2042" t="s">
        <v>478</v>
      </c>
      <c r="F2042" t="s">
        <v>4410</v>
      </c>
      <c r="G2042" t="s">
        <v>5</v>
      </c>
      <c r="H2042" t="s">
        <v>4411</v>
      </c>
      <c r="I2042">
        <v>1700.85</v>
      </c>
      <c r="J2042" s="51" t="str">
        <f>IF($I2042&lt;50,VLOOKUP($I2042,'Look up'!$C$5:$D$1102,2,TRUE),"Over $50")</f>
        <v>Over $50</v>
      </c>
      <c r="Q2042" s="2">
        <v>1</v>
      </c>
      <c r="T2042" s="2">
        <v>7</v>
      </c>
    </row>
    <row r="2043" spans="1:20" x14ac:dyDescent="0.2">
      <c r="A2043" t="s">
        <v>3887</v>
      </c>
      <c r="B2043">
        <v>998</v>
      </c>
      <c r="C2043" t="s">
        <v>2553</v>
      </c>
      <c r="D2043">
        <v>690020</v>
      </c>
      <c r="E2043" t="s">
        <v>478</v>
      </c>
      <c r="F2043" t="s">
        <v>2621</v>
      </c>
      <c r="G2043" t="s">
        <v>5</v>
      </c>
      <c r="H2043" t="s">
        <v>2622</v>
      </c>
      <c r="I2043">
        <v>79.849999999999994</v>
      </c>
      <c r="J2043" s="51" t="str">
        <f>IF($I2043&lt;50,VLOOKUP($I2043,'Look up'!$C$5:$D$1102,2,TRUE),"Over $50")</f>
        <v>Over $50</v>
      </c>
      <c r="L2043" s="1">
        <v>22.1666666666667</v>
      </c>
      <c r="O2043" s="1">
        <v>44</v>
      </c>
      <c r="Q2043" s="2">
        <v>5.1666666666666696</v>
      </c>
      <c r="R2043" s="2">
        <v>44</v>
      </c>
      <c r="S2043" s="3">
        <v>-0.88257575757575801</v>
      </c>
      <c r="T2043" s="2">
        <v>2</v>
      </c>
    </row>
    <row r="2044" spans="1:20" x14ac:dyDescent="0.2">
      <c r="A2044" t="s">
        <v>3887</v>
      </c>
      <c r="B2044">
        <v>998</v>
      </c>
      <c r="C2044" t="s">
        <v>2553</v>
      </c>
      <c r="D2044">
        <v>690020</v>
      </c>
      <c r="E2044" t="s">
        <v>478</v>
      </c>
      <c r="F2044" t="s">
        <v>2623</v>
      </c>
      <c r="G2044" t="s">
        <v>5</v>
      </c>
      <c r="H2044" t="s">
        <v>2624</v>
      </c>
      <c r="I2044">
        <v>145.85</v>
      </c>
      <c r="J2044" s="51" t="str">
        <f>IF($I2044&lt;50,VLOOKUP($I2044,'Look up'!$C$5:$D$1102,2,TRUE),"Over $50")</f>
        <v>Over $50</v>
      </c>
      <c r="L2044" s="1">
        <v>5.1666666666666696</v>
      </c>
      <c r="O2044" s="1">
        <v>7.5</v>
      </c>
      <c r="Q2044" s="2">
        <v>0.16666666666666699</v>
      </c>
      <c r="R2044" s="2">
        <v>7.5</v>
      </c>
      <c r="S2044" s="3">
        <v>-0.97777777777777797</v>
      </c>
      <c r="T2044" s="2">
        <v>1</v>
      </c>
    </row>
    <row r="2045" spans="1:20" x14ac:dyDescent="0.2">
      <c r="A2045" t="s">
        <v>3887</v>
      </c>
      <c r="B2045">
        <v>998</v>
      </c>
      <c r="C2045" t="s">
        <v>2553</v>
      </c>
      <c r="D2045">
        <v>690020</v>
      </c>
      <c r="E2045" t="s">
        <v>478</v>
      </c>
      <c r="F2045" t="s">
        <v>2625</v>
      </c>
      <c r="G2045" t="s">
        <v>5</v>
      </c>
      <c r="H2045" t="s">
        <v>2626</v>
      </c>
      <c r="I2045">
        <v>259</v>
      </c>
      <c r="J2045" s="51" t="str">
        <f>IF($I2045&lt;50,VLOOKUP($I2045,'Look up'!$C$5:$D$1102,2,TRUE),"Over $50")</f>
        <v>Over $50</v>
      </c>
      <c r="N2045" s="1">
        <v>0.16666666666666699</v>
      </c>
      <c r="O2045" s="1">
        <v>0.33333333333333298</v>
      </c>
      <c r="P2045" s="3">
        <v>-0.5</v>
      </c>
      <c r="Q2045" s="2">
        <v>0.5</v>
      </c>
      <c r="R2045" s="2">
        <v>1.6666666666666701</v>
      </c>
      <c r="S2045" s="3">
        <v>-0.7</v>
      </c>
    </row>
    <row r="2046" spans="1:20" x14ac:dyDescent="0.2">
      <c r="A2046" t="s">
        <v>3887</v>
      </c>
      <c r="B2046">
        <v>998</v>
      </c>
      <c r="C2046" t="s">
        <v>2553</v>
      </c>
      <c r="D2046">
        <v>690020</v>
      </c>
      <c r="E2046" t="s">
        <v>478</v>
      </c>
      <c r="F2046" t="s">
        <v>2627</v>
      </c>
      <c r="G2046" t="s">
        <v>5</v>
      </c>
      <c r="H2046" t="s">
        <v>2628</v>
      </c>
      <c r="I2046">
        <v>59.85</v>
      </c>
      <c r="J2046" s="51" t="str">
        <f>IF($I2046&lt;50,VLOOKUP($I2046,'Look up'!$C$5:$D$1102,2,TRUE),"Over $50")</f>
        <v>Over $50</v>
      </c>
      <c r="L2046" s="1">
        <v>0.16666666666666699</v>
      </c>
      <c r="O2046" s="1">
        <v>0.91666666666666696</v>
      </c>
      <c r="Q2046" s="2">
        <v>8.3333333333333301E-2</v>
      </c>
      <c r="R2046" s="2">
        <v>3.8333333333333299</v>
      </c>
      <c r="S2046" s="3">
        <v>-0.97826086956521696</v>
      </c>
    </row>
    <row r="2047" spans="1:20" x14ac:dyDescent="0.2">
      <c r="A2047" t="s">
        <v>3887</v>
      </c>
      <c r="B2047">
        <v>998</v>
      </c>
      <c r="C2047" t="s">
        <v>2553</v>
      </c>
      <c r="D2047">
        <v>690020</v>
      </c>
      <c r="E2047" t="s">
        <v>478</v>
      </c>
      <c r="F2047" t="s">
        <v>2629</v>
      </c>
      <c r="G2047" t="s">
        <v>5</v>
      </c>
      <c r="H2047" t="s">
        <v>2630</v>
      </c>
      <c r="I2047">
        <v>59.85</v>
      </c>
      <c r="J2047" s="51" t="str">
        <f>IF($I2047&lt;50,VLOOKUP($I2047,'Look up'!$C$5:$D$1102,2,TRUE),"Over $50")</f>
        <v>Over $50</v>
      </c>
      <c r="O2047" s="1">
        <v>0.91666666666666696</v>
      </c>
      <c r="R2047" s="2">
        <v>4</v>
      </c>
    </row>
    <row r="2048" spans="1:20" x14ac:dyDescent="0.2">
      <c r="A2048" t="s">
        <v>3887</v>
      </c>
      <c r="B2048">
        <v>998</v>
      </c>
      <c r="C2048" t="s">
        <v>2553</v>
      </c>
      <c r="D2048">
        <v>690020</v>
      </c>
      <c r="E2048" t="s">
        <v>478</v>
      </c>
      <c r="F2048" t="s">
        <v>5663</v>
      </c>
      <c r="G2048" t="s">
        <v>5</v>
      </c>
      <c r="H2048" t="s">
        <v>5664</v>
      </c>
      <c r="I2048">
        <v>49</v>
      </c>
      <c r="J2048" s="51" t="str">
        <f>IF($I2048&lt;50,VLOOKUP($I2048,'Look up'!$C$5:$D$1102,2,TRUE),"Over $50")</f>
        <v>Between $40-$49.95</v>
      </c>
      <c r="K2048" s="1">
        <v>1.1666666666666701</v>
      </c>
      <c r="N2048" s="1">
        <v>6.5</v>
      </c>
      <c r="Q2048" s="2">
        <v>6.5</v>
      </c>
      <c r="T2048" s="2">
        <v>3</v>
      </c>
    </row>
    <row r="2049" spans="1:20" x14ac:dyDescent="0.2">
      <c r="A2049" t="s">
        <v>3887</v>
      </c>
      <c r="B2049">
        <v>998</v>
      </c>
      <c r="C2049" t="s">
        <v>2553</v>
      </c>
      <c r="D2049">
        <v>690020</v>
      </c>
      <c r="E2049" t="s">
        <v>478</v>
      </c>
      <c r="F2049" t="s">
        <v>5665</v>
      </c>
      <c r="G2049" t="s">
        <v>5</v>
      </c>
      <c r="H2049" t="s">
        <v>5666</v>
      </c>
      <c r="I2049">
        <v>22</v>
      </c>
      <c r="J2049" s="51" t="str">
        <f>IF($I2049&lt;50,VLOOKUP($I2049,'Look up'!$C$5:$D$1102,2,TRUE),"Over $50")</f>
        <v>Between $20-$24.95</v>
      </c>
      <c r="K2049" s="1">
        <v>4.8333333333333304</v>
      </c>
      <c r="N2049" s="1">
        <v>32.5</v>
      </c>
      <c r="Q2049" s="2">
        <v>32.5</v>
      </c>
      <c r="T2049" s="2">
        <v>3</v>
      </c>
    </row>
    <row r="2050" spans="1:20" x14ac:dyDescent="0.2">
      <c r="A2050" t="s">
        <v>3887</v>
      </c>
      <c r="B2050">
        <v>998</v>
      </c>
      <c r="C2050" t="s">
        <v>2553</v>
      </c>
      <c r="D2050">
        <v>690020</v>
      </c>
      <c r="E2050" t="s">
        <v>478</v>
      </c>
      <c r="F2050" t="s">
        <v>5667</v>
      </c>
      <c r="G2050" t="s">
        <v>5</v>
      </c>
      <c r="H2050" t="s">
        <v>5668</v>
      </c>
      <c r="I2050">
        <v>23</v>
      </c>
      <c r="J2050" s="51" t="str">
        <f>IF($I2050&lt;50,VLOOKUP($I2050,'Look up'!$C$5:$D$1102,2,TRUE),"Over $50")</f>
        <v>Between $20-$24.95</v>
      </c>
      <c r="K2050" s="1">
        <v>3</v>
      </c>
      <c r="N2050" s="1">
        <v>24</v>
      </c>
      <c r="Q2050" s="2">
        <v>24</v>
      </c>
      <c r="T2050" s="2">
        <v>6</v>
      </c>
    </row>
    <row r="2051" spans="1:20" x14ac:dyDescent="0.2">
      <c r="A2051" t="s">
        <v>3887</v>
      </c>
      <c r="B2051">
        <v>998</v>
      </c>
      <c r="C2051" t="s">
        <v>2553</v>
      </c>
      <c r="D2051">
        <v>690020</v>
      </c>
      <c r="E2051" t="s">
        <v>478</v>
      </c>
      <c r="F2051" t="s">
        <v>5669</v>
      </c>
      <c r="G2051" t="s">
        <v>5</v>
      </c>
      <c r="H2051" t="s">
        <v>5670</v>
      </c>
      <c r="I2051">
        <v>33</v>
      </c>
      <c r="J2051" s="51" t="str">
        <f>IF($I2051&lt;50,VLOOKUP($I2051,'Look up'!$C$5:$D$1102,2,TRUE),"Over $50")</f>
        <v>Between $30-$39.95</v>
      </c>
      <c r="K2051" s="1">
        <v>5.1666666666666696</v>
      </c>
      <c r="N2051" s="1">
        <v>43.5</v>
      </c>
      <c r="Q2051" s="2">
        <v>43.5</v>
      </c>
      <c r="T2051" s="2">
        <v>7</v>
      </c>
    </row>
    <row r="2052" spans="1:20" x14ac:dyDescent="0.2">
      <c r="A2052" t="s">
        <v>3887</v>
      </c>
      <c r="B2052">
        <v>998</v>
      </c>
      <c r="C2052" t="s">
        <v>2553</v>
      </c>
      <c r="D2052">
        <v>690020</v>
      </c>
      <c r="E2052" t="s">
        <v>478</v>
      </c>
      <c r="F2052" t="s">
        <v>5671</v>
      </c>
      <c r="G2052" t="s">
        <v>5</v>
      </c>
      <c r="H2052" t="s">
        <v>5672</v>
      </c>
      <c r="I2052">
        <v>49</v>
      </c>
      <c r="J2052" s="51" t="str">
        <f>IF($I2052&lt;50,VLOOKUP($I2052,'Look up'!$C$5:$D$1102,2,TRUE),"Over $50")</f>
        <v>Between $40-$49.95</v>
      </c>
      <c r="K2052" s="1">
        <v>2.8333333333333299</v>
      </c>
      <c r="N2052" s="1">
        <v>16.5</v>
      </c>
      <c r="Q2052" s="2">
        <v>16.5</v>
      </c>
      <c r="T2052" s="2">
        <v>2</v>
      </c>
    </row>
    <row r="2053" spans="1:20" x14ac:dyDescent="0.2">
      <c r="A2053" t="s">
        <v>3887</v>
      </c>
      <c r="B2053">
        <v>998</v>
      </c>
      <c r="C2053" t="s">
        <v>2553</v>
      </c>
      <c r="D2053">
        <v>690020</v>
      </c>
      <c r="E2053" t="s">
        <v>478</v>
      </c>
      <c r="F2053" t="s">
        <v>5673</v>
      </c>
      <c r="G2053" t="s">
        <v>5</v>
      </c>
      <c r="H2053" t="s">
        <v>5674</v>
      </c>
      <c r="I2053">
        <v>99</v>
      </c>
      <c r="J2053" s="51" t="str">
        <f>IF($I2053&lt;50,VLOOKUP($I2053,'Look up'!$C$5:$D$1102,2,TRUE),"Over $50")</f>
        <v>Over $50</v>
      </c>
      <c r="K2053" s="1">
        <v>2.1666666666666701</v>
      </c>
      <c r="N2053" s="1">
        <v>8.8333333333333304</v>
      </c>
      <c r="Q2053" s="2">
        <v>8.8333333333333304</v>
      </c>
    </row>
    <row r="2054" spans="1:20" x14ac:dyDescent="0.2">
      <c r="A2054" t="s">
        <v>3887</v>
      </c>
      <c r="B2054">
        <v>998</v>
      </c>
      <c r="C2054" t="s">
        <v>2553</v>
      </c>
      <c r="D2054">
        <v>690020</v>
      </c>
      <c r="E2054" t="s">
        <v>478</v>
      </c>
      <c r="F2054" t="s">
        <v>5675</v>
      </c>
      <c r="G2054" t="s">
        <v>5</v>
      </c>
      <c r="H2054" t="s">
        <v>5676</v>
      </c>
      <c r="I2054">
        <v>46</v>
      </c>
      <c r="J2054" s="51" t="str">
        <f>IF($I2054&lt;50,VLOOKUP($I2054,'Look up'!$C$5:$D$1102,2,TRUE),"Over $50")</f>
        <v>Between $40-$49.95</v>
      </c>
      <c r="K2054" s="1">
        <v>3.8333333333333299</v>
      </c>
      <c r="N2054" s="1">
        <v>29.8333333333333</v>
      </c>
      <c r="Q2054" s="2">
        <v>29.8333333333333</v>
      </c>
      <c r="T2054" s="2">
        <v>4</v>
      </c>
    </row>
    <row r="2055" spans="1:20" x14ac:dyDescent="0.2">
      <c r="A2055" t="s">
        <v>3887</v>
      </c>
      <c r="B2055">
        <v>998</v>
      </c>
      <c r="C2055" t="s">
        <v>2553</v>
      </c>
      <c r="D2055">
        <v>690020</v>
      </c>
      <c r="E2055" t="s">
        <v>478</v>
      </c>
      <c r="F2055" t="s">
        <v>5677</v>
      </c>
      <c r="G2055" t="s">
        <v>5</v>
      </c>
      <c r="H2055" t="s">
        <v>5678</v>
      </c>
      <c r="I2055">
        <v>129</v>
      </c>
      <c r="J2055" s="51" t="str">
        <f>IF($I2055&lt;50,VLOOKUP($I2055,'Look up'!$C$5:$D$1102,2,TRUE),"Over $50")</f>
        <v>Over $50</v>
      </c>
      <c r="N2055" s="1">
        <v>0.33333333333333298</v>
      </c>
      <c r="Q2055" s="2">
        <v>0.33333333333333298</v>
      </c>
    </row>
    <row r="2056" spans="1:20" x14ac:dyDescent="0.2">
      <c r="A2056" t="s">
        <v>3887</v>
      </c>
      <c r="B2056">
        <v>998</v>
      </c>
      <c r="C2056" t="s">
        <v>2553</v>
      </c>
      <c r="D2056">
        <v>690020</v>
      </c>
      <c r="E2056" t="s">
        <v>478</v>
      </c>
      <c r="F2056" t="s">
        <v>5679</v>
      </c>
      <c r="G2056" t="s">
        <v>5</v>
      </c>
      <c r="H2056" t="s">
        <v>5680</v>
      </c>
      <c r="I2056">
        <v>169</v>
      </c>
      <c r="J2056" s="51" t="str">
        <f>IF($I2056&lt;50,VLOOKUP($I2056,'Look up'!$C$5:$D$1102,2,TRUE),"Over $50")</f>
        <v>Over $50</v>
      </c>
      <c r="K2056" s="1">
        <v>0.16666666666666699</v>
      </c>
      <c r="N2056" s="1">
        <v>7.3333333333333304</v>
      </c>
      <c r="Q2056" s="2">
        <v>7.3333333333333304</v>
      </c>
    </row>
    <row r="2057" spans="1:20" x14ac:dyDescent="0.2">
      <c r="A2057" t="s">
        <v>3887</v>
      </c>
      <c r="B2057">
        <v>998</v>
      </c>
      <c r="C2057" t="s">
        <v>2553</v>
      </c>
      <c r="D2057">
        <v>690020</v>
      </c>
      <c r="E2057" t="s">
        <v>478</v>
      </c>
      <c r="F2057" t="s">
        <v>5681</v>
      </c>
      <c r="G2057" t="s">
        <v>5</v>
      </c>
      <c r="H2057" t="s">
        <v>5682</v>
      </c>
      <c r="I2057">
        <v>249</v>
      </c>
      <c r="J2057" s="51" t="str">
        <f>IF($I2057&lt;50,VLOOKUP($I2057,'Look up'!$C$5:$D$1102,2,TRUE),"Over $50")</f>
        <v>Over $50</v>
      </c>
      <c r="N2057" s="1">
        <v>1.3333333333333299</v>
      </c>
      <c r="Q2057" s="2">
        <v>1.3333333333333299</v>
      </c>
    </row>
    <row r="2058" spans="1:20" x14ac:dyDescent="0.2">
      <c r="A2058" t="s">
        <v>3887</v>
      </c>
      <c r="B2058">
        <v>998</v>
      </c>
      <c r="C2058" t="s">
        <v>2553</v>
      </c>
      <c r="D2058">
        <v>690020</v>
      </c>
      <c r="E2058" t="s">
        <v>478</v>
      </c>
      <c r="F2058" t="s">
        <v>5683</v>
      </c>
      <c r="G2058" t="s">
        <v>5</v>
      </c>
      <c r="H2058" t="s">
        <v>5684</v>
      </c>
      <c r="I2058">
        <v>1100</v>
      </c>
      <c r="J2058" s="51" t="str">
        <f>IF($I2058&lt;50,VLOOKUP($I2058,'Look up'!$C$5:$D$1102,2,TRUE),"Over $50")</f>
        <v>Over $50</v>
      </c>
      <c r="K2058" s="1">
        <v>0.16666666666666699</v>
      </c>
      <c r="N2058" s="1">
        <v>1.6666666666666701</v>
      </c>
      <c r="Q2058" s="2">
        <v>1.6666666666666701</v>
      </c>
    </row>
    <row r="2059" spans="1:20" x14ac:dyDescent="0.2">
      <c r="A2059" t="s">
        <v>3887</v>
      </c>
      <c r="B2059">
        <v>998</v>
      </c>
      <c r="C2059" t="s">
        <v>2553</v>
      </c>
      <c r="D2059">
        <v>690020</v>
      </c>
      <c r="E2059" t="s">
        <v>478</v>
      </c>
      <c r="F2059" t="s">
        <v>5685</v>
      </c>
      <c r="G2059" t="s">
        <v>5</v>
      </c>
      <c r="H2059" t="s">
        <v>5686</v>
      </c>
      <c r="I2059">
        <v>57</v>
      </c>
      <c r="J2059" s="51" t="str">
        <f>IF($I2059&lt;50,VLOOKUP($I2059,'Look up'!$C$5:$D$1102,2,TRUE),"Over $50")</f>
        <v>Over $50</v>
      </c>
      <c r="K2059" s="1">
        <v>0.33333333333333298</v>
      </c>
      <c r="N2059" s="1">
        <v>9.8333333333333304</v>
      </c>
      <c r="Q2059" s="2">
        <v>9.8333333333333304</v>
      </c>
      <c r="T2059" s="2">
        <v>2</v>
      </c>
    </row>
    <row r="2060" spans="1:20" x14ac:dyDescent="0.2">
      <c r="A2060" t="s">
        <v>3887</v>
      </c>
      <c r="B2060">
        <v>998</v>
      </c>
      <c r="C2060" t="s">
        <v>2553</v>
      </c>
      <c r="D2060">
        <v>690020</v>
      </c>
      <c r="E2060" t="s">
        <v>478</v>
      </c>
      <c r="F2060" t="s">
        <v>5687</v>
      </c>
      <c r="G2060" t="s">
        <v>5</v>
      </c>
      <c r="H2060" t="s">
        <v>5688</v>
      </c>
      <c r="I2060">
        <v>1500</v>
      </c>
      <c r="J2060" s="51" t="str">
        <f>IF($I2060&lt;50,VLOOKUP($I2060,'Look up'!$C$5:$D$1102,2,TRUE),"Over $50")</f>
        <v>Over $50</v>
      </c>
      <c r="K2060" s="1">
        <v>0.16666666666666699</v>
      </c>
      <c r="N2060" s="1">
        <v>1.1666666666666701</v>
      </c>
      <c r="Q2060" s="2">
        <v>1.1666666666666701</v>
      </c>
    </row>
    <row r="2061" spans="1:20" x14ac:dyDescent="0.2">
      <c r="A2061" t="s">
        <v>3887</v>
      </c>
      <c r="B2061">
        <v>998</v>
      </c>
      <c r="C2061" t="s">
        <v>2553</v>
      </c>
      <c r="D2061">
        <v>690020</v>
      </c>
      <c r="E2061" t="s">
        <v>478</v>
      </c>
      <c r="F2061" t="s">
        <v>5689</v>
      </c>
      <c r="G2061" t="s">
        <v>5</v>
      </c>
      <c r="H2061" t="s">
        <v>5690</v>
      </c>
      <c r="I2061">
        <v>175</v>
      </c>
      <c r="J2061" s="51" t="str">
        <f>IF($I2061&lt;50,VLOOKUP($I2061,'Look up'!$C$5:$D$1102,2,TRUE),"Over $50")</f>
        <v>Over $50</v>
      </c>
      <c r="K2061" s="1">
        <v>0.75</v>
      </c>
      <c r="N2061" s="1">
        <v>12.0833333333333</v>
      </c>
      <c r="Q2061" s="2">
        <v>12.0833333333333</v>
      </c>
      <c r="T2061" s="2">
        <v>2</v>
      </c>
    </row>
    <row r="2062" spans="1:20" x14ac:dyDescent="0.2">
      <c r="A2062" t="s">
        <v>3887</v>
      </c>
      <c r="B2062">
        <v>998</v>
      </c>
      <c r="C2062" t="s">
        <v>2553</v>
      </c>
      <c r="D2062">
        <v>690020</v>
      </c>
      <c r="E2062" t="s">
        <v>478</v>
      </c>
      <c r="F2062" t="s">
        <v>5691</v>
      </c>
      <c r="G2062" t="s">
        <v>5</v>
      </c>
      <c r="H2062" t="s">
        <v>5692</v>
      </c>
      <c r="I2062">
        <v>85</v>
      </c>
      <c r="J2062" s="51" t="str">
        <f>IF($I2062&lt;50,VLOOKUP($I2062,'Look up'!$C$5:$D$1102,2,TRUE),"Over $50")</f>
        <v>Over $50</v>
      </c>
      <c r="K2062" s="1">
        <v>3.3333333333333299</v>
      </c>
      <c r="N2062" s="1">
        <v>6.3333333333333304</v>
      </c>
      <c r="Q2062" s="2">
        <v>6.3333333333333304</v>
      </c>
      <c r="T2062" s="2">
        <v>1</v>
      </c>
    </row>
    <row r="2063" spans="1:20" x14ac:dyDescent="0.2">
      <c r="A2063" t="s">
        <v>3887</v>
      </c>
      <c r="B2063">
        <v>998</v>
      </c>
      <c r="C2063" t="s">
        <v>2553</v>
      </c>
      <c r="D2063">
        <v>690020</v>
      </c>
      <c r="E2063" t="s">
        <v>478</v>
      </c>
      <c r="F2063" t="s">
        <v>5693</v>
      </c>
      <c r="G2063" t="s">
        <v>5</v>
      </c>
      <c r="H2063" t="s">
        <v>5694</v>
      </c>
      <c r="I2063">
        <v>77</v>
      </c>
      <c r="J2063" s="51" t="str">
        <f>IF($I2063&lt;50,VLOOKUP($I2063,'Look up'!$C$5:$D$1102,2,TRUE),"Over $50")</f>
        <v>Over $50</v>
      </c>
      <c r="K2063" s="1">
        <v>1.3333333333333299</v>
      </c>
      <c r="N2063" s="1">
        <v>8</v>
      </c>
      <c r="Q2063" s="2">
        <v>8</v>
      </c>
      <c r="T2063" s="2">
        <v>1</v>
      </c>
    </row>
    <row r="2064" spans="1:20" x14ac:dyDescent="0.2">
      <c r="A2064" t="s">
        <v>3887</v>
      </c>
      <c r="B2064">
        <v>998</v>
      </c>
      <c r="C2064" t="s">
        <v>2553</v>
      </c>
      <c r="D2064">
        <v>690020</v>
      </c>
      <c r="E2064" t="s">
        <v>478</v>
      </c>
      <c r="F2064" t="s">
        <v>5695</v>
      </c>
      <c r="G2064" t="s">
        <v>5</v>
      </c>
      <c r="H2064" t="s">
        <v>5696</v>
      </c>
      <c r="I2064">
        <v>299</v>
      </c>
      <c r="J2064" s="51" t="str">
        <f>IF($I2064&lt;50,VLOOKUP($I2064,'Look up'!$C$5:$D$1102,2,TRUE),"Over $50")</f>
        <v>Over $50</v>
      </c>
      <c r="K2064" s="1">
        <v>0.33333333333333298</v>
      </c>
      <c r="N2064" s="1">
        <v>7</v>
      </c>
      <c r="Q2064" s="2">
        <v>7</v>
      </c>
      <c r="T2064" s="2">
        <v>1</v>
      </c>
    </row>
    <row r="2065" spans="1:20" x14ac:dyDescent="0.2">
      <c r="A2065" t="s">
        <v>3887</v>
      </c>
      <c r="B2065">
        <v>998</v>
      </c>
      <c r="C2065" t="s">
        <v>2553</v>
      </c>
      <c r="D2065">
        <v>690020</v>
      </c>
      <c r="E2065" t="s">
        <v>478</v>
      </c>
      <c r="F2065" t="s">
        <v>2631</v>
      </c>
      <c r="G2065" t="s">
        <v>5</v>
      </c>
      <c r="H2065" t="s">
        <v>2632</v>
      </c>
      <c r="I2065">
        <v>299</v>
      </c>
      <c r="J2065" s="51" t="str">
        <f>IF($I2065&lt;50,VLOOKUP($I2065,'Look up'!$C$5:$D$1102,2,TRUE),"Over $50")</f>
        <v>Over $50</v>
      </c>
      <c r="L2065" s="1">
        <v>0.33333333333333298</v>
      </c>
      <c r="O2065" s="1">
        <v>1.6666666666666701</v>
      </c>
      <c r="Q2065" s="2">
        <v>0.16666666666666699</v>
      </c>
      <c r="R2065" s="2">
        <v>1.6666666666666701</v>
      </c>
      <c r="S2065" s="3">
        <v>-0.9</v>
      </c>
    </row>
    <row r="2066" spans="1:20" x14ac:dyDescent="0.2">
      <c r="A2066" t="s">
        <v>3887</v>
      </c>
      <c r="B2066">
        <v>998</v>
      </c>
      <c r="C2066" t="s">
        <v>2553</v>
      </c>
      <c r="D2066">
        <v>690020</v>
      </c>
      <c r="E2066" t="s">
        <v>478</v>
      </c>
      <c r="F2066" t="s">
        <v>2633</v>
      </c>
      <c r="G2066" t="s">
        <v>5</v>
      </c>
      <c r="H2066" t="s">
        <v>2634</v>
      </c>
      <c r="I2066">
        <v>275</v>
      </c>
      <c r="J2066" s="51" t="str">
        <f>IF($I2066&lt;50,VLOOKUP($I2066,'Look up'!$C$5:$D$1102,2,TRUE),"Over $50")</f>
        <v>Over $50</v>
      </c>
      <c r="Q2066" s="2">
        <v>8.3333333333333301E-2</v>
      </c>
    </row>
    <row r="2067" spans="1:20" x14ac:dyDescent="0.2">
      <c r="A2067" t="s">
        <v>3887</v>
      </c>
      <c r="B2067">
        <v>998</v>
      </c>
      <c r="C2067" t="s">
        <v>2553</v>
      </c>
      <c r="D2067">
        <v>690020</v>
      </c>
      <c r="E2067" t="s">
        <v>478</v>
      </c>
      <c r="F2067" t="s">
        <v>2635</v>
      </c>
      <c r="G2067" t="s">
        <v>5</v>
      </c>
      <c r="H2067" t="s">
        <v>2636</v>
      </c>
      <c r="I2067">
        <v>99.15</v>
      </c>
      <c r="J2067" s="51" t="str">
        <f>IF($I2067&lt;50,VLOOKUP($I2067,'Look up'!$C$5:$D$1102,2,TRUE),"Over $50")</f>
        <v>Over $50</v>
      </c>
      <c r="K2067" s="1">
        <v>-1</v>
      </c>
      <c r="L2067" s="1">
        <v>12</v>
      </c>
      <c r="M2067" s="3">
        <v>-1.0833333333333299</v>
      </c>
      <c r="N2067" s="1">
        <v>22</v>
      </c>
      <c r="O2067" s="1">
        <v>89</v>
      </c>
      <c r="P2067" s="3">
        <v>-0.75280898876404501</v>
      </c>
      <c r="Q2067" s="2">
        <v>303</v>
      </c>
      <c r="R2067" s="2">
        <v>284</v>
      </c>
      <c r="S2067" s="3">
        <v>6.6901408450704206E-2</v>
      </c>
      <c r="T2067" s="2">
        <v>5</v>
      </c>
    </row>
    <row r="2068" spans="1:20" hidden="1" x14ac:dyDescent="0.2">
      <c r="A2068" t="s">
        <v>3887</v>
      </c>
      <c r="B2068">
        <v>998</v>
      </c>
      <c r="C2068" t="s">
        <v>2553</v>
      </c>
      <c r="D2068">
        <v>690025</v>
      </c>
      <c r="E2068" t="s">
        <v>497</v>
      </c>
      <c r="F2068" t="s">
        <v>2637</v>
      </c>
      <c r="G2068" t="s">
        <v>160</v>
      </c>
      <c r="H2068" t="s">
        <v>2638</v>
      </c>
      <c r="I2068">
        <v>359.25</v>
      </c>
      <c r="J2068" t="s">
        <v>6452</v>
      </c>
      <c r="L2068" s="1">
        <v>0.41666666666666702</v>
      </c>
      <c r="N2068" s="1">
        <v>0.75</v>
      </c>
      <c r="O2068" s="1">
        <v>1</v>
      </c>
      <c r="P2068" s="3">
        <v>-0.25</v>
      </c>
      <c r="Q2068" s="2">
        <v>2.3333333333333299</v>
      </c>
      <c r="R2068" s="2">
        <v>4.3333333333333304</v>
      </c>
      <c r="S2068" s="3">
        <v>-0.46153846153846101</v>
      </c>
      <c r="T2068" s="2">
        <v>6</v>
      </c>
    </row>
    <row r="2069" spans="1:20" x14ac:dyDescent="0.2">
      <c r="A2069" t="s">
        <v>3887</v>
      </c>
      <c r="B2069">
        <v>998</v>
      </c>
      <c r="C2069" t="s">
        <v>2553</v>
      </c>
      <c r="D2069">
        <v>690025</v>
      </c>
      <c r="E2069" t="s">
        <v>497</v>
      </c>
      <c r="F2069" t="s">
        <v>2639</v>
      </c>
      <c r="G2069" t="s">
        <v>5</v>
      </c>
      <c r="H2069" t="s">
        <v>2640</v>
      </c>
      <c r="I2069">
        <v>716.25</v>
      </c>
      <c r="J2069" s="51" t="str">
        <f>IF($I2069&lt;50,VLOOKUP($I2069,'Look up'!$C$5:$D$1102,2,TRUE),"Over $50")</f>
        <v>Over $50</v>
      </c>
      <c r="Q2069" s="2">
        <v>0.33333333333333298</v>
      </c>
      <c r="R2069" s="2">
        <v>0.25</v>
      </c>
      <c r="S2069" s="3">
        <v>0.33333333333333298</v>
      </c>
    </row>
    <row r="2070" spans="1:20" x14ac:dyDescent="0.2">
      <c r="A2070" t="s">
        <v>3887</v>
      </c>
      <c r="B2070">
        <v>998</v>
      </c>
      <c r="C2070" t="s">
        <v>2553</v>
      </c>
      <c r="D2070">
        <v>690025</v>
      </c>
      <c r="E2070" t="s">
        <v>497</v>
      </c>
      <c r="F2070" t="s">
        <v>2641</v>
      </c>
      <c r="G2070" t="s">
        <v>5</v>
      </c>
      <c r="H2070" t="s">
        <v>2642</v>
      </c>
      <c r="I2070">
        <v>716.25</v>
      </c>
      <c r="J2070" s="51" t="str">
        <f>IF($I2070&lt;50,VLOOKUP($I2070,'Look up'!$C$5:$D$1102,2,TRUE),"Over $50")</f>
        <v>Over $50</v>
      </c>
      <c r="K2070" s="1">
        <v>8.3333333333333301E-2</v>
      </c>
      <c r="L2070" s="1">
        <v>0.16666666666666699</v>
      </c>
      <c r="M2070" s="3">
        <v>-0.5</v>
      </c>
      <c r="N2070" s="1">
        <v>0.41666666666666702</v>
      </c>
      <c r="O2070" s="1">
        <v>1.9166666666666701</v>
      </c>
      <c r="P2070" s="3">
        <v>-0.78260869565217395</v>
      </c>
      <c r="Q2070" s="2">
        <v>1.6666666666666701</v>
      </c>
      <c r="R2070" s="2">
        <v>4.25</v>
      </c>
      <c r="S2070" s="3">
        <v>-0.60784313725490202</v>
      </c>
      <c r="T2070" s="2">
        <v>5</v>
      </c>
    </row>
    <row r="2071" spans="1:20" x14ac:dyDescent="0.2">
      <c r="A2071" t="s">
        <v>3887</v>
      </c>
      <c r="B2071">
        <v>998</v>
      </c>
      <c r="C2071" t="s">
        <v>2553</v>
      </c>
      <c r="D2071">
        <v>690025</v>
      </c>
      <c r="E2071" t="s">
        <v>497</v>
      </c>
      <c r="F2071" t="s">
        <v>2643</v>
      </c>
      <c r="G2071" t="s">
        <v>5</v>
      </c>
      <c r="H2071" t="s">
        <v>2644</v>
      </c>
      <c r="I2071">
        <v>104.85</v>
      </c>
      <c r="J2071" s="51" t="str">
        <f>IF($I2071&lt;50,VLOOKUP($I2071,'Look up'!$C$5:$D$1102,2,TRUE),"Over $50")</f>
        <v>Over $50</v>
      </c>
      <c r="Q2071" s="2">
        <v>0.25</v>
      </c>
      <c r="R2071" s="2">
        <v>0.16666666666666699</v>
      </c>
      <c r="S2071" s="3">
        <v>0.5</v>
      </c>
    </row>
    <row r="2072" spans="1:20" hidden="1" x14ac:dyDescent="0.2">
      <c r="A2072" t="s">
        <v>3887</v>
      </c>
      <c r="B2072">
        <v>998</v>
      </c>
      <c r="C2072" t="s">
        <v>2553</v>
      </c>
      <c r="D2072">
        <v>690025</v>
      </c>
      <c r="E2072" t="s">
        <v>497</v>
      </c>
      <c r="F2072" t="s">
        <v>2645</v>
      </c>
      <c r="G2072" t="s">
        <v>160</v>
      </c>
      <c r="H2072" t="s">
        <v>2646</v>
      </c>
      <c r="I2072">
        <v>95.25</v>
      </c>
      <c r="J2072" t="s">
        <v>6452</v>
      </c>
      <c r="L2072" s="1">
        <v>0.16666666666666699</v>
      </c>
      <c r="N2072" s="1">
        <v>8.3333333333333301E-2</v>
      </c>
      <c r="O2072" s="1">
        <v>0.16666666666666699</v>
      </c>
      <c r="P2072" s="3">
        <v>-0.5</v>
      </c>
      <c r="Q2072" s="2">
        <v>0.41666666666666702</v>
      </c>
      <c r="R2072" s="2">
        <v>0.5</v>
      </c>
      <c r="S2072" s="3">
        <v>-0.16666666666666699</v>
      </c>
      <c r="T2072" s="2">
        <v>2</v>
      </c>
    </row>
    <row r="2073" spans="1:20" x14ac:dyDescent="0.2">
      <c r="A2073" t="s">
        <v>3887</v>
      </c>
      <c r="B2073">
        <v>998</v>
      </c>
      <c r="C2073" t="s">
        <v>2553</v>
      </c>
      <c r="D2073">
        <v>690025</v>
      </c>
      <c r="E2073" t="s">
        <v>497</v>
      </c>
      <c r="F2073" t="s">
        <v>2647</v>
      </c>
      <c r="G2073" t="s">
        <v>5</v>
      </c>
      <c r="H2073" t="s">
        <v>2648</v>
      </c>
      <c r="I2073">
        <v>107.75</v>
      </c>
      <c r="J2073" s="51" t="str">
        <f>IF($I2073&lt;50,VLOOKUP($I2073,'Look up'!$C$5:$D$1102,2,TRUE),"Over $50")</f>
        <v>Over $50</v>
      </c>
      <c r="L2073" s="1">
        <v>8.3333333333333301E-2</v>
      </c>
      <c r="O2073" s="1">
        <v>0.58333333333333304</v>
      </c>
      <c r="Q2073" s="2">
        <v>0.41666666666666702</v>
      </c>
      <c r="R2073" s="2">
        <v>1</v>
      </c>
      <c r="S2073" s="3">
        <v>-0.58333333333333304</v>
      </c>
    </row>
    <row r="2074" spans="1:20" x14ac:dyDescent="0.2">
      <c r="A2074" t="s">
        <v>3887</v>
      </c>
      <c r="B2074">
        <v>998</v>
      </c>
      <c r="C2074" t="s">
        <v>2553</v>
      </c>
      <c r="D2074">
        <v>690025</v>
      </c>
      <c r="E2074" t="s">
        <v>497</v>
      </c>
      <c r="F2074" t="s">
        <v>2649</v>
      </c>
      <c r="G2074" t="s">
        <v>5</v>
      </c>
      <c r="H2074" t="s">
        <v>2650</v>
      </c>
      <c r="I2074">
        <v>1067.75</v>
      </c>
      <c r="J2074" s="51" t="str">
        <f>IF($I2074&lt;50,VLOOKUP($I2074,'Look up'!$C$5:$D$1102,2,TRUE),"Over $50")</f>
        <v>Over $50</v>
      </c>
      <c r="Q2074" s="2">
        <v>0.16666666666666699</v>
      </c>
      <c r="R2074" s="2">
        <v>0.33333333333333298</v>
      </c>
      <c r="S2074" s="3">
        <v>-0.5</v>
      </c>
      <c r="T2074" s="2">
        <v>1</v>
      </c>
    </row>
    <row r="2075" spans="1:20" hidden="1" x14ac:dyDescent="0.2">
      <c r="A2075" t="s">
        <v>3887</v>
      </c>
      <c r="B2075">
        <v>998</v>
      </c>
      <c r="C2075" t="s">
        <v>2553</v>
      </c>
      <c r="D2075">
        <v>690025</v>
      </c>
      <c r="E2075" t="s">
        <v>497</v>
      </c>
      <c r="F2075" t="s">
        <v>2651</v>
      </c>
      <c r="G2075" t="s">
        <v>160</v>
      </c>
      <c r="H2075" t="s">
        <v>2652</v>
      </c>
      <c r="I2075">
        <v>87.95</v>
      </c>
      <c r="J2075" t="s">
        <v>6452</v>
      </c>
      <c r="O2075" s="1">
        <v>2.4166666666666701</v>
      </c>
      <c r="Q2075" s="2">
        <v>8.3333333333333301E-2</v>
      </c>
      <c r="R2075" s="2">
        <v>29.1666666666667</v>
      </c>
      <c r="S2075" s="3">
        <v>-0.997142857142857</v>
      </c>
    </row>
    <row r="2076" spans="1:20" hidden="1" x14ac:dyDescent="0.2">
      <c r="A2076" t="s">
        <v>3887</v>
      </c>
      <c r="B2076">
        <v>998</v>
      </c>
      <c r="C2076" t="s">
        <v>2553</v>
      </c>
      <c r="D2076">
        <v>690025</v>
      </c>
      <c r="E2076" t="s">
        <v>497</v>
      </c>
      <c r="F2076" t="s">
        <v>2653</v>
      </c>
      <c r="G2076" t="s">
        <v>160</v>
      </c>
      <c r="H2076" t="s">
        <v>2654</v>
      </c>
      <c r="I2076">
        <v>419.75</v>
      </c>
      <c r="J2076" t="s">
        <v>6452</v>
      </c>
      <c r="K2076" s="1">
        <v>8.3333333333333301E-2</v>
      </c>
      <c r="L2076" s="1">
        <v>8.3333333333333301E-2</v>
      </c>
      <c r="M2076" s="3">
        <v>0</v>
      </c>
      <c r="N2076" s="1">
        <v>8.3333333333333301E-2</v>
      </c>
      <c r="O2076" s="1">
        <v>0.16666666666666699</v>
      </c>
      <c r="P2076" s="3">
        <v>-0.5</v>
      </c>
      <c r="Q2076" s="2">
        <v>8.3333333333333301E-2</v>
      </c>
      <c r="R2076" s="2">
        <v>0.66666666666666696</v>
      </c>
      <c r="S2076" s="3">
        <v>-0.875</v>
      </c>
      <c r="T2076" s="2">
        <v>3</v>
      </c>
    </row>
    <row r="2077" spans="1:20" x14ac:dyDescent="0.2">
      <c r="A2077" t="s">
        <v>3887</v>
      </c>
      <c r="B2077">
        <v>998</v>
      </c>
      <c r="C2077" t="s">
        <v>2553</v>
      </c>
      <c r="D2077">
        <v>690025</v>
      </c>
      <c r="E2077" t="s">
        <v>497</v>
      </c>
      <c r="F2077" t="s">
        <v>2655</v>
      </c>
      <c r="G2077" t="s">
        <v>5</v>
      </c>
      <c r="H2077" t="s">
        <v>2656</v>
      </c>
      <c r="I2077">
        <v>835.75</v>
      </c>
      <c r="J2077" s="51" t="str">
        <f>IF($I2077&lt;50,VLOOKUP($I2077,'Look up'!$C$5:$D$1102,2,TRUE),"Over $50")</f>
        <v>Over $50</v>
      </c>
      <c r="K2077" s="1">
        <v>8.3333333333333301E-2</v>
      </c>
      <c r="N2077" s="1">
        <v>8.3333333333333301E-2</v>
      </c>
      <c r="O2077" s="1">
        <v>8.3333333333333301E-2</v>
      </c>
      <c r="P2077" s="3">
        <v>0</v>
      </c>
      <c r="Q2077" s="2">
        <v>0.16666666666666699</v>
      </c>
      <c r="R2077" s="2">
        <v>0.25</v>
      </c>
      <c r="S2077" s="3">
        <v>-0.33333333333333298</v>
      </c>
      <c r="T2077" s="2">
        <v>2</v>
      </c>
    </row>
    <row r="2078" spans="1:20" x14ac:dyDescent="0.2">
      <c r="A2078" t="s">
        <v>3887</v>
      </c>
      <c r="B2078">
        <v>998</v>
      </c>
      <c r="C2078" t="s">
        <v>2553</v>
      </c>
      <c r="D2078">
        <v>690025</v>
      </c>
      <c r="E2078" t="s">
        <v>497</v>
      </c>
      <c r="F2078" t="s">
        <v>5343</v>
      </c>
      <c r="G2078" t="s">
        <v>5</v>
      </c>
      <c r="H2078" t="s">
        <v>5344</v>
      </c>
      <c r="I2078">
        <v>204.85</v>
      </c>
      <c r="J2078" s="51" t="str">
        <f>IF($I2078&lt;50,VLOOKUP($I2078,'Look up'!$C$5:$D$1102,2,TRUE),"Over $50")</f>
        <v>Over $50</v>
      </c>
      <c r="T2078" s="2">
        <v>1</v>
      </c>
    </row>
    <row r="2079" spans="1:20" x14ac:dyDescent="0.2">
      <c r="A2079" t="s">
        <v>3887</v>
      </c>
      <c r="B2079">
        <v>998</v>
      </c>
      <c r="C2079" t="s">
        <v>2553</v>
      </c>
      <c r="D2079">
        <v>690025</v>
      </c>
      <c r="E2079" t="s">
        <v>497</v>
      </c>
      <c r="F2079" t="s">
        <v>4412</v>
      </c>
      <c r="G2079" t="s">
        <v>5</v>
      </c>
      <c r="H2079" t="s">
        <v>2657</v>
      </c>
      <c r="I2079">
        <v>67</v>
      </c>
      <c r="J2079" s="51" t="str">
        <f>IF($I2079&lt;50,VLOOKUP($I2079,'Look up'!$C$5:$D$1102,2,TRUE),"Over $50")</f>
        <v>Over $50</v>
      </c>
      <c r="Q2079" s="2">
        <v>0.1</v>
      </c>
      <c r="R2079" s="2">
        <v>0.1</v>
      </c>
      <c r="S2079" s="3">
        <v>0</v>
      </c>
    </row>
    <row r="2080" spans="1:20" hidden="1" x14ac:dyDescent="0.2">
      <c r="A2080" t="s">
        <v>3887</v>
      </c>
      <c r="B2080">
        <v>998</v>
      </c>
      <c r="C2080" t="s">
        <v>2553</v>
      </c>
      <c r="D2080">
        <v>690025</v>
      </c>
      <c r="E2080" t="s">
        <v>497</v>
      </c>
      <c r="F2080" t="s">
        <v>2658</v>
      </c>
      <c r="G2080" t="s">
        <v>160</v>
      </c>
      <c r="H2080" t="s">
        <v>2659</v>
      </c>
      <c r="I2080">
        <v>39.85</v>
      </c>
      <c r="J2080" t="s">
        <v>6452</v>
      </c>
      <c r="Q2080" s="2">
        <v>8.3333333333333301E-2</v>
      </c>
      <c r="R2080" s="2">
        <v>11.8333333333333</v>
      </c>
      <c r="S2080" s="3">
        <v>-0.99295774647887303</v>
      </c>
    </row>
    <row r="2081" spans="1:20" hidden="1" x14ac:dyDescent="0.2">
      <c r="A2081" t="s">
        <v>3887</v>
      </c>
      <c r="B2081">
        <v>998</v>
      </c>
      <c r="C2081" t="s">
        <v>2553</v>
      </c>
      <c r="D2081">
        <v>690025</v>
      </c>
      <c r="E2081" t="s">
        <v>497</v>
      </c>
      <c r="F2081" t="s">
        <v>2660</v>
      </c>
      <c r="G2081" t="s">
        <v>160</v>
      </c>
      <c r="H2081" t="s">
        <v>2661</v>
      </c>
      <c r="I2081">
        <v>29.85</v>
      </c>
      <c r="J2081" t="s">
        <v>6452</v>
      </c>
      <c r="O2081" s="1">
        <v>8.3333333333333301E-2</v>
      </c>
      <c r="Q2081" s="2">
        <v>8.3333333333333301E-2</v>
      </c>
      <c r="R2081" s="2">
        <v>0.25</v>
      </c>
      <c r="S2081" s="3">
        <v>-0.66666666666666696</v>
      </c>
    </row>
    <row r="2082" spans="1:20" hidden="1" x14ac:dyDescent="0.2">
      <c r="A2082" t="s">
        <v>3887</v>
      </c>
      <c r="B2082">
        <v>998</v>
      </c>
      <c r="C2082" t="s">
        <v>2553</v>
      </c>
      <c r="D2082">
        <v>690025</v>
      </c>
      <c r="E2082" t="s">
        <v>497</v>
      </c>
      <c r="F2082" t="s">
        <v>2662</v>
      </c>
      <c r="G2082" t="s">
        <v>160</v>
      </c>
      <c r="H2082" t="s">
        <v>2663</v>
      </c>
      <c r="I2082">
        <v>32.85</v>
      </c>
      <c r="J2082" t="s">
        <v>6452</v>
      </c>
      <c r="O2082" s="1">
        <v>2.9166666666666701</v>
      </c>
      <c r="Q2082" s="2">
        <v>8.3333333333333301E-2</v>
      </c>
      <c r="R2082" s="2">
        <v>52.8333333333333</v>
      </c>
      <c r="S2082" s="3">
        <v>-0.99842271293375395</v>
      </c>
    </row>
    <row r="2083" spans="1:20" hidden="1" x14ac:dyDescent="0.2">
      <c r="A2083" t="s">
        <v>3887</v>
      </c>
      <c r="B2083">
        <v>998</v>
      </c>
      <c r="C2083" t="s">
        <v>2553</v>
      </c>
      <c r="D2083">
        <v>690025</v>
      </c>
      <c r="E2083" t="s">
        <v>497</v>
      </c>
      <c r="F2083" t="s">
        <v>2664</v>
      </c>
      <c r="G2083" t="s">
        <v>160</v>
      </c>
      <c r="H2083" t="s">
        <v>2665</v>
      </c>
      <c r="I2083">
        <v>54.85</v>
      </c>
      <c r="J2083" t="s">
        <v>6452</v>
      </c>
      <c r="Q2083" s="2">
        <v>8.3333333333333301E-2</v>
      </c>
      <c r="R2083" s="2">
        <v>0.91666666666666696</v>
      </c>
      <c r="S2083" s="3">
        <v>-0.90909090909090895</v>
      </c>
    </row>
    <row r="2084" spans="1:20" hidden="1" x14ac:dyDescent="0.2">
      <c r="A2084" t="s">
        <v>3887</v>
      </c>
      <c r="B2084">
        <v>998</v>
      </c>
      <c r="C2084" t="s">
        <v>2553</v>
      </c>
      <c r="D2084">
        <v>690025</v>
      </c>
      <c r="E2084" t="s">
        <v>497</v>
      </c>
      <c r="F2084" t="s">
        <v>2666</v>
      </c>
      <c r="G2084" t="s">
        <v>160</v>
      </c>
      <c r="H2084" t="s">
        <v>2667</v>
      </c>
      <c r="I2084">
        <v>51.85</v>
      </c>
      <c r="J2084" t="s">
        <v>6452</v>
      </c>
      <c r="Q2084" s="2">
        <v>8.3333333333333301E-2</v>
      </c>
      <c r="R2084" s="2">
        <v>16.75</v>
      </c>
      <c r="S2084" s="3">
        <v>-0.99502487562189101</v>
      </c>
    </row>
    <row r="2085" spans="1:20" x14ac:dyDescent="0.2">
      <c r="A2085" t="s">
        <v>3887</v>
      </c>
      <c r="B2085">
        <v>998</v>
      </c>
      <c r="C2085" t="s">
        <v>2553</v>
      </c>
      <c r="D2085">
        <v>690025</v>
      </c>
      <c r="E2085" t="s">
        <v>497</v>
      </c>
      <c r="F2085" t="s">
        <v>2668</v>
      </c>
      <c r="G2085" t="s">
        <v>5</v>
      </c>
      <c r="H2085" t="s">
        <v>2669</v>
      </c>
      <c r="I2085">
        <v>725</v>
      </c>
      <c r="J2085" s="51" t="str">
        <f>IF($I2085&lt;50,VLOOKUP($I2085,'Look up'!$C$5:$D$1102,2,TRUE),"Over $50")</f>
        <v>Over $50</v>
      </c>
      <c r="L2085" s="1">
        <v>0.16666666666666699</v>
      </c>
      <c r="O2085" s="1">
        <v>0.16666666666666699</v>
      </c>
      <c r="Q2085" s="2">
        <v>0.66666666666666696</v>
      </c>
      <c r="R2085" s="2">
        <v>0.5</v>
      </c>
      <c r="S2085" s="3">
        <v>0.33333333333333298</v>
      </c>
    </row>
    <row r="2086" spans="1:20" hidden="1" x14ac:dyDescent="0.2">
      <c r="A2086" t="s">
        <v>3887</v>
      </c>
      <c r="B2086">
        <v>998</v>
      </c>
      <c r="C2086" t="s">
        <v>2553</v>
      </c>
      <c r="D2086">
        <v>690025</v>
      </c>
      <c r="E2086" t="s">
        <v>497</v>
      </c>
      <c r="F2086" t="s">
        <v>2670</v>
      </c>
      <c r="G2086" t="s">
        <v>160</v>
      </c>
      <c r="H2086" t="s">
        <v>2671</v>
      </c>
      <c r="I2086">
        <v>375</v>
      </c>
      <c r="J2086" t="s">
        <v>6452</v>
      </c>
      <c r="L2086" s="1">
        <v>0.16666666666666699</v>
      </c>
      <c r="N2086" s="1">
        <v>0.25</v>
      </c>
      <c r="O2086" s="1">
        <v>0.91666666666666696</v>
      </c>
      <c r="P2086" s="3">
        <v>-0.72727272727272696</v>
      </c>
      <c r="Q2086" s="2">
        <v>1.1666666666666701</v>
      </c>
      <c r="R2086" s="2">
        <v>1.3333333333333299</v>
      </c>
      <c r="S2086" s="3">
        <v>-0.125</v>
      </c>
      <c r="T2086" s="2">
        <v>8</v>
      </c>
    </row>
    <row r="2087" spans="1:20" x14ac:dyDescent="0.2">
      <c r="A2087" t="s">
        <v>3887</v>
      </c>
      <c r="B2087">
        <v>998</v>
      </c>
      <c r="C2087" t="s">
        <v>2553</v>
      </c>
      <c r="D2087">
        <v>690025</v>
      </c>
      <c r="E2087" t="s">
        <v>497</v>
      </c>
      <c r="F2087" t="s">
        <v>2672</v>
      </c>
      <c r="G2087" t="s">
        <v>5</v>
      </c>
      <c r="H2087" t="s">
        <v>2673</v>
      </c>
      <c r="I2087">
        <v>375.75</v>
      </c>
      <c r="J2087" s="51" t="str">
        <f>IF($I2087&lt;50,VLOOKUP($I2087,'Look up'!$C$5:$D$1102,2,TRUE),"Over $50")</f>
        <v>Over $50</v>
      </c>
      <c r="O2087" s="1">
        <v>0.83333333333333304</v>
      </c>
      <c r="Q2087" s="2">
        <v>0.16666666666666699</v>
      </c>
      <c r="R2087" s="2">
        <v>1.1666666666666701</v>
      </c>
      <c r="S2087" s="3">
        <v>-0.85714285714285698</v>
      </c>
      <c r="T2087" s="2">
        <v>1</v>
      </c>
    </row>
    <row r="2088" spans="1:20" hidden="1" x14ac:dyDescent="0.2">
      <c r="A2088" t="s">
        <v>3887</v>
      </c>
      <c r="B2088">
        <v>998</v>
      </c>
      <c r="C2088" t="s">
        <v>2553</v>
      </c>
      <c r="D2088">
        <v>690025</v>
      </c>
      <c r="E2088" t="s">
        <v>497</v>
      </c>
      <c r="F2088" t="s">
        <v>2674</v>
      </c>
      <c r="G2088" t="s">
        <v>160</v>
      </c>
      <c r="H2088" t="s">
        <v>2675</v>
      </c>
      <c r="I2088">
        <v>23.85</v>
      </c>
      <c r="J2088" t="s">
        <v>6452</v>
      </c>
      <c r="K2088" s="1">
        <v>8.3333333333333301E-2</v>
      </c>
      <c r="L2088" s="1">
        <v>7.0833333333333304</v>
      </c>
      <c r="M2088" s="3">
        <v>-0.98823529411764699</v>
      </c>
      <c r="N2088" s="1">
        <v>8.3333333333333301E-2</v>
      </c>
      <c r="O2088" s="1">
        <v>12.0833333333333</v>
      </c>
      <c r="P2088" s="3">
        <v>-0.99310344827586206</v>
      </c>
      <c r="Q2088" s="2">
        <v>2.8333333333333299</v>
      </c>
      <c r="R2088" s="2">
        <v>12.0833333333333</v>
      </c>
      <c r="S2088" s="3">
        <v>-0.76551724137930999</v>
      </c>
      <c r="T2088" s="2">
        <v>1</v>
      </c>
    </row>
    <row r="2089" spans="1:20" hidden="1" x14ac:dyDescent="0.2">
      <c r="A2089" t="s">
        <v>3887</v>
      </c>
      <c r="B2089">
        <v>998</v>
      </c>
      <c r="C2089" t="s">
        <v>2553</v>
      </c>
      <c r="D2089">
        <v>690025</v>
      </c>
      <c r="E2089" t="s">
        <v>497</v>
      </c>
      <c r="F2089" t="s">
        <v>4413</v>
      </c>
      <c r="G2089" t="s">
        <v>160</v>
      </c>
      <c r="H2089" t="s">
        <v>4414</v>
      </c>
      <c r="I2089">
        <v>45.85</v>
      </c>
      <c r="J2089" t="s">
        <v>6452</v>
      </c>
      <c r="K2089" s="1">
        <v>0.33333333333333298</v>
      </c>
      <c r="N2089" s="1">
        <v>2.0833333333333299</v>
      </c>
      <c r="Q2089" s="2">
        <v>42.0833333333333</v>
      </c>
      <c r="T2089" s="2">
        <v>1</v>
      </c>
    </row>
    <row r="2090" spans="1:20" hidden="1" x14ac:dyDescent="0.2">
      <c r="A2090" t="s">
        <v>3887</v>
      </c>
      <c r="B2090">
        <v>998</v>
      </c>
      <c r="C2090" t="s">
        <v>2553</v>
      </c>
      <c r="D2090">
        <v>690025</v>
      </c>
      <c r="E2090" t="s">
        <v>497</v>
      </c>
      <c r="F2090" t="s">
        <v>2676</v>
      </c>
      <c r="G2090" t="s">
        <v>160</v>
      </c>
      <c r="H2090" t="s">
        <v>2677</v>
      </c>
      <c r="I2090">
        <v>35.85</v>
      </c>
      <c r="J2090" t="s">
        <v>6452</v>
      </c>
      <c r="K2090" s="1">
        <v>8.3333333333333301E-2</v>
      </c>
      <c r="L2090" s="1">
        <v>15.25</v>
      </c>
      <c r="M2090" s="3">
        <v>-0.99453551912568305</v>
      </c>
      <c r="N2090" s="1">
        <v>0.25</v>
      </c>
      <c r="O2090" s="1">
        <v>33.8333333333333</v>
      </c>
      <c r="P2090" s="3">
        <v>-0.99261083743842404</v>
      </c>
      <c r="Q2090" s="2">
        <v>7.5833333333333304</v>
      </c>
      <c r="R2090" s="2">
        <v>33.8333333333333</v>
      </c>
      <c r="S2090" s="3">
        <v>-0.77586206896551702</v>
      </c>
      <c r="T2090" s="2">
        <v>1</v>
      </c>
    </row>
    <row r="2091" spans="1:20" hidden="1" x14ac:dyDescent="0.2">
      <c r="A2091" t="s">
        <v>3887</v>
      </c>
      <c r="B2091">
        <v>998</v>
      </c>
      <c r="C2091" t="s">
        <v>2553</v>
      </c>
      <c r="D2091">
        <v>690025</v>
      </c>
      <c r="E2091" t="s">
        <v>497</v>
      </c>
      <c r="F2091" t="s">
        <v>2678</v>
      </c>
      <c r="G2091" t="s">
        <v>160</v>
      </c>
      <c r="H2091" t="s">
        <v>2679</v>
      </c>
      <c r="I2091">
        <v>39.85</v>
      </c>
      <c r="J2091" t="s">
        <v>6452</v>
      </c>
      <c r="K2091" s="1">
        <v>0.5</v>
      </c>
      <c r="L2091" s="1">
        <v>27.3333333333333</v>
      </c>
      <c r="M2091" s="3">
        <v>-0.98170731707317105</v>
      </c>
      <c r="N2091" s="1">
        <v>3.9166666666666701</v>
      </c>
      <c r="O2091" s="1">
        <v>55.4166666666667</v>
      </c>
      <c r="P2091" s="3">
        <v>-0.929323308270677</v>
      </c>
      <c r="Q2091" s="2">
        <v>18.75</v>
      </c>
      <c r="R2091" s="2">
        <v>55.4166666666667</v>
      </c>
      <c r="S2091" s="3">
        <v>-0.66165413533834605</v>
      </c>
      <c r="T2091" s="2">
        <v>1</v>
      </c>
    </row>
    <row r="2092" spans="1:20" hidden="1" x14ac:dyDescent="0.2">
      <c r="A2092" t="s">
        <v>3887</v>
      </c>
      <c r="B2092">
        <v>998</v>
      </c>
      <c r="C2092" t="s">
        <v>2553</v>
      </c>
      <c r="D2092">
        <v>690025</v>
      </c>
      <c r="E2092" t="s">
        <v>497</v>
      </c>
      <c r="F2092" t="s">
        <v>4415</v>
      </c>
      <c r="G2092" t="s">
        <v>160</v>
      </c>
      <c r="H2092" t="s">
        <v>4416</v>
      </c>
      <c r="I2092">
        <v>22.85</v>
      </c>
      <c r="J2092" t="s">
        <v>6452</v>
      </c>
      <c r="K2092" s="1">
        <v>8.3333333333333301E-2</v>
      </c>
      <c r="N2092" s="1">
        <v>1.9166666666666701</v>
      </c>
      <c r="Q2092" s="2">
        <v>18.1666666666667</v>
      </c>
      <c r="T2092" s="2">
        <v>3</v>
      </c>
    </row>
    <row r="2093" spans="1:20" hidden="1" x14ac:dyDescent="0.2">
      <c r="A2093" t="s">
        <v>3887</v>
      </c>
      <c r="B2093">
        <v>998</v>
      </c>
      <c r="C2093" t="s">
        <v>2553</v>
      </c>
      <c r="D2093">
        <v>690025</v>
      </c>
      <c r="E2093" t="s">
        <v>497</v>
      </c>
      <c r="F2093" t="s">
        <v>2680</v>
      </c>
      <c r="G2093" t="s">
        <v>160</v>
      </c>
      <c r="H2093" t="s">
        <v>2681</v>
      </c>
      <c r="I2093">
        <v>66.849999999999994</v>
      </c>
      <c r="J2093" t="s">
        <v>6452</v>
      </c>
      <c r="L2093" s="1">
        <v>14.5</v>
      </c>
      <c r="O2093" s="1">
        <v>23.6666666666667</v>
      </c>
      <c r="Q2093" s="2">
        <v>5.6666666666666696</v>
      </c>
      <c r="R2093" s="2">
        <v>23.6666666666667</v>
      </c>
      <c r="S2093" s="3">
        <v>-0.76056338028169002</v>
      </c>
    </row>
    <row r="2094" spans="1:20" hidden="1" x14ac:dyDescent="0.2">
      <c r="A2094" t="s">
        <v>3887</v>
      </c>
      <c r="B2094">
        <v>998</v>
      </c>
      <c r="C2094" t="s">
        <v>2553</v>
      </c>
      <c r="D2094">
        <v>690025</v>
      </c>
      <c r="E2094" t="s">
        <v>497</v>
      </c>
      <c r="F2094" t="s">
        <v>4417</v>
      </c>
      <c r="G2094" t="s">
        <v>160</v>
      </c>
      <c r="H2094" t="s">
        <v>4418</v>
      </c>
      <c r="I2094">
        <v>35.85</v>
      </c>
      <c r="J2094" t="s">
        <v>6452</v>
      </c>
      <c r="K2094" s="1">
        <v>8.3333333333333301E-2</v>
      </c>
      <c r="N2094" s="1">
        <v>1.1666666666666701</v>
      </c>
      <c r="Q2094" s="2">
        <v>61.3333333333333</v>
      </c>
      <c r="T2094" s="2">
        <v>4</v>
      </c>
    </row>
    <row r="2095" spans="1:20" hidden="1" x14ac:dyDescent="0.2">
      <c r="A2095" t="s">
        <v>3887</v>
      </c>
      <c r="B2095">
        <v>998</v>
      </c>
      <c r="C2095" t="s">
        <v>2553</v>
      </c>
      <c r="D2095">
        <v>690025</v>
      </c>
      <c r="E2095" t="s">
        <v>497</v>
      </c>
      <c r="F2095" t="s">
        <v>4419</v>
      </c>
      <c r="G2095" t="s">
        <v>160</v>
      </c>
      <c r="H2095" t="s">
        <v>4420</v>
      </c>
      <c r="I2095">
        <v>65.849999999999994</v>
      </c>
      <c r="J2095" t="s">
        <v>6452</v>
      </c>
      <c r="K2095" s="1">
        <v>8.3333333333333301E-2</v>
      </c>
      <c r="N2095" s="1">
        <v>0.16666666666666699</v>
      </c>
      <c r="Q2095" s="2">
        <v>19.9166666666667</v>
      </c>
      <c r="T2095" s="2">
        <v>1</v>
      </c>
    </row>
    <row r="2096" spans="1:20" hidden="1" x14ac:dyDescent="0.2">
      <c r="A2096" t="s">
        <v>3887</v>
      </c>
      <c r="B2096">
        <v>998</v>
      </c>
      <c r="C2096" t="s">
        <v>2553</v>
      </c>
      <c r="D2096">
        <v>690025</v>
      </c>
      <c r="E2096" t="s">
        <v>497</v>
      </c>
      <c r="F2096" t="s">
        <v>4421</v>
      </c>
      <c r="G2096" t="s">
        <v>160</v>
      </c>
      <c r="H2096" t="s">
        <v>4422</v>
      </c>
      <c r="I2096">
        <v>60.85</v>
      </c>
      <c r="J2096" t="s">
        <v>6452</v>
      </c>
      <c r="K2096" s="1">
        <v>0.33333333333333298</v>
      </c>
      <c r="N2096" s="1">
        <v>2.1666666666666701</v>
      </c>
      <c r="Q2096" s="2">
        <v>34.6666666666667</v>
      </c>
      <c r="T2096" s="2">
        <v>1</v>
      </c>
    </row>
    <row r="2097" spans="1:20" x14ac:dyDescent="0.2">
      <c r="A2097" t="s">
        <v>3887</v>
      </c>
      <c r="B2097">
        <v>998</v>
      </c>
      <c r="C2097" t="s">
        <v>2553</v>
      </c>
      <c r="D2097">
        <v>690025</v>
      </c>
      <c r="E2097" t="s">
        <v>497</v>
      </c>
      <c r="F2097" t="s">
        <v>2682</v>
      </c>
      <c r="G2097" t="s">
        <v>5</v>
      </c>
      <c r="H2097" t="s">
        <v>2683</v>
      </c>
      <c r="I2097">
        <v>699</v>
      </c>
      <c r="J2097" s="51" t="str">
        <f>IF($I2097&lt;50,VLOOKUP($I2097,'Look up'!$C$5:$D$1102,2,TRUE),"Over $50")</f>
        <v>Over $50</v>
      </c>
      <c r="L2097" s="1">
        <v>0.33333333333333298</v>
      </c>
      <c r="O2097" s="1">
        <v>1.6666666666666701</v>
      </c>
      <c r="Q2097" s="2">
        <v>1</v>
      </c>
      <c r="R2097" s="2">
        <v>2.1666666666666701</v>
      </c>
      <c r="S2097" s="3">
        <v>-0.53846153846153799</v>
      </c>
      <c r="T2097" s="2">
        <v>2</v>
      </c>
    </row>
    <row r="2098" spans="1:20" hidden="1" x14ac:dyDescent="0.2">
      <c r="A2098" t="s">
        <v>3887</v>
      </c>
      <c r="B2098">
        <v>998</v>
      </c>
      <c r="C2098" t="s">
        <v>2553</v>
      </c>
      <c r="D2098">
        <v>690025</v>
      </c>
      <c r="E2098" t="s">
        <v>497</v>
      </c>
      <c r="F2098" t="s">
        <v>2684</v>
      </c>
      <c r="G2098" t="s">
        <v>160</v>
      </c>
      <c r="H2098" t="s">
        <v>2685</v>
      </c>
      <c r="I2098">
        <v>349</v>
      </c>
      <c r="J2098" t="s">
        <v>6452</v>
      </c>
      <c r="K2098" s="1">
        <v>8.3333333333333301E-2</v>
      </c>
      <c r="N2098" s="1">
        <v>0.83333333333333304</v>
      </c>
      <c r="O2098" s="1">
        <v>1</v>
      </c>
      <c r="P2098" s="3">
        <v>-0.16666666666666699</v>
      </c>
      <c r="Q2098" s="2">
        <v>2</v>
      </c>
      <c r="R2098" s="2">
        <v>1.0833333333333299</v>
      </c>
      <c r="S2098" s="3">
        <v>0.84615384615384603</v>
      </c>
      <c r="T2098" s="2">
        <v>10</v>
      </c>
    </row>
    <row r="2099" spans="1:20" x14ac:dyDescent="0.2">
      <c r="A2099" t="s">
        <v>3887</v>
      </c>
      <c r="B2099">
        <v>998</v>
      </c>
      <c r="C2099" t="s">
        <v>2553</v>
      </c>
      <c r="D2099">
        <v>690025</v>
      </c>
      <c r="E2099" t="s">
        <v>497</v>
      </c>
      <c r="F2099" t="s">
        <v>2686</v>
      </c>
      <c r="G2099" t="s">
        <v>5</v>
      </c>
      <c r="H2099" t="s">
        <v>2687</v>
      </c>
      <c r="I2099">
        <v>902.25</v>
      </c>
      <c r="J2099" s="51" t="str">
        <f>IF($I2099&lt;50,VLOOKUP($I2099,'Look up'!$C$5:$D$1102,2,TRUE),"Over $50")</f>
        <v>Over $50</v>
      </c>
      <c r="N2099" s="1">
        <v>8.3333333333333301E-2</v>
      </c>
      <c r="O2099" s="1">
        <v>0.5</v>
      </c>
      <c r="P2099" s="3">
        <v>-0.83333333333333304</v>
      </c>
      <c r="Q2099" s="2">
        <v>0.75</v>
      </c>
      <c r="R2099" s="2">
        <v>0.66666666666666696</v>
      </c>
      <c r="S2099" s="3">
        <v>0.125</v>
      </c>
      <c r="T2099" s="2">
        <v>1</v>
      </c>
    </row>
    <row r="2100" spans="1:20" hidden="1" x14ac:dyDescent="0.2">
      <c r="A2100" t="s">
        <v>3887</v>
      </c>
      <c r="B2100">
        <v>998</v>
      </c>
      <c r="C2100" t="s">
        <v>2553</v>
      </c>
      <c r="D2100">
        <v>690025</v>
      </c>
      <c r="E2100" t="s">
        <v>497</v>
      </c>
      <c r="F2100" t="s">
        <v>2688</v>
      </c>
      <c r="G2100" t="s">
        <v>160</v>
      </c>
      <c r="H2100" t="s">
        <v>2689</v>
      </c>
      <c r="I2100">
        <v>476.25</v>
      </c>
      <c r="J2100" t="s">
        <v>6452</v>
      </c>
      <c r="L2100" s="1">
        <v>0.25</v>
      </c>
      <c r="N2100" s="1">
        <v>0.41666666666666702</v>
      </c>
      <c r="O2100" s="1">
        <v>1.1666666666666701</v>
      </c>
      <c r="P2100" s="3">
        <v>-0.64285714285714302</v>
      </c>
      <c r="Q2100" s="2">
        <v>2.5</v>
      </c>
      <c r="R2100" s="2">
        <v>2.6666666666666701</v>
      </c>
      <c r="S2100" s="3">
        <v>-6.2499999999999903E-2</v>
      </c>
      <c r="T2100" s="2">
        <v>15</v>
      </c>
    </row>
    <row r="2101" spans="1:20" x14ac:dyDescent="0.2">
      <c r="A2101" t="s">
        <v>3887</v>
      </c>
      <c r="B2101">
        <v>998</v>
      </c>
      <c r="C2101" t="s">
        <v>2553</v>
      </c>
      <c r="D2101">
        <v>690025</v>
      </c>
      <c r="E2101" t="s">
        <v>497</v>
      </c>
      <c r="F2101" t="s">
        <v>2690</v>
      </c>
      <c r="G2101" t="s">
        <v>5</v>
      </c>
      <c r="H2101" t="s">
        <v>2691</v>
      </c>
      <c r="I2101">
        <v>38</v>
      </c>
      <c r="J2101" s="51" t="str">
        <f>IF($I2101&lt;50,VLOOKUP($I2101,'Look up'!$C$5:$D$1102,2,TRUE),"Over $50")</f>
        <v>Between $30-$39.95</v>
      </c>
      <c r="R2101" s="2">
        <v>16.5</v>
      </c>
    </row>
    <row r="2102" spans="1:20" hidden="1" x14ac:dyDescent="0.2">
      <c r="A2102" t="s">
        <v>3887</v>
      </c>
      <c r="B2102">
        <v>998</v>
      </c>
      <c r="C2102" t="s">
        <v>2553</v>
      </c>
      <c r="D2102">
        <v>690025</v>
      </c>
      <c r="E2102" t="s">
        <v>497</v>
      </c>
      <c r="F2102" t="s">
        <v>4423</v>
      </c>
      <c r="G2102" t="s">
        <v>160</v>
      </c>
      <c r="H2102" t="s">
        <v>4424</v>
      </c>
      <c r="I2102">
        <v>45.85</v>
      </c>
      <c r="J2102" t="s">
        <v>6452</v>
      </c>
      <c r="K2102" s="1">
        <v>0.25</v>
      </c>
      <c r="N2102" s="1">
        <v>1</v>
      </c>
      <c r="Q2102" s="2">
        <v>19.25</v>
      </c>
      <c r="T2102" s="2">
        <v>1</v>
      </c>
    </row>
    <row r="2103" spans="1:20" hidden="1" x14ac:dyDescent="0.2">
      <c r="A2103" t="s">
        <v>3887</v>
      </c>
      <c r="B2103">
        <v>998</v>
      </c>
      <c r="C2103" t="s">
        <v>2553</v>
      </c>
      <c r="D2103">
        <v>690025</v>
      </c>
      <c r="E2103" t="s">
        <v>497</v>
      </c>
      <c r="F2103" t="s">
        <v>4204</v>
      </c>
      <c r="G2103" t="s">
        <v>160</v>
      </c>
      <c r="H2103" t="s">
        <v>4205</v>
      </c>
      <c r="I2103">
        <v>24.95</v>
      </c>
      <c r="J2103" t="s">
        <v>6452</v>
      </c>
      <c r="N2103" s="1">
        <v>0.5</v>
      </c>
      <c r="Q2103" s="2">
        <v>97.9166666666667</v>
      </c>
      <c r="T2103" s="2">
        <v>1</v>
      </c>
    </row>
    <row r="2104" spans="1:20" x14ac:dyDescent="0.2">
      <c r="A2104" t="s">
        <v>3887</v>
      </c>
      <c r="B2104">
        <v>998</v>
      </c>
      <c r="C2104" t="s">
        <v>2553</v>
      </c>
      <c r="D2104">
        <v>690025</v>
      </c>
      <c r="E2104" t="s">
        <v>497</v>
      </c>
      <c r="F2104" t="s">
        <v>4206</v>
      </c>
      <c r="G2104" t="s">
        <v>5</v>
      </c>
      <c r="H2104" t="s">
        <v>4207</v>
      </c>
      <c r="I2104">
        <v>28.95</v>
      </c>
      <c r="J2104" s="51" t="str">
        <f>IF($I2104&lt;50,VLOOKUP($I2104,'Look up'!$C$5:$D$1102,2,TRUE),"Over $50")</f>
        <v>Between $25-$29.95</v>
      </c>
      <c r="Q2104" s="2">
        <v>77.3333333333333</v>
      </c>
    </row>
    <row r="2105" spans="1:20" hidden="1" x14ac:dyDescent="0.2">
      <c r="A2105" t="s">
        <v>3887</v>
      </c>
      <c r="B2105">
        <v>998</v>
      </c>
      <c r="C2105" t="s">
        <v>2553</v>
      </c>
      <c r="D2105">
        <v>690025</v>
      </c>
      <c r="E2105" t="s">
        <v>497</v>
      </c>
      <c r="F2105" t="s">
        <v>2692</v>
      </c>
      <c r="G2105" t="s">
        <v>160</v>
      </c>
      <c r="H2105" t="s">
        <v>2693</v>
      </c>
      <c r="I2105">
        <v>59</v>
      </c>
      <c r="J2105" t="s">
        <v>6452</v>
      </c>
      <c r="O2105" s="1">
        <v>0.83333333333333304</v>
      </c>
      <c r="R2105" s="2">
        <v>3.8333333333333299</v>
      </c>
    </row>
    <row r="2106" spans="1:20" hidden="1" x14ac:dyDescent="0.2">
      <c r="A2106" t="s">
        <v>3887</v>
      </c>
      <c r="B2106">
        <v>998</v>
      </c>
      <c r="C2106" t="s">
        <v>2553</v>
      </c>
      <c r="D2106">
        <v>690025</v>
      </c>
      <c r="E2106" t="s">
        <v>497</v>
      </c>
      <c r="F2106" t="s">
        <v>2694</v>
      </c>
      <c r="G2106" t="s">
        <v>160</v>
      </c>
      <c r="H2106" t="s">
        <v>2695</v>
      </c>
      <c r="I2106">
        <v>85</v>
      </c>
      <c r="J2106" t="s">
        <v>6452</v>
      </c>
      <c r="O2106" s="1">
        <v>1</v>
      </c>
      <c r="R2106" s="2">
        <v>3</v>
      </c>
    </row>
    <row r="2107" spans="1:20" hidden="1" x14ac:dyDescent="0.2">
      <c r="A2107" t="s">
        <v>3887</v>
      </c>
      <c r="B2107">
        <v>998</v>
      </c>
      <c r="C2107" t="s">
        <v>2553</v>
      </c>
      <c r="D2107">
        <v>690025</v>
      </c>
      <c r="E2107" t="s">
        <v>497</v>
      </c>
      <c r="F2107" t="s">
        <v>5697</v>
      </c>
      <c r="G2107" t="s">
        <v>160</v>
      </c>
      <c r="H2107" t="s">
        <v>5698</v>
      </c>
      <c r="I2107">
        <v>31</v>
      </c>
      <c r="J2107" t="s">
        <v>6452</v>
      </c>
      <c r="K2107" s="1">
        <v>0.66666666666666696</v>
      </c>
      <c r="N2107" s="1">
        <v>3.25</v>
      </c>
      <c r="Q2107" s="2">
        <v>3.25</v>
      </c>
      <c r="T2107" s="2">
        <v>1</v>
      </c>
    </row>
    <row r="2108" spans="1:20" hidden="1" x14ac:dyDescent="0.2">
      <c r="A2108" t="s">
        <v>3887</v>
      </c>
      <c r="B2108">
        <v>998</v>
      </c>
      <c r="C2108" t="s">
        <v>2553</v>
      </c>
      <c r="D2108">
        <v>690025</v>
      </c>
      <c r="E2108" t="s">
        <v>497</v>
      </c>
      <c r="F2108" t="s">
        <v>5699</v>
      </c>
      <c r="G2108" t="s">
        <v>160</v>
      </c>
      <c r="H2108" t="s">
        <v>5700</v>
      </c>
      <c r="I2108">
        <v>44</v>
      </c>
      <c r="J2108" t="s">
        <v>6452</v>
      </c>
      <c r="K2108" s="1">
        <v>3.25</v>
      </c>
      <c r="N2108" s="1">
        <v>13.5833333333333</v>
      </c>
      <c r="Q2108" s="2">
        <v>13.5833333333333</v>
      </c>
      <c r="T2108" s="2">
        <v>5</v>
      </c>
    </row>
    <row r="2109" spans="1:20" hidden="1" x14ac:dyDescent="0.2">
      <c r="A2109" t="s">
        <v>3887</v>
      </c>
      <c r="B2109">
        <v>998</v>
      </c>
      <c r="C2109" t="s">
        <v>2553</v>
      </c>
      <c r="D2109">
        <v>690025</v>
      </c>
      <c r="E2109" t="s">
        <v>497</v>
      </c>
      <c r="F2109" t="s">
        <v>5701</v>
      </c>
      <c r="G2109" t="s">
        <v>160</v>
      </c>
      <c r="H2109" t="s">
        <v>5702</v>
      </c>
      <c r="I2109">
        <v>35</v>
      </c>
      <c r="J2109" t="s">
        <v>6452</v>
      </c>
      <c r="K2109" s="1">
        <v>1.5833333333333299</v>
      </c>
      <c r="N2109" s="1">
        <v>15.3333333333333</v>
      </c>
      <c r="Q2109" s="2">
        <v>15.3333333333333</v>
      </c>
      <c r="T2109" s="2">
        <v>3</v>
      </c>
    </row>
    <row r="2110" spans="1:20" hidden="1" x14ac:dyDescent="0.2">
      <c r="A2110" t="s">
        <v>3887</v>
      </c>
      <c r="B2110">
        <v>998</v>
      </c>
      <c r="C2110" t="s">
        <v>2553</v>
      </c>
      <c r="D2110">
        <v>690025</v>
      </c>
      <c r="E2110" t="s">
        <v>497</v>
      </c>
      <c r="F2110" t="s">
        <v>5703</v>
      </c>
      <c r="G2110" t="s">
        <v>160</v>
      </c>
      <c r="H2110" t="s">
        <v>5704</v>
      </c>
      <c r="I2110">
        <v>44</v>
      </c>
      <c r="J2110" t="s">
        <v>6452</v>
      </c>
      <c r="K2110" s="1">
        <v>2.6666666666666701</v>
      </c>
      <c r="N2110" s="1">
        <v>22.75</v>
      </c>
      <c r="Q2110" s="2">
        <v>22.75</v>
      </c>
      <c r="T2110" s="2">
        <v>6</v>
      </c>
    </row>
    <row r="2111" spans="1:20" hidden="1" x14ac:dyDescent="0.2">
      <c r="A2111" t="s">
        <v>3887</v>
      </c>
      <c r="B2111">
        <v>998</v>
      </c>
      <c r="C2111" t="s">
        <v>2553</v>
      </c>
      <c r="D2111">
        <v>690025</v>
      </c>
      <c r="E2111" t="s">
        <v>497</v>
      </c>
      <c r="F2111" t="s">
        <v>4425</v>
      </c>
      <c r="G2111" t="s">
        <v>160</v>
      </c>
      <c r="H2111" t="s">
        <v>4426</v>
      </c>
      <c r="I2111">
        <v>57</v>
      </c>
      <c r="J2111" t="s">
        <v>6452</v>
      </c>
      <c r="K2111" s="1">
        <v>0.33333333333333298</v>
      </c>
      <c r="N2111" s="1">
        <v>18</v>
      </c>
      <c r="Q2111" s="2">
        <v>18.5</v>
      </c>
      <c r="T2111" s="2">
        <v>5</v>
      </c>
    </row>
    <row r="2112" spans="1:20" hidden="1" x14ac:dyDescent="0.2">
      <c r="A2112" t="s">
        <v>3887</v>
      </c>
      <c r="B2112">
        <v>998</v>
      </c>
      <c r="C2112" t="s">
        <v>2553</v>
      </c>
      <c r="D2112">
        <v>690025</v>
      </c>
      <c r="E2112" t="s">
        <v>497</v>
      </c>
      <c r="F2112" t="s">
        <v>5705</v>
      </c>
      <c r="G2112" t="s">
        <v>160</v>
      </c>
      <c r="H2112" t="s">
        <v>5706</v>
      </c>
      <c r="I2112">
        <v>31</v>
      </c>
      <c r="J2112" t="s">
        <v>6452</v>
      </c>
      <c r="K2112" s="1">
        <v>2.1666666666666701</v>
      </c>
      <c r="N2112" s="1">
        <v>11.8333333333333</v>
      </c>
      <c r="Q2112" s="2">
        <v>11.8333333333333</v>
      </c>
      <c r="T2112" s="2">
        <v>6</v>
      </c>
    </row>
    <row r="2113" spans="1:20" hidden="1" x14ac:dyDescent="0.2">
      <c r="A2113" t="s">
        <v>3887</v>
      </c>
      <c r="B2113">
        <v>998</v>
      </c>
      <c r="C2113" t="s">
        <v>2553</v>
      </c>
      <c r="D2113">
        <v>690025</v>
      </c>
      <c r="E2113" t="s">
        <v>497</v>
      </c>
      <c r="F2113" t="s">
        <v>5707</v>
      </c>
      <c r="G2113" t="s">
        <v>160</v>
      </c>
      <c r="H2113" t="s">
        <v>5708</v>
      </c>
      <c r="I2113">
        <v>23</v>
      </c>
      <c r="J2113" t="s">
        <v>6452</v>
      </c>
      <c r="K2113" s="1">
        <v>0.5</v>
      </c>
      <c r="N2113" s="1">
        <v>7.3333333333333304</v>
      </c>
      <c r="Q2113" s="2">
        <v>7.3333333333333304</v>
      </c>
      <c r="T2113" s="2">
        <v>5</v>
      </c>
    </row>
    <row r="2114" spans="1:20" x14ac:dyDescent="0.2">
      <c r="A2114" t="s">
        <v>3887</v>
      </c>
      <c r="B2114">
        <v>998</v>
      </c>
      <c r="C2114" t="s">
        <v>2553</v>
      </c>
      <c r="D2114">
        <v>690025</v>
      </c>
      <c r="E2114" t="s">
        <v>497</v>
      </c>
      <c r="F2114" t="s">
        <v>5709</v>
      </c>
      <c r="G2114" t="s">
        <v>5</v>
      </c>
      <c r="H2114" t="s">
        <v>5710</v>
      </c>
      <c r="I2114">
        <v>39</v>
      </c>
      <c r="J2114" s="51" t="str">
        <f>IF($I2114&lt;50,VLOOKUP($I2114,'Look up'!$C$5:$D$1102,2,TRUE),"Over $50")</f>
        <v>Between $30-$39.95</v>
      </c>
      <c r="K2114" s="1">
        <v>0.5</v>
      </c>
      <c r="N2114" s="1">
        <v>9</v>
      </c>
      <c r="Q2114" s="2">
        <v>9</v>
      </c>
      <c r="T2114" s="2">
        <v>1</v>
      </c>
    </row>
    <row r="2115" spans="1:20" hidden="1" x14ac:dyDescent="0.2">
      <c r="A2115" t="s">
        <v>3887</v>
      </c>
      <c r="B2115">
        <v>998</v>
      </c>
      <c r="C2115" t="s">
        <v>2553</v>
      </c>
      <c r="D2115">
        <v>690025</v>
      </c>
      <c r="E2115" t="s">
        <v>497</v>
      </c>
      <c r="F2115" t="s">
        <v>2696</v>
      </c>
      <c r="G2115" t="s">
        <v>160</v>
      </c>
      <c r="H2115" t="s">
        <v>2697</v>
      </c>
      <c r="I2115">
        <v>379</v>
      </c>
      <c r="J2115" t="s">
        <v>6452</v>
      </c>
      <c r="L2115" s="1">
        <v>0.66666666666666696</v>
      </c>
      <c r="O2115" s="1">
        <v>7.8333333333333304</v>
      </c>
      <c r="R2115" s="2">
        <v>7.8333333333333304</v>
      </c>
    </row>
    <row r="2116" spans="1:20" hidden="1" x14ac:dyDescent="0.2">
      <c r="A2116" t="s">
        <v>3887</v>
      </c>
      <c r="B2116">
        <v>998</v>
      </c>
      <c r="C2116" t="s">
        <v>2553</v>
      </c>
      <c r="D2116">
        <v>690025</v>
      </c>
      <c r="E2116" t="s">
        <v>497</v>
      </c>
      <c r="F2116" t="s">
        <v>2698</v>
      </c>
      <c r="G2116" t="s">
        <v>160</v>
      </c>
      <c r="H2116" t="s">
        <v>2699</v>
      </c>
      <c r="I2116">
        <v>299.75</v>
      </c>
      <c r="J2116" t="s">
        <v>6452</v>
      </c>
      <c r="O2116" s="1">
        <v>0.25</v>
      </c>
      <c r="Q2116" s="2">
        <v>8.3333333333333301E-2</v>
      </c>
      <c r="R2116" s="2">
        <v>2.1666666666666701</v>
      </c>
      <c r="S2116" s="3">
        <v>-0.96153846153846201</v>
      </c>
      <c r="T2116" s="2">
        <v>1</v>
      </c>
    </row>
    <row r="2117" spans="1:20" x14ac:dyDescent="0.2">
      <c r="A2117" t="s">
        <v>3887</v>
      </c>
      <c r="B2117">
        <v>998</v>
      </c>
      <c r="C2117" t="s">
        <v>2553</v>
      </c>
      <c r="D2117">
        <v>690050</v>
      </c>
      <c r="E2117" t="s">
        <v>444</v>
      </c>
      <c r="F2117" t="s">
        <v>2700</v>
      </c>
      <c r="G2117" t="s">
        <v>5</v>
      </c>
      <c r="H2117" t="s">
        <v>2701</v>
      </c>
      <c r="I2117">
        <v>174.85</v>
      </c>
      <c r="J2117" s="51" t="str">
        <f>IF($I2117&lt;50,VLOOKUP($I2117,'Look up'!$C$5:$D$1102,2,TRUE),"Over $50")</f>
        <v>Over $50</v>
      </c>
      <c r="L2117" s="1">
        <v>8.3333333333333301E-2</v>
      </c>
      <c r="N2117" s="1">
        <v>0.25</v>
      </c>
      <c r="O2117" s="1">
        <v>0.83333333333333304</v>
      </c>
      <c r="P2117" s="3">
        <v>-0.7</v>
      </c>
      <c r="Q2117" s="2">
        <v>0.25</v>
      </c>
      <c r="R2117" s="2">
        <v>2.5</v>
      </c>
      <c r="S2117" s="3">
        <v>-0.9</v>
      </c>
    </row>
    <row r="2118" spans="1:20" x14ac:dyDescent="0.2">
      <c r="A2118" t="s">
        <v>3887</v>
      </c>
      <c r="B2118">
        <v>998</v>
      </c>
      <c r="C2118" t="s">
        <v>2553</v>
      </c>
      <c r="D2118">
        <v>700020</v>
      </c>
      <c r="E2118" t="s">
        <v>27</v>
      </c>
      <c r="F2118" t="s">
        <v>2702</v>
      </c>
      <c r="G2118" t="s">
        <v>5</v>
      </c>
      <c r="H2118" t="s">
        <v>2703</v>
      </c>
      <c r="I2118">
        <v>379.75</v>
      </c>
      <c r="J2118" s="51" t="str">
        <f>IF($I2118&lt;50,VLOOKUP($I2118,'Look up'!$C$5:$D$1102,2,TRUE),"Over $50")</f>
        <v>Over $50</v>
      </c>
      <c r="L2118" s="1">
        <v>0.16666666666666699</v>
      </c>
      <c r="O2118" s="1">
        <v>0.5</v>
      </c>
      <c r="R2118" s="2">
        <v>1</v>
      </c>
    </row>
    <row r="2119" spans="1:20" x14ac:dyDescent="0.2">
      <c r="A2119" t="s">
        <v>3887</v>
      </c>
      <c r="B2119">
        <v>998</v>
      </c>
      <c r="C2119" t="s">
        <v>2553</v>
      </c>
      <c r="D2119">
        <v>700020</v>
      </c>
      <c r="E2119" t="s">
        <v>27</v>
      </c>
      <c r="F2119" t="s">
        <v>5345</v>
      </c>
      <c r="G2119" t="s">
        <v>5</v>
      </c>
      <c r="H2119" t="s">
        <v>5346</v>
      </c>
      <c r="I2119">
        <v>1545.85</v>
      </c>
      <c r="J2119" s="51" t="str">
        <f>IF($I2119&lt;50,VLOOKUP($I2119,'Look up'!$C$5:$D$1102,2,TRUE),"Over $50")</f>
        <v>Over $50</v>
      </c>
      <c r="N2119" s="1">
        <v>0.16666666666666699</v>
      </c>
      <c r="Q2119" s="2">
        <v>0.16666666666666699</v>
      </c>
    </row>
    <row r="2120" spans="1:20" hidden="1" x14ac:dyDescent="0.2">
      <c r="A2120" t="s">
        <v>3887</v>
      </c>
      <c r="B2120">
        <v>998</v>
      </c>
      <c r="C2120" t="s">
        <v>2553</v>
      </c>
      <c r="D2120">
        <v>700020</v>
      </c>
      <c r="E2120" t="s">
        <v>27</v>
      </c>
      <c r="F2120" t="s">
        <v>2704</v>
      </c>
      <c r="G2120" t="s">
        <v>2705</v>
      </c>
      <c r="H2120" t="s">
        <v>2706</v>
      </c>
      <c r="I2120">
        <v>18995</v>
      </c>
      <c r="J2120" t="s">
        <v>6452</v>
      </c>
      <c r="Q2120" s="2">
        <v>1</v>
      </c>
      <c r="R2120" s="2">
        <v>1</v>
      </c>
      <c r="S2120" s="3">
        <v>0</v>
      </c>
    </row>
    <row r="2121" spans="1:20" x14ac:dyDescent="0.2">
      <c r="A2121" t="s">
        <v>3887</v>
      </c>
      <c r="B2121">
        <v>998</v>
      </c>
      <c r="C2121" t="s">
        <v>2553</v>
      </c>
      <c r="D2121">
        <v>700020</v>
      </c>
      <c r="E2121" t="s">
        <v>27</v>
      </c>
      <c r="F2121" t="s">
        <v>2707</v>
      </c>
      <c r="G2121" t="s">
        <v>5</v>
      </c>
      <c r="H2121" t="s">
        <v>2708</v>
      </c>
      <c r="I2121">
        <v>109.85</v>
      </c>
      <c r="J2121" s="51" t="str">
        <f>IF($I2121&lt;50,VLOOKUP($I2121,'Look up'!$C$5:$D$1102,2,TRUE),"Over $50")</f>
        <v>Over $50</v>
      </c>
      <c r="Q2121" s="2">
        <v>0.16666666666666699</v>
      </c>
      <c r="R2121" s="2">
        <v>0.66666666666666696</v>
      </c>
      <c r="S2121" s="3">
        <v>-0.75</v>
      </c>
    </row>
    <row r="2122" spans="1:20" x14ac:dyDescent="0.2">
      <c r="A2122" t="s">
        <v>3887</v>
      </c>
      <c r="B2122">
        <v>998</v>
      </c>
      <c r="C2122" t="s">
        <v>2553</v>
      </c>
      <c r="D2122">
        <v>700020</v>
      </c>
      <c r="E2122" t="s">
        <v>27</v>
      </c>
      <c r="F2122" t="s">
        <v>2709</v>
      </c>
      <c r="G2122" t="s">
        <v>5</v>
      </c>
      <c r="H2122" t="s">
        <v>2710</v>
      </c>
      <c r="I2122">
        <v>349.85</v>
      </c>
      <c r="J2122" s="51" t="str">
        <f>IF($I2122&lt;50,VLOOKUP($I2122,'Look up'!$C$5:$D$1102,2,TRUE),"Over $50")</f>
        <v>Over $50</v>
      </c>
      <c r="O2122" s="1">
        <v>0.16666666666666699</v>
      </c>
      <c r="Q2122" s="2">
        <v>0.66666666666666696</v>
      </c>
      <c r="R2122" s="2">
        <v>6.3333333333333304</v>
      </c>
      <c r="S2122" s="3">
        <v>-0.89473684210526305</v>
      </c>
    </row>
    <row r="2123" spans="1:20" x14ac:dyDescent="0.2">
      <c r="A2123" t="s">
        <v>3887</v>
      </c>
      <c r="B2123">
        <v>998</v>
      </c>
      <c r="C2123" t="s">
        <v>2553</v>
      </c>
      <c r="D2123">
        <v>700020</v>
      </c>
      <c r="E2123" t="s">
        <v>27</v>
      </c>
      <c r="F2123" t="s">
        <v>2711</v>
      </c>
      <c r="G2123" t="s">
        <v>5</v>
      </c>
      <c r="H2123" t="s">
        <v>2712</v>
      </c>
      <c r="I2123">
        <v>575.85</v>
      </c>
      <c r="J2123" s="51" t="str">
        <f>IF($I2123&lt;50,VLOOKUP($I2123,'Look up'!$C$5:$D$1102,2,TRUE),"Over $50")</f>
        <v>Over $50</v>
      </c>
      <c r="L2123" s="1">
        <v>1.5</v>
      </c>
      <c r="N2123" s="1">
        <v>0.5</v>
      </c>
      <c r="O2123" s="1">
        <v>2.8333333333333299</v>
      </c>
      <c r="P2123" s="3">
        <v>-0.82352941176470595</v>
      </c>
      <c r="Q2123" s="2">
        <v>4.1666666666666696</v>
      </c>
      <c r="R2123" s="2">
        <v>21.5</v>
      </c>
      <c r="S2123" s="3">
        <v>-0.806201550387597</v>
      </c>
      <c r="T2123" s="2">
        <v>2</v>
      </c>
    </row>
    <row r="2124" spans="1:20" x14ac:dyDescent="0.2">
      <c r="A2124" t="s">
        <v>3887</v>
      </c>
      <c r="B2124">
        <v>998</v>
      </c>
      <c r="C2124" t="s">
        <v>2553</v>
      </c>
      <c r="D2124">
        <v>700020</v>
      </c>
      <c r="E2124" t="s">
        <v>27</v>
      </c>
      <c r="F2124" t="s">
        <v>2713</v>
      </c>
      <c r="G2124" t="s">
        <v>5</v>
      </c>
      <c r="H2124" t="s">
        <v>2714</v>
      </c>
      <c r="I2124">
        <v>610.85</v>
      </c>
      <c r="J2124" s="51" t="str">
        <f>IF($I2124&lt;50,VLOOKUP($I2124,'Look up'!$C$5:$D$1102,2,TRUE),"Over $50")</f>
        <v>Over $50</v>
      </c>
      <c r="O2124" s="1">
        <v>0.83333333333333304</v>
      </c>
      <c r="Q2124" s="2">
        <v>0.16666666666666699</v>
      </c>
      <c r="R2124" s="2">
        <v>59.6666666666667</v>
      </c>
      <c r="S2124" s="3">
        <v>-0.99720670391061506</v>
      </c>
    </row>
    <row r="2125" spans="1:20" x14ac:dyDescent="0.2">
      <c r="A2125" t="s">
        <v>3887</v>
      </c>
      <c r="B2125">
        <v>998</v>
      </c>
      <c r="C2125" t="s">
        <v>2553</v>
      </c>
      <c r="D2125">
        <v>700020</v>
      </c>
      <c r="E2125" t="s">
        <v>27</v>
      </c>
      <c r="F2125" t="s">
        <v>2715</v>
      </c>
      <c r="G2125" t="s">
        <v>5</v>
      </c>
      <c r="H2125" t="s">
        <v>2716</v>
      </c>
      <c r="I2125">
        <v>87.85</v>
      </c>
      <c r="J2125" s="51" t="str">
        <f>IF($I2125&lt;50,VLOOKUP($I2125,'Look up'!$C$5:$D$1102,2,TRUE),"Over $50")</f>
        <v>Over $50</v>
      </c>
      <c r="Q2125" s="2">
        <v>0.16666666666666699</v>
      </c>
      <c r="R2125" s="2">
        <v>1.3333333333333299</v>
      </c>
      <c r="S2125" s="3">
        <v>-0.875</v>
      </c>
    </row>
    <row r="2126" spans="1:20" x14ac:dyDescent="0.2">
      <c r="A2126" t="s">
        <v>3887</v>
      </c>
      <c r="B2126">
        <v>998</v>
      </c>
      <c r="C2126" t="s">
        <v>2553</v>
      </c>
      <c r="D2126">
        <v>700020</v>
      </c>
      <c r="E2126" t="s">
        <v>27</v>
      </c>
      <c r="F2126" t="s">
        <v>2717</v>
      </c>
      <c r="G2126" t="s">
        <v>5</v>
      </c>
      <c r="H2126" t="s">
        <v>2718</v>
      </c>
      <c r="I2126">
        <v>99.85</v>
      </c>
      <c r="J2126" s="51" t="str">
        <f>IF($I2126&lt;50,VLOOKUP($I2126,'Look up'!$C$5:$D$1102,2,TRUE),"Over $50")</f>
        <v>Over $50</v>
      </c>
      <c r="O2126" s="1">
        <v>0.33333333333333298</v>
      </c>
      <c r="Q2126" s="2">
        <v>0.16666666666666699</v>
      </c>
      <c r="R2126" s="2">
        <v>5</v>
      </c>
      <c r="S2126" s="3">
        <v>-0.96666666666666701</v>
      </c>
    </row>
    <row r="2127" spans="1:20" x14ac:dyDescent="0.2">
      <c r="A2127" t="s">
        <v>3887</v>
      </c>
      <c r="B2127">
        <v>998</v>
      </c>
      <c r="C2127" t="s">
        <v>2553</v>
      </c>
      <c r="D2127">
        <v>700020</v>
      </c>
      <c r="E2127" t="s">
        <v>27</v>
      </c>
      <c r="F2127" t="s">
        <v>2719</v>
      </c>
      <c r="G2127" t="s">
        <v>5</v>
      </c>
      <c r="H2127" t="s">
        <v>2720</v>
      </c>
      <c r="I2127">
        <v>64.849999999999994</v>
      </c>
      <c r="J2127" s="51" t="str">
        <f>IF($I2127&lt;50,VLOOKUP($I2127,'Look up'!$C$5:$D$1102,2,TRUE),"Over $50")</f>
        <v>Over $50</v>
      </c>
      <c r="O2127" s="1">
        <v>0.33333333333333298</v>
      </c>
      <c r="Q2127" s="2">
        <v>0.83333333333333304</v>
      </c>
      <c r="R2127" s="2">
        <v>0.5</v>
      </c>
      <c r="S2127" s="3">
        <v>0.66666666666666696</v>
      </c>
    </row>
    <row r="2128" spans="1:20" x14ac:dyDescent="0.2">
      <c r="A2128" t="s">
        <v>3887</v>
      </c>
      <c r="B2128">
        <v>998</v>
      </c>
      <c r="C2128" t="s">
        <v>2553</v>
      </c>
      <c r="D2128">
        <v>700020</v>
      </c>
      <c r="E2128" t="s">
        <v>27</v>
      </c>
      <c r="F2128" t="s">
        <v>2721</v>
      </c>
      <c r="G2128" t="s">
        <v>5</v>
      </c>
      <c r="H2128" t="s">
        <v>2722</v>
      </c>
      <c r="I2128">
        <v>145.85</v>
      </c>
      <c r="J2128" s="51" t="str">
        <f>IF($I2128&lt;50,VLOOKUP($I2128,'Look up'!$C$5:$D$1102,2,TRUE),"Over $50")</f>
        <v>Over $50</v>
      </c>
      <c r="O2128" s="1">
        <v>0.16666666666666699</v>
      </c>
      <c r="Q2128" s="2">
        <v>0.33333333333333298</v>
      </c>
      <c r="R2128" s="2">
        <v>2.3333333333333299</v>
      </c>
      <c r="S2128" s="3">
        <v>-0.85714285714285698</v>
      </c>
    </row>
    <row r="2129" spans="1:20" x14ac:dyDescent="0.2">
      <c r="A2129" t="s">
        <v>3887</v>
      </c>
      <c r="B2129">
        <v>998</v>
      </c>
      <c r="C2129" t="s">
        <v>2553</v>
      </c>
      <c r="D2129">
        <v>700020</v>
      </c>
      <c r="E2129" t="s">
        <v>27</v>
      </c>
      <c r="F2129" t="s">
        <v>2723</v>
      </c>
      <c r="G2129" t="s">
        <v>5</v>
      </c>
      <c r="H2129" t="s">
        <v>2724</v>
      </c>
      <c r="I2129">
        <v>104.85</v>
      </c>
      <c r="J2129" s="51" t="str">
        <f>IF($I2129&lt;50,VLOOKUP($I2129,'Look up'!$C$5:$D$1102,2,TRUE),"Over $50")</f>
        <v>Over $50</v>
      </c>
      <c r="L2129" s="1">
        <v>0.5</v>
      </c>
      <c r="O2129" s="1">
        <v>3</v>
      </c>
      <c r="Q2129" s="2">
        <v>0.16666666666666699</v>
      </c>
      <c r="R2129" s="2">
        <v>9.3333333333333304</v>
      </c>
      <c r="S2129" s="3">
        <v>-0.98214285714285698</v>
      </c>
    </row>
    <row r="2130" spans="1:20" x14ac:dyDescent="0.2">
      <c r="A2130" t="s">
        <v>3887</v>
      </c>
      <c r="B2130">
        <v>998</v>
      </c>
      <c r="C2130" t="s">
        <v>2553</v>
      </c>
      <c r="D2130">
        <v>700020</v>
      </c>
      <c r="E2130" t="s">
        <v>27</v>
      </c>
      <c r="F2130" t="s">
        <v>2725</v>
      </c>
      <c r="G2130" t="s">
        <v>5</v>
      </c>
      <c r="H2130" t="s">
        <v>2726</v>
      </c>
      <c r="I2130">
        <v>57.85</v>
      </c>
      <c r="J2130" s="51" t="str">
        <f>IF($I2130&lt;50,VLOOKUP($I2130,'Look up'!$C$5:$D$1102,2,TRUE),"Over $50")</f>
        <v>Over $50</v>
      </c>
      <c r="O2130" s="1">
        <v>1</v>
      </c>
      <c r="Q2130" s="2">
        <v>8.3333333333333301E-2</v>
      </c>
      <c r="R2130" s="2">
        <v>1.5</v>
      </c>
      <c r="S2130" s="3">
        <v>-0.94444444444444497</v>
      </c>
    </row>
    <row r="2131" spans="1:20" hidden="1" x14ac:dyDescent="0.2">
      <c r="A2131" t="s">
        <v>3887</v>
      </c>
      <c r="B2131">
        <v>998</v>
      </c>
      <c r="C2131" t="s">
        <v>2553</v>
      </c>
      <c r="D2131">
        <v>700020</v>
      </c>
      <c r="E2131" t="s">
        <v>27</v>
      </c>
      <c r="F2131" t="s">
        <v>4427</v>
      </c>
      <c r="G2131" t="s">
        <v>2705</v>
      </c>
      <c r="H2131" t="s">
        <v>4428</v>
      </c>
      <c r="I2131">
        <v>12000.85</v>
      </c>
      <c r="J2131" t="s">
        <v>6452</v>
      </c>
      <c r="Q2131" s="2">
        <v>4</v>
      </c>
    </row>
    <row r="2132" spans="1:20" x14ac:dyDescent="0.2">
      <c r="A2132" t="s">
        <v>3887</v>
      </c>
      <c r="B2132">
        <v>998</v>
      </c>
      <c r="C2132" t="s">
        <v>2553</v>
      </c>
      <c r="D2132">
        <v>700020</v>
      </c>
      <c r="E2132" t="s">
        <v>27</v>
      </c>
      <c r="F2132" t="s">
        <v>2727</v>
      </c>
      <c r="G2132" t="s">
        <v>5</v>
      </c>
      <c r="H2132" t="s">
        <v>2728</v>
      </c>
      <c r="I2132">
        <v>41</v>
      </c>
      <c r="J2132" s="51" t="str">
        <f>IF($I2132&lt;50,VLOOKUP($I2132,'Look up'!$C$5:$D$1102,2,TRUE),"Over $50")</f>
        <v>Between $40-$49.95</v>
      </c>
      <c r="L2132" s="1">
        <v>3.4166666666666701</v>
      </c>
      <c r="O2132" s="1">
        <v>19.6666666666667</v>
      </c>
      <c r="Q2132" s="2">
        <v>13.4166666666667</v>
      </c>
      <c r="R2132" s="2">
        <v>36.75</v>
      </c>
      <c r="S2132" s="3">
        <v>-0.634920634920635</v>
      </c>
    </row>
    <row r="2133" spans="1:20" x14ac:dyDescent="0.2">
      <c r="A2133" t="s">
        <v>3887</v>
      </c>
      <c r="B2133">
        <v>998</v>
      </c>
      <c r="C2133" t="s">
        <v>2553</v>
      </c>
      <c r="D2133">
        <v>700020</v>
      </c>
      <c r="E2133" t="s">
        <v>27</v>
      </c>
      <c r="F2133" t="s">
        <v>5711</v>
      </c>
      <c r="G2133" t="s">
        <v>5</v>
      </c>
      <c r="H2133" t="s">
        <v>5712</v>
      </c>
      <c r="I2133">
        <v>33</v>
      </c>
      <c r="J2133" s="51" t="str">
        <f>IF($I2133&lt;50,VLOOKUP($I2133,'Look up'!$C$5:$D$1102,2,TRUE),"Over $50")</f>
        <v>Between $30-$39.95</v>
      </c>
      <c r="K2133" s="1">
        <v>3.1666666666666701</v>
      </c>
      <c r="N2133" s="1">
        <v>23</v>
      </c>
      <c r="Q2133" s="2">
        <v>23</v>
      </c>
      <c r="T2133" s="2">
        <v>4</v>
      </c>
    </row>
    <row r="2134" spans="1:20" x14ac:dyDescent="0.2">
      <c r="A2134" t="s">
        <v>3887</v>
      </c>
      <c r="B2134">
        <v>998</v>
      </c>
      <c r="C2134" t="s">
        <v>2553</v>
      </c>
      <c r="D2134">
        <v>700020</v>
      </c>
      <c r="E2134" t="s">
        <v>27</v>
      </c>
      <c r="F2134" t="s">
        <v>2729</v>
      </c>
      <c r="G2134" t="s">
        <v>5</v>
      </c>
      <c r="H2134" t="s">
        <v>2730</v>
      </c>
      <c r="I2134">
        <v>22.25</v>
      </c>
      <c r="J2134" s="51" t="str">
        <f>IF($I2134&lt;50,VLOOKUP($I2134,'Look up'!$C$5:$D$1102,2,TRUE),"Over $50")</f>
        <v>Between $20-$24.95</v>
      </c>
      <c r="L2134" s="1">
        <v>35.4166666666667</v>
      </c>
      <c r="N2134" s="1">
        <v>1.1666666666666701</v>
      </c>
      <c r="O2134" s="1">
        <v>201.166666666667</v>
      </c>
      <c r="P2134" s="3">
        <v>-0.99420049710024905</v>
      </c>
      <c r="Q2134" s="2">
        <v>96.5833333333333</v>
      </c>
      <c r="R2134" s="2">
        <v>201.166666666667</v>
      </c>
      <c r="S2134" s="3">
        <v>-0.51988400994200501</v>
      </c>
    </row>
    <row r="2135" spans="1:20" x14ac:dyDescent="0.2">
      <c r="A2135" t="s">
        <v>3887</v>
      </c>
      <c r="B2135">
        <v>998</v>
      </c>
      <c r="C2135" t="s">
        <v>2553</v>
      </c>
      <c r="D2135">
        <v>700020</v>
      </c>
      <c r="E2135" t="s">
        <v>27</v>
      </c>
      <c r="F2135" t="s">
        <v>5713</v>
      </c>
      <c r="G2135" t="s">
        <v>5</v>
      </c>
      <c r="H2135" t="s">
        <v>5714</v>
      </c>
      <c r="I2135">
        <v>23</v>
      </c>
      <c r="J2135" s="51" t="str">
        <f>IF($I2135&lt;50,VLOOKUP($I2135,'Look up'!$C$5:$D$1102,2,TRUE),"Over $50")</f>
        <v>Between $20-$24.95</v>
      </c>
      <c r="K2135" s="1">
        <v>4.6666666666666696</v>
      </c>
      <c r="N2135" s="1">
        <v>73.6666666666667</v>
      </c>
      <c r="Q2135" s="2">
        <v>73.6666666666667</v>
      </c>
      <c r="T2135" s="2">
        <v>11</v>
      </c>
    </row>
    <row r="2136" spans="1:20" x14ac:dyDescent="0.2">
      <c r="A2136" t="s">
        <v>3887</v>
      </c>
      <c r="B2136">
        <v>998</v>
      </c>
      <c r="C2136" t="s">
        <v>2553</v>
      </c>
      <c r="D2136">
        <v>700020</v>
      </c>
      <c r="E2136" t="s">
        <v>27</v>
      </c>
      <c r="F2136" t="s">
        <v>4208</v>
      </c>
      <c r="G2136" t="s">
        <v>5</v>
      </c>
      <c r="H2136" t="s">
        <v>4209</v>
      </c>
      <c r="I2136">
        <v>16.95</v>
      </c>
      <c r="J2136" s="51" t="str">
        <f>IF($I2136&lt;50,VLOOKUP($I2136,'Look up'!$C$5:$D$1102,2,TRUE),"Over $50")</f>
        <v>Between $15-$16.95</v>
      </c>
      <c r="K2136" s="1">
        <v>0.16666666666666699</v>
      </c>
      <c r="N2136" s="1">
        <v>9.1666666666666696</v>
      </c>
      <c r="Q2136" s="2">
        <v>393.91666666666703</v>
      </c>
      <c r="T2136" s="2">
        <v>5</v>
      </c>
    </row>
    <row r="2137" spans="1:20" x14ac:dyDescent="0.2">
      <c r="A2137" t="s">
        <v>3887</v>
      </c>
      <c r="B2137">
        <v>998</v>
      </c>
      <c r="C2137" t="s">
        <v>2553</v>
      </c>
      <c r="D2137">
        <v>700020</v>
      </c>
      <c r="E2137" t="s">
        <v>27</v>
      </c>
      <c r="F2137" t="s">
        <v>2731</v>
      </c>
      <c r="G2137" t="s">
        <v>5</v>
      </c>
      <c r="H2137" t="s">
        <v>2732</v>
      </c>
      <c r="I2137">
        <v>499.75</v>
      </c>
      <c r="J2137" s="51" t="str">
        <f>IF($I2137&lt;50,VLOOKUP($I2137,'Look up'!$C$5:$D$1102,2,TRUE),"Over $50")</f>
        <v>Over $50</v>
      </c>
      <c r="O2137" s="1">
        <v>0.16666666666666699</v>
      </c>
      <c r="Q2137" s="2">
        <v>0.5</v>
      </c>
      <c r="R2137" s="2">
        <v>0.66666666666666696</v>
      </c>
      <c r="S2137" s="3">
        <v>-0.25</v>
      </c>
    </row>
    <row r="2138" spans="1:20" x14ac:dyDescent="0.2">
      <c r="A2138" t="s">
        <v>3887</v>
      </c>
      <c r="B2138">
        <v>998</v>
      </c>
      <c r="C2138" t="s">
        <v>2553</v>
      </c>
      <c r="D2138">
        <v>700020</v>
      </c>
      <c r="E2138" t="s">
        <v>27</v>
      </c>
      <c r="F2138" t="s">
        <v>2733</v>
      </c>
      <c r="G2138" t="s">
        <v>5</v>
      </c>
      <c r="H2138" t="s">
        <v>2734</v>
      </c>
      <c r="I2138">
        <v>66</v>
      </c>
      <c r="J2138" s="51" t="str">
        <f>IF($I2138&lt;50,VLOOKUP($I2138,'Look up'!$C$5:$D$1102,2,TRUE),"Over $50")</f>
        <v>Over $50</v>
      </c>
      <c r="L2138" s="1">
        <v>1.6666666666666701</v>
      </c>
      <c r="N2138" s="1">
        <v>0.91666666666666696</v>
      </c>
      <c r="O2138" s="1">
        <v>12.0833333333333</v>
      </c>
      <c r="P2138" s="3">
        <v>-0.92413793103448305</v>
      </c>
      <c r="Q2138" s="2">
        <v>7.5833333333333304</v>
      </c>
      <c r="R2138" s="2">
        <v>12.0833333333333</v>
      </c>
      <c r="S2138" s="3">
        <v>-0.37241379310344802</v>
      </c>
    </row>
    <row r="2139" spans="1:20" x14ac:dyDescent="0.2">
      <c r="A2139" t="s">
        <v>3887</v>
      </c>
      <c r="B2139">
        <v>998</v>
      </c>
      <c r="C2139" t="s">
        <v>2553</v>
      </c>
      <c r="D2139">
        <v>700020</v>
      </c>
      <c r="E2139" t="s">
        <v>27</v>
      </c>
      <c r="F2139" t="s">
        <v>2735</v>
      </c>
      <c r="G2139" t="s">
        <v>5</v>
      </c>
      <c r="H2139" t="s">
        <v>2736</v>
      </c>
      <c r="I2139">
        <v>28.95</v>
      </c>
      <c r="J2139" s="51" t="str">
        <f>IF($I2139&lt;50,VLOOKUP($I2139,'Look up'!$C$5:$D$1102,2,TRUE),"Over $50")</f>
        <v>Between $25-$29.95</v>
      </c>
      <c r="L2139" s="1">
        <v>3.1666666666666701</v>
      </c>
      <c r="N2139" s="1">
        <v>8.3333333333333301E-2</v>
      </c>
      <c r="O2139" s="1">
        <v>49.5833333333333</v>
      </c>
      <c r="P2139" s="3">
        <v>-0.998319327731093</v>
      </c>
      <c r="Q2139" s="2">
        <v>3.25</v>
      </c>
      <c r="R2139" s="2">
        <v>291.91666666666703</v>
      </c>
      <c r="S2139" s="3">
        <v>-0.98886668569797298</v>
      </c>
    </row>
    <row r="2140" spans="1:20" x14ac:dyDescent="0.2">
      <c r="A2140" t="s">
        <v>3887</v>
      </c>
      <c r="B2140">
        <v>998</v>
      </c>
      <c r="C2140" t="s">
        <v>2553</v>
      </c>
      <c r="D2140">
        <v>700021</v>
      </c>
      <c r="E2140" t="s">
        <v>430</v>
      </c>
      <c r="F2140" t="s">
        <v>6375</v>
      </c>
      <c r="G2140" t="s">
        <v>5</v>
      </c>
      <c r="H2140" t="s">
        <v>6376</v>
      </c>
      <c r="I2140">
        <v>99</v>
      </c>
      <c r="J2140" s="51" t="str">
        <f>IF($I2140&lt;50,VLOOKUP($I2140,'Look up'!$C$5:$D$1102,2,TRUE),"Over $50")</f>
        <v>Over $50</v>
      </c>
      <c r="T2140" s="2">
        <v>1</v>
      </c>
    </row>
    <row r="2141" spans="1:20" x14ac:dyDescent="0.2">
      <c r="A2141" t="s">
        <v>3887</v>
      </c>
      <c r="B2141">
        <v>998</v>
      </c>
      <c r="C2141" t="s">
        <v>2553</v>
      </c>
      <c r="D2141">
        <v>700021</v>
      </c>
      <c r="E2141" t="s">
        <v>430</v>
      </c>
      <c r="F2141" t="s">
        <v>6377</v>
      </c>
      <c r="G2141" t="s">
        <v>5</v>
      </c>
      <c r="H2141" t="s">
        <v>6378</v>
      </c>
      <c r="I2141">
        <v>89</v>
      </c>
      <c r="J2141" s="51" t="str">
        <f>IF($I2141&lt;50,VLOOKUP($I2141,'Look up'!$C$5:$D$1102,2,TRUE),"Over $50")</f>
        <v>Over $50</v>
      </c>
      <c r="T2141" s="2">
        <v>4</v>
      </c>
    </row>
    <row r="2142" spans="1:20" x14ac:dyDescent="0.2">
      <c r="A2142" t="s">
        <v>3887</v>
      </c>
      <c r="B2142">
        <v>998</v>
      </c>
      <c r="C2142" t="s">
        <v>2553</v>
      </c>
      <c r="D2142">
        <v>700021</v>
      </c>
      <c r="E2142" t="s">
        <v>430</v>
      </c>
      <c r="F2142" t="s">
        <v>6379</v>
      </c>
      <c r="G2142" t="s">
        <v>5</v>
      </c>
      <c r="H2142" t="s">
        <v>6380</v>
      </c>
      <c r="I2142">
        <v>49</v>
      </c>
      <c r="J2142" s="51" t="str">
        <f>IF($I2142&lt;50,VLOOKUP($I2142,'Look up'!$C$5:$D$1102,2,TRUE),"Over $50")</f>
        <v>Between $40-$49.95</v>
      </c>
      <c r="T2142" s="2">
        <v>1</v>
      </c>
    </row>
    <row r="2143" spans="1:20" x14ac:dyDescent="0.2">
      <c r="A2143" t="s">
        <v>3887</v>
      </c>
      <c r="B2143">
        <v>998</v>
      </c>
      <c r="C2143" t="s">
        <v>2553</v>
      </c>
      <c r="D2143">
        <v>700021</v>
      </c>
      <c r="E2143" t="s">
        <v>430</v>
      </c>
      <c r="F2143" t="s">
        <v>2737</v>
      </c>
      <c r="G2143" t="s">
        <v>5</v>
      </c>
      <c r="H2143" t="s">
        <v>2738</v>
      </c>
      <c r="I2143">
        <v>87</v>
      </c>
      <c r="J2143" s="51" t="str">
        <f>IF($I2143&lt;50,VLOOKUP($I2143,'Look up'!$C$5:$D$1102,2,TRUE),"Over $50")</f>
        <v>Over $50</v>
      </c>
      <c r="R2143" s="2">
        <v>32.8333333333333</v>
      </c>
    </row>
    <row r="2144" spans="1:20" x14ac:dyDescent="0.2">
      <c r="A2144" t="s">
        <v>3887</v>
      </c>
      <c r="B2144">
        <v>998</v>
      </c>
      <c r="C2144" t="s">
        <v>2553</v>
      </c>
      <c r="D2144">
        <v>700021</v>
      </c>
      <c r="E2144" t="s">
        <v>430</v>
      </c>
      <c r="F2144" t="s">
        <v>2739</v>
      </c>
      <c r="G2144" t="s">
        <v>5</v>
      </c>
      <c r="H2144" t="s">
        <v>2740</v>
      </c>
      <c r="I2144">
        <v>479.85</v>
      </c>
      <c r="J2144" s="51" t="str">
        <f>IF($I2144&lt;50,VLOOKUP($I2144,'Look up'!$C$5:$D$1102,2,TRUE),"Over $50")</f>
        <v>Over $50</v>
      </c>
      <c r="K2144" s="1">
        <v>0.16666666666666699</v>
      </c>
      <c r="N2144" s="1">
        <v>0.33333333333333298</v>
      </c>
      <c r="Q2144" s="2">
        <v>0.33333333333333298</v>
      </c>
      <c r="R2144" s="2">
        <v>2.1666666666666701</v>
      </c>
      <c r="S2144" s="3">
        <v>-0.84615384615384603</v>
      </c>
      <c r="T2144" s="2">
        <v>2</v>
      </c>
    </row>
    <row r="2145" spans="1:20" x14ac:dyDescent="0.2">
      <c r="A2145" t="s">
        <v>3887</v>
      </c>
      <c r="B2145">
        <v>998</v>
      </c>
      <c r="C2145" t="s">
        <v>2553</v>
      </c>
      <c r="D2145">
        <v>700021</v>
      </c>
      <c r="E2145" t="s">
        <v>430</v>
      </c>
      <c r="F2145" t="s">
        <v>2741</v>
      </c>
      <c r="G2145" t="s">
        <v>5</v>
      </c>
      <c r="H2145" t="s">
        <v>2742</v>
      </c>
      <c r="I2145">
        <v>1544.85</v>
      </c>
      <c r="J2145" s="51" t="str">
        <f>IF($I2145&lt;50,VLOOKUP($I2145,'Look up'!$C$5:$D$1102,2,TRUE),"Over $50")</f>
        <v>Over $50</v>
      </c>
      <c r="R2145" s="2">
        <v>0.33333333333333298</v>
      </c>
      <c r="T2145" s="2">
        <v>1</v>
      </c>
    </row>
    <row r="2146" spans="1:20" x14ac:dyDescent="0.2">
      <c r="A2146" t="s">
        <v>3887</v>
      </c>
      <c r="B2146">
        <v>998</v>
      </c>
      <c r="C2146" t="s">
        <v>2553</v>
      </c>
      <c r="D2146">
        <v>700021</v>
      </c>
      <c r="E2146" t="s">
        <v>430</v>
      </c>
      <c r="F2146" t="s">
        <v>5347</v>
      </c>
      <c r="G2146" t="s">
        <v>5</v>
      </c>
      <c r="H2146" t="s">
        <v>5348</v>
      </c>
      <c r="I2146">
        <v>1544.85</v>
      </c>
      <c r="J2146" s="51" t="str">
        <f>IF($I2146&lt;50,VLOOKUP($I2146,'Look up'!$C$5:$D$1102,2,TRUE),"Over $50")</f>
        <v>Over $50</v>
      </c>
      <c r="N2146" s="1">
        <v>0.16666666666666699</v>
      </c>
      <c r="Q2146" s="2">
        <v>0.16666666666666699</v>
      </c>
    </row>
    <row r="2147" spans="1:20" hidden="1" x14ac:dyDescent="0.2">
      <c r="A2147" t="s">
        <v>3887</v>
      </c>
      <c r="B2147">
        <v>998</v>
      </c>
      <c r="C2147" t="s">
        <v>2553</v>
      </c>
      <c r="D2147">
        <v>700021</v>
      </c>
      <c r="E2147" t="s">
        <v>430</v>
      </c>
      <c r="F2147" t="s">
        <v>5349</v>
      </c>
      <c r="G2147" t="s">
        <v>567</v>
      </c>
      <c r="H2147" t="s">
        <v>5350</v>
      </c>
      <c r="I2147">
        <v>694.85</v>
      </c>
      <c r="J2147" t="s">
        <v>6452</v>
      </c>
      <c r="T2147" s="2">
        <v>1</v>
      </c>
    </row>
    <row r="2148" spans="1:20" x14ac:dyDescent="0.2">
      <c r="A2148" t="s">
        <v>3887</v>
      </c>
      <c r="B2148">
        <v>998</v>
      </c>
      <c r="C2148" t="s">
        <v>2553</v>
      </c>
      <c r="D2148">
        <v>700021</v>
      </c>
      <c r="E2148" t="s">
        <v>430</v>
      </c>
      <c r="F2148" t="s">
        <v>2743</v>
      </c>
      <c r="G2148" t="s">
        <v>5</v>
      </c>
      <c r="H2148" t="s">
        <v>2744</v>
      </c>
      <c r="I2148">
        <v>249.85</v>
      </c>
      <c r="J2148" s="51" t="str">
        <f>IF($I2148&lt;50,VLOOKUP($I2148,'Look up'!$C$5:$D$1102,2,TRUE),"Over $50")</f>
        <v>Over $50</v>
      </c>
      <c r="L2148" s="1">
        <v>1.5</v>
      </c>
      <c r="N2148" s="1">
        <v>2</v>
      </c>
      <c r="O2148" s="1">
        <v>12.8333333333333</v>
      </c>
      <c r="P2148" s="3">
        <v>-0.84415584415584399</v>
      </c>
      <c r="Q2148" s="2">
        <v>11.6666666666667</v>
      </c>
      <c r="R2148" s="2">
        <v>56.6666666666667</v>
      </c>
      <c r="S2148" s="3">
        <v>-0.79411764705882404</v>
      </c>
      <c r="T2148" s="2">
        <v>4</v>
      </c>
    </row>
    <row r="2149" spans="1:20" x14ac:dyDescent="0.2">
      <c r="A2149" t="s">
        <v>3887</v>
      </c>
      <c r="B2149">
        <v>998</v>
      </c>
      <c r="C2149" t="s">
        <v>2553</v>
      </c>
      <c r="D2149">
        <v>700021</v>
      </c>
      <c r="E2149" t="s">
        <v>430</v>
      </c>
      <c r="F2149" t="s">
        <v>2745</v>
      </c>
      <c r="G2149" t="s">
        <v>5</v>
      </c>
      <c r="H2149" t="s">
        <v>2746</v>
      </c>
      <c r="I2149">
        <v>159.85</v>
      </c>
      <c r="J2149" s="51" t="str">
        <f>IF($I2149&lt;50,VLOOKUP($I2149,'Look up'!$C$5:$D$1102,2,TRUE),"Over $50")</f>
        <v>Over $50</v>
      </c>
      <c r="L2149" s="1">
        <v>0.16666666666666699</v>
      </c>
      <c r="O2149" s="1">
        <v>0.66666666666666696</v>
      </c>
      <c r="Q2149" s="2">
        <v>0.33333333333333298</v>
      </c>
      <c r="R2149" s="2">
        <v>4.5</v>
      </c>
      <c r="S2149" s="3">
        <v>-0.92592592592592604</v>
      </c>
    </row>
    <row r="2150" spans="1:20" x14ac:dyDescent="0.2">
      <c r="A2150" t="s">
        <v>3887</v>
      </c>
      <c r="B2150">
        <v>998</v>
      </c>
      <c r="C2150" t="s">
        <v>2553</v>
      </c>
      <c r="D2150">
        <v>700021</v>
      </c>
      <c r="E2150" t="s">
        <v>430</v>
      </c>
      <c r="F2150" t="s">
        <v>2747</v>
      </c>
      <c r="G2150" t="s">
        <v>5</v>
      </c>
      <c r="H2150" t="s">
        <v>2748</v>
      </c>
      <c r="I2150">
        <v>764.75</v>
      </c>
      <c r="J2150" s="51" t="str">
        <f>IF($I2150&lt;50,VLOOKUP($I2150,'Look up'!$C$5:$D$1102,2,TRUE),"Over $50")</f>
        <v>Over $50</v>
      </c>
      <c r="Q2150" s="2">
        <v>0.16666666666666699</v>
      </c>
      <c r="R2150" s="2">
        <v>0.83333333333333304</v>
      </c>
      <c r="S2150" s="3">
        <v>-0.8</v>
      </c>
    </row>
    <row r="2151" spans="1:20" x14ac:dyDescent="0.2">
      <c r="A2151" t="s">
        <v>3887</v>
      </c>
      <c r="B2151">
        <v>998</v>
      </c>
      <c r="C2151" t="s">
        <v>2553</v>
      </c>
      <c r="D2151">
        <v>700021</v>
      </c>
      <c r="E2151" t="s">
        <v>430</v>
      </c>
      <c r="F2151" t="s">
        <v>2749</v>
      </c>
      <c r="G2151" t="s">
        <v>5</v>
      </c>
      <c r="H2151" t="s">
        <v>2750</v>
      </c>
      <c r="I2151">
        <v>1095.8499999999999</v>
      </c>
      <c r="J2151" s="51" t="str">
        <f>IF($I2151&lt;50,VLOOKUP($I2151,'Look up'!$C$5:$D$1102,2,TRUE),"Over $50")</f>
        <v>Over $50</v>
      </c>
      <c r="Q2151" s="2">
        <v>0.16666666666666699</v>
      </c>
      <c r="R2151" s="2">
        <v>3</v>
      </c>
      <c r="S2151" s="3">
        <v>-0.94444444444444497</v>
      </c>
    </row>
    <row r="2152" spans="1:20" x14ac:dyDescent="0.2">
      <c r="A2152" t="s">
        <v>3887</v>
      </c>
      <c r="B2152">
        <v>998</v>
      </c>
      <c r="C2152" t="s">
        <v>2553</v>
      </c>
      <c r="D2152">
        <v>700021</v>
      </c>
      <c r="E2152" t="s">
        <v>430</v>
      </c>
      <c r="F2152" t="s">
        <v>5058</v>
      </c>
      <c r="G2152" t="s">
        <v>5</v>
      </c>
      <c r="H2152" t="s">
        <v>5059</v>
      </c>
      <c r="I2152">
        <v>190</v>
      </c>
      <c r="J2152" s="51" t="str">
        <f>IF($I2152&lt;50,VLOOKUP($I2152,'Look up'!$C$5:$D$1102,2,TRUE),"Over $50")</f>
        <v>Over $50</v>
      </c>
      <c r="N2152" s="1">
        <v>5</v>
      </c>
      <c r="Q2152" s="2">
        <v>7</v>
      </c>
    </row>
    <row r="2153" spans="1:20" x14ac:dyDescent="0.2">
      <c r="A2153" t="s">
        <v>3887</v>
      </c>
      <c r="B2153">
        <v>998</v>
      </c>
      <c r="C2153" t="s">
        <v>2553</v>
      </c>
      <c r="D2153">
        <v>700021</v>
      </c>
      <c r="E2153" t="s">
        <v>430</v>
      </c>
      <c r="F2153" t="s">
        <v>2751</v>
      </c>
      <c r="G2153" t="s">
        <v>5</v>
      </c>
      <c r="H2153" t="s">
        <v>2752</v>
      </c>
      <c r="I2153">
        <v>149.85</v>
      </c>
      <c r="J2153" s="51" t="str">
        <f>IF($I2153&lt;50,VLOOKUP($I2153,'Look up'!$C$5:$D$1102,2,TRUE),"Over $50")</f>
        <v>Over $50</v>
      </c>
      <c r="N2153" s="1">
        <v>2</v>
      </c>
      <c r="Q2153" s="2">
        <v>2</v>
      </c>
      <c r="R2153" s="2">
        <v>0.83333333333333304</v>
      </c>
      <c r="S2153" s="3">
        <v>1.4</v>
      </c>
    </row>
    <row r="2154" spans="1:20" x14ac:dyDescent="0.2">
      <c r="A2154" t="s">
        <v>3887</v>
      </c>
      <c r="B2154">
        <v>998</v>
      </c>
      <c r="C2154" t="s">
        <v>2553</v>
      </c>
      <c r="D2154">
        <v>700021</v>
      </c>
      <c r="E2154" t="s">
        <v>430</v>
      </c>
      <c r="F2154" t="s">
        <v>2753</v>
      </c>
      <c r="G2154" t="s">
        <v>5</v>
      </c>
      <c r="H2154" t="s">
        <v>2754</v>
      </c>
      <c r="I2154">
        <v>115.85</v>
      </c>
      <c r="J2154" s="51" t="str">
        <f>IF($I2154&lt;50,VLOOKUP($I2154,'Look up'!$C$5:$D$1102,2,TRUE),"Over $50")</f>
        <v>Over $50</v>
      </c>
      <c r="O2154" s="1">
        <v>0.16666666666666699</v>
      </c>
      <c r="Q2154" s="2">
        <v>0.16666666666666699</v>
      </c>
      <c r="R2154" s="2">
        <v>0.83333333333333304</v>
      </c>
      <c r="S2154" s="3">
        <v>-0.8</v>
      </c>
    </row>
    <row r="2155" spans="1:20" x14ac:dyDescent="0.2">
      <c r="A2155" t="s">
        <v>3887</v>
      </c>
      <c r="B2155">
        <v>998</v>
      </c>
      <c r="C2155" t="s">
        <v>2553</v>
      </c>
      <c r="D2155">
        <v>700021</v>
      </c>
      <c r="E2155" t="s">
        <v>430</v>
      </c>
      <c r="F2155" t="s">
        <v>2755</v>
      </c>
      <c r="G2155" t="s">
        <v>5</v>
      </c>
      <c r="H2155" t="s">
        <v>2756</v>
      </c>
      <c r="I2155">
        <v>203.85</v>
      </c>
      <c r="J2155" s="51" t="str">
        <f>IF($I2155&lt;50,VLOOKUP($I2155,'Look up'!$C$5:$D$1102,2,TRUE),"Over $50")</f>
        <v>Over $50</v>
      </c>
      <c r="N2155" s="1">
        <v>0.33333333333333298</v>
      </c>
      <c r="Q2155" s="2">
        <v>0.5</v>
      </c>
      <c r="R2155" s="2">
        <v>0.66666666666666696</v>
      </c>
      <c r="S2155" s="3">
        <v>-0.25</v>
      </c>
    </row>
    <row r="2156" spans="1:20" x14ac:dyDescent="0.2">
      <c r="A2156" t="s">
        <v>3887</v>
      </c>
      <c r="B2156">
        <v>998</v>
      </c>
      <c r="C2156" t="s">
        <v>2553</v>
      </c>
      <c r="D2156">
        <v>700021</v>
      </c>
      <c r="E2156" t="s">
        <v>430</v>
      </c>
      <c r="F2156" t="s">
        <v>2757</v>
      </c>
      <c r="G2156" t="s">
        <v>5</v>
      </c>
      <c r="H2156" t="s">
        <v>2758</v>
      </c>
      <c r="I2156">
        <v>149.85</v>
      </c>
      <c r="J2156" s="51" t="str">
        <f>IF($I2156&lt;50,VLOOKUP($I2156,'Look up'!$C$5:$D$1102,2,TRUE),"Over $50")</f>
        <v>Over $50</v>
      </c>
      <c r="L2156" s="1">
        <v>0.5</v>
      </c>
      <c r="O2156" s="1">
        <v>3.8333333333333299</v>
      </c>
      <c r="Q2156" s="2">
        <v>6</v>
      </c>
      <c r="R2156" s="2">
        <v>15</v>
      </c>
      <c r="S2156" s="3">
        <v>-0.6</v>
      </c>
    </row>
    <row r="2157" spans="1:20" x14ac:dyDescent="0.2">
      <c r="A2157" t="s">
        <v>3887</v>
      </c>
      <c r="B2157">
        <v>998</v>
      </c>
      <c r="C2157" t="s">
        <v>2553</v>
      </c>
      <c r="D2157">
        <v>700021</v>
      </c>
      <c r="E2157" t="s">
        <v>430</v>
      </c>
      <c r="F2157" t="s">
        <v>2759</v>
      </c>
      <c r="G2157" t="s">
        <v>5</v>
      </c>
      <c r="H2157" t="s">
        <v>2760</v>
      </c>
      <c r="I2157">
        <v>175.85</v>
      </c>
      <c r="J2157" s="51" t="str">
        <f>IF($I2157&lt;50,VLOOKUP($I2157,'Look up'!$C$5:$D$1102,2,TRUE),"Over $50")</f>
        <v>Over $50</v>
      </c>
      <c r="O2157" s="1">
        <v>0.66666666666666696</v>
      </c>
      <c r="Q2157" s="2">
        <v>0.5</v>
      </c>
      <c r="R2157" s="2">
        <v>8.3333333333333304</v>
      </c>
      <c r="S2157" s="3">
        <v>-0.94</v>
      </c>
    </row>
    <row r="2158" spans="1:20" x14ac:dyDescent="0.2">
      <c r="A2158" t="s">
        <v>3887</v>
      </c>
      <c r="B2158">
        <v>998</v>
      </c>
      <c r="C2158" t="s">
        <v>2553</v>
      </c>
      <c r="D2158">
        <v>700021</v>
      </c>
      <c r="E2158" t="s">
        <v>430</v>
      </c>
      <c r="F2158" t="s">
        <v>2761</v>
      </c>
      <c r="G2158" t="s">
        <v>5</v>
      </c>
      <c r="H2158" t="s">
        <v>2762</v>
      </c>
      <c r="I2158">
        <v>534.85</v>
      </c>
      <c r="J2158" s="51" t="str">
        <f>IF($I2158&lt;50,VLOOKUP($I2158,'Look up'!$C$5:$D$1102,2,TRUE),"Over $50")</f>
        <v>Over $50</v>
      </c>
      <c r="O2158" s="1">
        <v>0.5</v>
      </c>
      <c r="Q2158" s="2">
        <v>2.1666666666666701</v>
      </c>
      <c r="R2158" s="2">
        <v>7</v>
      </c>
      <c r="S2158" s="3">
        <v>-0.69047619047619102</v>
      </c>
    </row>
    <row r="2159" spans="1:20" x14ac:dyDescent="0.2">
      <c r="A2159" t="s">
        <v>3887</v>
      </c>
      <c r="B2159">
        <v>998</v>
      </c>
      <c r="C2159" t="s">
        <v>2553</v>
      </c>
      <c r="D2159">
        <v>700021</v>
      </c>
      <c r="E2159" t="s">
        <v>430</v>
      </c>
      <c r="F2159" t="s">
        <v>2763</v>
      </c>
      <c r="G2159" t="s">
        <v>5</v>
      </c>
      <c r="H2159" t="s">
        <v>2764</v>
      </c>
      <c r="I2159">
        <v>369.85</v>
      </c>
      <c r="J2159" s="51" t="str">
        <f>IF($I2159&lt;50,VLOOKUP($I2159,'Look up'!$C$5:$D$1102,2,TRUE),"Over $50")</f>
        <v>Over $50</v>
      </c>
      <c r="K2159" s="1">
        <v>0.16666666666666699</v>
      </c>
      <c r="L2159" s="1">
        <v>0.33333333333333298</v>
      </c>
      <c r="M2159" s="3">
        <v>-0.5</v>
      </c>
      <c r="N2159" s="1">
        <v>0.5</v>
      </c>
      <c r="O2159" s="1">
        <v>2.3333333333333299</v>
      </c>
      <c r="P2159" s="3">
        <v>-0.78571428571428603</v>
      </c>
      <c r="Q2159" s="2">
        <v>1.1666666666666701</v>
      </c>
      <c r="R2159" s="2">
        <v>6.6666666666666696</v>
      </c>
      <c r="S2159" s="3">
        <v>-0.82499999999999996</v>
      </c>
      <c r="T2159" s="2">
        <v>1</v>
      </c>
    </row>
    <row r="2160" spans="1:20" x14ac:dyDescent="0.2">
      <c r="A2160" t="s">
        <v>3887</v>
      </c>
      <c r="B2160">
        <v>998</v>
      </c>
      <c r="C2160" t="s">
        <v>2553</v>
      </c>
      <c r="D2160">
        <v>700021</v>
      </c>
      <c r="E2160" t="s">
        <v>430</v>
      </c>
      <c r="F2160" t="s">
        <v>2765</v>
      </c>
      <c r="G2160" t="s">
        <v>5</v>
      </c>
      <c r="H2160" t="s">
        <v>2766</v>
      </c>
      <c r="I2160">
        <v>369.85</v>
      </c>
      <c r="J2160" s="51" t="str">
        <f>IF($I2160&lt;50,VLOOKUP($I2160,'Look up'!$C$5:$D$1102,2,TRUE),"Over $50")</f>
        <v>Over $50</v>
      </c>
      <c r="K2160" s="1">
        <v>0.16666666666666699</v>
      </c>
      <c r="N2160" s="1">
        <v>2.5</v>
      </c>
      <c r="Q2160" s="2">
        <v>2.8333333333333299</v>
      </c>
      <c r="T2160" s="2">
        <v>1</v>
      </c>
    </row>
    <row r="2161" spans="1:19" x14ac:dyDescent="0.2">
      <c r="A2161" t="s">
        <v>3887</v>
      </c>
      <c r="B2161">
        <v>998</v>
      </c>
      <c r="C2161" t="s">
        <v>2553</v>
      </c>
      <c r="D2161">
        <v>700021</v>
      </c>
      <c r="E2161" t="s">
        <v>430</v>
      </c>
      <c r="F2161" t="s">
        <v>2767</v>
      </c>
      <c r="G2161" t="s">
        <v>5</v>
      </c>
      <c r="H2161" t="s">
        <v>2768</v>
      </c>
      <c r="I2161">
        <v>575.85</v>
      </c>
      <c r="J2161" s="51" t="str">
        <f>IF($I2161&lt;50,VLOOKUP($I2161,'Look up'!$C$5:$D$1102,2,TRUE),"Over $50")</f>
        <v>Over $50</v>
      </c>
      <c r="L2161" s="1">
        <v>0.5</v>
      </c>
      <c r="O2161" s="1">
        <v>0.5</v>
      </c>
      <c r="Q2161" s="2">
        <v>0.5</v>
      </c>
      <c r="R2161" s="2">
        <v>0.83333333333333304</v>
      </c>
      <c r="S2161" s="3">
        <v>-0.4</v>
      </c>
    </row>
    <row r="2162" spans="1:19" x14ac:dyDescent="0.2">
      <c r="A2162" t="s">
        <v>3887</v>
      </c>
      <c r="B2162">
        <v>998</v>
      </c>
      <c r="C2162" t="s">
        <v>2553</v>
      </c>
      <c r="D2162">
        <v>700021</v>
      </c>
      <c r="E2162" t="s">
        <v>430</v>
      </c>
      <c r="F2162" t="s">
        <v>2769</v>
      </c>
      <c r="G2162" t="s">
        <v>5</v>
      </c>
      <c r="H2162" t="s">
        <v>2770</v>
      </c>
      <c r="I2162">
        <v>575.85</v>
      </c>
      <c r="J2162" s="51" t="str">
        <f>IF($I2162&lt;50,VLOOKUP($I2162,'Look up'!$C$5:$D$1102,2,TRUE),"Over $50")</f>
        <v>Over $50</v>
      </c>
      <c r="L2162" s="1">
        <v>0.33333333333333298</v>
      </c>
      <c r="N2162" s="1">
        <v>0.16666666666666699</v>
      </c>
      <c r="O2162" s="1">
        <v>0.5</v>
      </c>
      <c r="P2162" s="3">
        <v>-0.66666666666666696</v>
      </c>
      <c r="Q2162" s="2">
        <v>0.33333333333333298</v>
      </c>
      <c r="R2162" s="2">
        <v>1.3333333333333299</v>
      </c>
      <c r="S2162" s="3">
        <v>-0.75</v>
      </c>
    </row>
    <row r="2163" spans="1:19" x14ac:dyDescent="0.2">
      <c r="A2163" t="s">
        <v>3887</v>
      </c>
      <c r="B2163">
        <v>998</v>
      </c>
      <c r="C2163" t="s">
        <v>2553</v>
      </c>
      <c r="D2163">
        <v>700021</v>
      </c>
      <c r="E2163" t="s">
        <v>430</v>
      </c>
      <c r="F2163" t="s">
        <v>2771</v>
      </c>
      <c r="G2163" t="s">
        <v>5</v>
      </c>
      <c r="H2163" t="s">
        <v>2772</v>
      </c>
      <c r="I2163">
        <v>24.85</v>
      </c>
      <c r="J2163" s="51" t="str">
        <f>IF($I2163&lt;50,VLOOKUP($I2163,'Look up'!$C$5:$D$1102,2,TRUE),"Over $50")</f>
        <v>Between $20-$24.95</v>
      </c>
      <c r="O2163" s="1">
        <v>0.33333333333333298</v>
      </c>
      <c r="Q2163" s="2">
        <v>0.16666666666666699</v>
      </c>
      <c r="R2163" s="2">
        <v>507</v>
      </c>
      <c r="S2163" s="3">
        <v>-0.99967126890203795</v>
      </c>
    </row>
    <row r="2164" spans="1:19" x14ac:dyDescent="0.2">
      <c r="A2164" t="s">
        <v>3887</v>
      </c>
      <c r="B2164">
        <v>998</v>
      </c>
      <c r="C2164" t="s">
        <v>2553</v>
      </c>
      <c r="D2164">
        <v>700021</v>
      </c>
      <c r="E2164" t="s">
        <v>430</v>
      </c>
      <c r="F2164" t="s">
        <v>2773</v>
      </c>
      <c r="G2164" t="s">
        <v>5</v>
      </c>
      <c r="H2164" t="s">
        <v>2774</v>
      </c>
      <c r="I2164">
        <v>75.849999999999994</v>
      </c>
      <c r="J2164" s="51" t="str">
        <f>IF($I2164&lt;50,VLOOKUP($I2164,'Look up'!$C$5:$D$1102,2,TRUE),"Over $50")</f>
        <v>Over $50</v>
      </c>
      <c r="O2164" s="1">
        <v>0.16666666666666699</v>
      </c>
      <c r="Q2164" s="2">
        <v>0.5</v>
      </c>
      <c r="R2164" s="2">
        <v>0.16666666666666699</v>
      </c>
      <c r="S2164" s="3">
        <v>2</v>
      </c>
    </row>
    <row r="2165" spans="1:19" x14ac:dyDescent="0.2">
      <c r="A2165" t="s">
        <v>3887</v>
      </c>
      <c r="B2165">
        <v>998</v>
      </c>
      <c r="C2165" t="s">
        <v>2553</v>
      </c>
      <c r="D2165">
        <v>700021</v>
      </c>
      <c r="E2165" t="s">
        <v>430</v>
      </c>
      <c r="F2165" t="s">
        <v>2775</v>
      </c>
      <c r="G2165" t="s">
        <v>5</v>
      </c>
      <c r="H2165" t="s">
        <v>2776</v>
      </c>
      <c r="I2165">
        <v>32.85</v>
      </c>
      <c r="J2165" s="51" t="str">
        <f>IF($I2165&lt;50,VLOOKUP($I2165,'Look up'!$C$5:$D$1102,2,TRUE),"Over $50")</f>
        <v>Between $30-$39.95</v>
      </c>
      <c r="Q2165" s="2">
        <v>0.16666666666666699</v>
      </c>
      <c r="R2165" s="2">
        <v>33.8333333333333</v>
      </c>
      <c r="S2165" s="3">
        <v>-0.99507389162561599</v>
      </c>
    </row>
    <row r="2166" spans="1:19" x14ac:dyDescent="0.2">
      <c r="A2166" t="s">
        <v>3887</v>
      </c>
      <c r="B2166">
        <v>998</v>
      </c>
      <c r="C2166" t="s">
        <v>2553</v>
      </c>
      <c r="D2166">
        <v>700021</v>
      </c>
      <c r="E2166" t="s">
        <v>430</v>
      </c>
      <c r="F2166" t="s">
        <v>2777</v>
      </c>
      <c r="G2166" t="s">
        <v>5</v>
      </c>
      <c r="H2166" t="s">
        <v>2778</v>
      </c>
      <c r="I2166">
        <v>82.85</v>
      </c>
      <c r="J2166" s="51" t="str">
        <f>IF($I2166&lt;50,VLOOKUP($I2166,'Look up'!$C$5:$D$1102,2,TRUE),"Over $50")</f>
        <v>Over $50</v>
      </c>
      <c r="Q2166" s="2">
        <v>0.16666666666666699</v>
      </c>
      <c r="R2166" s="2">
        <v>2</v>
      </c>
      <c r="S2166" s="3">
        <v>-0.91666666666666696</v>
      </c>
    </row>
    <row r="2167" spans="1:19" x14ac:dyDescent="0.2">
      <c r="A2167" t="s">
        <v>3887</v>
      </c>
      <c r="B2167">
        <v>998</v>
      </c>
      <c r="C2167" t="s">
        <v>2553</v>
      </c>
      <c r="D2167">
        <v>700021</v>
      </c>
      <c r="E2167" t="s">
        <v>430</v>
      </c>
      <c r="F2167" t="s">
        <v>2779</v>
      </c>
      <c r="G2167" t="s">
        <v>5</v>
      </c>
      <c r="H2167" t="s">
        <v>2780</v>
      </c>
      <c r="I2167">
        <v>99.85</v>
      </c>
      <c r="J2167" s="51" t="str">
        <f>IF($I2167&lt;50,VLOOKUP($I2167,'Look up'!$C$5:$D$1102,2,TRUE),"Over $50")</f>
        <v>Over $50</v>
      </c>
      <c r="Q2167" s="2">
        <v>0.16666666666666699</v>
      </c>
      <c r="R2167" s="2">
        <v>1.1666666666666701</v>
      </c>
      <c r="S2167" s="3">
        <v>-0.85714285714285698</v>
      </c>
    </row>
    <row r="2168" spans="1:19" x14ac:dyDescent="0.2">
      <c r="A2168" t="s">
        <v>3887</v>
      </c>
      <c r="B2168">
        <v>998</v>
      </c>
      <c r="C2168" t="s">
        <v>2553</v>
      </c>
      <c r="D2168">
        <v>700021</v>
      </c>
      <c r="E2168" t="s">
        <v>430</v>
      </c>
      <c r="F2168" t="s">
        <v>2781</v>
      </c>
      <c r="G2168" t="s">
        <v>5</v>
      </c>
      <c r="H2168" t="s">
        <v>2782</v>
      </c>
      <c r="I2168">
        <v>569.85</v>
      </c>
      <c r="J2168" s="51" t="str">
        <f>IF($I2168&lt;50,VLOOKUP($I2168,'Look up'!$C$5:$D$1102,2,TRUE),"Over $50")</f>
        <v>Over $50</v>
      </c>
      <c r="O2168" s="1">
        <v>1.5</v>
      </c>
      <c r="Q2168" s="2">
        <v>0.16666666666666699</v>
      </c>
      <c r="R2168" s="2">
        <v>39.6666666666667</v>
      </c>
      <c r="S2168" s="3">
        <v>-0.995798319327731</v>
      </c>
    </row>
    <row r="2169" spans="1:19" x14ac:dyDescent="0.2">
      <c r="A2169" t="s">
        <v>3887</v>
      </c>
      <c r="B2169">
        <v>998</v>
      </c>
      <c r="C2169" t="s">
        <v>2553</v>
      </c>
      <c r="D2169">
        <v>700021</v>
      </c>
      <c r="E2169" t="s">
        <v>430</v>
      </c>
      <c r="F2169" t="s">
        <v>2783</v>
      </c>
      <c r="G2169" t="s">
        <v>5</v>
      </c>
      <c r="H2169" t="s">
        <v>2784</v>
      </c>
      <c r="I2169">
        <v>214.85</v>
      </c>
      <c r="J2169" s="51" t="str">
        <f>IF($I2169&lt;50,VLOOKUP($I2169,'Look up'!$C$5:$D$1102,2,TRUE),"Over $50")</f>
        <v>Over $50</v>
      </c>
      <c r="Q2169" s="2">
        <v>0.33333333333333298</v>
      </c>
      <c r="R2169" s="2">
        <v>3.1666666666666701</v>
      </c>
      <c r="S2169" s="3">
        <v>-0.89473684210526305</v>
      </c>
    </row>
    <row r="2170" spans="1:19" x14ac:dyDescent="0.2">
      <c r="A2170" t="s">
        <v>3887</v>
      </c>
      <c r="B2170">
        <v>998</v>
      </c>
      <c r="C2170" t="s">
        <v>2553</v>
      </c>
      <c r="D2170">
        <v>700021</v>
      </c>
      <c r="E2170" t="s">
        <v>430</v>
      </c>
      <c r="F2170" t="s">
        <v>2785</v>
      </c>
      <c r="G2170" t="s">
        <v>5</v>
      </c>
      <c r="H2170" t="s">
        <v>2786</v>
      </c>
      <c r="I2170">
        <v>54.85</v>
      </c>
      <c r="J2170" s="51" t="str">
        <f>IF($I2170&lt;50,VLOOKUP($I2170,'Look up'!$C$5:$D$1102,2,TRUE),"Over $50")</f>
        <v>Over $50</v>
      </c>
      <c r="Q2170" s="2">
        <v>0.16666666666666699</v>
      </c>
      <c r="R2170" s="2">
        <v>4.6666666666666696</v>
      </c>
      <c r="S2170" s="3">
        <v>-0.96428571428571397</v>
      </c>
    </row>
    <row r="2171" spans="1:19" x14ac:dyDescent="0.2">
      <c r="A2171" t="s">
        <v>3887</v>
      </c>
      <c r="B2171">
        <v>998</v>
      </c>
      <c r="C2171" t="s">
        <v>2553</v>
      </c>
      <c r="D2171">
        <v>700021</v>
      </c>
      <c r="E2171" t="s">
        <v>430</v>
      </c>
      <c r="F2171" t="s">
        <v>2787</v>
      </c>
      <c r="G2171" t="s">
        <v>5</v>
      </c>
      <c r="H2171" t="s">
        <v>2788</v>
      </c>
      <c r="I2171">
        <v>385.85</v>
      </c>
      <c r="J2171" s="51" t="str">
        <f>IF($I2171&lt;50,VLOOKUP($I2171,'Look up'!$C$5:$D$1102,2,TRUE),"Over $50")</f>
        <v>Over $50</v>
      </c>
      <c r="O2171" s="1">
        <v>0.16666666666666699</v>
      </c>
      <c r="Q2171" s="2">
        <v>0.33333333333333298</v>
      </c>
      <c r="R2171" s="2">
        <v>10</v>
      </c>
      <c r="S2171" s="3">
        <v>-0.96666666666666701</v>
      </c>
    </row>
    <row r="2172" spans="1:19" x14ac:dyDescent="0.2">
      <c r="A2172" t="s">
        <v>3887</v>
      </c>
      <c r="B2172">
        <v>998</v>
      </c>
      <c r="C2172" t="s">
        <v>2553</v>
      </c>
      <c r="D2172">
        <v>700021</v>
      </c>
      <c r="E2172" t="s">
        <v>430</v>
      </c>
      <c r="F2172" t="s">
        <v>2789</v>
      </c>
      <c r="G2172" t="s">
        <v>5</v>
      </c>
      <c r="H2172" t="s">
        <v>2790</v>
      </c>
      <c r="I2172">
        <v>199.85</v>
      </c>
      <c r="J2172" s="51" t="str">
        <f>IF($I2172&lt;50,VLOOKUP($I2172,'Look up'!$C$5:$D$1102,2,TRUE),"Over $50")</f>
        <v>Over $50</v>
      </c>
      <c r="O2172" s="1">
        <v>2.5</v>
      </c>
      <c r="Q2172" s="2">
        <v>0.33333333333333298</v>
      </c>
      <c r="R2172" s="2">
        <v>69.3333333333333</v>
      </c>
      <c r="S2172" s="3">
        <v>-0.99519230769230804</v>
      </c>
    </row>
    <row r="2173" spans="1:19" x14ac:dyDescent="0.2">
      <c r="A2173" t="s">
        <v>3887</v>
      </c>
      <c r="B2173">
        <v>998</v>
      </c>
      <c r="C2173" t="s">
        <v>2553</v>
      </c>
      <c r="D2173">
        <v>700021</v>
      </c>
      <c r="E2173" t="s">
        <v>430</v>
      </c>
      <c r="F2173" t="s">
        <v>2791</v>
      </c>
      <c r="G2173" t="s">
        <v>5</v>
      </c>
      <c r="H2173" t="s">
        <v>2792</v>
      </c>
      <c r="I2173">
        <v>94.85</v>
      </c>
      <c r="J2173" s="51" t="str">
        <f>IF($I2173&lt;50,VLOOKUP($I2173,'Look up'!$C$5:$D$1102,2,TRUE),"Over $50")</f>
        <v>Over $50</v>
      </c>
      <c r="Q2173" s="2">
        <v>0.5</v>
      </c>
      <c r="R2173" s="2">
        <v>1.3333333333333299</v>
      </c>
      <c r="S2173" s="3">
        <v>-0.625</v>
      </c>
    </row>
    <row r="2174" spans="1:19" x14ac:dyDescent="0.2">
      <c r="A2174" t="s">
        <v>3887</v>
      </c>
      <c r="B2174">
        <v>998</v>
      </c>
      <c r="C2174" t="s">
        <v>2553</v>
      </c>
      <c r="D2174">
        <v>700021</v>
      </c>
      <c r="E2174" t="s">
        <v>430</v>
      </c>
      <c r="F2174" t="s">
        <v>2793</v>
      </c>
      <c r="G2174" t="s">
        <v>5</v>
      </c>
      <c r="H2174" t="s">
        <v>2794</v>
      </c>
      <c r="I2174">
        <v>31.85</v>
      </c>
      <c r="J2174" s="51" t="str">
        <f>IF($I2174&lt;50,VLOOKUP($I2174,'Look up'!$C$5:$D$1102,2,TRUE),"Over $50")</f>
        <v>Between $30-$39.95</v>
      </c>
      <c r="Q2174" s="2">
        <v>0.16666666666666699</v>
      </c>
      <c r="R2174" s="2">
        <v>5.5</v>
      </c>
      <c r="S2174" s="3">
        <v>-0.96969696969696995</v>
      </c>
    </row>
    <row r="2175" spans="1:19" x14ac:dyDescent="0.2">
      <c r="A2175" t="s">
        <v>3887</v>
      </c>
      <c r="B2175">
        <v>998</v>
      </c>
      <c r="C2175" t="s">
        <v>2553</v>
      </c>
      <c r="D2175">
        <v>700021</v>
      </c>
      <c r="E2175" t="s">
        <v>430</v>
      </c>
      <c r="F2175" t="s">
        <v>2795</v>
      </c>
      <c r="G2175" t="s">
        <v>5</v>
      </c>
      <c r="H2175" t="s">
        <v>2796</v>
      </c>
      <c r="I2175">
        <v>119.85</v>
      </c>
      <c r="J2175" s="51" t="str">
        <f>IF($I2175&lt;50,VLOOKUP($I2175,'Look up'!$C$5:$D$1102,2,TRUE),"Over $50")</f>
        <v>Over $50</v>
      </c>
      <c r="O2175" s="1">
        <v>0</v>
      </c>
      <c r="Q2175" s="2">
        <v>0.66666666666666696</v>
      </c>
      <c r="R2175" s="2">
        <v>2.6666666666666701</v>
      </c>
      <c r="S2175" s="3">
        <v>-0.75</v>
      </c>
    </row>
    <row r="2176" spans="1:19" x14ac:dyDescent="0.2">
      <c r="A2176" t="s">
        <v>3887</v>
      </c>
      <c r="B2176">
        <v>998</v>
      </c>
      <c r="C2176" t="s">
        <v>2553</v>
      </c>
      <c r="D2176">
        <v>700021</v>
      </c>
      <c r="E2176" t="s">
        <v>430</v>
      </c>
      <c r="F2176" t="s">
        <v>2797</v>
      </c>
      <c r="G2176" t="s">
        <v>5</v>
      </c>
      <c r="H2176" t="s">
        <v>2798</v>
      </c>
      <c r="I2176">
        <v>39.85</v>
      </c>
      <c r="J2176" s="51" t="str">
        <f>IF($I2176&lt;50,VLOOKUP($I2176,'Look up'!$C$5:$D$1102,2,TRUE),"Over $50")</f>
        <v>Between $30-$39.95</v>
      </c>
      <c r="Q2176" s="2">
        <v>0.16666666666666699</v>
      </c>
      <c r="R2176" s="2">
        <v>44.6666666666667</v>
      </c>
      <c r="S2176" s="3">
        <v>-0.99626865671641796</v>
      </c>
    </row>
    <row r="2177" spans="1:20" x14ac:dyDescent="0.2">
      <c r="A2177" t="s">
        <v>3887</v>
      </c>
      <c r="B2177">
        <v>998</v>
      </c>
      <c r="C2177" t="s">
        <v>2553</v>
      </c>
      <c r="D2177">
        <v>700021</v>
      </c>
      <c r="E2177" t="s">
        <v>430</v>
      </c>
      <c r="F2177" t="s">
        <v>2799</v>
      </c>
      <c r="G2177" t="s">
        <v>5</v>
      </c>
      <c r="H2177" t="s">
        <v>2800</v>
      </c>
      <c r="I2177">
        <v>69.849999999999994</v>
      </c>
      <c r="J2177" s="51" t="str">
        <f>IF($I2177&lt;50,VLOOKUP($I2177,'Look up'!$C$5:$D$1102,2,TRUE),"Over $50")</f>
        <v>Over $50</v>
      </c>
      <c r="O2177" s="1">
        <v>0.16666666666666699</v>
      </c>
      <c r="Q2177" s="2">
        <v>0.16666666666666699</v>
      </c>
      <c r="R2177" s="2">
        <v>6.5</v>
      </c>
      <c r="S2177" s="3">
        <v>-0.97435897435897401</v>
      </c>
    </row>
    <row r="2178" spans="1:20" x14ac:dyDescent="0.2">
      <c r="A2178" t="s">
        <v>3887</v>
      </c>
      <c r="B2178">
        <v>998</v>
      </c>
      <c r="C2178" t="s">
        <v>2553</v>
      </c>
      <c r="D2178">
        <v>700021</v>
      </c>
      <c r="E2178" t="s">
        <v>430</v>
      </c>
      <c r="F2178" t="s">
        <v>2801</v>
      </c>
      <c r="G2178" t="s">
        <v>5</v>
      </c>
      <c r="H2178" t="s">
        <v>2802</v>
      </c>
      <c r="I2178">
        <v>159.85</v>
      </c>
      <c r="J2178" s="51" t="str">
        <f>IF($I2178&lt;50,VLOOKUP($I2178,'Look up'!$C$5:$D$1102,2,TRUE),"Over $50")</f>
        <v>Over $50</v>
      </c>
      <c r="N2178" s="1">
        <v>0.33333333333333298</v>
      </c>
      <c r="O2178" s="1">
        <v>0</v>
      </c>
      <c r="Q2178" s="2">
        <v>0.5</v>
      </c>
      <c r="R2178" s="2">
        <v>8.8333333333333304</v>
      </c>
      <c r="S2178" s="3">
        <v>-0.94339622641509402</v>
      </c>
    </row>
    <row r="2179" spans="1:20" x14ac:dyDescent="0.2">
      <c r="A2179" t="s">
        <v>3887</v>
      </c>
      <c r="B2179">
        <v>998</v>
      </c>
      <c r="C2179" t="s">
        <v>2553</v>
      </c>
      <c r="D2179">
        <v>700021</v>
      </c>
      <c r="E2179" t="s">
        <v>430</v>
      </c>
      <c r="F2179" t="s">
        <v>2803</v>
      </c>
      <c r="G2179" t="s">
        <v>5</v>
      </c>
      <c r="H2179" t="s">
        <v>2804</v>
      </c>
      <c r="I2179">
        <v>539.85</v>
      </c>
      <c r="J2179" s="51" t="str">
        <f>IF($I2179&lt;50,VLOOKUP($I2179,'Look up'!$C$5:$D$1102,2,TRUE),"Over $50")</f>
        <v>Over $50</v>
      </c>
      <c r="O2179" s="1">
        <v>1</v>
      </c>
      <c r="Q2179" s="2">
        <v>0.16666666666666699</v>
      </c>
      <c r="R2179" s="2">
        <v>18.6666666666667</v>
      </c>
      <c r="S2179" s="3">
        <v>-0.99107142857142905</v>
      </c>
    </row>
    <row r="2180" spans="1:20" x14ac:dyDescent="0.2">
      <c r="A2180" t="s">
        <v>3887</v>
      </c>
      <c r="B2180">
        <v>998</v>
      </c>
      <c r="C2180" t="s">
        <v>2553</v>
      </c>
      <c r="D2180">
        <v>700021</v>
      </c>
      <c r="E2180" t="s">
        <v>430</v>
      </c>
      <c r="F2180" t="s">
        <v>2805</v>
      </c>
      <c r="G2180" t="s">
        <v>5</v>
      </c>
      <c r="H2180" t="s">
        <v>2806</v>
      </c>
      <c r="I2180">
        <v>71.849999999999994</v>
      </c>
      <c r="J2180" s="51" t="str">
        <f>IF($I2180&lt;50,VLOOKUP($I2180,'Look up'!$C$5:$D$1102,2,TRUE),"Over $50")</f>
        <v>Over $50</v>
      </c>
      <c r="O2180" s="1">
        <v>0.16666666666666699</v>
      </c>
      <c r="Q2180" s="2">
        <v>0.16666666666666699</v>
      </c>
      <c r="R2180" s="2">
        <v>4.3333333333333304</v>
      </c>
      <c r="S2180" s="3">
        <v>-0.96153846153846201</v>
      </c>
    </row>
    <row r="2181" spans="1:20" x14ac:dyDescent="0.2">
      <c r="A2181" t="s">
        <v>3887</v>
      </c>
      <c r="B2181">
        <v>998</v>
      </c>
      <c r="C2181" t="s">
        <v>2553</v>
      </c>
      <c r="D2181">
        <v>700021</v>
      </c>
      <c r="E2181" t="s">
        <v>430</v>
      </c>
      <c r="F2181" t="s">
        <v>2807</v>
      </c>
      <c r="G2181" t="s">
        <v>5</v>
      </c>
      <c r="H2181" t="s">
        <v>2808</v>
      </c>
      <c r="I2181">
        <v>72.849999999999994</v>
      </c>
      <c r="J2181" s="51" t="str">
        <f>IF($I2181&lt;50,VLOOKUP($I2181,'Look up'!$C$5:$D$1102,2,TRUE),"Over $50")</f>
        <v>Over $50</v>
      </c>
      <c r="Q2181" s="2">
        <v>0.16666666666666699</v>
      </c>
      <c r="R2181" s="2">
        <v>2.8333333333333299</v>
      </c>
      <c r="S2181" s="3">
        <v>-0.94117647058823495</v>
      </c>
    </row>
    <row r="2182" spans="1:20" x14ac:dyDescent="0.2">
      <c r="A2182" t="s">
        <v>3887</v>
      </c>
      <c r="B2182">
        <v>998</v>
      </c>
      <c r="C2182" t="s">
        <v>2553</v>
      </c>
      <c r="D2182">
        <v>700021</v>
      </c>
      <c r="E2182" t="s">
        <v>430</v>
      </c>
      <c r="F2182" t="s">
        <v>2809</v>
      </c>
      <c r="G2182" t="s">
        <v>5</v>
      </c>
      <c r="H2182" t="s">
        <v>2810</v>
      </c>
      <c r="I2182">
        <v>139.85</v>
      </c>
      <c r="J2182" s="51" t="str">
        <f>IF($I2182&lt;50,VLOOKUP($I2182,'Look up'!$C$5:$D$1102,2,TRUE),"Over $50")</f>
        <v>Over $50</v>
      </c>
      <c r="N2182" s="1">
        <v>0.16666666666666699</v>
      </c>
      <c r="Q2182" s="2">
        <v>1.1666666666666701</v>
      </c>
      <c r="R2182" s="2">
        <v>5</v>
      </c>
      <c r="S2182" s="3">
        <v>-0.76666666666666705</v>
      </c>
      <c r="T2182" s="2">
        <v>1</v>
      </c>
    </row>
    <row r="2183" spans="1:20" x14ac:dyDescent="0.2">
      <c r="A2183" t="s">
        <v>3887</v>
      </c>
      <c r="B2183">
        <v>998</v>
      </c>
      <c r="C2183" t="s">
        <v>2553</v>
      </c>
      <c r="D2183">
        <v>700021</v>
      </c>
      <c r="E2183" t="s">
        <v>430</v>
      </c>
      <c r="F2183" t="s">
        <v>2811</v>
      </c>
      <c r="G2183" t="s">
        <v>5</v>
      </c>
      <c r="H2183" t="s">
        <v>2812</v>
      </c>
      <c r="I2183">
        <v>89.85</v>
      </c>
      <c r="J2183" s="51" t="str">
        <f>IF($I2183&lt;50,VLOOKUP($I2183,'Look up'!$C$5:$D$1102,2,TRUE),"Over $50")</f>
        <v>Over $50</v>
      </c>
      <c r="Q2183" s="2">
        <v>0.16666666666666699</v>
      </c>
      <c r="R2183" s="2">
        <v>1.6666666666666701</v>
      </c>
      <c r="S2183" s="3">
        <v>-0.9</v>
      </c>
    </row>
    <row r="2184" spans="1:20" x14ac:dyDescent="0.2">
      <c r="A2184" t="s">
        <v>3887</v>
      </c>
      <c r="B2184">
        <v>998</v>
      </c>
      <c r="C2184" t="s">
        <v>2553</v>
      </c>
      <c r="D2184">
        <v>700021</v>
      </c>
      <c r="E2184" t="s">
        <v>430</v>
      </c>
      <c r="F2184" t="s">
        <v>2813</v>
      </c>
      <c r="G2184" t="s">
        <v>5</v>
      </c>
      <c r="H2184" t="s">
        <v>2814</v>
      </c>
      <c r="I2184">
        <v>219.85</v>
      </c>
      <c r="J2184" s="51" t="str">
        <f>IF($I2184&lt;50,VLOOKUP($I2184,'Look up'!$C$5:$D$1102,2,TRUE),"Over $50")</f>
        <v>Over $50</v>
      </c>
      <c r="O2184" s="1">
        <v>0.5</v>
      </c>
      <c r="Q2184" s="2">
        <v>0.5</v>
      </c>
      <c r="R2184" s="2">
        <v>7.5</v>
      </c>
      <c r="S2184" s="3">
        <v>-0.93333333333333302</v>
      </c>
    </row>
    <row r="2185" spans="1:20" x14ac:dyDescent="0.2">
      <c r="A2185" t="s">
        <v>3887</v>
      </c>
      <c r="B2185">
        <v>998</v>
      </c>
      <c r="C2185" t="s">
        <v>2553</v>
      </c>
      <c r="D2185">
        <v>700021</v>
      </c>
      <c r="E2185" t="s">
        <v>430</v>
      </c>
      <c r="F2185" t="s">
        <v>2815</v>
      </c>
      <c r="G2185" t="s">
        <v>5</v>
      </c>
      <c r="H2185" t="s">
        <v>2816</v>
      </c>
      <c r="I2185">
        <v>65.849999999999994</v>
      </c>
      <c r="J2185" s="51" t="str">
        <f>IF($I2185&lt;50,VLOOKUP($I2185,'Look up'!$C$5:$D$1102,2,TRUE),"Over $50")</f>
        <v>Over $50</v>
      </c>
      <c r="O2185" s="1">
        <v>2</v>
      </c>
      <c r="Q2185" s="2">
        <v>0.16666666666666699</v>
      </c>
      <c r="R2185" s="2">
        <v>4.8333333333333304</v>
      </c>
      <c r="S2185" s="3">
        <v>-0.96551724137931005</v>
      </c>
    </row>
    <row r="2186" spans="1:20" x14ac:dyDescent="0.2">
      <c r="A2186" t="s">
        <v>3887</v>
      </c>
      <c r="B2186">
        <v>998</v>
      </c>
      <c r="C2186" t="s">
        <v>2553</v>
      </c>
      <c r="D2186">
        <v>700021</v>
      </c>
      <c r="E2186" t="s">
        <v>430</v>
      </c>
      <c r="F2186" t="s">
        <v>2817</v>
      </c>
      <c r="G2186" t="s">
        <v>5</v>
      </c>
      <c r="H2186" t="s">
        <v>2818</v>
      </c>
      <c r="I2186">
        <v>129.85</v>
      </c>
      <c r="J2186" s="51" t="str">
        <f>IF($I2186&lt;50,VLOOKUP($I2186,'Look up'!$C$5:$D$1102,2,TRUE),"Over $50")</f>
        <v>Over $50</v>
      </c>
      <c r="O2186" s="1">
        <v>1</v>
      </c>
      <c r="Q2186" s="2">
        <v>0.25</v>
      </c>
      <c r="R2186" s="2">
        <v>29.5</v>
      </c>
      <c r="S2186" s="3">
        <v>-0.99152542372881403</v>
      </c>
    </row>
    <row r="2187" spans="1:20" x14ac:dyDescent="0.2">
      <c r="A2187" t="s">
        <v>3887</v>
      </c>
      <c r="B2187">
        <v>998</v>
      </c>
      <c r="C2187" t="s">
        <v>2553</v>
      </c>
      <c r="D2187">
        <v>700021</v>
      </c>
      <c r="E2187" t="s">
        <v>430</v>
      </c>
      <c r="F2187" t="s">
        <v>2819</v>
      </c>
      <c r="G2187" t="s">
        <v>5</v>
      </c>
      <c r="H2187" t="s">
        <v>2820</v>
      </c>
      <c r="I2187">
        <v>205.85</v>
      </c>
      <c r="J2187" s="51" t="str">
        <f>IF($I2187&lt;50,VLOOKUP($I2187,'Look up'!$C$5:$D$1102,2,TRUE),"Over $50")</f>
        <v>Over $50</v>
      </c>
      <c r="O2187" s="1">
        <v>0.83333333333333304</v>
      </c>
      <c r="Q2187" s="2">
        <v>0.5</v>
      </c>
      <c r="R2187" s="2">
        <v>4.8333333333333304</v>
      </c>
      <c r="S2187" s="3">
        <v>-0.89655172413793105</v>
      </c>
    </row>
    <row r="2188" spans="1:20" x14ac:dyDescent="0.2">
      <c r="A2188" t="s">
        <v>3887</v>
      </c>
      <c r="B2188">
        <v>998</v>
      </c>
      <c r="C2188" t="s">
        <v>2553</v>
      </c>
      <c r="D2188">
        <v>700021</v>
      </c>
      <c r="E2188" t="s">
        <v>430</v>
      </c>
      <c r="F2188" t="s">
        <v>2821</v>
      </c>
      <c r="G2188" t="s">
        <v>5</v>
      </c>
      <c r="H2188" t="s">
        <v>2822</v>
      </c>
      <c r="I2188">
        <v>739.85</v>
      </c>
      <c r="J2188" s="51" t="str">
        <f>IF($I2188&lt;50,VLOOKUP($I2188,'Look up'!$C$5:$D$1102,2,TRUE),"Over $50")</f>
        <v>Over $50</v>
      </c>
      <c r="K2188" s="1">
        <v>0.16666666666666699</v>
      </c>
      <c r="N2188" s="1">
        <v>0.16666666666666699</v>
      </c>
      <c r="O2188" s="1">
        <v>0.5</v>
      </c>
      <c r="P2188" s="3">
        <v>-0.66666666666666696</v>
      </c>
      <c r="Q2188" s="2">
        <v>0.66666666666666696</v>
      </c>
      <c r="R2188" s="2">
        <v>13.3333333333333</v>
      </c>
      <c r="S2188" s="3">
        <v>-0.95</v>
      </c>
    </row>
    <row r="2189" spans="1:20" x14ac:dyDescent="0.2">
      <c r="A2189" t="s">
        <v>3887</v>
      </c>
      <c r="B2189">
        <v>998</v>
      </c>
      <c r="C2189" t="s">
        <v>2553</v>
      </c>
      <c r="D2189">
        <v>700021</v>
      </c>
      <c r="E2189" t="s">
        <v>430</v>
      </c>
      <c r="F2189" t="s">
        <v>2823</v>
      </c>
      <c r="G2189" t="s">
        <v>5</v>
      </c>
      <c r="H2189" t="s">
        <v>2824</v>
      </c>
      <c r="I2189">
        <v>47.85</v>
      </c>
      <c r="J2189" s="51" t="str">
        <f>IF($I2189&lt;50,VLOOKUP($I2189,'Look up'!$C$5:$D$1102,2,TRUE),"Over $50")</f>
        <v>Between $40-$49.95</v>
      </c>
      <c r="N2189" s="1">
        <v>0.5</v>
      </c>
      <c r="Q2189" s="2">
        <v>1.3333333333333299</v>
      </c>
      <c r="R2189" s="2">
        <v>6</v>
      </c>
      <c r="S2189" s="3">
        <v>-0.77777777777777801</v>
      </c>
    </row>
    <row r="2190" spans="1:20" x14ac:dyDescent="0.2">
      <c r="A2190" t="s">
        <v>3887</v>
      </c>
      <c r="B2190">
        <v>998</v>
      </c>
      <c r="C2190" t="s">
        <v>2553</v>
      </c>
      <c r="D2190">
        <v>700021</v>
      </c>
      <c r="E2190" t="s">
        <v>430</v>
      </c>
      <c r="F2190" t="s">
        <v>2825</v>
      </c>
      <c r="G2190" t="s">
        <v>5</v>
      </c>
      <c r="H2190" t="s">
        <v>2826</v>
      </c>
      <c r="I2190">
        <v>49.85</v>
      </c>
      <c r="J2190" s="51" t="str">
        <f>IF($I2190&lt;50,VLOOKUP($I2190,'Look up'!$C$5:$D$1102,2,TRUE),"Over $50")</f>
        <v>Between $40-$49.95</v>
      </c>
      <c r="Q2190" s="2">
        <v>0.16666666666666699</v>
      </c>
      <c r="R2190" s="2">
        <v>3</v>
      </c>
      <c r="S2190" s="3">
        <v>-0.94444444444444497</v>
      </c>
    </row>
    <row r="2191" spans="1:20" x14ac:dyDescent="0.2">
      <c r="A2191" t="s">
        <v>3887</v>
      </c>
      <c r="B2191">
        <v>998</v>
      </c>
      <c r="C2191" t="s">
        <v>2553</v>
      </c>
      <c r="D2191">
        <v>700021</v>
      </c>
      <c r="E2191" t="s">
        <v>430</v>
      </c>
      <c r="F2191" t="s">
        <v>2827</v>
      </c>
      <c r="G2191" t="s">
        <v>5</v>
      </c>
      <c r="H2191" t="s">
        <v>2828</v>
      </c>
      <c r="I2191">
        <v>219.85</v>
      </c>
      <c r="J2191" s="51" t="str">
        <f>IF($I2191&lt;50,VLOOKUP($I2191,'Look up'!$C$5:$D$1102,2,TRUE),"Over $50")</f>
        <v>Over $50</v>
      </c>
      <c r="N2191" s="1">
        <v>0.33333333333333298</v>
      </c>
      <c r="O2191" s="1">
        <v>0.33333333333333298</v>
      </c>
      <c r="P2191" s="3">
        <v>0</v>
      </c>
      <c r="Q2191" s="2">
        <v>0.83333333333333304</v>
      </c>
      <c r="R2191" s="2">
        <v>3.3333333333333299</v>
      </c>
      <c r="S2191" s="3">
        <v>-0.75</v>
      </c>
    </row>
    <row r="2192" spans="1:20" x14ac:dyDescent="0.2">
      <c r="A2192" t="s">
        <v>3887</v>
      </c>
      <c r="B2192">
        <v>998</v>
      </c>
      <c r="C2192" t="s">
        <v>2553</v>
      </c>
      <c r="D2192">
        <v>700021</v>
      </c>
      <c r="E2192" t="s">
        <v>430</v>
      </c>
      <c r="F2192" t="s">
        <v>2829</v>
      </c>
      <c r="G2192" t="s">
        <v>5</v>
      </c>
      <c r="H2192" t="s">
        <v>2830</v>
      </c>
      <c r="I2192">
        <v>72.849999999999994</v>
      </c>
      <c r="J2192" s="51" t="str">
        <f>IF($I2192&lt;50,VLOOKUP($I2192,'Look up'!$C$5:$D$1102,2,TRUE),"Over $50")</f>
        <v>Over $50</v>
      </c>
      <c r="O2192" s="1">
        <v>0.16666666666666699</v>
      </c>
      <c r="Q2192" s="2">
        <v>0.16666666666666699</v>
      </c>
      <c r="R2192" s="2">
        <v>5</v>
      </c>
      <c r="S2192" s="3">
        <v>-0.96666666666666701</v>
      </c>
    </row>
    <row r="2193" spans="1:20" x14ac:dyDescent="0.2">
      <c r="A2193" t="s">
        <v>3887</v>
      </c>
      <c r="B2193">
        <v>998</v>
      </c>
      <c r="C2193" t="s">
        <v>2553</v>
      </c>
      <c r="D2193">
        <v>700021</v>
      </c>
      <c r="E2193" t="s">
        <v>430</v>
      </c>
      <c r="F2193" t="s">
        <v>2831</v>
      </c>
      <c r="G2193" t="s">
        <v>5</v>
      </c>
      <c r="H2193" t="s">
        <v>2832</v>
      </c>
      <c r="I2193">
        <v>69.849999999999994</v>
      </c>
      <c r="J2193" s="51" t="str">
        <f>IF($I2193&lt;50,VLOOKUP($I2193,'Look up'!$C$5:$D$1102,2,TRUE),"Over $50")</f>
        <v>Over $50</v>
      </c>
      <c r="Q2193" s="2">
        <v>0.16666666666666699</v>
      </c>
      <c r="R2193" s="2">
        <v>1.6666666666666701</v>
      </c>
      <c r="S2193" s="3">
        <v>-0.9</v>
      </c>
    </row>
    <row r="2194" spans="1:20" x14ac:dyDescent="0.2">
      <c r="A2194" t="s">
        <v>3887</v>
      </c>
      <c r="B2194">
        <v>998</v>
      </c>
      <c r="C2194" t="s">
        <v>2553</v>
      </c>
      <c r="D2194">
        <v>700021</v>
      </c>
      <c r="E2194" t="s">
        <v>430</v>
      </c>
      <c r="F2194" t="s">
        <v>2833</v>
      </c>
      <c r="G2194" t="s">
        <v>5</v>
      </c>
      <c r="H2194" t="s">
        <v>2834</v>
      </c>
      <c r="I2194">
        <v>48.95</v>
      </c>
      <c r="J2194" s="51" t="str">
        <f>IF($I2194&lt;50,VLOOKUP($I2194,'Look up'!$C$5:$D$1102,2,TRUE),"Over $50")</f>
        <v>Between $40-$49.95</v>
      </c>
      <c r="K2194" s="1">
        <v>1.5</v>
      </c>
      <c r="L2194" s="1">
        <v>45.6666666666667</v>
      </c>
      <c r="M2194" s="3">
        <v>-0.96715328467153305</v>
      </c>
      <c r="N2194" s="1">
        <v>48</v>
      </c>
      <c r="O2194" s="1">
        <v>78.3333333333333</v>
      </c>
      <c r="P2194" s="3">
        <v>-0.38723404255319099</v>
      </c>
      <c r="Q2194" s="2">
        <v>210.5</v>
      </c>
      <c r="R2194" s="2">
        <v>78.3333333333333</v>
      </c>
      <c r="S2194" s="3">
        <v>1.68723404255319</v>
      </c>
      <c r="T2194" s="2">
        <v>5</v>
      </c>
    </row>
    <row r="2195" spans="1:20" x14ac:dyDescent="0.2">
      <c r="A2195" t="s">
        <v>3887</v>
      </c>
      <c r="B2195">
        <v>998</v>
      </c>
      <c r="C2195" t="s">
        <v>2553</v>
      </c>
      <c r="D2195">
        <v>700021</v>
      </c>
      <c r="E2195" t="s">
        <v>430</v>
      </c>
      <c r="F2195" t="s">
        <v>2835</v>
      </c>
      <c r="G2195" t="s">
        <v>5</v>
      </c>
      <c r="H2195" t="s">
        <v>2836</v>
      </c>
      <c r="I2195">
        <v>42.85</v>
      </c>
      <c r="J2195" s="51" t="str">
        <f>IF($I2195&lt;50,VLOOKUP($I2195,'Look up'!$C$5:$D$1102,2,TRUE),"Over $50")</f>
        <v>Between $40-$49.95</v>
      </c>
      <c r="K2195" s="1">
        <v>8.3333333333333301E-2</v>
      </c>
      <c r="L2195" s="1">
        <v>21.0833333333333</v>
      </c>
      <c r="M2195" s="3">
        <v>-0.99604743083003999</v>
      </c>
      <c r="N2195" s="1">
        <v>0.16666666666666699</v>
      </c>
      <c r="O2195" s="1">
        <v>39.5833333333333</v>
      </c>
      <c r="P2195" s="3">
        <v>-0.995789473684211</v>
      </c>
      <c r="Q2195" s="2">
        <v>5.75</v>
      </c>
      <c r="R2195" s="2">
        <v>39.5833333333333</v>
      </c>
      <c r="S2195" s="3">
        <v>-0.85473684210526302</v>
      </c>
    </row>
    <row r="2196" spans="1:20" x14ac:dyDescent="0.2">
      <c r="A2196" t="s">
        <v>3887</v>
      </c>
      <c r="B2196">
        <v>998</v>
      </c>
      <c r="C2196" t="s">
        <v>2553</v>
      </c>
      <c r="D2196">
        <v>700021</v>
      </c>
      <c r="E2196" t="s">
        <v>430</v>
      </c>
      <c r="F2196" t="s">
        <v>2837</v>
      </c>
      <c r="G2196" t="s">
        <v>5</v>
      </c>
      <c r="H2196" t="s">
        <v>2838</v>
      </c>
      <c r="I2196">
        <v>59.85</v>
      </c>
      <c r="J2196" s="51" t="str">
        <f>IF($I2196&lt;50,VLOOKUP($I2196,'Look up'!$C$5:$D$1102,2,TRUE),"Over $50")</f>
        <v>Over $50</v>
      </c>
      <c r="L2196" s="1">
        <v>14</v>
      </c>
      <c r="N2196" s="1">
        <v>0.33333333333333298</v>
      </c>
      <c r="O2196" s="1">
        <v>35</v>
      </c>
      <c r="P2196" s="3">
        <v>-0.99047619047618995</v>
      </c>
      <c r="Q2196" s="2">
        <v>4.8333333333333304</v>
      </c>
      <c r="R2196" s="2">
        <v>35</v>
      </c>
      <c r="S2196" s="3">
        <v>-0.86190476190476195</v>
      </c>
    </row>
    <row r="2197" spans="1:20" x14ac:dyDescent="0.2">
      <c r="A2197" t="s">
        <v>3887</v>
      </c>
      <c r="B2197">
        <v>998</v>
      </c>
      <c r="C2197" t="s">
        <v>2553</v>
      </c>
      <c r="D2197">
        <v>700021</v>
      </c>
      <c r="E2197" t="s">
        <v>430</v>
      </c>
      <c r="F2197" t="s">
        <v>2839</v>
      </c>
      <c r="G2197" t="s">
        <v>5</v>
      </c>
      <c r="H2197" t="s">
        <v>2840</v>
      </c>
      <c r="I2197">
        <v>27.85</v>
      </c>
      <c r="J2197" s="51" t="str">
        <f>IF($I2197&lt;50,VLOOKUP($I2197,'Look up'!$C$5:$D$1102,2,TRUE),"Over $50")</f>
        <v>Between $25-$29.95</v>
      </c>
      <c r="K2197" s="1">
        <v>8.3333333333333301E-2</v>
      </c>
      <c r="L2197" s="1">
        <v>21.25</v>
      </c>
      <c r="M2197" s="3">
        <v>-0.99607843137254903</v>
      </c>
      <c r="N2197" s="1">
        <v>0.33333333333333298</v>
      </c>
      <c r="O2197" s="1">
        <v>53.6666666666667</v>
      </c>
      <c r="P2197" s="3">
        <v>-0.99378881987577605</v>
      </c>
      <c r="Q2197" s="2">
        <v>6</v>
      </c>
      <c r="R2197" s="2">
        <v>53.6666666666667</v>
      </c>
      <c r="S2197" s="3">
        <v>-0.88819875776397506</v>
      </c>
    </row>
    <row r="2198" spans="1:20" x14ac:dyDescent="0.2">
      <c r="A2198" t="s">
        <v>3887</v>
      </c>
      <c r="B2198">
        <v>998</v>
      </c>
      <c r="C2198" t="s">
        <v>2553</v>
      </c>
      <c r="D2198">
        <v>700021</v>
      </c>
      <c r="E2198" t="s">
        <v>430</v>
      </c>
      <c r="F2198" t="s">
        <v>2841</v>
      </c>
      <c r="G2198" t="s">
        <v>5</v>
      </c>
      <c r="H2198" t="s">
        <v>2842</v>
      </c>
      <c r="I2198">
        <v>2239</v>
      </c>
      <c r="J2198" s="51" t="str">
        <f>IF($I2198&lt;50,VLOOKUP($I2198,'Look up'!$C$5:$D$1102,2,TRUE),"Over $50")</f>
        <v>Over $50</v>
      </c>
      <c r="L2198" s="1">
        <v>0.16666666666666699</v>
      </c>
      <c r="O2198" s="1">
        <v>0.16666666666666699</v>
      </c>
      <c r="R2198" s="2">
        <v>0.16666666666666699</v>
      </c>
      <c r="T2198" s="2">
        <v>1</v>
      </c>
    </row>
    <row r="2199" spans="1:20" x14ac:dyDescent="0.2">
      <c r="A2199" t="s">
        <v>3887</v>
      </c>
      <c r="B2199">
        <v>998</v>
      </c>
      <c r="C2199" t="s">
        <v>2553</v>
      </c>
      <c r="D2199">
        <v>700021</v>
      </c>
      <c r="E2199" t="s">
        <v>430</v>
      </c>
      <c r="F2199" t="s">
        <v>4429</v>
      </c>
      <c r="G2199" t="s">
        <v>5</v>
      </c>
      <c r="H2199" t="s">
        <v>4430</v>
      </c>
      <c r="I2199">
        <v>69.849999999999994</v>
      </c>
      <c r="J2199" s="51" t="str">
        <f>IF($I2199&lt;50,VLOOKUP($I2199,'Look up'!$C$5:$D$1102,2,TRUE),"Over $50")</f>
        <v>Over $50</v>
      </c>
      <c r="N2199" s="1">
        <v>2.6666666666666701</v>
      </c>
      <c r="Q2199" s="2">
        <v>99.5</v>
      </c>
      <c r="T2199" s="2">
        <v>2</v>
      </c>
    </row>
    <row r="2200" spans="1:20" x14ac:dyDescent="0.2">
      <c r="A2200" t="s">
        <v>3887</v>
      </c>
      <c r="B2200">
        <v>998</v>
      </c>
      <c r="C2200" t="s">
        <v>2553</v>
      </c>
      <c r="D2200">
        <v>700021</v>
      </c>
      <c r="E2200" t="s">
        <v>430</v>
      </c>
      <c r="F2200" t="s">
        <v>4431</v>
      </c>
      <c r="G2200" t="s">
        <v>5</v>
      </c>
      <c r="H2200" t="s">
        <v>4432</v>
      </c>
      <c r="I2200">
        <v>119.85</v>
      </c>
      <c r="J2200" s="51" t="str">
        <f>IF($I2200&lt;50,VLOOKUP($I2200,'Look up'!$C$5:$D$1102,2,TRUE),"Over $50")</f>
        <v>Over $50</v>
      </c>
      <c r="K2200" s="1">
        <v>0.16666666666666699</v>
      </c>
      <c r="N2200" s="1">
        <v>0.66666666666666696</v>
      </c>
      <c r="Q2200" s="2">
        <v>49.6666666666667</v>
      </c>
      <c r="T2200" s="2">
        <v>1</v>
      </c>
    </row>
    <row r="2201" spans="1:20" x14ac:dyDescent="0.2">
      <c r="A2201" t="s">
        <v>3887</v>
      </c>
      <c r="B2201">
        <v>998</v>
      </c>
      <c r="C2201" t="s">
        <v>2553</v>
      </c>
      <c r="D2201">
        <v>700021</v>
      </c>
      <c r="E2201" t="s">
        <v>430</v>
      </c>
      <c r="F2201" t="s">
        <v>2843</v>
      </c>
      <c r="G2201" t="s">
        <v>5</v>
      </c>
      <c r="H2201" t="s">
        <v>2844</v>
      </c>
      <c r="I2201">
        <v>90.85</v>
      </c>
      <c r="J2201" s="51" t="str">
        <f>IF($I2201&lt;50,VLOOKUP($I2201,'Look up'!$C$5:$D$1102,2,TRUE),"Over $50")</f>
        <v>Over $50</v>
      </c>
      <c r="K2201" s="1">
        <v>0.16666666666666699</v>
      </c>
      <c r="L2201" s="1">
        <v>19.3333333333333</v>
      </c>
      <c r="M2201" s="3">
        <v>-0.99137931034482796</v>
      </c>
      <c r="N2201" s="1">
        <v>0.16666666666666699</v>
      </c>
      <c r="O2201" s="1">
        <v>40.6666666666667</v>
      </c>
      <c r="P2201" s="3">
        <v>-0.99590163934426201</v>
      </c>
      <c r="Q2201" s="2">
        <v>9.1666666666666696</v>
      </c>
      <c r="R2201" s="2">
        <v>40.6666666666667</v>
      </c>
      <c r="S2201" s="3">
        <v>-0.77459016393442603</v>
      </c>
    </row>
    <row r="2202" spans="1:20" x14ac:dyDescent="0.2">
      <c r="A2202" t="s">
        <v>3887</v>
      </c>
      <c r="B2202">
        <v>998</v>
      </c>
      <c r="C2202" t="s">
        <v>2553</v>
      </c>
      <c r="D2202">
        <v>700021</v>
      </c>
      <c r="E2202" t="s">
        <v>430</v>
      </c>
      <c r="F2202" t="s">
        <v>2845</v>
      </c>
      <c r="G2202" t="s">
        <v>5</v>
      </c>
      <c r="H2202" t="s">
        <v>2846</v>
      </c>
      <c r="I2202">
        <v>95.85</v>
      </c>
      <c r="J2202" s="51" t="str">
        <f>IF($I2202&lt;50,VLOOKUP($I2202,'Look up'!$C$5:$D$1102,2,TRUE),"Over $50")</f>
        <v>Over $50</v>
      </c>
      <c r="K2202" s="1">
        <v>0.16666666666666699</v>
      </c>
      <c r="L2202" s="1">
        <v>39</v>
      </c>
      <c r="M2202" s="3">
        <v>-0.99572649572649596</v>
      </c>
      <c r="N2202" s="1">
        <v>0.16666666666666699</v>
      </c>
      <c r="O2202" s="1">
        <v>65.8333333333333</v>
      </c>
      <c r="P2202" s="3">
        <v>-0.99746835443037996</v>
      </c>
      <c r="Q2202" s="2">
        <v>14.3333333333333</v>
      </c>
      <c r="R2202" s="2">
        <v>65.8333333333333</v>
      </c>
      <c r="S2202" s="3">
        <v>-0.78227848101265796</v>
      </c>
    </row>
    <row r="2203" spans="1:20" x14ac:dyDescent="0.2">
      <c r="A2203" t="s">
        <v>3887</v>
      </c>
      <c r="B2203">
        <v>998</v>
      </c>
      <c r="C2203" t="s">
        <v>2553</v>
      </c>
      <c r="D2203">
        <v>700021</v>
      </c>
      <c r="E2203" t="s">
        <v>430</v>
      </c>
      <c r="F2203" t="s">
        <v>2847</v>
      </c>
      <c r="G2203" t="s">
        <v>5</v>
      </c>
      <c r="H2203" t="s">
        <v>467</v>
      </c>
      <c r="I2203">
        <v>152.85</v>
      </c>
      <c r="J2203" s="51" t="str">
        <f>IF($I2203&lt;50,VLOOKUP($I2203,'Look up'!$C$5:$D$1102,2,TRUE),"Over $50")</f>
        <v>Over $50</v>
      </c>
      <c r="L2203" s="1">
        <v>20.3333333333333</v>
      </c>
      <c r="N2203" s="1">
        <v>0.5</v>
      </c>
      <c r="O2203" s="1">
        <v>31.5</v>
      </c>
      <c r="P2203" s="3">
        <v>-0.98412698412698396</v>
      </c>
      <c r="Q2203" s="2">
        <v>8.1666666666666696</v>
      </c>
      <c r="R2203" s="2">
        <v>31.5</v>
      </c>
      <c r="S2203" s="3">
        <v>-0.74074074074074103</v>
      </c>
    </row>
    <row r="2204" spans="1:20" x14ac:dyDescent="0.2">
      <c r="A2204" t="s">
        <v>3887</v>
      </c>
      <c r="B2204">
        <v>998</v>
      </c>
      <c r="C2204" t="s">
        <v>2553</v>
      </c>
      <c r="D2204">
        <v>700021</v>
      </c>
      <c r="E2204" t="s">
        <v>430</v>
      </c>
      <c r="F2204" t="s">
        <v>4433</v>
      </c>
      <c r="G2204" t="s">
        <v>5</v>
      </c>
      <c r="H2204" t="s">
        <v>4434</v>
      </c>
      <c r="I2204">
        <v>75.849999999999994</v>
      </c>
      <c r="J2204" s="51" t="str">
        <f>IF($I2204&lt;50,VLOOKUP($I2204,'Look up'!$C$5:$D$1102,2,TRUE),"Over $50")</f>
        <v>Over $50</v>
      </c>
      <c r="Q2204" s="2">
        <v>34.6666666666667</v>
      </c>
      <c r="T2204" s="2">
        <v>1</v>
      </c>
    </row>
    <row r="2205" spans="1:20" x14ac:dyDescent="0.2">
      <c r="A2205" t="s">
        <v>3887</v>
      </c>
      <c r="B2205">
        <v>998</v>
      </c>
      <c r="C2205" t="s">
        <v>2553</v>
      </c>
      <c r="D2205">
        <v>700021</v>
      </c>
      <c r="E2205" t="s">
        <v>430</v>
      </c>
      <c r="F2205" t="s">
        <v>2848</v>
      </c>
      <c r="G2205" t="s">
        <v>5</v>
      </c>
      <c r="H2205" t="s">
        <v>2849</v>
      </c>
      <c r="I2205">
        <v>85.85</v>
      </c>
      <c r="J2205" s="51" t="str">
        <f>IF($I2205&lt;50,VLOOKUP($I2205,'Look up'!$C$5:$D$1102,2,TRUE),"Over $50")</f>
        <v>Over $50</v>
      </c>
      <c r="K2205" s="1">
        <v>0.16666666666666699</v>
      </c>
      <c r="L2205" s="1">
        <v>22.3333333333333</v>
      </c>
      <c r="M2205" s="3">
        <v>-0.99253731343283602</v>
      </c>
      <c r="N2205" s="1">
        <v>0.16666666666666699</v>
      </c>
      <c r="O2205" s="1">
        <v>36.8333333333333</v>
      </c>
      <c r="P2205" s="3">
        <v>-0.99547511312217196</v>
      </c>
      <c r="Q2205" s="2">
        <v>3</v>
      </c>
      <c r="R2205" s="2">
        <v>36.8333333333333</v>
      </c>
      <c r="S2205" s="3">
        <v>-0.91855203619909498</v>
      </c>
    </row>
    <row r="2206" spans="1:20" x14ac:dyDescent="0.2">
      <c r="A2206" t="s">
        <v>3887</v>
      </c>
      <c r="B2206">
        <v>998</v>
      </c>
      <c r="C2206" t="s">
        <v>2553</v>
      </c>
      <c r="D2206">
        <v>700021</v>
      </c>
      <c r="E2206" t="s">
        <v>430</v>
      </c>
      <c r="F2206" t="s">
        <v>2850</v>
      </c>
      <c r="G2206" t="s">
        <v>5</v>
      </c>
      <c r="H2206" t="s">
        <v>2851</v>
      </c>
      <c r="I2206">
        <v>140.85</v>
      </c>
      <c r="J2206" s="51" t="str">
        <f>IF($I2206&lt;50,VLOOKUP($I2206,'Look up'!$C$5:$D$1102,2,TRUE),"Over $50")</f>
        <v>Over $50</v>
      </c>
      <c r="L2206" s="1">
        <v>40.1666666666667</v>
      </c>
      <c r="O2206" s="1">
        <v>68.1666666666667</v>
      </c>
      <c r="Q2206" s="2">
        <v>11.5</v>
      </c>
      <c r="R2206" s="2">
        <v>68.1666666666667</v>
      </c>
      <c r="S2206" s="3">
        <v>-0.83129584352078301</v>
      </c>
      <c r="T2206" s="2">
        <v>1</v>
      </c>
    </row>
    <row r="2207" spans="1:20" x14ac:dyDescent="0.2">
      <c r="A2207" t="s">
        <v>3887</v>
      </c>
      <c r="B2207">
        <v>998</v>
      </c>
      <c r="C2207" t="s">
        <v>2553</v>
      </c>
      <c r="D2207">
        <v>700021</v>
      </c>
      <c r="E2207" t="s">
        <v>430</v>
      </c>
      <c r="F2207" t="s">
        <v>2852</v>
      </c>
      <c r="G2207" t="s">
        <v>5</v>
      </c>
      <c r="H2207" t="s">
        <v>2853</v>
      </c>
      <c r="I2207">
        <v>80.849999999999994</v>
      </c>
      <c r="J2207" s="51" t="str">
        <f>IF($I2207&lt;50,VLOOKUP($I2207,'Look up'!$C$5:$D$1102,2,TRUE),"Over $50")</f>
        <v>Over $50</v>
      </c>
      <c r="L2207" s="1">
        <v>6.0833333333333304</v>
      </c>
      <c r="O2207" s="1">
        <v>9.3333333333333304</v>
      </c>
      <c r="Q2207" s="2">
        <v>0.5</v>
      </c>
      <c r="R2207" s="2">
        <v>9.3333333333333304</v>
      </c>
      <c r="S2207" s="3">
        <v>-0.94642857142857095</v>
      </c>
      <c r="T2207" s="2">
        <v>1</v>
      </c>
    </row>
    <row r="2208" spans="1:20" x14ac:dyDescent="0.2">
      <c r="A2208" t="s">
        <v>3887</v>
      </c>
      <c r="B2208">
        <v>998</v>
      </c>
      <c r="C2208" t="s">
        <v>2553</v>
      </c>
      <c r="D2208">
        <v>700021</v>
      </c>
      <c r="E2208" t="s">
        <v>430</v>
      </c>
      <c r="F2208" t="s">
        <v>2854</v>
      </c>
      <c r="G2208" t="s">
        <v>5</v>
      </c>
      <c r="H2208" t="s">
        <v>2855</v>
      </c>
      <c r="I2208">
        <v>80.849999999999994</v>
      </c>
      <c r="J2208" s="51" t="str">
        <f>IF($I2208&lt;50,VLOOKUP($I2208,'Look up'!$C$5:$D$1102,2,TRUE),"Over $50")</f>
        <v>Over $50</v>
      </c>
      <c r="K2208" s="1">
        <v>0.16666666666666699</v>
      </c>
      <c r="L2208" s="1">
        <v>16.8333333333333</v>
      </c>
      <c r="M2208" s="3">
        <v>-0.99009900990098998</v>
      </c>
      <c r="N2208" s="1">
        <v>0.16666666666666699</v>
      </c>
      <c r="O2208" s="1">
        <v>31</v>
      </c>
      <c r="P2208" s="3">
        <v>-0.99462365591397905</v>
      </c>
      <c r="Q2208" s="2">
        <v>8.8333333333333304</v>
      </c>
      <c r="R2208" s="2">
        <v>31.5</v>
      </c>
      <c r="S2208" s="3">
        <v>-0.71957671957671998</v>
      </c>
    </row>
    <row r="2209" spans="1:20" x14ac:dyDescent="0.2">
      <c r="A2209" t="s">
        <v>3887</v>
      </c>
      <c r="B2209">
        <v>998</v>
      </c>
      <c r="C2209" t="s">
        <v>2553</v>
      </c>
      <c r="D2209">
        <v>700021</v>
      </c>
      <c r="E2209" t="s">
        <v>430</v>
      </c>
      <c r="F2209" t="s">
        <v>4435</v>
      </c>
      <c r="G2209" t="s">
        <v>5</v>
      </c>
      <c r="H2209" t="s">
        <v>4436</v>
      </c>
      <c r="I2209">
        <v>200.85</v>
      </c>
      <c r="J2209" s="51" t="str">
        <f>IF($I2209&lt;50,VLOOKUP($I2209,'Look up'!$C$5:$D$1102,2,TRUE),"Over $50")</f>
        <v>Over $50</v>
      </c>
      <c r="K2209" s="1">
        <v>0.83333333333333304</v>
      </c>
      <c r="N2209" s="1">
        <v>5</v>
      </c>
      <c r="Q2209" s="2">
        <v>140</v>
      </c>
      <c r="T2209" s="2">
        <v>1</v>
      </c>
    </row>
    <row r="2210" spans="1:20" x14ac:dyDescent="0.2">
      <c r="A2210" t="s">
        <v>3887</v>
      </c>
      <c r="B2210">
        <v>998</v>
      </c>
      <c r="C2210" t="s">
        <v>2553</v>
      </c>
      <c r="D2210">
        <v>700021</v>
      </c>
      <c r="E2210" t="s">
        <v>430</v>
      </c>
      <c r="F2210" t="s">
        <v>2856</v>
      </c>
      <c r="G2210" t="s">
        <v>5</v>
      </c>
      <c r="H2210" t="s">
        <v>2857</v>
      </c>
      <c r="I2210">
        <v>75.849999999999994</v>
      </c>
      <c r="J2210" s="51" t="str">
        <f>IF($I2210&lt;50,VLOOKUP($I2210,'Look up'!$C$5:$D$1102,2,TRUE),"Over $50")</f>
        <v>Over $50</v>
      </c>
      <c r="K2210" s="1">
        <v>0.16666666666666699</v>
      </c>
      <c r="L2210" s="1">
        <v>19</v>
      </c>
      <c r="M2210" s="3">
        <v>-0.99122807017543901</v>
      </c>
      <c r="N2210" s="1">
        <v>0.16666666666666699</v>
      </c>
      <c r="O2210" s="1">
        <v>34.5</v>
      </c>
      <c r="P2210" s="3">
        <v>-0.99516908212560395</v>
      </c>
      <c r="Q2210" s="2">
        <v>2.8333333333333299</v>
      </c>
      <c r="R2210" s="2">
        <v>34.5</v>
      </c>
      <c r="S2210" s="3">
        <v>-0.917874396135266</v>
      </c>
    </row>
    <row r="2211" spans="1:20" x14ac:dyDescent="0.2">
      <c r="A2211" t="s">
        <v>3887</v>
      </c>
      <c r="B2211">
        <v>998</v>
      </c>
      <c r="C2211" t="s">
        <v>2553</v>
      </c>
      <c r="D2211">
        <v>700021</v>
      </c>
      <c r="E2211" t="s">
        <v>430</v>
      </c>
      <c r="F2211" t="s">
        <v>2859</v>
      </c>
      <c r="G2211" t="s">
        <v>5</v>
      </c>
      <c r="H2211" t="s">
        <v>2860</v>
      </c>
      <c r="I2211">
        <v>99.85</v>
      </c>
      <c r="J2211" s="51" t="str">
        <f>IF($I2211&lt;50,VLOOKUP($I2211,'Look up'!$C$5:$D$1102,2,TRUE),"Over $50")</f>
        <v>Over $50</v>
      </c>
      <c r="K2211" s="1">
        <v>0.33333333333333298</v>
      </c>
      <c r="L2211" s="1">
        <v>22.1666666666667</v>
      </c>
      <c r="M2211" s="3">
        <v>-0.98496240601503804</v>
      </c>
      <c r="N2211" s="1">
        <v>0.33333333333333298</v>
      </c>
      <c r="O2211" s="1">
        <v>45.5</v>
      </c>
      <c r="P2211" s="3">
        <v>-0.99267399267399303</v>
      </c>
      <c r="Q2211" s="2">
        <v>4</v>
      </c>
      <c r="R2211" s="2">
        <v>45.5</v>
      </c>
      <c r="S2211" s="3">
        <v>-0.91208791208791196</v>
      </c>
      <c r="T2211" s="2">
        <v>2</v>
      </c>
    </row>
    <row r="2212" spans="1:20" x14ac:dyDescent="0.2">
      <c r="A2212" t="s">
        <v>3887</v>
      </c>
      <c r="B2212">
        <v>998</v>
      </c>
      <c r="C2212" t="s">
        <v>2553</v>
      </c>
      <c r="D2212">
        <v>700021</v>
      </c>
      <c r="E2212" t="s">
        <v>430</v>
      </c>
      <c r="F2212" t="s">
        <v>2861</v>
      </c>
      <c r="G2212" t="s">
        <v>5</v>
      </c>
      <c r="H2212" t="s">
        <v>2862</v>
      </c>
      <c r="I2212">
        <v>119.85</v>
      </c>
      <c r="J2212" s="51" t="str">
        <f>IF($I2212&lt;50,VLOOKUP($I2212,'Look up'!$C$5:$D$1102,2,TRUE),"Over $50")</f>
        <v>Over $50</v>
      </c>
      <c r="L2212" s="1">
        <v>16.1666666666667</v>
      </c>
      <c r="O2212" s="1">
        <v>25.8333333333333</v>
      </c>
      <c r="Q2212" s="2">
        <v>3.8333333333333299</v>
      </c>
      <c r="R2212" s="2">
        <v>25.8333333333333</v>
      </c>
      <c r="S2212" s="3">
        <v>-0.85161290322580696</v>
      </c>
      <c r="T2212" s="2">
        <v>2</v>
      </c>
    </row>
    <row r="2213" spans="1:20" x14ac:dyDescent="0.2">
      <c r="A2213" t="s">
        <v>3887</v>
      </c>
      <c r="B2213">
        <v>998</v>
      </c>
      <c r="C2213" t="s">
        <v>2553</v>
      </c>
      <c r="D2213">
        <v>700021</v>
      </c>
      <c r="E2213" t="s">
        <v>430</v>
      </c>
      <c r="F2213" t="s">
        <v>2863</v>
      </c>
      <c r="G2213" t="s">
        <v>5</v>
      </c>
      <c r="H2213" t="s">
        <v>2864</v>
      </c>
      <c r="I2213">
        <v>209.85</v>
      </c>
      <c r="J2213" s="51" t="str">
        <f>IF($I2213&lt;50,VLOOKUP($I2213,'Look up'!$C$5:$D$1102,2,TRUE),"Over $50")</f>
        <v>Over $50</v>
      </c>
      <c r="L2213" s="1">
        <v>7.1666666666666696</v>
      </c>
      <c r="O2213" s="1">
        <v>16</v>
      </c>
      <c r="Q2213" s="2">
        <v>3.6666666666666701</v>
      </c>
      <c r="R2213" s="2">
        <v>16</v>
      </c>
      <c r="S2213" s="3">
        <v>-0.77083333333333304</v>
      </c>
      <c r="T2213" s="2">
        <v>1</v>
      </c>
    </row>
    <row r="2214" spans="1:20" x14ac:dyDescent="0.2">
      <c r="A2214" t="s">
        <v>3887</v>
      </c>
      <c r="B2214">
        <v>998</v>
      </c>
      <c r="C2214" t="s">
        <v>2553</v>
      </c>
      <c r="D2214">
        <v>700021</v>
      </c>
      <c r="E2214" t="s">
        <v>430</v>
      </c>
      <c r="F2214" t="s">
        <v>2865</v>
      </c>
      <c r="G2214" t="s">
        <v>5</v>
      </c>
      <c r="H2214" t="s">
        <v>2866</v>
      </c>
      <c r="I2214">
        <v>240.85</v>
      </c>
      <c r="J2214" s="51" t="str">
        <f>IF($I2214&lt;50,VLOOKUP($I2214,'Look up'!$C$5:$D$1102,2,TRUE),"Over $50")</f>
        <v>Over $50</v>
      </c>
      <c r="K2214" s="1">
        <v>0.33333333333333298</v>
      </c>
      <c r="L2214" s="1">
        <v>29.6666666666667</v>
      </c>
      <c r="M2214" s="3">
        <v>-0.98876404494381998</v>
      </c>
      <c r="N2214" s="1">
        <v>0.5</v>
      </c>
      <c r="O2214" s="1">
        <v>47.1666666666667</v>
      </c>
      <c r="P2214" s="3">
        <v>-0.98939929328621901</v>
      </c>
      <c r="Q2214" s="2">
        <v>11.6666666666667</v>
      </c>
      <c r="R2214" s="2">
        <v>47.1666666666667</v>
      </c>
      <c r="S2214" s="3">
        <v>-0.75265017667844503</v>
      </c>
      <c r="T2214" s="2">
        <v>2</v>
      </c>
    </row>
    <row r="2215" spans="1:20" x14ac:dyDescent="0.2">
      <c r="A2215" t="s">
        <v>3887</v>
      </c>
      <c r="B2215">
        <v>998</v>
      </c>
      <c r="C2215" t="s">
        <v>2553</v>
      </c>
      <c r="D2215">
        <v>700021</v>
      </c>
      <c r="E2215" t="s">
        <v>430</v>
      </c>
      <c r="F2215" t="s">
        <v>2867</v>
      </c>
      <c r="G2215" t="s">
        <v>5</v>
      </c>
      <c r="H2215" t="s">
        <v>2868</v>
      </c>
      <c r="I2215">
        <v>95.85</v>
      </c>
      <c r="J2215" s="51" t="str">
        <f>IF($I2215&lt;50,VLOOKUP($I2215,'Look up'!$C$5:$D$1102,2,TRUE),"Over $50")</f>
        <v>Over $50</v>
      </c>
      <c r="L2215" s="1">
        <v>6.6666666666666696</v>
      </c>
      <c r="O2215" s="1">
        <v>10.6666666666667</v>
      </c>
      <c r="Q2215" s="2">
        <v>3</v>
      </c>
      <c r="R2215" s="2">
        <v>10.6666666666667</v>
      </c>
      <c r="S2215" s="3">
        <v>-0.71875</v>
      </c>
      <c r="T2215" s="2">
        <v>1</v>
      </c>
    </row>
    <row r="2216" spans="1:20" x14ac:dyDescent="0.2">
      <c r="A2216" t="s">
        <v>3887</v>
      </c>
      <c r="B2216">
        <v>998</v>
      </c>
      <c r="C2216" t="s">
        <v>2553</v>
      </c>
      <c r="D2216">
        <v>700021</v>
      </c>
      <c r="E2216" t="s">
        <v>430</v>
      </c>
      <c r="F2216" t="s">
        <v>4437</v>
      </c>
      <c r="G2216" t="s">
        <v>5</v>
      </c>
      <c r="H2216" t="s">
        <v>4438</v>
      </c>
      <c r="I2216">
        <v>150.85</v>
      </c>
      <c r="J2216" s="51" t="str">
        <f>IF($I2216&lt;50,VLOOKUP($I2216,'Look up'!$C$5:$D$1102,2,TRUE),"Over $50")</f>
        <v>Over $50</v>
      </c>
      <c r="K2216" s="1">
        <v>8.3333333333333301E-2</v>
      </c>
      <c r="N2216" s="1">
        <v>1.3333333333333299</v>
      </c>
      <c r="Q2216" s="2">
        <v>34.8333333333333</v>
      </c>
    </row>
    <row r="2217" spans="1:20" x14ac:dyDescent="0.2">
      <c r="A2217" t="s">
        <v>3887</v>
      </c>
      <c r="B2217">
        <v>998</v>
      </c>
      <c r="C2217" t="s">
        <v>2553</v>
      </c>
      <c r="D2217">
        <v>700021</v>
      </c>
      <c r="E2217" t="s">
        <v>430</v>
      </c>
      <c r="F2217" t="s">
        <v>2869</v>
      </c>
      <c r="G2217" t="s">
        <v>5</v>
      </c>
      <c r="H2217" t="s">
        <v>2870</v>
      </c>
      <c r="I2217">
        <v>125.85</v>
      </c>
      <c r="J2217" s="51" t="str">
        <f>IF($I2217&lt;50,VLOOKUP($I2217,'Look up'!$C$5:$D$1102,2,TRUE),"Over $50")</f>
        <v>Over $50</v>
      </c>
      <c r="K2217" s="1">
        <v>0.16666666666666699</v>
      </c>
      <c r="L2217" s="1">
        <v>12.6666666666667</v>
      </c>
      <c r="M2217" s="3">
        <v>-0.98684210526315796</v>
      </c>
      <c r="N2217" s="1">
        <v>0.16666666666666699</v>
      </c>
      <c r="O2217" s="1">
        <v>23.8333333333333</v>
      </c>
      <c r="P2217" s="3">
        <v>-0.99300699300699302</v>
      </c>
      <c r="Q2217" s="2">
        <v>6.6666666666666696</v>
      </c>
      <c r="R2217" s="2">
        <v>23.8333333333333</v>
      </c>
      <c r="S2217" s="3">
        <v>-0.72027972027971998</v>
      </c>
    </row>
    <row r="2218" spans="1:20" x14ac:dyDescent="0.2">
      <c r="A2218" t="s">
        <v>3887</v>
      </c>
      <c r="B2218">
        <v>998</v>
      </c>
      <c r="C2218" t="s">
        <v>2553</v>
      </c>
      <c r="D2218">
        <v>700021</v>
      </c>
      <c r="E2218" t="s">
        <v>430</v>
      </c>
      <c r="F2218" t="s">
        <v>2871</v>
      </c>
      <c r="G2218" t="s">
        <v>5</v>
      </c>
      <c r="H2218" t="s">
        <v>2872</v>
      </c>
      <c r="I2218">
        <v>240.85</v>
      </c>
      <c r="J2218" s="51" t="str">
        <f>IF($I2218&lt;50,VLOOKUP($I2218,'Look up'!$C$5:$D$1102,2,TRUE),"Over $50")</f>
        <v>Over $50</v>
      </c>
      <c r="L2218" s="1">
        <v>7.9166666666666696</v>
      </c>
      <c r="N2218" s="1">
        <v>0</v>
      </c>
      <c r="O2218" s="1">
        <v>10.75</v>
      </c>
      <c r="P2218" s="3">
        <v>-1</v>
      </c>
      <c r="Q2218" s="2">
        <v>2.0833333333333299</v>
      </c>
      <c r="R2218" s="2">
        <v>10.75</v>
      </c>
      <c r="S2218" s="3">
        <v>-0.806201550387597</v>
      </c>
    </row>
    <row r="2219" spans="1:20" x14ac:dyDescent="0.2">
      <c r="A2219" t="s">
        <v>3887</v>
      </c>
      <c r="B2219">
        <v>998</v>
      </c>
      <c r="C2219" t="s">
        <v>2553</v>
      </c>
      <c r="D2219">
        <v>700021</v>
      </c>
      <c r="E2219" t="s">
        <v>430</v>
      </c>
      <c r="F2219" t="s">
        <v>4439</v>
      </c>
      <c r="G2219" t="s">
        <v>5</v>
      </c>
      <c r="H2219" t="s">
        <v>4440</v>
      </c>
      <c r="I2219">
        <v>100.85</v>
      </c>
      <c r="J2219" s="51" t="str">
        <f>IF($I2219&lt;50,VLOOKUP($I2219,'Look up'!$C$5:$D$1102,2,TRUE),"Over $50")</f>
        <v>Over $50</v>
      </c>
      <c r="Q2219" s="2">
        <v>14.8333333333333</v>
      </c>
      <c r="T2219" s="2">
        <v>1</v>
      </c>
    </row>
    <row r="2220" spans="1:20" x14ac:dyDescent="0.2">
      <c r="A2220" t="s">
        <v>3887</v>
      </c>
      <c r="B2220">
        <v>998</v>
      </c>
      <c r="C2220" t="s">
        <v>2553</v>
      </c>
      <c r="D2220">
        <v>700021</v>
      </c>
      <c r="E2220" t="s">
        <v>430</v>
      </c>
      <c r="F2220" t="s">
        <v>4441</v>
      </c>
      <c r="G2220" t="s">
        <v>5</v>
      </c>
      <c r="H2220" t="s">
        <v>4442</v>
      </c>
      <c r="I2220">
        <v>80.849999999999994</v>
      </c>
      <c r="J2220" s="51" t="str">
        <f>IF($I2220&lt;50,VLOOKUP($I2220,'Look up'!$C$5:$D$1102,2,TRUE),"Over $50")</f>
        <v>Over $50</v>
      </c>
      <c r="K2220" s="1">
        <v>0.16666666666666699</v>
      </c>
      <c r="N2220" s="1">
        <v>0.16666666666666699</v>
      </c>
      <c r="Q2220" s="2">
        <v>84.3333333333333</v>
      </c>
    </row>
    <row r="2221" spans="1:20" x14ac:dyDescent="0.2">
      <c r="A2221" t="s">
        <v>3887</v>
      </c>
      <c r="B2221">
        <v>998</v>
      </c>
      <c r="C2221" t="s">
        <v>2553</v>
      </c>
      <c r="D2221">
        <v>700021</v>
      </c>
      <c r="E2221" t="s">
        <v>430</v>
      </c>
      <c r="F2221" t="s">
        <v>4443</v>
      </c>
      <c r="G2221" t="s">
        <v>5</v>
      </c>
      <c r="H2221" t="s">
        <v>4444</v>
      </c>
      <c r="I2221">
        <v>150.85</v>
      </c>
      <c r="J2221" s="51" t="str">
        <f>IF($I2221&lt;50,VLOOKUP($I2221,'Look up'!$C$5:$D$1102,2,TRUE),"Over $50")</f>
        <v>Over $50</v>
      </c>
      <c r="N2221" s="1">
        <v>2.1666666666666701</v>
      </c>
      <c r="Q2221" s="2">
        <v>49.8333333333333</v>
      </c>
    </row>
    <row r="2222" spans="1:20" x14ac:dyDescent="0.2">
      <c r="A2222" t="s">
        <v>3887</v>
      </c>
      <c r="B2222">
        <v>998</v>
      </c>
      <c r="C2222" t="s">
        <v>2553</v>
      </c>
      <c r="D2222">
        <v>700021</v>
      </c>
      <c r="E2222" t="s">
        <v>430</v>
      </c>
      <c r="F2222" t="s">
        <v>2873</v>
      </c>
      <c r="G2222" t="s">
        <v>5</v>
      </c>
      <c r="H2222" t="s">
        <v>2874</v>
      </c>
      <c r="I2222">
        <v>225.85</v>
      </c>
      <c r="J2222" s="51" t="str">
        <f>IF($I2222&lt;50,VLOOKUP($I2222,'Look up'!$C$5:$D$1102,2,TRUE),"Over $50")</f>
        <v>Over $50</v>
      </c>
      <c r="K2222" s="1">
        <v>0.16666666666666699</v>
      </c>
      <c r="L2222" s="1">
        <v>39</v>
      </c>
      <c r="M2222" s="3">
        <v>-0.99572649572649596</v>
      </c>
      <c r="N2222" s="1">
        <v>7.3333333333333304</v>
      </c>
      <c r="O2222" s="1">
        <v>74.8333333333333</v>
      </c>
      <c r="P2222" s="3">
        <v>-0.90200445434298504</v>
      </c>
      <c r="Q2222" s="2">
        <v>41</v>
      </c>
      <c r="R2222" s="2">
        <v>74.8333333333333</v>
      </c>
      <c r="S2222" s="3">
        <v>-0.45211581291759501</v>
      </c>
      <c r="T2222" s="2">
        <v>5</v>
      </c>
    </row>
    <row r="2223" spans="1:20" x14ac:dyDescent="0.2">
      <c r="A2223" t="s">
        <v>3887</v>
      </c>
      <c r="B2223">
        <v>998</v>
      </c>
      <c r="C2223" t="s">
        <v>2553</v>
      </c>
      <c r="D2223">
        <v>700021</v>
      </c>
      <c r="E2223" t="s">
        <v>430</v>
      </c>
      <c r="F2223" t="s">
        <v>2875</v>
      </c>
      <c r="G2223" t="s">
        <v>5</v>
      </c>
      <c r="H2223" t="s">
        <v>2876</v>
      </c>
      <c r="I2223">
        <v>260.85000000000002</v>
      </c>
      <c r="J2223" s="51" t="str">
        <f>IF($I2223&lt;50,VLOOKUP($I2223,'Look up'!$C$5:$D$1102,2,TRUE),"Over $50")</f>
        <v>Over $50</v>
      </c>
      <c r="L2223" s="1">
        <v>19.6666666666667</v>
      </c>
      <c r="O2223" s="1">
        <v>46.5</v>
      </c>
      <c r="Q2223" s="2">
        <v>13.1666666666667</v>
      </c>
      <c r="R2223" s="2">
        <v>46.5</v>
      </c>
      <c r="S2223" s="3">
        <v>-0.71684587813620104</v>
      </c>
      <c r="T2223" s="2">
        <v>1</v>
      </c>
    </row>
    <row r="2224" spans="1:20" x14ac:dyDescent="0.2">
      <c r="A2224" t="s">
        <v>3887</v>
      </c>
      <c r="B2224">
        <v>998</v>
      </c>
      <c r="C2224" t="s">
        <v>2553</v>
      </c>
      <c r="D2224">
        <v>700021</v>
      </c>
      <c r="E2224" t="s">
        <v>430</v>
      </c>
      <c r="F2224" t="s">
        <v>2877</v>
      </c>
      <c r="G2224" t="s">
        <v>5</v>
      </c>
      <c r="H2224" t="s">
        <v>2878</v>
      </c>
      <c r="I2224">
        <v>115.85</v>
      </c>
      <c r="J2224" s="51" t="str">
        <f>IF($I2224&lt;50,VLOOKUP($I2224,'Look up'!$C$5:$D$1102,2,TRUE),"Over $50")</f>
        <v>Over $50</v>
      </c>
      <c r="L2224" s="1">
        <v>11.3333333333333</v>
      </c>
      <c r="N2224" s="1">
        <v>0.41666666666666702</v>
      </c>
      <c r="O2224" s="1">
        <v>21.9166666666667</v>
      </c>
      <c r="P2224" s="3">
        <v>-0.98098859315589404</v>
      </c>
      <c r="Q2224" s="2">
        <v>3</v>
      </c>
      <c r="R2224" s="2">
        <v>21.9166666666667</v>
      </c>
      <c r="S2224" s="3">
        <v>-0.86311787072243396</v>
      </c>
      <c r="T2224" s="2">
        <v>1</v>
      </c>
    </row>
    <row r="2225" spans="1:20" x14ac:dyDescent="0.2">
      <c r="A2225" t="s">
        <v>3887</v>
      </c>
      <c r="B2225">
        <v>998</v>
      </c>
      <c r="C2225" t="s">
        <v>2553</v>
      </c>
      <c r="D2225">
        <v>700021</v>
      </c>
      <c r="E2225" t="s">
        <v>430</v>
      </c>
      <c r="F2225" t="s">
        <v>4445</v>
      </c>
      <c r="G2225" t="s">
        <v>5</v>
      </c>
      <c r="H2225" t="s">
        <v>4446</v>
      </c>
      <c r="I2225">
        <v>180.85</v>
      </c>
      <c r="J2225" s="51" t="str">
        <f>IF($I2225&lt;50,VLOOKUP($I2225,'Look up'!$C$5:$D$1102,2,TRUE),"Over $50")</f>
        <v>Over $50</v>
      </c>
      <c r="K2225" s="1">
        <v>0.16666666666666699</v>
      </c>
      <c r="N2225" s="1">
        <v>3.6666666666666701</v>
      </c>
      <c r="Q2225" s="2">
        <v>29.8333333333333</v>
      </c>
    </row>
    <row r="2226" spans="1:20" x14ac:dyDescent="0.2">
      <c r="A2226" t="s">
        <v>3887</v>
      </c>
      <c r="B2226">
        <v>998</v>
      </c>
      <c r="C2226" t="s">
        <v>2553</v>
      </c>
      <c r="D2226">
        <v>700021</v>
      </c>
      <c r="E2226" t="s">
        <v>430</v>
      </c>
      <c r="F2226" t="s">
        <v>2879</v>
      </c>
      <c r="G2226" t="s">
        <v>5</v>
      </c>
      <c r="H2226" t="s">
        <v>2880</v>
      </c>
      <c r="I2226">
        <v>129.85</v>
      </c>
      <c r="J2226" s="51" t="str">
        <f>IF($I2226&lt;50,VLOOKUP($I2226,'Look up'!$C$5:$D$1102,2,TRUE),"Over $50")</f>
        <v>Over $50</v>
      </c>
      <c r="L2226" s="1">
        <v>16.1666666666667</v>
      </c>
      <c r="N2226" s="1">
        <v>0.16666666666666699</v>
      </c>
      <c r="O2226" s="1">
        <v>35.5</v>
      </c>
      <c r="P2226" s="3">
        <v>-0.99530516431924898</v>
      </c>
      <c r="Q2226" s="2">
        <v>4.3333333333333304</v>
      </c>
      <c r="R2226" s="2">
        <v>35.5</v>
      </c>
      <c r="S2226" s="3">
        <v>-0.87793427230047005</v>
      </c>
    </row>
    <row r="2227" spans="1:20" x14ac:dyDescent="0.2">
      <c r="A2227" t="s">
        <v>3887</v>
      </c>
      <c r="B2227">
        <v>998</v>
      </c>
      <c r="C2227" t="s">
        <v>2553</v>
      </c>
      <c r="D2227">
        <v>700021</v>
      </c>
      <c r="E2227" t="s">
        <v>430</v>
      </c>
      <c r="F2227" t="s">
        <v>2881</v>
      </c>
      <c r="G2227" t="s">
        <v>5</v>
      </c>
      <c r="H2227" t="s">
        <v>2882</v>
      </c>
      <c r="I2227">
        <v>75.849999999999994</v>
      </c>
      <c r="J2227" s="51" t="str">
        <f>IF($I2227&lt;50,VLOOKUP($I2227,'Look up'!$C$5:$D$1102,2,TRUE),"Over $50")</f>
        <v>Over $50</v>
      </c>
      <c r="K2227" s="1">
        <v>0.16666666666666699</v>
      </c>
      <c r="L2227" s="1">
        <v>19.6666666666667</v>
      </c>
      <c r="M2227" s="3">
        <v>-0.99152542372881403</v>
      </c>
      <c r="N2227" s="1">
        <v>0.66666666666666696</v>
      </c>
      <c r="O2227" s="1">
        <v>46.3333333333333</v>
      </c>
      <c r="P2227" s="3">
        <v>-0.985611510791367</v>
      </c>
      <c r="Q2227" s="2">
        <v>7</v>
      </c>
      <c r="R2227" s="2">
        <v>46.3333333333333</v>
      </c>
      <c r="S2227" s="3">
        <v>-0.84892086330935301</v>
      </c>
    </row>
    <row r="2228" spans="1:20" x14ac:dyDescent="0.2">
      <c r="A2228" t="s">
        <v>3887</v>
      </c>
      <c r="B2228">
        <v>998</v>
      </c>
      <c r="C2228" t="s">
        <v>2553</v>
      </c>
      <c r="D2228">
        <v>700021</v>
      </c>
      <c r="E2228" t="s">
        <v>430</v>
      </c>
      <c r="F2228" t="s">
        <v>2883</v>
      </c>
      <c r="G2228" t="s">
        <v>5</v>
      </c>
      <c r="H2228" t="s">
        <v>2884</v>
      </c>
      <c r="I2228">
        <v>210.85</v>
      </c>
      <c r="J2228" s="51" t="str">
        <f>IF($I2228&lt;50,VLOOKUP($I2228,'Look up'!$C$5:$D$1102,2,TRUE),"Over $50")</f>
        <v>Over $50</v>
      </c>
      <c r="L2228" s="1">
        <v>11.8333333333333</v>
      </c>
      <c r="N2228" s="1">
        <v>0.16666666666666699</v>
      </c>
      <c r="O2228" s="1">
        <v>16.6666666666667</v>
      </c>
      <c r="P2228" s="3">
        <v>-0.99</v>
      </c>
      <c r="Q2228" s="2">
        <v>3</v>
      </c>
      <c r="R2228" s="2">
        <v>16.6666666666667</v>
      </c>
      <c r="S2228" s="3">
        <v>-0.82</v>
      </c>
      <c r="T2228" s="2">
        <v>1</v>
      </c>
    </row>
    <row r="2229" spans="1:20" x14ac:dyDescent="0.2">
      <c r="A2229" t="s">
        <v>3887</v>
      </c>
      <c r="B2229">
        <v>998</v>
      </c>
      <c r="C2229" t="s">
        <v>2553</v>
      </c>
      <c r="D2229">
        <v>700021</v>
      </c>
      <c r="E2229" t="s">
        <v>430</v>
      </c>
      <c r="F2229" t="s">
        <v>4447</v>
      </c>
      <c r="G2229" t="s">
        <v>5</v>
      </c>
      <c r="H2229" t="s">
        <v>4448</v>
      </c>
      <c r="I2229">
        <v>1100.8499999999999</v>
      </c>
      <c r="J2229" s="51" t="str">
        <f>IF($I2229&lt;50,VLOOKUP($I2229,'Look up'!$C$5:$D$1102,2,TRUE),"Over $50")</f>
        <v>Over $50</v>
      </c>
      <c r="Q2229" s="2">
        <v>4</v>
      </c>
    </row>
    <row r="2230" spans="1:20" x14ac:dyDescent="0.2">
      <c r="A2230" t="s">
        <v>3887</v>
      </c>
      <c r="B2230">
        <v>998</v>
      </c>
      <c r="C2230" t="s">
        <v>2553</v>
      </c>
      <c r="D2230">
        <v>700021</v>
      </c>
      <c r="E2230" t="s">
        <v>430</v>
      </c>
      <c r="F2230" t="s">
        <v>4449</v>
      </c>
      <c r="G2230" t="s">
        <v>5</v>
      </c>
      <c r="H2230" t="s">
        <v>4450</v>
      </c>
      <c r="I2230">
        <v>1100.8499999999999</v>
      </c>
      <c r="J2230" s="51" t="str">
        <f>IF($I2230&lt;50,VLOOKUP($I2230,'Look up'!$C$5:$D$1102,2,TRUE),"Over $50")</f>
        <v>Over $50</v>
      </c>
      <c r="N2230" s="1">
        <v>1.3333333333333299</v>
      </c>
      <c r="Q2230" s="2">
        <v>26</v>
      </c>
    </row>
    <row r="2231" spans="1:20" x14ac:dyDescent="0.2">
      <c r="A2231" t="s">
        <v>3887</v>
      </c>
      <c r="B2231">
        <v>998</v>
      </c>
      <c r="C2231" t="s">
        <v>2553</v>
      </c>
      <c r="D2231">
        <v>700021</v>
      </c>
      <c r="E2231" t="s">
        <v>430</v>
      </c>
      <c r="F2231" t="s">
        <v>2885</v>
      </c>
      <c r="G2231" t="s">
        <v>5</v>
      </c>
      <c r="H2231" t="s">
        <v>2886</v>
      </c>
      <c r="I2231">
        <v>275.85000000000002</v>
      </c>
      <c r="J2231" s="51" t="str">
        <f>IF($I2231&lt;50,VLOOKUP($I2231,'Look up'!$C$5:$D$1102,2,TRUE),"Over $50")</f>
        <v>Over $50</v>
      </c>
      <c r="K2231" s="1">
        <v>1</v>
      </c>
      <c r="L2231" s="1">
        <v>9.5</v>
      </c>
      <c r="M2231" s="3">
        <v>-0.89473684210526305</v>
      </c>
      <c r="N2231" s="1">
        <v>1</v>
      </c>
      <c r="O2231" s="1">
        <v>15.5</v>
      </c>
      <c r="P2231" s="3">
        <v>-0.93548387096774199</v>
      </c>
      <c r="Q2231" s="2">
        <v>4.3333333333333304</v>
      </c>
      <c r="R2231" s="2">
        <v>15.5</v>
      </c>
      <c r="S2231" s="3">
        <v>-0.72043010752688197</v>
      </c>
      <c r="T2231" s="2">
        <v>1</v>
      </c>
    </row>
    <row r="2232" spans="1:20" x14ac:dyDescent="0.2">
      <c r="A2232" t="s">
        <v>3887</v>
      </c>
      <c r="B2232">
        <v>998</v>
      </c>
      <c r="C2232" t="s">
        <v>2553</v>
      </c>
      <c r="D2232">
        <v>700021</v>
      </c>
      <c r="E2232" t="s">
        <v>430</v>
      </c>
      <c r="F2232" t="s">
        <v>2887</v>
      </c>
      <c r="G2232" t="s">
        <v>5</v>
      </c>
      <c r="H2232" t="s">
        <v>2888</v>
      </c>
      <c r="I2232">
        <v>85.85</v>
      </c>
      <c r="J2232" s="51" t="str">
        <f>IF($I2232&lt;50,VLOOKUP($I2232,'Look up'!$C$5:$D$1102,2,TRUE),"Over $50")</f>
        <v>Over $50</v>
      </c>
      <c r="K2232" s="1">
        <v>0.16666666666666699</v>
      </c>
      <c r="L2232" s="1">
        <v>11</v>
      </c>
      <c r="M2232" s="3">
        <v>-0.98484848484848497</v>
      </c>
      <c r="N2232" s="1">
        <v>0.16666666666666699</v>
      </c>
      <c r="O2232" s="1">
        <v>25</v>
      </c>
      <c r="P2232" s="3">
        <v>-0.99333333333333296</v>
      </c>
      <c r="Q2232" s="2">
        <v>18.5</v>
      </c>
      <c r="R2232" s="2">
        <v>25</v>
      </c>
      <c r="S2232" s="3">
        <v>-0.26</v>
      </c>
    </row>
    <row r="2233" spans="1:20" x14ac:dyDescent="0.2">
      <c r="A2233" t="s">
        <v>3887</v>
      </c>
      <c r="B2233">
        <v>998</v>
      </c>
      <c r="C2233" t="s">
        <v>2553</v>
      </c>
      <c r="D2233">
        <v>700021</v>
      </c>
      <c r="E2233" t="s">
        <v>430</v>
      </c>
      <c r="F2233" t="s">
        <v>2889</v>
      </c>
      <c r="G2233" t="s">
        <v>5</v>
      </c>
      <c r="H2233" t="s">
        <v>2890</v>
      </c>
      <c r="I2233">
        <v>149.85</v>
      </c>
      <c r="J2233" s="51" t="str">
        <f>IF($I2233&lt;50,VLOOKUP($I2233,'Look up'!$C$5:$D$1102,2,TRUE),"Over $50")</f>
        <v>Over $50</v>
      </c>
      <c r="L2233" s="1">
        <v>18.5</v>
      </c>
      <c r="O2233" s="1">
        <v>27.6666666666667</v>
      </c>
      <c r="Q2233" s="2">
        <v>10</v>
      </c>
      <c r="R2233" s="2">
        <v>27.6666666666667</v>
      </c>
      <c r="S2233" s="3">
        <v>-0.63855421686747005</v>
      </c>
      <c r="T2233" s="2">
        <v>1</v>
      </c>
    </row>
    <row r="2234" spans="1:20" x14ac:dyDescent="0.2">
      <c r="A2234" t="s">
        <v>3887</v>
      </c>
      <c r="B2234">
        <v>998</v>
      </c>
      <c r="C2234" t="s">
        <v>2553</v>
      </c>
      <c r="D2234">
        <v>700021</v>
      </c>
      <c r="E2234" t="s">
        <v>430</v>
      </c>
      <c r="F2234" t="s">
        <v>2891</v>
      </c>
      <c r="G2234" t="s">
        <v>5</v>
      </c>
      <c r="H2234" t="s">
        <v>2892</v>
      </c>
      <c r="I2234">
        <v>230.25</v>
      </c>
      <c r="J2234" s="51" t="str">
        <f>IF($I2234&lt;50,VLOOKUP($I2234,'Look up'!$C$5:$D$1102,2,TRUE),"Over $50")</f>
        <v>Over $50</v>
      </c>
      <c r="K2234" s="1">
        <v>0.83333333333333304</v>
      </c>
      <c r="L2234" s="1">
        <v>11.5</v>
      </c>
      <c r="M2234" s="3">
        <v>-0.92753623188405798</v>
      </c>
      <c r="N2234" s="1">
        <v>14.3333333333333</v>
      </c>
      <c r="O2234" s="1">
        <v>25.6666666666667</v>
      </c>
      <c r="P2234" s="3">
        <v>-0.44155844155844198</v>
      </c>
      <c r="Q2234" s="2">
        <v>33.6666666666667</v>
      </c>
      <c r="R2234" s="2">
        <v>25.6666666666667</v>
      </c>
      <c r="S2234" s="3">
        <v>0.31168831168831201</v>
      </c>
      <c r="T2234" s="2">
        <v>5</v>
      </c>
    </row>
    <row r="2235" spans="1:20" x14ac:dyDescent="0.2">
      <c r="A2235" t="s">
        <v>3887</v>
      </c>
      <c r="B2235">
        <v>998</v>
      </c>
      <c r="C2235" t="s">
        <v>2553</v>
      </c>
      <c r="D2235">
        <v>700021</v>
      </c>
      <c r="E2235" t="s">
        <v>430</v>
      </c>
      <c r="F2235" t="s">
        <v>4451</v>
      </c>
      <c r="G2235" t="s">
        <v>5</v>
      </c>
      <c r="H2235" t="s">
        <v>4452</v>
      </c>
      <c r="I2235">
        <v>1100.8499999999999</v>
      </c>
      <c r="J2235" s="51" t="str">
        <f>IF($I2235&lt;50,VLOOKUP($I2235,'Look up'!$C$5:$D$1102,2,TRUE),"Over $50")</f>
        <v>Over $50</v>
      </c>
      <c r="N2235" s="1">
        <v>0.5</v>
      </c>
      <c r="Q2235" s="2">
        <v>4</v>
      </c>
    </row>
    <row r="2236" spans="1:20" x14ac:dyDescent="0.2">
      <c r="A2236" t="s">
        <v>3887</v>
      </c>
      <c r="B2236">
        <v>998</v>
      </c>
      <c r="C2236" t="s">
        <v>2553</v>
      </c>
      <c r="D2236">
        <v>700021</v>
      </c>
      <c r="E2236" t="s">
        <v>430</v>
      </c>
      <c r="F2236" t="s">
        <v>4651</v>
      </c>
      <c r="G2236" t="s">
        <v>5</v>
      </c>
      <c r="H2236" t="s">
        <v>4652</v>
      </c>
      <c r="I2236">
        <v>1100.8499999999999</v>
      </c>
      <c r="J2236" s="51" t="str">
        <f>IF($I2236&lt;50,VLOOKUP($I2236,'Look up'!$C$5:$D$1102,2,TRUE),"Over $50")</f>
        <v>Over $50</v>
      </c>
      <c r="Q2236" s="2">
        <v>3</v>
      </c>
    </row>
    <row r="2237" spans="1:20" x14ac:dyDescent="0.2">
      <c r="A2237" t="s">
        <v>3887</v>
      </c>
      <c r="B2237">
        <v>998</v>
      </c>
      <c r="C2237" t="s">
        <v>2553</v>
      </c>
      <c r="D2237">
        <v>700021</v>
      </c>
      <c r="E2237" t="s">
        <v>430</v>
      </c>
      <c r="F2237" t="s">
        <v>4453</v>
      </c>
      <c r="G2237" t="s">
        <v>5</v>
      </c>
      <c r="H2237" t="s">
        <v>4454</v>
      </c>
      <c r="I2237">
        <v>200.85</v>
      </c>
      <c r="J2237" s="51" t="str">
        <f>IF($I2237&lt;50,VLOOKUP($I2237,'Look up'!$C$5:$D$1102,2,TRUE),"Over $50")</f>
        <v>Over $50</v>
      </c>
      <c r="Q2237" s="2">
        <v>3</v>
      </c>
    </row>
    <row r="2238" spans="1:20" x14ac:dyDescent="0.2">
      <c r="A2238" t="s">
        <v>3887</v>
      </c>
      <c r="B2238">
        <v>998</v>
      </c>
      <c r="C2238" t="s">
        <v>2553</v>
      </c>
      <c r="D2238">
        <v>700021</v>
      </c>
      <c r="E2238" t="s">
        <v>430</v>
      </c>
      <c r="F2238" t="s">
        <v>4455</v>
      </c>
      <c r="G2238" t="s">
        <v>5</v>
      </c>
      <c r="H2238" t="s">
        <v>4456</v>
      </c>
      <c r="I2238">
        <v>540.85</v>
      </c>
      <c r="J2238" s="51" t="str">
        <f>IF($I2238&lt;50,VLOOKUP($I2238,'Look up'!$C$5:$D$1102,2,TRUE),"Over $50")</f>
        <v>Over $50</v>
      </c>
      <c r="Q2238" s="2">
        <v>20</v>
      </c>
    </row>
    <row r="2239" spans="1:20" x14ac:dyDescent="0.2">
      <c r="A2239" t="s">
        <v>3887</v>
      </c>
      <c r="B2239">
        <v>998</v>
      </c>
      <c r="C2239" t="s">
        <v>2553</v>
      </c>
      <c r="D2239">
        <v>700021</v>
      </c>
      <c r="E2239" t="s">
        <v>430</v>
      </c>
      <c r="F2239" t="s">
        <v>4457</v>
      </c>
      <c r="G2239" t="s">
        <v>5</v>
      </c>
      <c r="H2239" t="s">
        <v>4458</v>
      </c>
      <c r="I2239">
        <v>75.849999999999994</v>
      </c>
      <c r="J2239" s="51" t="str">
        <f>IF($I2239&lt;50,VLOOKUP($I2239,'Look up'!$C$5:$D$1102,2,TRUE),"Over $50")</f>
        <v>Over $50</v>
      </c>
      <c r="K2239" s="1">
        <v>0.16666666666666699</v>
      </c>
      <c r="N2239" s="1">
        <v>0.83333333333333304</v>
      </c>
      <c r="Q2239" s="2">
        <v>30</v>
      </c>
    </row>
    <row r="2240" spans="1:20" x14ac:dyDescent="0.2">
      <c r="A2240" t="s">
        <v>3887</v>
      </c>
      <c r="B2240">
        <v>998</v>
      </c>
      <c r="C2240" t="s">
        <v>2553</v>
      </c>
      <c r="D2240">
        <v>700021</v>
      </c>
      <c r="E2240" t="s">
        <v>430</v>
      </c>
      <c r="F2240" t="s">
        <v>2893</v>
      </c>
      <c r="G2240" t="s">
        <v>5</v>
      </c>
      <c r="H2240" t="s">
        <v>2894</v>
      </c>
      <c r="I2240">
        <v>129.85</v>
      </c>
      <c r="J2240" s="51" t="str">
        <f>IF($I2240&lt;50,VLOOKUP($I2240,'Look up'!$C$5:$D$1102,2,TRUE),"Over $50")</f>
        <v>Over $50</v>
      </c>
      <c r="L2240" s="1">
        <v>19.5</v>
      </c>
      <c r="O2240" s="1">
        <v>41.1666666666667</v>
      </c>
      <c r="Q2240" s="2">
        <v>6.1666666666666696</v>
      </c>
      <c r="R2240" s="2">
        <v>41.1666666666667</v>
      </c>
      <c r="S2240" s="3">
        <v>-0.85020242914979804</v>
      </c>
      <c r="T2240" s="2">
        <v>1</v>
      </c>
    </row>
    <row r="2241" spans="1:20" x14ac:dyDescent="0.2">
      <c r="A2241" t="s">
        <v>3887</v>
      </c>
      <c r="B2241">
        <v>998</v>
      </c>
      <c r="C2241" t="s">
        <v>2553</v>
      </c>
      <c r="D2241">
        <v>700021</v>
      </c>
      <c r="E2241" t="s">
        <v>430</v>
      </c>
      <c r="F2241" t="s">
        <v>2895</v>
      </c>
      <c r="G2241" t="s">
        <v>5</v>
      </c>
      <c r="H2241" t="s">
        <v>2896</v>
      </c>
      <c r="I2241">
        <v>89.85</v>
      </c>
      <c r="J2241" s="51" t="str">
        <f>IF($I2241&lt;50,VLOOKUP($I2241,'Look up'!$C$5:$D$1102,2,TRUE),"Over $50")</f>
        <v>Over $50</v>
      </c>
      <c r="K2241" s="1">
        <v>0.16666666666666699</v>
      </c>
      <c r="L2241" s="1">
        <v>46.6666666666667</v>
      </c>
      <c r="M2241" s="3">
        <v>-0.996428571428572</v>
      </c>
      <c r="N2241" s="1">
        <v>0.16666666666666699</v>
      </c>
      <c r="O2241" s="1">
        <v>74.1666666666667</v>
      </c>
      <c r="P2241" s="3">
        <v>-0.99775280898876395</v>
      </c>
      <c r="Q2241" s="2">
        <v>15</v>
      </c>
      <c r="R2241" s="2">
        <v>74.1666666666667</v>
      </c>
      <c r="S2241" s="3">
        <v>-0.797752808988764</v>
      </c>
      <c r="T2241" s="2">
        <v>1</v>
      </c>
    </row>
    <row r="2242" spans="1:20" x14ac:dyDescent="0.2">
      <c r="A2242" t="s">
        <v>3887</v>
      </c>
      <c r="B2242">
        <v>998</v>
      </c>
      <c r="C2242" t="s">
        <v>2553</v>
      </c>
      <c r="D2242">
        <v>700021</v>
      </c>
      <c r="E2242" t="s">
        <v>430</v>
      </c>
      <c r="F2242" t="s">
        <v>2897</v>
      </c>
      <c r="G2242" t="s">
        <v>5</v>
      </c>
      <c r="H2242" t="s">
        <v>2898</v>
      </c>
      <c r="I2242">
        <v>275.85000000000002</v>
      </c>
      <c r="J2242" s="51" t="str">
        <f>IF($I2242&lt;50,VLOOKUP($I2242,'Look up'!$C$5:$D$1102,2,TRUE),"Over $50")</f>
        <v>Over $50</v>
      </c>
      <c r="K2242" s="1">
        <v>1.1666666666666701</v>
      </c>
      <c r="L2242" s="1">
        <v>17.6666666666667</v>
      </c>
      <c r="M2242" s="3">
        <v>-0.93396226415094297</v>
      </c>
      <c r="N2242" s="1">
        <v>4</v>
      </c>
      <c r="O2242" s="1">
        <v>25.6666666666667</v>
      </c>
      <c r="P2242" s="3">
        <v>-0.84415584415584399</v>
      </c>
      <c r="Q2242" s="2">
        <v>5.8333333333333304</v>
      </c>
      <c r="R2242" s="2">
        <v>25.6666666666667</v>
      </c>
      <c r="S2242" s="3">
        <v>-0.77272727272727304</v>
      </c>
      <c r="T2242" s="2">
        <v>9</v>
      </c>
    </row>
    <row r="2243" spans="1:20" x14ac:dyDescent="0.2">
      <c r="A2243" t="s">
        <v>3887</v>
      </c>
      <c r="B2243">
        <v>998</v>
      </c>
      <c r="C2243" t="s">
        <v>2553</v>
      </c>
      <c r="D2243">
        <v>700021</v>
      </c>
      <c r="E2243" t="s">
        <v>430</v>
      </c>
      <c r="F2243" t="s">
        <v>2899</v>
      </c>
      <c r="G2243" t="s">
        <v>5</v>
      </c>
      <c r="H2243" t="s">
        <v>2900</v>
      </c>
      <c r="I2243">
        <v>165.85</v>
      </c>
      <c r="J2243" s="51" t="str">
        <f>IF($I2243&lt;50,VLOOKUP($I2243,'Look up'!$C$5:$D$1102,2,TRUE),"Over $50")</f>
        <v>Over $50</v>
      </c>
      <c r="K2243" s="1">
        <v>0.16666666666666699</v>
      </c>
      <c r="L2243" s="1">
        <v>31</v>
      </c>
      <c r="M2243" s="3">
        <v>-0.99462365591397905</v>
      </c>
      <c r="N2243" s="1">
        <v>0.16666666666666699</v>
      </c>
      <c r="O2243" s="1">
        <v>53.8333333333333</v>
      </c>
      <c r="P2243" s="3">
        <v>-0.99690402476780204</v>
      </c>
      <c r="Q2243" s="2">
        <v>6.8333333333333304</v>
      </c>
      <c r="R2243" s="2">
        <v>53.8333333333333</v>
      </c>
      <c r="S2243" s="3">
        <v>-0.87306501547987603</v>
      </c>
      <c r="T2243" s="2">
        <v>1</v>
      </c>
    </row>
    <row r="2244" spans="1:20" x14ac:dyDescent="0.2">
      <c r="A2244" t="s">
        <v>3887</v>
      </c>
      <c r="B2244">
        <v>998</v>
      </c>
      <c r="C2244" t="s">
        <v>2553</v>
      </c>
      <c r="D2244">
        <v>700021</v>
      </c>
      <c r="E2244" t="s">
        <v>430</v>
      </c>
      <c r="F2244" t="s">
        <v>2901</v>
      </c>
      <c r="G2244" t="s">
        <v>5</v>
      </c>
      <c r="H2244" t="s">
        <v>2902</v>
      </c>
      <c r="I2244">
        <v>125.85</v>
      </c>
      <c r="J2244" s="51" t="str">
        <f>IF($I2244&lt;50,VLOOKUP($I2244,'Look up'!$C$5:$D$1102,2,TRUE),"Over $50")</f>
        <v>Over $50</v>
      </c>
      <c r="K2244" s="1">
        <v>0.5</v>
      </c>
      <c r="L2244" s="1">
        <v>36.8333333333333</v>
      </c>
      <c r="M2244" s="3">
        <v>-0.986425339366516</v>
      </c>
      <c r="N2244" s="1">
        <v>0.5</v>
      </c>
      <c r="O2244" s="1">
        <v>66</v>
      </c>
      <c r="P2244" s="3">
        <v>-0.99242424242424199</v>
      </c>
      <c r="Q2244" s="2">
        <v>13.6666666666667</v>
      </c>
      <c r="R2244" s="2">
        <v>66</v>
      </c>
      <c r="S2244" s="3">
        <v>-0.79292929292929304</v>
      </c>
      <c r="T2244" s="2">
        <v>1</v>
      </c>
    </row>
    <row r="2245" spans="1:20" x14ac:dyDescent="0.2">
      <c r="A2245" t="s">
        <v>3887</v>
      </c>
      <c r="B2245">
        <v>998</v>
      </c>
      <c r="C2245" t="s">
        <v>2553</v>
      </c>
      <c r="D2245">
        <v>700021</v>
      </c>
      <c r="E2245" t="s">
        <v>430</v>
      </c>
      <c r="F2245" t="s">
        <v>2903</v>
      </c>
      <c r="G2245" t="s">
        <v>5</v>
      </c>
      <c r="H2245" t="s">
        <v>2904</v>
      </c>
      <c r="I2245">
        <v>115.85</v>
      </c>
      <c r="J2245" s="51" t="str">
        <f>IF($I2245&lt;50,VLOOKUP($I2245,'Look up'!$C$5:$D$1102,2,TRUE),"Over $50")</f>
        <v>Over $50</v>
      </c>
      <c r="L2245" s="1">
        <v>26</v>
      </c>
      <c r="O2245" s="1">
        <v>45.3333333333333</v>
      </c>
      <c r="Q2245" s="2">
        <v>9.3333333333333304</v>
      </c>
      <c r="R2245" s="2">
        <v>45.3333333333333</v>
      </c>
      <c r="S2245" s="3">
        <v>-0.79411764705882404</v>
      </c>
      <c r="T2245" s="2">
        <v>1</v>
      </c>
    </row>
    <row r="2246" spans="1:20" x14ac:dyDescent="0.2">
      <c r="A2246" t="s">
        <v>3887</v>
      </c>
      <c r="B2246">
        <v>998</v>
      </c>
      <c r="C2246" t="s">
        <v>2553</v>
      </c>
      <c r="D2246">
        <v>700021</v>
      </c>
      <c r="E2246" t="s">
        <v>430</v>
      </c>
      <c r="F2246" t="s">
        <v>4459</v>
      </c>
      <c r="G2246" t="s">
        <v>5</v>
      </c>
      <c r="H2246" t="s">
        <v>4460</v>
      </c>
      <c r="I2246">
        <v>1075.8499999999999</v>
      </c>
      <c r="J2246" s="51" t="str">
        <f>IF($I2246&lt;50,VLOOKUP($I2246,'Look up'!$C$5:$D$1102,2,TRUE),"Over $50")</f>
        <v>Over $50</v>
      </c>
      <c r="K2246" s="1">
        <v>0.33333333333333298</v>
      </c>
      <c r="N2246" s="1">
        <v>8</v>
      </c>
      <c r="Q2246" s="2">
        <v>38.6666666666667</v>
      </c>
      <c r="T2246" s="2">
        <v>23</v>
      </c>
    </row>
    <row r="2247" spans="1:20" x14ac:dyDescent="0.2">
      <c r="A2247" t="s">
        <v>3887</v>
      </c>
      <c r="B2247">
        <v>998</v>
      </c>
      <c r="C2247" t="s">
        <v>2553</v>
      </c>
      <c r="D2247">
        <v>700021</v>
      </c>
      <c r="E2247" t="s">
        <v>430</v>
      </c>
      <c r="F2247" t="s">
        <v>2905</v>
      </c>
      <c r="G2247" t="s">
        <v>5</v>
      </c>
      <c r="H2247" t="s">
        <v>467</v>
      </c>
      <c r="I2247">
        <v>750.85</v>
      </c>
      <c r="J2247" s="51" t="str">
        <f>IF($I2247&lt;50,VLOOKUP($I2247,'Look up'!$C$5:$D$1102,2,TRUE),"Over $50")</f>
        <v>Over $50</v>
      </c>
      <c r="L2247" s="1">
        <v>4.8333333333333304</v>
      </c>
      <c r="O2247" s="1">
        <v>8</v>
      </c>
      <c r="Q2247" s="2">
        <v>2</v>
      </c>
      <c r="R2247" s="2">
        <v>8</v>
      </c>
      <c r="S2247" s="3">
        <v>-0.75</v>
      </c>
    </row>
    <row r="2248" spans="1:20" x14ac:dyDescent="0.2">
      <c r="A2248" t="s">
        <v>3887</v>
      </c>
      <c r="B2248">
        <v>998</v>
      </c>
      <c r="C2248" t="s">
        <v>2553</v>
      </c>
      <c r="D2248">
        <v>700021</v>
      </c>
      <c r="E2248" t="s">
        <v>430</v>
      </c>
      <c r="F2248" t="s">
        <v>4461</v>
      </c>
      <c r="G2248" t="s">
        <v>5</v>
      </c>
      <c r="H2248" t="s">
        <v>4462</v>
      </c>
      <c r="I2248">
        <v>345.85</v>
      </c>
      <c r="J2248" s="51" t="str">
        <f>IF($I2248&lt;50,VLOOKUP($I2248,'Look up'!$C$5:$D$1102,2,TRUE),"Over $50")</f>
        <v>Over $50</v>
      </c>
      <c r="K2248" s="1">
        <v>1.1666666666666701</v>
      </c>
      <c r="N2248" s="1">
        <v>8.3333333333333304</v>
      </c>
      <c r="Q2248" s="2">
        <v>41.8333333333333</v>
      </c>
      <c r="T2248" s="2">
        <v>21</v>
      </c>
    </row>
    <row r="2249" spans="1:20" x14ac:dyDescent="0.2">
      <c r="A2249" t="s">
        <v>3887</v>
      </c>
      <c r="B2249">
        <v>998</v>
      </c>
      <c r="C2249" t="s">
        <v>2553</v>
      </c>
      <c r="D2249">
        <v>700021</v>
      </c>
      <c r="E2249" t="s">
        <v>430</v>
      </c>
      <c r="F2249" t="s">
        <v>4463</v>
      </c>
      <c r="G2249" t="s">
        <v>5</v>
      </c>
      <c r="H2249" t="s">
        <v>4464</v>
      </c>
      <c r="I2249">
        <v>1100.8499999999999</v>
      </c>
      <c r="J2249" s="51" t="str">
        <f>IF($I2249&lt;50,VLOOKUP($I2249,'Look up'!$C$5:$D$1102,2,TRUE),"Over $50")</f>
        <v>Over $50</v>
      </c>
      <c r="N2249" s="1">
        <v>1.5</v>
      </c>
      <c r="Q2249" s="2">
        <v>19.8333333333333</v>
      </c>
      <c r="T2249" s="2">
        <v>1</v>
      </c>
    </row>
    <row r="2250" spans="1:20" x14ac:dyDescent="0.2">
      <c r="A2250" t="s">
        <v>3887</v>
      </c>
      <c r="B2250">
        <v>998</v>
      </c>
      <c r="C2250" t="s">
        <v>2553</v>
      </c>
      <c r="D2250">
        <v>700021</v>
      </c>
      <c r="E2250" t="s">
        <v>430</v>
      </c>
      <c r="F2250" t="s">
        <v>4465</v>
      </c>
      <c r="G2250" t="s">
        <v>5</v>
      </c>
      <c r="H2250" t="s">
        <v>4466</v>
      </c>
      <c r="I2250">
        <v>150.85</v>
      </c>
      <c r="J2250" s="51" t="str">
        <f>IF($I2250&lt;50,VLOOKUP($I2250,'Look up'!$C$5:$D$1102,2,TRUE),"Over $50")</f>
        <v>Over $50</v>
      </c>
      <c r="N2250" s="1">
        <v>2</v>
      </c>
      <c r="Q2250" s="2">
        <v>20</v>
      </c>
    </row>
    <row r="2251" spans="1:20" x14ac:dyDescent="0.2">
      <c r="A2251" t="s">
        <v>3887</v>
      </c>
      <c r="B2251">
        <v>998</v>
      </c>
      <c r="C2251" t="s">
        <v>2553</v>
      </c>
      <c r="D2251">
        <v>700021</v>
      </c>
      <c r="E2251" t="s">
        <v>430</v>
      </c>
      <c r="F2251" t="s">
        <v>2906</v>
      </c>
      <c r="G2251" t="s">
        <v>5</v>
      </c>
      <c r="H2251" t="s">
        <v>2907</v>
      </c>
      <c r="I2251">
        <v>30.85</v>
      </c>
      <c r="J2251" s="51" t="str">
        <f>IF($I2251&lt;50,VLOOKUP($I2251,'Look up'!$C$5:$D$1102,2,TRUE),"Over $50")</f>
        <v>Between $30-$39.95</v>
      </c>
      <c r="L2251" s="1">
        <v>21.8333333333333</v>
      </c>
      <c r="N2251" s="1">
        <v>0.66666666666666696</v>
      </c>
      <c r="O2251" s="1">
        <v>41.5</v>
      </c>
      <c r="P2251" s="3">
        <v>-0.98393574297188802</v>
      </c>
      <c r="Q2251" s="2">
        <v>8.3333333333333304</v>
      </c>
      <c r="R2251" s="2">
        <v>41.5</v>
      </c>
      <c r="S2251" s="3">
        <v>-0.79919678714859399</v>
      </c>
    </row>
    <row r="2252" spans="1:20" x14ac:dyDescent="0.2">
      <c r="A2252" t="s">
        <v>3887</v>
      </c>
      <c r="B2252">
        <v>998</v>
      </c>
      <c r="C2252" t="s">
        <v>2553</v>
      </c>
      <c r="D2252">
        <v>700021</v>
      </c>
      <c r="E2252" t="s">
        <v>430</v>
      </c>
      <c r="F2252" t="s">
        <v>2908</v>
      </c>
      <c r="G2252" t="s">
        <v>5</v>
      </c>
      <c r="H2252" t="s">
        <v>2909</v>
      </c>
      <c r="I2252">
        <v>55.85</v>
      </c>
      <c r="J2252" s="51" t="str">
        <f>IF($I2252&lt;50,VLOOKUP($I2252,'Look up'!$C$5:$D$1102,2,TRUE),"Over $50")</f>
        <v>Over $50</v>
      </c>
      <c r="L2252" s="1">
        <v>215.666666666667</v>
      </c>
      <c r="N2252" s="1">
        <v>0.83333333333333304</v>
      </c>
      <c r="O2252" s="1">
        <v>394.66666666666703</v>
      </c>
      <c r="P2252" s="3">
        <v>-0.99788851351351404</v>
      </c>
      <c r="Q2252" s="2">
        <v>64.1666666666667</v>
      </c>
      <c r="R2252" s="2">
        <v>394.66666666666703</v>
      </c>
      <c r="S2252" s="3">
        <v>-0.83741554054054101</v>
      </c>
    </row>
    <row r="2253" spans="1:20" x14ac:dyDescent="0.2">
      <c r="A2253" t="s">
        <v>3887</v>
      </c>
      <c r="B2253">
        <v>998</v>
      </c>
      <c r="C2253" t="s">
        <v>2553</v>
      </c>
      <c r="D2253">
        <v>700021</v>
      </c>
      <c r="E2253" t="s">
        <v>430</v>
      </c>
      <c r="F2253" t="s">
        <v>2910</v>
      </c>
      <c r="G2253" t="s">
        <v>5</v>
      </c>
      <c r="H2253" t="s">
        <v>2911</v>
      </c>
      <c r="I2253">
        <v>38.85</v>
      </c>
      <c r="J2253" s="51" t="str">
        <f>IF($I2253&lt;50,VLOOKUP($I2253,'Look up'!$C$5:$D$1102,2,TRUE),"Over $50")</f>
        <v>Between $30-$39.95</v>
      </c>
      <c r="L2253" s="1">
        <v>4.6666666666666696</v>
      </c>
      <c r="N2253" s="1">
        <v>8.3333333333333301E-2</v>
      </c>
      <c r="O2253" s="1">
        <v>17.5</v>
      </c>
      <c r="P2253" s="3">
        <v>-0.99523809523809503</v>
      </c>
      <c r="Q2253" s="2">
        <v>2.0833333333333299</v>
      </c>
      <c r="R2253" s="2">
        <v>17.5</v>
      </c>
      <c r="S2253" s="3">
        <v>-0.88095238095238104</v>
      </c>
    </row>
    <row r="2254" spans="1:20" x14ac:dyDescent="0.2">
      <c r="A2254" t="s">
        <v>3887</v>
      </c>
      <c r="B2254">
        <v>998</v>
      </c>
      <c r="C2254" t="s">
        <v>2553</v>
      </c>
      <c r="D2254">
        <v>700021</v>
      </c>
      <c r="E2254" t="s">
        <v>430</v>
      </c>
      <c r="F2254" t="s">
        <v>5351</v>
      </c>
      <c r="G2254" t="s">
        <v>5</v>
      </c>
      <c r="H2254" t="s">
        <v>5352</v>
      </c>
      <c r="I2254">
        <v>200.85</v>
      </c>
      <c r="J2254" s="51" t="str">
        <f>IF($I2254&lt;50,VLOOKUP($I2254,'Look up'!$C$5:$D$1102,2,TRUE),"Over $50")</f>
        <v>Over $50</v>
      </c>
      <c r="K2254" s="1">
        <v>1.8333333333333299</v>
      </c>
      <c r="N2254" s="1">
        <v>25.6666666666667</v>
      </c>
      <c r="Q2254" s="2">
        <v>25.8333333333333</v>
      </c>
      <c r="T2254" s="2">
        <v>25</v>
      </c>
    </row>
    <row r="2255" spans="1:20" x14ac:dyDescent="0.2">
      <c r="A2255" t="s">
        <v>3887</v>
      </c>
      <c r="B2255">
        <v>998</v>
      </c>
      <c r="C2255" t="s">
        <v>2553</v>
      </c>
      <c r="D2255">
        <v>700021</v>
      </c>
      <c r="E2255" t="s">
        <v>430</v>
      </c>
      <c r="F2255" t="s">
        <v>4467</v>
      </c>
      <c r="G2255" t="s">
        <v>5</v>
      </c>
      <c r="H2255" t="s">
        <v>4468</v>
      </c>
      <c r="I2255">
        <v>80.849999999999994</v>
      </c>
      <c r="J2255" s="51" t="str">
        <f>IF($I2255&lt;50,VLOOKUP($I2255,'Look up'!$C$5:$D$1102,2,TRUE),"Over $50")</f>
        <v>Over $50</v>
      </c>
      <c r="K2255" s="1">
        <v>0.16666666666666699</v>
      </c>
      <c r="N2255" s="1">
        <v>0.66666666666666696</v>
      </c>
      <c r="Q2255" s="2">
        <v>84</v>
      </c>
      <c r="T2255" s="2">
        <v>1</v>
      </c>
    </row>
    <row r="2256" spans="1:20" x14ac:dyDescent="0.2">
      <c r="A2256" t="s">
        <v>3887</v>
      </c>
      <c r="B2256">
        <v>998</v>
      </c>
      <c r="C2256" t="s">
        <v>2553</v>
      </c>
      <c r="D2256">
        <v>700021</v>
      </c>
      <c r="E2256" t="s">
        <v>430</v>
      </c>
      <c r="F2256" t="s">
        <v>2912</v>
      </c>
      <c r="G2256" t="s">
        <v>5</v>
      </c>
      <c r="H2256" t="s">
        <v>2913</v>
      </c>
      <c r="I2256">
        <v>145</v>
      </c>
      <c r="J2256" s="51" t="str">
        <f>IF($I2256&lt;50,VLOOKUP($I2256,'Look up'!$C$5:$D$1102,2,TRUE),"Over $50")</f>
        <v>Over $50</v>
      </c>
      <c r="L2256" s="1">
        <v>1.75</v>
      </c>
      <c r="O2256" s="1">
        <v>3.25</v>
      </c>
      <c r="Q2256" s="2">
        <v>1.5833333333333299</v>
      </c>
      <c r="R2256" s="2">
        <v>3.25</v>
      </c>
      <c r="S2256" s="3">
        <v>-0.512820512820513</v>
      </c>
    </row>
    <row r="2257" spans="1:20" x14ac:dyDescent="0.2">
      <c r="A2257" t="s">
        <v>3887</v>
      </c>
      <c r="B2257">
        <v>998</v>
      </c>
      <c r="C2257" t="s">
        <v>2553</v>
      </c>
      <c r="D2257">
        <v>700021</v>
      </c>
      <c r="E2257" t="s">
        <v>430</v>
      </c>
      <c r="F2257" t="s">
        <v>4469</v>
      </c>
      <c r="G2257" t="s">
        <v>5</v>
      </c>
      <c r="H2257" t="s">
        <v>4470</v>
      </c>
      <c r="I2257">
        <v>1100.8499999999999</v>
      </c>
      <c r="J2257" s="51" t="str">
        <f>IF($I2257&lt;50,VLOOKUP($I2257,'Look up'!$C$5:$D$1102,2,TRUE),"Over $50")</f>
        <v>Over $50</v>
      </c>
      <c r="K2257" s="1">
        <v>1.6666666666666701</v>
      </c>
      <c r="N2257" s="1">
        <v>7.1666666666666696</v>
      </c>
      <c r="Q2257" s="2">
        <v>19.6666666666667</v>
      </c>
      <c r="T2257" s="2">
        <v>21</v>
      </c>
    </row>
    <row r="2258" spans="1:20" x14ac:dyDescent="0.2">
      <c r="A2258" t="s">
        <v>3887</v>
      </c>
      <c r="B2258">
        <v>998</v>
      </c>
      <c r="C2258" t="s">
        <v>2553</v>
      </c>
      <c r="D2258">
        <v>700021</v>
      </c>
      <c r="E2258" t="s">
        <v>430</v>
      </c>
      <c r="F2258" t="s">
        <v>5353</v>
      </c>
      <c r="G2258" t="s">
        <v>5</v>
      </c>
      <c r="H2258" t="s">
        <v>5354</v>
      </c>
      <c r="I2258">
        <v>1100.8499999999999</v>
      </c>
      <c r="J2258" s="51" t="str">
        <f>IF($I2258&lt;50,VLOOKUP($I2258,'Look up'!$C$5:$D$1102,2,TRUE),"Over $50")</f>
        <v>Over $50</v>
      </c>
      <c r="K2258" s="1">
        <v>1.3333333333333299</v>
      </c>
      <c r="N2258" s="1">
        <v>3.5</v>
      </c>
      <c r="Q2258" s="2">
        <v>3.5</v>
      </c>
      <c r="T2258" s="2">
        <v>6</v>
      </c>
    </row>
    <row r="2259" spans="1:20" x14ac:dyDescent="0.2">
      <c r="A2259" t="s">
        <v>3887</v>
      </c>
      <c r="B2259">
        <v>998</v>
      </c>
      <c r="C2259" t="s">
        <v>2553</v>
      </c>
      <c r="D2259">
        <v>700021</v>
      </c>
      <c r="E2259" t="s">
        <v>430</v>
      </c>
      <c r="F2259" t="s">
        <v>4471</v>
      </c>
      <c r="G2259" t="s">
        <v>5</v>
      </c>
      <c r="H2259" t="s">
        <v>4472</v>
      </c>
      <c r="I2259">
        <v>1100.8499999999999</v>
      </c>
      <c r="J2259" s="51" t="str">
        <f>IF($I2259&lt;50,VLOOKUP($I2259,'Look up'!$C$5:$D$1102,2,TRUE),"Over $50")</f>
        <v>Over $50</v>
      </c>
      <c r="N2259" s="1">
        <v>0.33333333333333298</v>
      </c>
      <c r="Q2259" s="2">
        <v>6</v>
      </c>
    </row>
    <row r="2260" spans="1:20" x14ac:dyDescent="0.2">
      <c r="A2260" t="s">
        <v>3887</v>
      </c>
      <c r="B2260">
        <v>998</v>
      </c>
      <c r="C2260" t="s">
        <v>2553</v>
      </c>
      <c r="D2260">
        <v>700021</v>
      </c>
      <c r="E2260" t="s">
        <v>430</v>
      </c>
      <c r="F2260" t="s">
        <v>2914</v>
      </c>
      <c r="G2260" t="s">
        <v>5</v>
      </c>
      <c r="H2260" t="s">
        <v>2915</v>
      </c>
      <c r="I2260">
        <v>299.85000000000002</v>
      </c>
      <c r="J2260" s="51" t="str">
        <f>IF($I2260&lt;50,VLOOKUP($I2260,'Look up'!$C$5:$D$1102,2,TRUE),"Over $50")</f>
        <v>Over $50</v>
      </c>
      <c r="K2260" s="1">
        <v>1.5</v>
      </c>
      <c r="L2260" s="1">
        <v>23.5</v>
      </c>
      <c r="M2260" s="3">
        <v>-0.93617021276595802</v>
      </c>
      <c r="N2260" s="1">
        <v>5.8333333333333304</v>
      </c>
      <c r="O2260" s="1">
        <v>31.5</v>
      </c>
      <c r="P2260" s="3">
        <v>-0.81481481481481499</v>
      </c>
      <c r="Q2260" s="2">
        <v>23.1666666666667</v>
      </c>
      <c r="R2260" s="2">
        <v>31.5</v>
      </c>
      <c r="S2260" s="3">
        <v>-0.26455026455026498</v>
      </c>
      <c r="T2260" s="2">
        <v>6</v>
      </c>
    </row>
    <row r="2261" spans="1:20" x14ac:dyDescent="0.2">
      <c r="A2261" t="s">
        <v>3887</v>
      </c>
      <c r="B2261">
        <v>998</v>
      </c>
      <c r="C2261" t="s">
        <v>2553</v>
      </c>
      <c r="D2261">
        <v>700021</v>
      </c>
      <c r="E2261" t="s">
        <v>430</v>
      </c>
      <c r="F2261" t="s">
        <v>4473</v>
      </c>
      <c r="G2261" t="s">
        <v>5</v>
      </c>
      <c r="H2261" t="s">
        <v>4474</v>
      </c>
      <c r="I2261">
        <v>1150.8499999999999</v>
      </c>
      <c r="J2261" s="51" t="str">
        <f>IF($I2261&lt;50,VLOOKUP($I2261,'Look up'!$C$5:$D$1102,2,TRUE),"Over $50")</f>
        <v>Over $50</v>
      </c>
      <c r="Q2261" s="2">
        <v>2</v>
      </c>
    </row>
    <row r="2262" spans="1:20" x14ac:dyDescent="0.2">
      <c r="A2262" t="s">
        <v>3887</v>
      </c>
      <c r="B2262">
        <v>998</v>
      </c>
      <c r="C2262" t="s">
        <v>2553</v>
      </c>
      <c r="D2262">
        <v>700021</v>
      </c>
      <c r="E2262" t="s">
        <v>430</v>
      </c>
      <c r="F2262" t="s">
        <v>2916</v>
      </c>
      <c r="G2262" t="s">
        <v>5</v>
      </c>
      <c r="H2262" t="s">
        <v>2917</v>
      </c>
      <c r="I2262">
        <v>69.849999999999994</v>
      </c>
      <c r="J2262" s="51" t="str">
        <f>IF($I2262&lt;50,VLOOKUP($I2262,'Look up'!$C$5:$D$1102,2,TRUE),"Over $50")</f>
        <v>Over $50</v>
      </c>
      <c r="K2262" s="1">
        <v>0.16666666666666699</v>
      </c>
      <c r="L2262" s="1">
        <v>10.6666666666667</v>
      </c>
      <c r="M2262" s="3">
        <v>-0.984375</v>
      </c>
      <c r="N2262" s="1">
        <v>0.16666666666666699</v>
      </c>
      <c r="O2262" s="1">
        <v>17</v>
      </c>
      <c r="P2262" s="3">
        <v>-0.99019607843137303</v>
      </c>
      <c r="Q2262" s="2">
        <v>2.6666666666666701</v>
      </c>
      <c r="R2262" s="2">
        <v>17</v>
      </c>
      <c r="S2262" s="3">
        <v>-0.84313725490196101</v>
      </c>
    </row>
    <row r="2263" spans="1:20" x14ac:dyDescent="0.2">
      <c r="A2263" t="s">
        <v>3887</v>
      </c>
      <c r="B2263">
        <v>998</v>
      </c>
      <c r="C2263" t="s">
        <v>2553</v>
      </c>
      <c r="D2263">
        <v>700021</v>
      </c>
      <c r="E2263" t="s">
        <v>430</v>
      </c>
      <c r="F2263" t="s">
        <v>4475</v>
      </c>
      <c r="G2263" t="s">
        <v>5</v>
      </c>
      <c r="H2263" t="s">
        <v>4476</v>
      </c>
      <c r="I2263">
        <v>1150.8499999999999</v>
      </c>
      <c r="J2263" s="51" t="str">
        <f>IF($I2263&lt;50,VLOOKUP($I2263,'Look up'!$C$5:$D$1102,2,TRUE),"Over $50")</f>
        <v>Over $50</v>
      </c>
      <c r="Q2263" s="2">
        <v>4</v>
      </c>
    </row>
    <row r="2264" spans="1:20" x14ac:dyDescent="0.2">
      <c r="A2264" t="s">
        <v>3887</v>
      </c>
      <c r="B2264">
        <v>998</v>
      </c>
      <c r="C2264" t="s">
        <v>2553</v>
      </c>
      <c r="D2264">
        <v>700021</v>
      </c>
      <c r="E2264" t="s">
        <v>430</v>
      </c>
      <c r="F2264" t="s">
        <v>2918</v>
      </c>
      <c r="G2264" t="s">
        <v>5</v>
      </c>
      <c r="H2264" t="s">
        <v>2919</v>
      </c>
      <c r="I2264">
        <v>239</v>
      </c>
      <c r="J2264" s="51" t="str">
        <f>IF($I2264&lt;50,VLOOKUP($I2264,'Look up'!$C$5:$D$1102,2,TRUE),"Over $50")</f>
        <v>Over $50</v>
      </c>
      <c r="L2264" s="1">
        <v>6.3333333333333304</v>
      </c>
      <c r="N2264" s="1">
        <v>0.16666666666666699</v>
      </c>
      <c r="O2264" s="1">
        <v>18</v>
      </c>
      <c r="P2264" s="3">
        <v>-0.99074074074074103</v>
      </c>
      <c r="Q2264" s="2">
        <v>1.8333333333333299</v>
      </c>
      <c r="R2264" s="2">
        <v>18</v>
      </c>
      <c r="S2264" s="3">
        <v>-0.89814814814814803</v>
      </c>
    </row>
    <row r="2265" spans="1:20" x14ac:dyDescent="0.2">
      <c r="A2265" t="s">
        <v>3887</v>
      </c>
      <c r="B2265">
        <v>998</v>
      </c>
      <c r="C2265" t="s">
        <v>2553</v>
      </c>
      <c r="D2265">
        <v>700021</v>
      </c>
      <c r="E2265" t="s">
        <v>430</v>
      </c>
      <c r="F2265" t="s">
        <v>4477</v>
      </c>
      <c r="G2265" t="s">
        <v>5</v>
      </c>
      <c r="H2265" t="s">
        <v>4478</v>
      </c>
      <c r="I2265">
        <v>1100.8499999999999</v>
      </c>
      <c r="J2265" s="51" t="str">
        <f>IF($I2265&lt;50,VLOOKUP($I2265,'Look up'!$C$5:$D$1102,2,TRUE),"Over $50")</f>
        <v>Over $50</v>
      </c>
      <c r="Q2265" s="2">
        <v>3</v>
      </c>
    </row>
    <row r="2266" spans="1:20" x14ac:dyDescent="0.2">
      <c r="A2266" t="s">
        <v>3887</v>
      </c>
      <c r="B2266">
        <v>998</v>
      </c>
      <c r="C2266" t="s">
        <v>2553</v>
      </c>
      <c r="D2266">
        <v>700021</v>
      </c>
      <c r="E2266" t="s">
        <v>430</v>
      </c>
      <c r="F2266" t="s">
        <v>2920</v>
      </c>
      <c r="G2266" t="s">
        <v>5</v>
      </c>
      <c r="H2266" t="s">
        <v>2921</v>
      </c>
      <c r="I2266">
        <v>229.85</v>
      </c>
      <c r="J2266" s="51" t="str">
        <f>IF($I2266&lt;50,VLOOKUP($I2266,'Look up'!$C$5:$D$1102,2,TRUE),"Over $50")</f>
        <v>Over $50</v>
      </c>
      <c r="L2266" s="1">
        <v>5.5</v>
      </c>
      <c r="N2266" s="1">
        <v>0.16666666666666699</v>
      </c>
      <c r="O2266" s="1">
        <v>14</v>
      </c>
      <c r="P2266" s="3">
        <v>-0.98809523809523803</v>
      </c>
      <c r="Q2266" s="2">
        <v>5.6666666666666696</v>
      </c>
      <c r="R2266" s="2">
        <v>14</v>
      </c>
      <c r="S2266" s="3">
        <v>-0.59523809523809501</v>
      </c>
      <c r="T2266" s="2">
        <v>1</v>
      </c>
    </row>
    <row r="2267" spans="1:20" x14ac:dyDescent="0.2">
      <c r="A2267" t="s">
        <v>3887</v>
      </c>
      <c r="B2267">
        <v>998</v>
      </c>
      <c r="C2267" t="s">
        <v>2553</v>
      </c>
      <c r="D2267">
        <v>700021</v>
      </c>
      <c r="E2267" t="s">
        <v>430</v>
      </c>
      <c r="F2267" t="s">
        <v>2922</v>
      </c>
      <c r="G2267" t="s">
        <v>5</v>
      </c>
      <c r="H2267" t="s">
        <v>2923</v>
      </c>
      <c r="I2267">
        <v>280.85000000000002</v>
      </c>
      <c r="J2267" s="51" t="str">
        <f>IF($I2267&lt;50,VLOOKUP($I2267,'Look up'!$C$5:$D$1102,2,TRUE),"Over $50")</f>
        <v>Over $50</v>
      </c>
      <c r="L2267" s="1">
        <v>3.5</v>
      </c>
      <c r="O2267" s="1">
        <v>10.1666666666667</v>
      </c>
      <c r="Q2267" s="2">
        <v>1.5</v>
      </c>
      <c r="R2267" s="2">
        <v>10.1666666666667</v>
      </c>
      <c r="S2267" s="3">
        <v>-0.85245901639344301</v>
      </c>
      <c r="T2267" s="2">
        <v>1</v>
      </c>
    </row>
    <row r="2268" spans="1:20" x14ac:dyDescent="0.2">
      <c r="A2268" t="s">
        <v>3887</v>
      </c>
      <c r="B2268">
        <v>998</v>
      </c>
      <c r="C2268" t="s">
        <v>2553</v>
      </c>
      <c r="D2268">
        <v>700021</v>
      </c>
      <c r="E2268" t="s">
        <v>430</v>
      </c>
      <c r="F2268" t="s">
        <v>4479</v>
      </c>
      <c r="G2268" t="s">
        <v>5</v>
      </c>
      <c r="H2268" t="s">
        <v>4480</v>
      </c>
      <c r="I2268">
        <v>1150.8499999999999</v>
      </c>
      <c r="J2268" s="51" t="str">
        <f>IF($I2268&lt;50,VLOOKUP($I2268,'Look up'!$C$5:$D$1102,2,TRUE),"Over $50")</f>
        <v>Over $50</v>
      </c>
      <c r="Q2268" s="2">
        <v>10</v>
      </c>
    </row>
    <row r="2269" spans="1:20" x14ac:dyDescent="0.2">
      <c r="A2269" t="s">
        <v>3887</v>
      </c>
      <c r="B2269">
        <v>998</v>
      </c>
      <c r="C2269" t="s">
        <v>2553</v>
      </c>
      <c r="D2269">
        <v>700021</v>
      </c>
      <c r="E2269" t="s">
        <v>430</v>
      </c>
      <c r="F2269" t="s">
        <v>2924</v>
      </c>
      <c r="G2269" t="s">
        <v>5</v>
      </c>
      <c r="H2269" t="s">
        <v>2925</v>
      </c>
      <c r="I2269">
        <v>17.75</v>
      </c>
      <c r="J2269" s="51" t="str">
        <f>IF($I2269&lt;50,VLOOKUP($I2269,'Look up'!$C$5:$D$1102,2,TRUE),"Over $50")</f>
        <v>Between $17-$19.95</v>
      </c>
      <c r="K2269" s="1">
        <v>8.3333333333333301E-2</v>
      </c>
      <c r="L2269" s="1">
        <v>41</v>
      </c>
      <c r="M2269" s="3">
        <v>-0.99796747967479704</v>
      </c>
      <c r="N2269" s="1">
        <v>0.91666666666666696</v>
      </c>
      <c r="O2269" s="1">
        <v>85.5</v>
      </c>
      <c r="P2269" s="3">
        <v>-0.98927875243664698</v>
      </c>
      <c r="Q2269" s="2">
        <v>111.083333333333</v>
      </c>
      <c r="R2269" s="2">
        <v>85.5</v>
      </c>
      <c r="S2269" s="3">
        <v>0.299220272904483</v>
      </c>
    </row>
    <row r="2270" spans="1:20" x14ac:dyDescent="0.2">
      <c r="A2270" t="s">
        <v>3887</v>
      </c>
      <c r="B2270">
        <v>998</v>
      </c>
      <c r="C2270" t="s">
        <v>2553</v>
      </c>
      <c r="D2270">
        <v>700021</v>
      </c>
      <c r="E2270" t="s">
        <v>430</v>
      </c>
      <c r="F2270" t="s">
        <v>4481</v>
      </c>
      <c r="G2270" t="s">
        <v>5</v>
      </c>
      <c r="H2270" t="s">
        <v>4482</v>
      </c>
      <c r="I2270">
        <v>1150.8499999999999</v>
      </c>
      <c r="J2270" s="51" t="str">
        <f>IF($I2270&lt;50,VLOOKUP($I2270,'Look up'!$C$5:$D$1102,2,TRUE),"Over $50")</f>
        <v>Over $50</v>
      </c>
      <c r="Q2270" s="2">
        <v>3</v>
      </c>
    </row>
    <row r="2271" spans="1:20" x14ac:dyDescent="0.2">
      <c r="A2271" t="s">
        <v>3887</v>
      </c>
      <c r="B2271">
        <v>998</v>
      </c>
      <c r="C2271" t="s">
        <v>2553</v>
      </c>
      <c r="D2271">
        <v>700021</v>
      </c>
      <c r="E2271" t="s">
        <v>430</v>
      </c>
      <c r="F2271" t="s">
        <v>4483</v>
      </c>
      <c r="G2271" t="s">
        <v>5</v>
      </c>
      <c r="H2271" t="s">
        <v>4484</v>
      </c>
      <c r="I2271">
        <v>1150.8499999999999</v>
      </c>
      <c r="J2271" s="51" t="str">
        <f>IF($I2271&lt;50,VLOOKUP($I2271,'Look up'!$C$5:$D$1102,2,TRUE),"Over $50")</f>
        <v>Over $50</v>
      </c>
      <c r="N2271" s="1">
        <v>1</v>
      </c>
      <c r="Q2271" s="2">
        <v>14</v>
      </c>
    </row>
    <row r="2272" spans="1:20" x14ac:dyDescent="0.2">
      <c r="A2272" t="s">
        <v>3887</v>
      </c>
      <c r="B2272">
        <v>998</v>
      </c>
      <c r="C2272" t="s">
        <v>2553</v>
      </c>
      <c r="D2272">
        <v>700021</v>
      </c>
      <c r="E2272" t="s">
        <v>430</v>
      </c>
      <c r="F2272" t="s">
        <v>4485</v>
      </c>
      <c r="G2272" t="s">
        <v>5</v>
      </c>
      <c r="H2272" t="s">
        <v>4486</v>
      </c>
      <c r="I2272">
        <v>1150.8499999999999</v>
      </c>
      <c r="J2272" s="51" t="str">
        <f>IF($I2272&lt;50,VLOOKUP($I2272,'Look up'!$C$5:$D$1102,2,TRUE),"Over $50")</f>
        <v>Over $50</v>
      </c>
      <c r="K2272" s="1">
        <v>0.33333333333333298</v>
      </c>
      <c r="N2272" s="1">
        <v>2</v>
      </c>
      <c r="Q2272" s="2">
        <v>24.5</v>
      </c>
      <c r="T2272" s="2">
        <v>1</v>
      </c>
    </row>
    <row r="2273" spans="1:20" x14ac:dyDescent="0.2">
      <c r="A2273" t="s">
        <v>3887</v>
      </c>
      <c r="B2273">
        <v>998</v>
      </c>
      <c r="C2273" t="s">
        <v>2553</v>
      </c>
      <c r="D2273">
        <v>700021</v>
      </c>
      <c r="E2273" t="s">
        <v>430</v>
      </c>
      <c r="F2273" t="s">
        <v>5355</v>
      </c>
      <c r="G2273" t="s">
        <v>5</v>
      </c>
      <c r="H2273" t="s">
        <v>5356</v>
      </c>
      <c r="I2273">
        <v>1100.8499999999999</v>
      </c>
      <c r="J2273" s="51" t="str">
        <f>IF($I2273&lt;50,VLOOKUP($I2273,'Look up'!$C$5:$D$1102,2,TRUE),"Over $50")</f>
        <v>Over $50</v>
      </c>
      <c r="N2273" s="1">
        <v>1.5</v>
      </c>
      <c r="Q2273" s="2">
        <v>1.5</v>
      </c>
      <c r="T2273" s="2">
        <v>7</v>
      </c>
    </row>
    <row r="2274" spans="1:20" x14ac:dyDescent="0.2">
      <c r="A2274" t="s">
        <v>3887</v>
      </c>
      <c r="B2274">
        <v>998</v>
      </c>
      <c r="C2274" t="s">
        <v>2553</v>
      </c>
      <c r="D2274">
        <v>700021</v>
      </c>
      <c r="E2274" t="s">
        <v>430</v>
      </c>
      <c r="F2274" t="s">
        <v>4487</v>
      </c>
      <c r="G2274" t="s">
        <v>5</v>
      </c>
      <c r="H2274" t="s">
        <v>4488</v>
      </c>
      <c r="I2274">
        <v>1075.8499999999999</v>
      </c>
      <c r="J2274" s="51" t="str">
        <f>IF($I2274&lt;50,VLOOKUP($I2274,'Look up'!$C$5:$D$1102,2,TRUE),"Over $50")</f>
        <v>Over $50</v>
      </c>
      <c r="Q2274" s="2">
        <v>2</v>
      </c>
    </row>
    <row r="2275" spans="1:20" x14ac:dyDescent="0.2">
      <c r="A2275" t="s">
        <v>3887</v>
      </c>
      <c r="B2275">
        <v>998</v>
      </c>
      <c r="C2275" t="s">
        <v>2553</v>
      </c>
      <c r="D2275">
        <v>700021</v>
      </c>
      <c r="E2275" t="s">
        <v>430</v>
      </c>
      <c r="F2275" t="s">
        <v>4489</v>
      </c>
      <c r="G2275" t="s">
        <v>5</v>
      </c>
      <c r="H2275" t="s">
        <v>4490</v>
      </c>
      <c r="I2275">
        <v>55.85</v>
      </c>
      <c r="J2275" s="51" t="str">
        <f>IF($I2275&lt;50,VLOOKUP($I2275,'Look up'!$C$5:$D$1102,2,TRUE),"Over $50")</f>
        <v>Over $50</v>
      </c>
      <c r="N2275" s="1">
        <v>0.16666666666666699</v>
      </c>
      <c r="Q2275" s="2">
        <v>39.6666666666667</v>
      </c>
    </row>
    <row r="2276" spans="1:20" x14ac:dyDescent="0.2">
      <c r="A2276" t="s">
        <v>3887</v>
      </c>
      <c r="B2276">
        <v>998</v>
      </c>
      <c r="C2276" t="s">
        <v>2553</v>
      </c>
      <c r="D2276">
        <v>700021</v>
      </c>
      <c r="E2276" t="s">
        <v>430</v>
      </c>
      <c r="F2276" t="s">
        <v>4491</v>
      </c>
      <c r="G2276" t="s">
        <v>5</v>
      </c>
      <c r="H2276" t="s">
        <v>4492</v>
      </c>
      <c r="I2276">
        <v>1100.8499999999999</v>
      </c>
      <c r="J2276" s="51" t="str">
        <f>IF($I2276&lt;50,VLOOKUP($I2276,'Look up'!$C$5:$D$1102,2,TRUE),"Over $50")</f>
        <v>Over $50</v>
      </c>
      <c r="Q2276" s="2">
        <v>5.6666666666666696</v>
      </c>
    </row>
    <row r="2277" spans="1:20" x14ac:dyDescent="0.2">
      <c r="A2277" t="s">
        <v>3887</v>
      </c>
      <c r="B2277">
        <v>998</v>
      </c>
      <c r="C2277" t="s">
        <v>2553</v>
      </c>
      <c r="D2277">
        <v>700021</v>
      </c>
      <c r="E2277" t="s">
        <v>430</v>
      </c>
      <c r="F2277" t="s">
        <v>2926</v>
      </c>
      <c r="G2277" t="s">
        <v>5</v>
      </c>
      <c r="H2277" t="s">
        <v>2927</v>
      </c>
      <c r="I2277">
        <v>315.85000000000002</v>
      </c>
      <c r="J2277" s="51" t="str">
        <f>IF($I2277&lt;50,VLOOKUP($I2277,'Look up'!$C$5:$D$1102,2,TRUE),"Over $50")</f>
        <v>Over $50</v>
      </c>
      <c r="L2277" s="1">
        <v>3.8333333333333299</v>
      </c>
      <c r="N2277" s="1">
        <v>0.33333333333333298</v>
      </c>
      <c r="O2277" s="1">
        <v>14.8333333333333</v>
      </c>
      <c r="P2277" s="3">
        <v>-0.97752808988763995</v>
      </c>
      <c r="Q2277" s="2">
        <v>4.8333333333333304</v>
      </c>
      <c r="R2277" s="2">
        <v>14.8333333333333</v>
      </c>
      <c r="S2277" s="3">
        <v>-0.67415730337078705</v>
      </c>
      <c r="T2277" s="2">
        <v>1</v>
      </c>
    </row>
    <row r="2278" spans="1:20" x14ac:dyDescent="0.2">
      <c r="A2278" t="s">
        <v>3887</v>
      </c>
      <c r="B2278">
        <v>998</v>
      </c>
      <c r="C2278" t="s">
        <v>2553</v>
      </c>
      <c r="D2278">
        <v>700021</v>
      </c>
      <c r="E2278" t="s">
        <v>430</v>
      </c>
      <c r="F2278" t="s">
        <v>2928</v>
      </c>
      <c r="G2278" t="s">
        <v>5</v>
      </c>
      <c r="H2278" t="s">
        <v>2929</v>
      </c>
      <c r="I2278">
        <v>750.85</v>
      </c>
      <c r="J2278" s="51" t="str">
        <f>IF($I2278&lt;50,VLOOKUP($I2278,'Look up'!$C$5:$D$1102,2,TRUE),"Over $50")</f>
        <v>Over $50</v>
      </c>
      <c r="L2278" s="1">
        <v>1.4166666666666701</v>
      </c>
      <c r="N2278" s="1">
        <v>0.58333333333333304</v>
      </c>
      <c r="O2278" s="1">
        <v>3.0833333333333299</v>
      </c>
      <c r="P2278" s="3">
        <v>-0.81081081081081097</v>
      </c>
      <c r="Q2278" s="2">
        <v>1.5833333333333299</v>
      </c>
      <c r="R2278" s="2">
        <v>3.0833333333333299</v>
      </c>
      <c r="S2278" s="3">
        <v>-0.48648648648648701</v>
      </c>
      <c r="T2278" s="2">
        <v>4</v>
      </c>
    </row>
    <row r="2279" spans="1:20" x14ac:dyDescent="0.2">
      <c r="A2279" t="s">
        <v>3887</v>
      </c>
      <c r="B2279">
        <v>998</v>
      </c>
      <c r="C2279" t="s">
        <v>2553</v>
      </c>
      <c r="D2279">
        <v>700021</v>
      </c>
      <c r="E2279" t="s">
        <v>430</v>
      </c>
      <c r="F2279" t="s">
        <v>4493</v>
      </c>
      <c r="G2279" t="s">
        <v>5</v>
      </c>
      <c r="H2279" t="s">
        <v>4494</v>
      </c>
      <c r="I2279">
        <v>540.85</v>
      </c>
      <c r="J2279" s="51" t="str">
        <f>IF($I2279&lt;50,VLOOKUP($I2279,'Look up'!$C$5:$D$1102,2,TRUE),"Over $50")</f>
        <v>Over $50</v>
      </c>
      <c r="N2279" s="1">
        <v>2.8333333333333299</v>
      </c>
      <c r="Q2279" s="2">
        <v>18.3333333333333</v>
      </c>
      <c r="T2279" s="2">
        <v>6</v>
      </c>
    </row>
    <row r="2280" spans="1:20" x14ac:dyDescent="0.2">
      <c r="A2280" t="s">
        <v>3887</v>
      </c>
      <c r="B2280">
        <v>998</v>
      </c>
      <c r="C2280" t="s">
        <v>2553</v>
      </c>
      <c r="D2280">
        <v>700021</v>
      </c>
      <c r="E2280" t="s">
        <v>430</v>
      </c>
      <c r="F2280" t="s">
        <v>2930</v>
      </c>
      <c r="G2280" t="s">
        <v>5</v>
      </c>
      <c r="H2280" t="s">
        <v>2931</v>
      </c>
      <c r="I2280">
        <v>80.849999999999994</v>
      </c>
      <c r="J2280" s="51" t="str">
        <f>IF($I2280&lt;50,VLOOKUP($I2280,'Look up'!$C$5:$D$1102,2,TRUE),"Over $50")</f>
        <v>Over $50</v>
      </c>
      <c r="L2280" s="1">
        <v>6.3333333333333304</v>
      </c>
      <c r="N2280" s="1">
        <v>8.3333333333333301E-2</v>
      </c>
      <c r="O2280" s="1">
        <v>8.4166666666666696</v>
      </c>
      <c r="P2280" s="3">
        <v>-0.99009900990098998</v>
      </c>
      <c r="Q2280" s="2">
        <v>1.5833333333333299</v>
      </c>
      <c r="R2280" s="2">
        <v>8.4166666666666696</v>
      </c>
      <c r="S2280" s="3">
        <v>-0.81188118811881205</v>
      </c>
    </row>
    <row r="2281" spans="1:20" x14ac:dyDescent="0.2">
      <c r="A2281" t="s">
        <v>3887</v>
      </c>
      <c r="B2281">
        <v>998</v>
      </c>
      <c r="C2281" t="s">
        <v>2553</v>
      </c>
      <c r="D2281">
        <v>700021</v>
      </c>
      <c r="E2281" t="s">
        <v>430</v>
      </c>
      <c r="F2281" t="s">
        <v>2932</v>
      </c>
      <c r="G2281" t="s">
        <v>5</v>
      </c>
      <c r="H2281" t="s">
        <v>2933</v>
      </c>
      <c r="I2281">
        <v>129.85</v>
      </c>
      <c r="J2281" s="51" t="str">
        <f>IF($I2281&lt;50,VLOOKUP($I2281,'Look up'!$C$5:$D$1102,2,TRUE),"Over $50")</f>
        <v>Over $50</v>
      </c>
      <c r="L2281" s="1">
        <v>3.6666666666666701</v>
      </c>
      <c r="O2281" s="1">
        <v>12</v>
      </c>
      <c r="Q2281" s="2">
        <v>2.8333333333333299</v>
      </c>
      <c r="R2281" s="2">
        <v>12</v>
      </c>
      <c r="S2281" s="3">
        <v>-0.76388888888888895</v>
      </c>
      <c r="T2281" s="2">
        <v>1</v>
      </c>
    </row>
    <row r="2282" spans="1:20" x14ac:dyDescent="0.2">
      <c r="A2282" t="s">
        <v>3887</v>
      </c>
      <c r="B2282">
        <v>998</v>
      </c>
      <c r="C2282" t="s">
        <v>2553</v>
      </c>
      <c r="D2282">
        <v>700021</v>
      </c>
      <c r="E2282" t="s">
        <v>430</v>
      </c>
      <c r="F2282" t="s">
        <v>2934</v>
      </c>
      <c r="G2282" t="s">
        <v>5</v>
      </c>
      <c r="H2282" t="s">
        <v>2935</v>
      </c>
      <c r="I2282">
        <v>115.85</v>
      </c>
      <c r="J2282" s="51" t="str">
        <f>IF($I2282&lt;50,VLOOKUP($I2282,'Look up'!$C$5:$D$1102,2,TRUE),"Over $50")</f>
        <v>Over $50</v>
      </c>
      <c r="L2282" s="1">
        <v>4.8333333333333304</v>
      </c>
      <c r="N2282" s="1">
        <v>8.3333333333333301E-2</v>
      </c>
      <c r="O2282" s="1">
        <v>8.3333333333333304</v>
      </c>
      <c r="P2282" s="3">
        <v>-0.99</v>
      </c>
      <c r="Q2282" s="2">
        <v>6.4166666666666696</v>
      </c>
      <c r="R2282" s="2">
        <v>8.3333333333333304</v>
      </c>
      <c r="S2282" s="3">
        <v>-0.23</v>
      </c>
      <c r="T2282" s="2">
        <v>1</v>
      </c>
    </row>
    <row r="2283" spans="1:20" x14ac:dyDescent="0.2">
      <c r="A2283" t="s">
        <v>3887</v>
      </c>
      <c r="B2283">
        <v>998</v>
      </c>
      <c r="C2283" t="s">
        <v>2553</v>
      </c>
      <c r="D2283">
        <v>700021</v>
      </c>
      <c r="E2283" t="s">
        <v>430</v>
      </c>
      <c r="F2283" t="s">
        <v>2936</v>
      </c>
      <c r="G2283" t="s">
        <v>5</v>
      </c>
      <c r="H2283" t="s">
        <v>2937</v>
      </c>
      <c r="I2283">
        <v>145</v>
      </c>
      <c r="J2283" s="51" t="str">
        <f>IF($I2283&lt;50,VLOOKUP($I2283,'Look up'!$C$5:$D$1102,2,TRUE),"Over $50")</f>
        <v>Over $50</v>
      </c>
      <c r="L2283" s="1">
        <v>4.4166666666666696</v>
      </c>
      <c r="N2283" s="1">
        <v>0.25</v>
      </c>
      <c r="O2283" s="1">
        <v>7.9166666666666696</v>
      </c>
      <c r="P2283" s="3">
        <v>-0.96842105263157896</v>
      </c>
      <c r="Q2283" s="2">
        <v>2.1666666666666701</v>
      </c>
      <c r="R2283" s="2">
        <v>7.9166666666666696</v>
      </c>
      <c r="S2283" s="3">
        <v>-0.72631578947368403</v>
      </c>
    </row>
    <row r="2284" spans="1:20" x14ac:dyDescent="0.2">
      <c r="A2284" t="s">
        <v>3887</v>
      </c>
      <c r="B2284">
        <v>998</v>
      </c>
      <c r="C2284" t="s">
        <v>2553</v>
      </c>
      <c r="D2284">
        <v>700021</v>
      </c>
      <c r="E2284" t="s">
        <v>430</v>
      </c>
      <c r="F2284" t="s">
        <v>4495</v>
      </c>
      <c r="G2284" t="s">
        <v>5</v>
      </c>
      <c r="H2284" t="s">
        <v>4496</v>
      </c>
      <c r="I2284">
        <v>55.85</v>
      </c>
      <c r="J2284" s="51" t="str">
        <f>IF($I2284&lt;50,VLOOKUP($I2284,'Look up'!$C$5:$D$1102,2,TRUE),"Over $50")</f>
        <v>Over $50</v>
      </c>
      <c r="N2284" s="1">
        <v>0.16666666666666699</v>
      </c>
      <c r="Q2284" s="2">
        <v>19.4166666666667</v>
      </c>
      <c r="T2284" s="2">
        <v>1</v>
      </c>
    </row>
    <row r="2285" spans="1:20" x14ac:dyDescent="0.2">
      <c r="A2285" t="s">
        <v>3887</v>
      </c>
      <c r="B2285">
        <v>998</v>
      </c>
      <c r="C2285" t="s">
        <v>2553</v>
      </c>
      <c r="D2285">
        <v>700021</v>
      </c>
      <c r="E2285" t="s">
        <v>430</v>
      </c>
      <c r="F2285" t="s">
        <v>2938</v>
      </c>
      <c r="G2285" t="s">
        <v>5</v>
      </c>
      <c r="H2285" t="s">
        <v>2939</v>
      </c>
      <c r="I2285">
        <v>119.85</v>
      </c>
      <c r="J2285" s="51" t="str">
        <f>IF($I2285&lt;50,VLOOKUP($I2285,'Look up'!$C$5:$D$1102,2,TRUE),"Over $50")</f>
        <v>Over $50</v>
      </c>
      <c r="L2285" s="1">
        <v>0.16666666666666699</v>
      </c>
      <c r="N2285" s="1">
        <v>0</v>
      </c>
      <c r="O2285" s="1">
        <v>6.3333333333333304</v>
      </c>
      <c r="P2285" s="3">
        <v>-1</v>
      </c>
      <c r="Q2285" s="2">
        <v>0</v>
      </c>
      <c r="R2285" s="2">
        <v>20</v>
      </c>
      <c r="S2285" s="3">
        <v>-1</v>
      </c>
    </row>
    <row r="2286" spans="1:20" x14ac:dyDescent="0.2">
      <c r="A2286" t="s">
        <v>3887</v>
      </c>
      <c r="B2286">
        <v>998</v>
      </c>
      <c r="C2286" t="s">
        <v>2553</v>
      </c>
      <c r="D2286">
        <v>700021</v>
      </c>
      <c r="E2286" t="s">
        <v>430</v>
      </c>
      <c r="F2286" t="s">
        <v>2940</v>
      </c>
      <c r="G2286" t="s">
        <v>5</v>
      </c>
      <c r="H2286" t="s">
        <v>2941</v>
      </c>
      <c r="I2286">
        <v>94.85</v>
      </c>
      <c r="J2286" s="51" t="str">
        <f>IF($I2286&lt;50,VLOOKUP($I2286,'Look up'!$C$5:$D$1102,2,TRUE),"Over $50")</f>
        <v>Over $50</v>
      </c>
      <c r="O2286" s="1">
        <v>0.5</v>
      </c>
      <c r="Q2286" s="2">
        <v>0</v>
      </c>
      <c r="R2286" s="2">
        <v>14.8333333333333</v>
      </c>
      <c r="S2286" s="3">
        <v>-1</v>
      </c>
    </row>
    <row r="2287" spans="1:20" x14ac:dyDescent="0.2">
      <c r="A2287" t="s">
        <v>3887</v>
      </c>
      <c r="B2287">
        <v>998</v>
      </c>
      <c r="C2287" t="s">
        <v>2553</v>
      </c>
      <c r="D2287">
        <v>700021</v>
      </c>
      <c r="E2287" t="s">
        <v>430</v>
      </c>
      <c r="F2287" t="s">
        <v>2942</v>
      </c>
      <c r="G2287" t="s">
        <v>5</v>
      </c>
      <c r="H2287" t="s">
        <v>2943</v>
      </c>
      <c r="I2287">
        <v>69.849999999999994</v>
      </c>
      <c r="J2287" s="51" t="str">
        <f>IF($I2287&lt;50,VLOOKUP($I2287,'Look up'!$C$5:$D$1102,2,TRUE),"Over $50")</f>
        <v>Over $50</v>
      </c>
      <c r="O2287" s="1">
        <v>0.16666666666666699</v>
      </c>
      <c r="Q2287" s="2">
        <v>0.25</v>
      </c>
      <c r="R2287" s="2">
        <v>9.6666666666666696</v>
      </c>
      <c r="S2287" s="3">
        <v>-0.97413793103448298</v>
      </c>
    </row>
    <row r="2288" spans="1:20" x14ac:dyDescent="0.2">
      <c r="A2288" t="s">
        <v>3887</v>
      </c>
      <c r="B2288">
        <v>998</v>
      </c>
      <c r="C2288" t="s">
        <v>2553</v>
      </c>
      <c r="D2288">
        <v>700021</v>
      </c>
      <c r="E2288" t="s">
        <v>430</v>
      </c>
      <c r="F2288" t="s">
        <v>2944</v>
      </c>
      <c r="G2288" t="s">
        <v>5</v>
      </c>
      <c r="H2288" t="s">
        <v>2945</v>
      </c>
      <c r="I2288">
        <v>1116</v>
      </c>
      <c r="J2288" s="51" t="str">
        <f>IF($I2288&lt;50,VLOOKUP($I2288,'Look up'!$C$5:$D$1102,2,TRUE),"Over $50")</f>
        <v>Over $50</v>
      </c>
      <c r="R2288" s="2">
        <v>10</v>
      </c>
    </row>
    <row r="2289" spans="1:20" x14ac:dyDescent="0.2">
      <c r="A2289" t="s">
        <v>3887</v>
      </c>
      <c r="B2289">
        <v>998</v>
      </c>
      <c r="C2289" t="s">
        <v>2553</v>
      </c>
      <c r="D2289">
        <v>700021</v>
      </c>
      <c r="E2289" t="s">
        <v>430</v>
      </c>
      <c r="F2289" t="s">
        <v>2946</v>
      </c>
      <c r="G2289" t="s">
        <v>5</v>
      </c>
      <c r="H2289" t="s">
        <v>2947</v>
      </c>
      <c r="I2289">
        <v>40</v>
      </c>
      <c r="J2289" s="51" t="str">
        <f>IF($I2289&lt;50,VLOOKUP($I2289,'Look up'!$C$5:$D$1102,2,TRUE),"Over $50")</f>
        <v>Between $40-$49.95</v>
      </c>
      <c r="L2289" s="1">
        <v>1.0833333333333299</v>
      </c>
      <c r="O2289" s="1">
        <v>6.6666666666666696</v>
      </c>
      <c r="R2289" s="2">
        <v>29</v>
      </c>
    </row>
    <row r="2290" spans="1:20" x14ac:dyDescent="0.2">
      <c r="A2290" t="s">
        <v>3887</v>
      </c>
      <c r="B2290">
        <v>998</v>
      </c>
      <c r="C2290" t="s">
        <v>2553</v>
      </c>
      <c r="D2290">
        <v>700021</v>
      </c>
      <c r="E2290" t="s">
        <v>430</v>
      </c>
      <c r="F2290" t="s">
        <v>2948</v>
      </c>
      <c r="G2290" t="s">
        <v>5</v>
      </c>
      <c r="H2290" t="s">
        <v>2949</v>
      </c>
      <c r="I2290">
        <v>125</v>
      </c>
      <c r="J2290" s="51" t="str">
        <f>IF($I2290&lt;50,VLOOKUP($I2290,'Look up'!$C$5:$D$1102,2,TRUE),"Over $50")</f>
        <v>Over $50</v>
      </c>
      <c r="L2290" s="1">
        <v>0.5</v>
      </c>
      <c r="N2290" s="1">
        <v>0.33333333333333298</v>
      </c>
      <c r="O2290" s="1">
        <v>12.3333333333333</v>
      </c>
      <c r="P2290" s="3">
        <v>-0.97297297297297303</v>
      </c>
      <c r="Q2290" s="2">
        <v>4.1666666666666696</v>
      </c>
      <c r="R2290" s="2">
        <v>53.6666666666667</v>
      </c>
      <c r="S2290" s="3">
        <v>-0.92236024844720499</v>
      </c>
    </row>
    <row r="2291" spans="1:20" x14ac:dyDescent="0.2">
      <c r="A2291" t="s">
        <v>3887</v>
      </c>
      <c r="B2291">
        <v>998</v>
      </c>
      <c r="C2291" t="s">
        <v>2553</v>
      </c>
      <c r="D2291">
        <v>700021</v>
      </c>
      <c r="E2291" t="s">
        <v>430</v>
      </c>
      <c r="F2291" t="s">
        <v>2950</v>
      </c>
      <c r="G2291" t="s">
        <v>5</v>
      </c>
      <c r="H2291" t="s">
        <v>2951</v>
      </c>
      <c r="I2291">
        <v>274</v>
      </c>
      <c r="J2291" s="51" t="str">
        <f>IF($I2291&lt;50,VLOOKUP($I2291,'Look up'!$C$5:$D$1102,2,TRUE),"Over $50")</f>
        <v>Over $50</v>
      </c>
      <c r="K2291" s="1">
        <v>0.5</v>
      </c>
      <c r="L2291" s="1">
        <v>0.66666666666666696</v>
      </c>
      <c r="M2291" s="3">
        <v>-0.25</v>
      </c>
      <c r="N2291" s="1">
        <v>0.5</v>
      </c>
      <c r="O2291" s="1">
        <v>5.3333333333333304</v>
      </c>
      <c r="P2291" s="3">
        <v>-0.90625</v>
      </c>
      <c r="Q2291" s="2">
        <v>3.3333333333333299</v>
      </c>
      <c r="R2291" s="2">
        <v>14</v>
      </c>
      <c r="S2291" s="3">
        <v>-0.76190476190476197</v>
      </c>
      <c r="T2291" s="2">
        <v>3</v>
      </c>
    </row>
    <row r="2292" spans="1:20" x14ac:dyDescent="0.2">
      <c r="A2292" t="s">
        <v>3887</v>
      </c>
      <c r="B2292">
        <v>998</v>
      </c>
      <c r="C2292" t="s">
        <v>2553</v>
      </c>
      <c r="D2292">
        <v>700021</v>
      </c>
      <c r="E2292" t="s">
        <v>430</v>
      </c>
      <c r="F2292" t="s">
        <v>2952</v>
      </c>
      <c r="G2292" t="s">
        <v>5</v>
      </c>
      <c r="H2292" t="s">
        <v>2953</v>
      </c>
      <c r="I2292">
        <v>203</v>
      </c>
      <c r="J2292" s="51" t="str">
        <f>IF($I2292&lt;50,VLOOKUP($I2292,'Look up'!$C$5:$D$1102,2,TRUE),"Over $50")</f>
        <v>Over $50</v>
      </c>
      <c r="L2292" s="1">
        <v>0.83333333333333304</v>
      </c>
      <c r="O2292" s="1">
        <v>4.75</v>
      </c>
      <c r="Q2292" s="2">
        <v>2.25</v>
      </c>
      <c r="R2292" s="2">
        <v>16.4166666666667</v>
      </c>
      <c r="S2292" s="3">
        <v>-0.86294416243654803</v>
      </c>
    </row>
    <row r="2293" spans="1:20" x14ac:dyDescent="0.2">
      <c r="A2293" t="s">
        <v>3887</v>
      </c>
      <c r="B2293">
        <v>998</v>
      </c>
      <c r="C2293" t="s">
        <v>2553</v>
      </c>
      <c r="D2293">
        <v>700021</v>
      </c>
      <c r="E2293" t="s">
        <v>430</v>
      </c>
      <c r="F2293" t="s">
        <v>2954</v>
      </c>
      <c r="G2293" t="s">
        <v>5</v>
      </c>
      <c r="H2293" t="s">
        <v>2955</v>
      </c>
      <c r="I2293">
        <v>114</v>
      </c>
      <c r="J2293" s="51" t="str">
        <f>IF($I2293&lt;50,VLOOKUP($I2293,'Look up'!$C$5:$D$1102,2,TRUE),"Over $50")</f>
        <v>Over $50</v>
      </c>
      <c r="O2293" s="1">
        <v>1.3333333333333299</v>
      </c>
      <c r="Q2293" s="2">
        <v>0.25</v>
      </c>
      <c r="R2293" s="2">
        <v>12.5833333333333</v>
      </c>
      <c r="S2293" s="3">
        <v>-0.98013245033112595</v>
      </c>
    </row>
    <row r="2294" spans="1:20" x14ac:dyDescent="0.2">
      <c r="A2294" t="s">
        <v>3887</v>
      </c>
      <c r="B2294">
        <v>998</v>
      </c>
      <c r="C2294" t="s">
        <v>2553</v>
      </c>
      <c r="D2294">
        <v>700021</v>
      </c>
      <c r="E2294" t="s">
        <v>430</v>
      </c>
      <c r="F2294" t="s">
        <v>2956</v>
      </c>
      <c r="G2294" t="s">
        <v>5</v>
      </c>
      <c r="H2294" t="s">
        <v>2957</v>
      </c>
      <c r="I2294">
        <v>122</v>
      </c>
      <c r="J2294" s="51" t="str">
        <f>IF($I2294&lt;50,VLOOKUP($I2294,'Look up'!$C$5:$D$1102,2,TRUE),"Over $50")</f>
        <v>Over $50</v>
      </c>
      <c r="L2294" s="1">
        <v>8.3333333333333301E-2</v>
      </c>
      <c r="O2294" s="1">
        <v>1.5833333333333299</v>
      </c>
      <c r="Q2294" s="2">
        <v>0.33333333333333298</v>
      </c>
      <c r="R2294" s="2">
        <v>8.0833333333333304</v>
      </c>
      <c r="S2294" s="3">
        <v>-0.95876288659793796</v>
      </c>
    </row>
    <row r="2295" spans="1:20" x14ac:dyDescent="0.2">
      <c r="A2295" t="s">
        <v>3887</v>
      </c>
      <c r="B2295">
        <v>998</v>
      </c>
      <c r="C2295" t="s">
        <v>2553</v>
      </c>
      <c r="D2295">
        <v>700021</v>
      </c>
      <c r="E2295" t="s">
        <v>430</v>
      </c>
      <c r="F2295" t="s">
        <v>2958</v>
      </c>
      <c r="G2295" t="s">
        <v>5</v>
      </c>
      <c r="H2295" t="s">
        <v>2959</v>
      </c>
      <c r="I2295">
        <v>99</v>
      </c>
      <c r="J2295" s="51" t="str">
        <f>IF($I2295&lt;50,VLOOKUP($I2295,'Look up'!$C$5:$D$1102,2,TRUE),"Over $50")</f>
        <v>Over $50</v>
      </c>
      <c r="R2295" s="2">
        <v>2.75</v>
      </c>
    </row>
    <row r="2296" spans="1:20" x14ac:dyDescent="0.2">
      <c r="A2296" t="s">
        <v>3887</v>
      </c>
      <c r="B2296">
        <v>998</v>
      </c>
      <c r="C2296" t="s">
        <v>2553</v>
      </c>
      <c r="D2296">
        <v>700021</v>
      </c>
      <c r="E2296" t="s">
        <v>430</v>
      </c>
      <c r="F2296" t="s">
        <v>2960</v>
      </c>
      <c r="G2296" t="s">
        <v>5</v>
      </c>
      <c r="H2296" t="s">
        <v>2961</v>
      </c>
      <c r="I2296">
        <v>109</v>
      </c>
      <c r="J2296" s="51" t="str">
        <f>IF($I2296&lt;50,VLOOKUP($I2296,'Look up'!$C$5:$D$1102,2,TRUE),"Over $50")</f>
        <v>Over $50</v>
      </c>
      <c r="R2296" s="2">
        <v>2.3333333333333299</v>
      </c>
    </row>
    <row r="2297" spans="1:20" x14ac:dyDescent="0.2">
      <c r="A2297" t="s">
        <v>3887</v>
      </c>
      <c r="B2297">
        <v>998</v>
      </c>
      <c r="C2297" t="s">
        <v>2553</v>
      </c>
      <c r="D2297">
        <v>700021</v>
      </c>
      <c r="E2297" t="s">
        <v>430</v>
      </c>
      <c r="F2297" t="s">
        <v>2962</v>
      </c>
      <c r="G2297" t="s">
        <v>5</v>
      </c>
      <c r="H2297" t="s">
        <v>2963</v>
      </c>
      <c r="I2297">
        <v>270</v>
      </c>
      <c r="J2297" s="51" t="str">
        <f>IF($I2297&lt;50,VLOOKUP($I2297,'Look up'!$C$5:$D$1102,2,TRUE),"Over $50")</f>
        <v>Over $50</v>
      </c>
      <c r="R2297" s="2">
        <v>0.33333333333333298</v>
      </c>
    </row>
    <row r="2298" spans="1:20" hidden="1" x14ac:dyDescent="0.2">
      <c r="A2298" t="s">
        <v>3887</v>
      </c>
      <c r="B2298">
        <v>998</v>
      </c>
      <c r="C2298" t="s">
        <v>2553</v>
      </c>
      <c r="D2298">
        <v>700021</v>
      </c>
      <c r="E2298" t="s">
        <v>430</v>
      </c>
      <c r="F2298" t="s">
        <v>2964</v>
      </c>
      <c r="G2298" t="s">
        <v>160</v>
      </c>
      <c r="H2298" t="s">
        <v>2965</v>
      </c>
      <c r="I2298">
        <v>69</v>
      </c>
      <c r="J2298" t="s">
        <v>6452</v>
      </c>
      <c r="R2298" s="2">
        <v>1</v>
      </c>
    </row>
    <row r="2299" spans="1:20" x14ac:dyDescent="0.2">
      <c r="A2299" t="s">
        <v>3887</v>
      </c>
      <c r="B2299">
        <v>998</v>
      </c>
      <c r="C2299" t="s">
        <v>2553</v>
      </c>
      <c r="D2299">
        <v>700021</v>
      </c>
      <c r="E2299" t="s">
        <v>430</v>
      </c>
      <c r="F2299" t="s">
        <v>2966</v>
      </c>
      <c r="G2299" t="s">
        <v>5</v>
      </c>
      <c r="H2299" t="s">
        <v>2967</v>
      </c>
      <c r="I2299">
        <v>249</v>
      </c>
      <c r="J2299" s="51" t="str">
        <f>IF($I2299&lt;50,VLOOKUP($I2299,'Look up'!$C$5:$D$1102,2,TRUE),"Over $50")</f>
        <v>Over $50</v>
      </c>
      <c r="R2299" s="2">
        <v>0.58333333333333304</v>
      </c>
    </row>
    <row r="2300" spans="1:20" x14ac:dyDescent="0.2">
      <c r="A2300" t="s">
        <v>3887</v>
      </c>
      <c r="B2300">
        <v>998</v>
      </c>
      <c r="C2300" t="s">
        <v>2553</v>
      </c>
      <c r="D2300">
        <v>700021</v>
      </c>
      <c r="E2300" t="s">
        <v>430</v>
      </c>
      <c r="F2300" t="s">
        <v>2968</v>
      </c>
      <c r="G2300" t="s">
        <v>5</v>
      </c>
      <c r="H2300" t="s">
        <v>2969</v>
      </c>
      <c r="I2300">
        <v>395</v>
      </c>
      <c r="J2300" s="51" t="str">
        <f>IF($I2300&lt;50,VLOOKUP($I2300,'Look up'!$C$5:$D$1102,2,TRUE),"Over $50")</f>
        <v>Over $50</v>
      </c>
      <c r="R2300" s="2">
        <v>3</v>
      </c>
    </row>
    <row r="2301" spans="1:20" x14ac:dyDescent="0.2">
      <c r="A2301" t="s">
        <v>3887</v>
      </c>
      <c r="B2301">
        <v>998</v>
      </c>
      <c r="C2301" t="s">
        <v>2553</v>
      </c>
      <c r="D2301">
        <v>700021</v>
      </c>
      <c r="E2301" t="s">
        <v>430</v>
      </c>
      <c r="F2301" t="s">
        <v>2970</v>
      </c>
      <c r="G2301" t="s">
        <v>5</v>
      </c>
      <c r="H2301" t="s">
        <v>2971</v>
      </c>
      <c r="I2301">
        <v>285</v>
      </c>
      <c r="J2301" s="51" t="str">
        <f>IF($I2301&lt;50,VLOOKUP($I2301,'Look up'!$C$5:$D$1102,2,TRUE),"Over $50")</f>
        <v>Over $50</v>
      </c>
      <c r="R2301" s="2">
        <v>4</v>
      </c>
    </row>
    <row r="2302" spans="1:20" x14ac:dyDescent="0.2">
      <c r="A2302" t="s">
        <v>3887</v>
      </c>
      <c r="B2302">
        <v>998</v>
      </c>
      <c r="C2302" t="s">
        <v>2553</v>
      </c>
      <c r="D2302">
        <v>700021</v>
      </c>
      <c r="E2302" t="s">
        <v>430</v>
      </c>
      <c r="F2302" t="s">
        <v>2972</v>
      </c>
      <c r="G2302" t="s">
        <v>5</v>
      </c>
      <c r="H2302" t="s">
        <v>2973</v>
      </c>
      <c r="I2302">
        <v>115</v>
      </c>
      <c r="J2302" s="51" t="str">
        <f>IF($I2302&lt;50,VLOOKUP($I2302,'Look up'!$C$5:$D$1102,2,TRUE),"Over $50")</f>
        <v>Over $50</v>
      </c>
      <c r="R2302" s="2">
        <v>4.0833333333333304</v>
      </c>
    </row>
    <row r="2303" spans="1:20" x14ac:dyDescent="0.2">
      <c r="A2303" t="s">
        <v>3887</v>
      </c>
      <c r="B2303">
        <v>998</v>
      </c>
      <c r="C2303" t="s">
        <v>2553</v>
      </c>
      <c r="D2303">
        <v>700021</v>
      </c>
      <c r="E2303" t="s">
        <v>430</v>
      </c>
      <c r="F2303" t="s">
        <v>2974</v>
      </c>
      <c r="G2303" t="s">
        <v>5</v>
      </c>
      <c r="H2303" t="s">
        <v>2975</v>
      </c>
      <c r="I2303">
        <v>209</v>
      </c>
      <c r="J2303" s="51" t="str">
        <f>IF($I2303&lt;50,VLOOKUP($I2303,'Look up'!$C$5:$D$1102,2,TRUE),"Over $50")</f>
        <v>Over $50</v>
      </c>
      <c r="O2303" s="1">
        <v>0.75</v>
      </c>
      <c r="R2303" s="2">
        <v>0.91666666666666696</v>
      </c>
    </row>
    <row r="2304" spans="1:20" x14ac:dyDescent="0.2">
      <c r="A2304" t="s">
        <v>3887</v>
      </c>
      <c r="B2304">
        <v>998</v>
      </c>
      <c r="C2304" t="s">
        <v>2553</v>
      </c>
      <c r="D2304">
        <v>700021</v>
      </c>
      <c r="E2304" t="s">
        <v>430</v>
      </c>
      <c r="F2304" t="s">
        <v>2976</v>
      </c>
      <c r="G2304" t="s">
        <v>5</v>
      </c>
      <c r="H2304" t="s">
        <v>2977</v>
      </c>
      <c r="I2304">
        <v>175</v>
      </c>
      <c r="J2304" s="51" t="str">
        <f>IF($I2304&lt;50,VLOOKUP($I2304,'Look up'!$C$5:$D$1102,2,TRUE),"Over $50")</f>
        <v>Over $50</v>
      </c>
      <c r="N2304" s="1">
        <v>0.16666666666666699</v>
      </c>
      <c r="Q2304" s="2">
        <v>0.5</v>
      </c>
      <c r="R2304" s="2">
        <v>2.0833333333333299</v>
      </c>
      <c r="S2304" s="3">
        <v>-0.76</v>
      </c>
    </row>
    <row r="2305" spans="1:20" x14ac:dyDescent="0.2">
      <c r="A2305" t="s">
        <v>3887</v>
      </c>
      <c r="B2305">
        <v>998</v>
      </c>
      <c r="C2305" t="s">
        <v>2553</v>
      </c>
      <c r="D2305">
        <v>700021</v>
      </c>
      <c r="E2305" t="s">
        <v>430</v>
      </c>
      <c r="F2305" t="s">
        <v>2978</v>
      </c>
      <c r="G2305" t="s">
        <v>5</v>
      </c>
      <c r="H2305" t="s">
        <v>2979</v>
      </c>
      <c r="I2305">
        <v>165.85</v>
      </c>
      <c r="J2305" s="51" t="str">
        <f>IF($I2305&lt;50,VLOOKUP($I2305,'Look up'!$C$5:$D$1102,2,TRUE),"Over $50")</f>
        <v>Over $50</v>
      </c>
      <c r="L2305" s="1">
        <v>6.0833333333333304</v>
      </c>
      <c r="O2305" s="1">
        <v>12.6666666666667</v>
      </c>
      <c r="Q2305" s="2">
        <v>2</v>
      </c>
      <c r="R2305" s="2">
        <v>12.6666666666667</v>
      </c>
      <c r="S2305" s="3">
        <v>-0.84210526315789502</v>
      </c>
      <c r="T2305" s="2">
        <v>1</v>
      </c>
    </row>
    <row r="2306" spans="1:20" x14ac:dyDescent="0.2">
      <c r="A2306" t="s">
        <v>3887</v>
      </c>
      <c r="B2306">
        <v>998</v>
      </c>
      <c r="C2306" t="s">
        <v>2553</v>
      </c>
      <c r="D2306">
        <v>700021</v>
      </c>
      <c r="E2306" t="s">
        <v>430</v>
      </c>
      <c r="F2306" t="s">
        <v>2980</v>
      </c>
      <c r="G2306" t="s">
        <v>5</v>
      </c>
      <c r="H2306" t="s">
        <v>2981</v>
      </c>
      <c r="I2306">
        <v>80.849999999999994</v>
      </c>
      <c r="J2306" s="51" t="str">
        <f>IF($I2306&lt;50,VLOOKUP($I2306,'Look up'!$C$5:$D$1102,2,TRUE),"Over $50")</f>
        <v>Over $50</v>
      </c>
      <c r="L2306" s="1">
        <v>13.0833333333333</v>
      </c>
      <c r="O2306" s="1">
        <v>20.5833333333333</v>
      </c>
      <c r="Q2306" s="2">
        <v>3.8333333333333299</v>
      </c>
      <c r="R2306" s="2">
        <v>20.5833333333333</v>
      </c>
      <c r="S2306" s="3">
        <v>-0.81376518218623495</v>
      </c>
    </row>
    <row r="2307" spans="1:20" x14ac:dyDescent="0.2">
      <c r="A2307" t="s">
        <v>3887</v>
      </c>
      <c r="B2307">
        <v>998</v>
      </c>
      <c r="C2307" t="s">
        <v>2553</v>
      </c>
      <c r="D2307">
        <v>700021</v>
      </c>
      <c r="E2307" t="s">
        <v>430</v>
      </c>
      <c r="F2307" t="s">
        <v>4497</v>
      </c>
      <c r="G2307" t="s">
        <v>5</v>
      </c>
      <c r="H2307" t="s">
        <v>4498</v>
      </c>
      <c r="I2307">
        <v>80.849999999999994</v>
      </c>
      <c r="J2307" s="51" t="str">
        <f>IF($I2307&lt;50,VLOOKUP($I2307,'Look up'!$C$5:$D$1102,2,TRUE),"Over $50")</f>
        <v>Over $50</v>
      </c>
      <c r="N2307" s="1">
        <v>3.6666666666666701</v>
      </c>
      <c r="Q2307" s="2">
        <v>56.6666666666667</v>
      </c>
      <c r="T2307" s="2">
        <v>2</v>
      </c>
    </row>
    <row r="2308" spans="1:20" x14ac:dyDescent="0.2">
      <c r="A2308" t="s">
        <v>3887</v>
      </c>
      <c r="B2308">
        <v>998</v>
      </c>
      <c r="C2308" t="s">
        <v>2553</v>
      </c>
      <c r="D2308">
        <v>700021</v>
      </c>
      <c r="E2308" t="s">
        <v>430</v>
      </c>
      <c r="F2308" t="s">
        <v>2982</v>
      </c>
      <c r="G2308" t="s">
        <v>5</v>
      </c>
      <c r="H2308" t="s">
        <v>2983</v>
      </c>
      <c r="I2308">
        <v>129.85</v>
      </c>
      <c r="J2308" s="51" t="str">
        <f>IF($I2308&lt;50,VLOOKUP($I2308,'Look up'!$C$5:$D$1102,2,TRUE),"Over $50")</f>
        <v>Over $50</v>
      </c>
      <c r="L2308" s="1">
        <v>3.1666666666666701</v>
      </c>
      <c r="N2308" s="1">
        <v>8.3333333333333301E-2</v>
      </c>
      <c r="O2308" s="1">
        <v>6.25</v>
      </c>
      <c r="P2308" s="3">
        <v>-0.98666666666666702</v>
      </c>
      <c r="Q2308" s="2">
        <v>3.8333333333333299</v>
      </c>
      <c r="R2308" s="2">
        <v>6.25</v>
      </c>
      <c r="S2308" s="3">
        <v>-0.38666666666666699</v>
      </c>
    </row>
    <row r="2309" spans="1:20" x14ac:dyDescent="0.2">
      <c r="A2309" t="s">
        <v>3887</v>
      </c>
      <c r="B2309">
        <v>998</v>
      </c>
      <c r="C2309" t="s">
        <v>2553</v>
      </c>
      <c r="D2309">
        <v>700021</v>
      </c>
      <c r="E2309" t="s">
        <v>430</v>
      </c>
      <c r="F2309" t="s">
        <v>2984</v>
      </c>
      <c r="G2309" t="s">
        <v>5</v>
      </c>
      <c r="H2309" t="s">
        <v>2985</v>
      </c>
      <c r="I2309">
        <v>125.85</v>
      </c>
      <c r="J2309" s="51" t="str">
        <f>IF($I2309&lt;50,VLOOKUP($I2309,'Look up'!$C$5:$D$1102,2,TRUE),"Over $50")</f>
        <v>Over $50</v>
      </c>
      <c r="K2309" s="1">
        <v>8.3333333333333301E-2</v>
      </c>
      <c r="L2309" s="1">
        <v>2.9166666666666701</v>
      </c>
      <c r="M2309" s="3">
        <v>-0.97142857142857097</v>
      </c>
      <c r="N2309" s="1">
        <v>8.3333333333333301E-2</v>
      </c>
      <c r="O2309" s="1">
        <v>8.25</v>
      </c>
      <c r="P2309" s="3">
        <v>-0.98989898989898994</v>
      </c>
      <c r="Q2309" s="2">
        <v>1.3333333333333299</v>
      </c>
      <c r="R2309" s="2">
        <v>8.25</v>
      </c>
      <c r="S2309" s="3">
        <v>-0.83838383838383901</v>
      </c>
    </row>
    <row r="2310" spans="1:20" x14ac:dyDescent="0.2">
      <c r="A2310" t="s">
        <v>3887</v>
      </c>
      <c r="B2310">
        <v>998</v>
      </c>
      <c r="C2310" t="s">
        <v>2553</v>
      </c>
      <c r="D2310">
        <v>700021</v>
      </c>
      <c r="E2310" t="s">
        <v>430</v>
      </c>
      <c r="F2310" t="s">
        <v>2986</v>
      </c>
      <c r="G2310" t="s">
        <v>5</v>
      </c>
      <c r="H2310" t="s">
        <v>2987</v>
      </c>
      <c r="I2310">
        <v>75.849999999999994</v>
      </c>
      <c r="J2310" s="51" t="str">
        <f>IF($I2310&lt;50,VLOOKUP($I2310,'Look up'!$C$5:$D$1102,2,TRUE),"Over $50")</f>
        <v>Over $50</v>
      </c>
      <c r="K2310" s="1">
        <v>8.3333333333333301E-2</v>
      </c>
      <c r="L2310" s="1">
        <v>2.5833333333333299</v>
      </c>
      <c r="M2310" s="3">
        <v>-0.967741935483871</v>
      </c>
      <c r="N2310" s="1">
        <v>1.3333333333333299</v>
      </c>
      <c r="O2310" s="1">
        <v>6.1666666666666696</v>
      </c>
      <c r="P2310" s="3">
        <v>-0.78378378378378399</v>
      </c>
      <c r="Q2310" s="2">
        <v>8.0833333333333304</v>
      </c>
      <c r="R2310" s="2">
        <v>6.1666666666666696</v>
      </c>
      <c r="S2310" s="3">
        <v>0.31081081081081102</v>
      </c>
    </row>
    <row r="2311" spans="1:20" x14ac:dyDescent="0.2">
      <c r="A2311" t="s">
        <v>3887</v>
      </c>
      <c r="B2311">
        <v>998</v>
      </c>
      <c r="C2311" t="s">
        <v>2553</v>
      </c>
      <c r="D2311">
        <v>700021</v>
      </c>
      <c r="E2311" t="s">
        <v>430</v>
      </c>
      <c r="F2311" t="s">
        <v>2988</v>
      </c>
      <c r="G2311" t="s">
        <v>5</v>
      </c>
      <c r="H2311" t="s">
        <v>2989</v>
      </c>
      <c r="I2311">
        <v>80.849999999999994</v>
      </c>
      <c r="J2311" s="51" t="str">
        <f>IF($I2311&lt;50,VLOOKUP($I2311,'Look up'!$C$5:$D$1102,2,TRUE),"Over $50")</f>
        <v>Over $50</v>
      </c>
      <c r="K2311" s="1">
        <v>8.3333333333333301E-2</v>
      </c>
      <c r="L2311" s="1">
        <v>3.0833333333333299</v>
      </c>
      <c r="M2311" s="3">
        <v>-0.97297297297297303</v>
      </c>
      <c r="N2311" s="1">
        <v>8.3333333333333301E-2</v>
      </c>
      <c r="O2311" s="1">
        <v>11.9166666666667</v>
      </c>
      <c r="P2311" s="3">
        <v>-0.99300699300699302</v>
      </c>
      <c r="Q2311" s="2">
        <v>3</v>
      </c>
      <c r="R2311" s="2">
        <v>11.9166666666667</v>
      </c>
      <c r="S2311" s="3">
        <v>-0.74825174825174801</v>
      </c>
    </row>
    <row r="2312" spans="1:20" x14ac:dyDescent="0.2">
      <c r="A2312" t="s">
        <v>3887</v>
      </c>
      <c r="B2312">
        <v>998</v>
      </c>
      <c r="C2312" t="s">
        <v>2553</v>
      </c>
      <c r="D2312">
        <v>700021</v>
      </c>
      <c r="E2312" t="s">
        <v>430</v>
      </c>
      <c r="F2312" t="s">
        <v>2990</v>
      </c>
      <c r="G2312" t="s">
        <v>5</v>
      </c>
      <c r="H2312" t="s">
        <v>2991</v>
      </c>
      <c r="I2312">
        <v>42.85</v>
      </c>
      <c r="J2312" s="51" t="str">
        <f>IF($I2312&lt;50,VLOOKUP($I2312,'Look up'!$C$5:$D$1102,2,TRUE),"Over $50")</f>
        <v>Between $40-$49.95</v>
      </c>
      <c r="L2312" s="1">
        <v>13.5</v>
      </c>
      <c r="O2312" s="1">
        <v>28.75</v>
      </c>
      <c r="Q2312" s="2">
        <v>0.66666666666666696</v>
      </c>
      <c r="R2312" s="2">
        <v>28.75</v>
      </c>
      <c r="S2312" s="3">
        <v>-0.97681159420289898</v>
      </c>
    </row>
    <row r="2313" spans="1:20" x14ac:dyDescent="0.2">
      <c r="A2313" t="s">
        <v>3887</v>
      </c>
      <c r="B2313">
        <v>998</v>
      </c>
      <c r="C2313" t="s">
        <v>2553</v>
      </c>
      <c r="D2313">
        <v>700021</v>
      </c>
      <c r="E2313" t="s">
        <v>430</v>
      </c>
      <c r="F2313" t="s">
        <v>4499</v>
      </c>
      <c r="G2313" t="s">
        <v>5</v>
      </c>
      <c r="H2313" t="s">
        <v>4500</v>
      </c>
      <c r="I2313">
        <v>75.849999999999994</v>
      </c>
      <c r="J2313" s="51" t="str">
        <f>IF($I2313&lt;50,VLOOKUP($I2313,'Look up'!$C$5:$D$1102,2,TRUE),"Over $50")</f>
        <v>Over $50</v>
      </c>
      <c r="K2313" s="1">
        <v>8.3333333333333301E-2</v>
      </c>
      <c r="N2313" s="1">
        <v>0.66666666666666696</v>
      </c>
      <c r="Q2313" s="2">
        <v>14</v>
      </c>
      <c r="T2313" s="2">
        <v>2</v>
      </c>
    </row>
    <row r="2314" spans="1:20" x14ac:dyDescent="0.2">
      <c r="A2314" t="s">
        <v>3887</v>
      </c>
      <c r="B2314">
        <v>998</v>
      </c>
      <c r="C2314" t="s">
        <v>2553</v>
      </c>
      <c r="D2314">
        <v>700021</v>
      </c>
      <c r="E2314" t="s">
        <v>430</v>
      </c>
      <c r="F2314" t="s">
        <v>4501</v>
      </c>
      <c r="G2314" t="s">
        <v>5</v>
      </c>
      <c r="H2314" t="s">
        <v>4502</v>
      </c>
      <c r="I2314">
        <v>55.85</v>
      </c>
      <c r="J2314" s="51" t="str">
        <f>IF($I2314&lt;50,VLOOKUP($I2314,'Look up'!$C$5:$D$1102,2,TRUE),"Over $50")</f>
        <v>Over $50</v>
      </c>
      <c r="K2314" s="1">
        <v>0.16666666666666699</v>
      </c>
      <c r="N2314" s="1">
        <v>1.8333333333333299</v>
      </c>
      <c r="Q2314" s="2">
        <v>25.8333333333333</v>
      </c>
    </row>
    <row r="2315" spans="1:20" x14ac:dyDescent="0.2">
      <c r="A2315" t="s">
        <v>3887</v>
      </c>
      <c r="B2315">
        <v>998</v>
      </c>
      <c r="C2315" t="s">
        <v>2553</v>
      </c>
      <c r="D2315">
        <v>700021</v>
      </c>
      <c r="E2315" t="s">
        <v>430</v>
      </c>
      <c r="F2315" t="s">
        <v>4503</v>
      </c>
      <c r="G2315" t="s">
        <v>5</v>
      </c>
      <c r="H2315" t="s">
        <v>4504</v>
      </c>
      <c r="I2315">
        <v>75.849999999999994</v>
      </c>
      <c r="J2315" s="51" t="str">
        <f>IF($I2315&lt;50,VLOOKUP($I2315,'Look up'!$C$5:$D$1102,2,TRUE),"Over $50")</f>
        <v>Over $50</v>
      </c>
      <c r="Q2315" s="2">
        <v>29.6666666666667</v>
      </c>
      <c r="T2315" s="2">
        <v>1</v>
      </c>
    </row>
    <row r="2316" spans="1:20" x14ac:dyDescent="0.2">
      <c r="A2316" t="s">
        <v>3887</v>
      </c>
      <c r="B2316">
        <v>998</v>
      </c>
      <c r="C2316" t="s">
        <v>2553</v>
      </c>
      <c r="D2316">
        <v>700021</v>
      </c>
      <c r="E2316" t="s">
        <v>430</v>
      </c>
      <c r="F2316" t="s">
        <v>4505</v>
      </c>
      <c r="G2316" t="s">
        <v>5</v>
      </c>
      <c r="H2316" t="s">
        <v>4506</v>
      </c>
      <c r="I2316">
        <v>150.85</v>
      </c>
      <c r="J2316" s="51" t="str">
        <f>IF($I2316&lt;50,VLOOKUP($I2316,'Look up'!$C$5:$D$1102,2,TRUE),"Over $50")</f>
        <v>Over $50</v>
      </c>
      <c r="K2316" s="1">
        <v>0.16666666666666699</v>
      </c>
      <c r="N2316" s="1">
        <v>0.16666666666666699</v>
      </c>
      <c r="Q2316" s="2">
        <v>2.8333333333333299</v>
      </c>
    </row>
    <row r="2317" spans="1:20" x14ac:dyDescent="0.2">
      <c r="A2317" t="s">
        <v>3887</v>
      </c>
      <c r="B2317">
        <v>998</v>
      </c>
      <c r="C2317" t="s">
        <v>2553</v>
      </c>
      <c r="D2317">
        <v>700021</v>
      </c>
      <c r="E2317" t="s">
        <v>430</v>
      </c>
      <c r="F2317" t="s">
        <v>4507</v>
      </c>
      <c r="G2317" t="s">
        <v>5</v>
      </c>
      <c r="H2317" t="s">
        <v>4508</v>
      </c>
      <c r="I2317">
        <v>119.85</v>
      </c>
      <c r="J2317" s="51" t="str">
        <f>IF($I2317&lt;50,VLOOKUP($I2317,'Look up'!$C$5:$D$1102,2,TRUE),"Over $50")</f>
        <v>Over $50</v>
      </c>
      <c r="N2317" s="1">
        <v>0.83333333333333304</v>
      </c>
      <c r="Q2317" s="2">
        <v>9.3333333333333304</v>
      </c>
      <c r="T2317" s="2">
        <v>2</v>
      </c>
    </row>
    <row r="2318" spans="1:20" x14ac:dyDescent="0.2">
      <c r="A2318" t="s">
        <v>3887</v>
      </c>
      <c r="B2318">
        <v>998</v>
      </c>
      <c r="C2318" t="s">
        <v>2553</v>
      </c>
      <c r="D2318">
        <v>700021</v>
      </c>
      <c r="E2318" t="s">
        <v>430</v>
      </c>
      <c r="F2318" t="s">
        <v>4509</v>
      </c>
      <c r="G2318" t="s">
        <v>5</v>
      </c>
      <c r="H2318" t="s">
        <v>4510</v>
      </c>
      <c r="I2318">
        <v>100.85</v>
      </c>
      <c r="J2318" s="51" t="str">
        <f>IF($I2318&lt;50,VLOOKUP($I2318,'Look up'!$C$5:$D$1102,2,TRUE),"Over $50")</f>
        <v>Over $50</v>
      </c>
      <c r="N2318" s="1">
        <v>0.16666666666666699</v>
      </c>
      <c r="Q2318" s="2">
        <v>9.8333333333333304</v>
      </c>
      <c r="T2318" s="2">
        <v>1</v>
      </c>
    </row>
    <row r="2319" spans="1:20" x14ac:dyDescent="0.2">
      <c r="A2319" t="s">
        <v>3887</v>
      </c>
      <c r="B2319">
        <v>998</v>
      </c>
      <c r="C2319" t="s">
        <v>2553</v>
      </c>
      <c r="D2319">
        <v>700021</v>
      </c>
      <c r="E2319" t="s">
        <v>430</v>
      </c>
      <c r="F2319" t="s">
        <v>4511</v>
      </c>
      <c r="G2319" t="s">
        <v>5</v>
      </c>
      <c r="H2319" t="s">
        <v>4512</v>
      </c>
      <c r="I2319">
        <v>180.85</v>
      </c>
      <c r="J2319" s="51" t="str">
        <f>IF($I2319&lt;50,VLOOKUP($I2319,'Look up'!$C$5:$D$1102,2,TRUE),"Over $50")</f>
        <v>Over $50</v>
      </c>
      <c r="Q2319" s="2">
        <v>2.6666666666666701</v>
      </c>
      <c r="T2319" s="2">
        <v>1</v>
      </c>
    </row>
    <row r="2320" spans="1:20" x14ac:dyDescent="0.2">
      <c r="A2320" t="s">
        <v>3887</v>
      </c>
      <c r="B2320">
        <v>998</v>
      </c>
      <c r="C2320" t="s">
        <v>2553</v>
      </c>
      <c r="D2320">
        <v>700021</v>
      </c>
      <c r="E2320" t="s">
        <v>430</v>
      </c>
      <c r="F2320" t="s">
        <v>4513</v>
      </c>
      <c r="G2320" t="s">
        <v>5</v>
      </c>
      <c r="H2320" t="s">
        <v>4514</v>
      </c>
      <c r="I2320">
        <v>69.849999999999994</v>
      </c>
      <c r="J2320" s="51" t="str">
        <f>IF($I2320&lt;50,VLOOKUP($I2320,'Look up'!$C$5:$D$1102,2,TRUE),"Over $50")</f>
        <v>Over $50</v>
      </c>
      <c r="K2320" s="1">
        <v>0.16666666666666699</v>
      </c>
      <c r="N2320" s="1">
        <v>0.33333333333333298</v>
      </c>
      <c r="Q2320" s="2">
        <v>33.3333333333333</v>
      </c>
    </row>
    <row r="2321" spans="1:20" x14ac:dyDescent="0.2">
      <c r="A2321" t="s">
        <v>3887</v>
      </c>
      <c r="B2321">
        <v>998</v>
      </c>
      <c r="C2321" t="s">
        <v>2553</v>
      </c>
      <c r="D2321">
        <v>700021</v>
      </c>
      <c r="E2321" t="s">
        <v>430</v>
      </c>
      <c r="F2321" t="s">
        <v>4515</v>
      </c>
      <c r="G2321" t="s">
        <v>5</v>
      </c>
      <c r="H2321" t="s">
        <v>4516</v>
      </c>
      <c r="I2321">
        <v>80.849999999999994</v>
      </c>
      <c r="J2321" s="51" t="str">
        <f>IF($I2321&lt;50,VLOOKUP($I2321,'Look up'!$C$5:$D$1102,2,TRUE),"Over $50")</f>
        <v>Over $50</v>
      </c>
      <c r="K2321" s="1">
        <v>8.3333333333333301E-2</v>
      </c>
      <c r="N2321" s="1">
        <v>8.3333333333333301E-2</v>
      </c>
      <c r="Q2321" s="2">
        <v>19.5833333333333</v>
      </c>
    </row>
    <row r="2322" spans="1:20" x14ac:dyDescent="0.2">
      <c r="A2322" t="s">
        <v>3887</v>
      </c>
      <c r="B2322">
        <v>998</v>
      </c>
      <c r="C2322" t="s">
        <v>2553</v>
      </c>
      <c r="D2322">
        <v>700021</v>
      </c>
      <c r="E2322" t="s">
        <v>430</v>
      </c>
      <c r="F2322" t="s">
        <v>2992</v>
      </c>
      <c r="G2322" t="s">
        <v>5</v>
      </c>
      <c r="H2322" t="s">
        <v>2993</v>
      </c>
      <c r="I2322">
        <v>2035</v>
      </c>
      <c r="J2322" s="51" t="str">
        <f>IF($I2322&lt;50,VLOOKUP($I2322,'Look up'!$C$5:$D$1102,2,TRUE),"Over $50")</f>
        <v>Over $50</v>
      </c>
      <c r="L2322" s="1">
        <v>0.16666666666666699</v>
      </c>
      <c r="N2322" s="1">
        <v>0.16666666666666699</v>
      </c>
      <c r="O2322" s="1">
        <v>1</v>
      </c>
      <c r="P2322" s="3">
        <v>-0.83333333333333304</v>
      </c>
      <c r="Q2322" s="2">
        <v>0.33333333333333298</v>
      </c>
      <c r="R2322" s="2">
        <v>3.8333333333333299</v>
      </c>
      <c r="S2322" s="3">
        <v>-0.91304347826086996</v>
      </c>
      <c r="T2322" s="2">
        <v>3</v>
      </c>
    </row>
    <row r="2323" spans="1:20" hidden="1" x14ac:dyDescent="0.2">
      <c r="A2323" t="s">
        <v>3887</v>
      </c>
      <c r="B2323">
        <v>998</v>
      </c>
      <c r="C2323" t="s">
        <v>2553</v>
      </c>
      <c r="D2323">
        <v>700021</v>
      </c>
      <c r="E2323" t="s">
        <v>430</v>
      </c>
      <c r="F2323" t="s">
        <v>2994</v>
      </c>
      <c r="G2323" t="s">
        <v>160</v>
      </c>
      <c r="H2323" t="s">
        <v>2995</v>
      </c>
      <c r="I2323">
        <v>45</v>
      </c>
      <c r="J2323" t="s">
        <v>6452</v>
      </c>
      <c r="O2323" s="1">
        <v>1.0833333333333299</v>
      </c>
      <c r="Q2323" s="2">
        <v>0.5</v>
      </c>
      <c r="R2323" s="2">
        <v>4.6666666666666696</v>
      </c>
      <c r="S2323" s="3">
        <v>-0.89285714285714302</v>
      </c>
    </row>
    <row r="2324" spans="1:20" hidden="1" x14ac:dyDescent="0.2">
      <c r="A2324" t="s">
        <v>3887</v>
      </c>
      <c r="B2324">
        <v>998</v>
      </c>
      <c r="C2324" t="s">
        <v>2553</v>
      </c>
      <c r="D2324">
        <v>700021</v>
      </c>
      <c r="E2324" t="s">
        <v>430</v>
      </c>
      <c r="F2324" t="s">
        <v>2996</v>
      </c>
      <c r="G2324" t="s">
        <v>160</v>
      </c>
      <c r="H2324" t="s">
        <v>2997</v>
      </c>
      <c r="I2324">
        <v>65</v>
      </c>
      <c r="J2324" t="s">
        <v>6452</v>
      </c>
      <c r="O2324" s="1">
        <v>0.95833333333333304</v>
      </c>
      <c r="R2324" s="2">
        <v>3.9583333333333299</v>
      </c>
    </row>
    <row r="2325" spans="1:20" x14ac:dyDescent="0.2">
      <c r="A2325" t="s">
        <v>3887</v>
      </c>
      <c r="B2325">
        <v>998</v>
      </c>
      <c r="C2325" t="s">
        <v>2553</v>
      </c>
      <c r="D2325">
        <v>700021</v>
      </c>
      <c r="E2325" t="s">
        <v>430</v>
      </c>
      <c r="F2325" t="s">
        <v>5715</v>
      </c>
      <c r="G2325" t="s">
        <v>5</v>
      </c>
      <c r="H2325" t="s">
        <v>5716</v>
      </c>
      <c r="I2325">
        <v>25</v>
      </c>
      <c r="J2325" s="51" t="str">
        <f>IF($I2325&lt;50,VLOOKUP($I2325,'Look up'!$C$5:$D$1102,2,TRUE),"Over $50")</f>
        <v>Between $20-$24.95</v>
      </c>
      <c r="K2325" s="1">
        <v>7.3333333333333304</v>
      </c>
      <c r="N2325" s="1">
        <v>45.6666666666667</v>
      </c>
      <c r="Q2325" s="2">
        <v>45.6666666666667</v>
      </c>
      <c r="T2325" s="2">
        <v>4</v>
      </c>
    </row>
    <row r="2326" spans="1:20" x14ac:dyDescent="0.2">
      <c r="A2326" t="s">
        <v>3887</v>
      </c>
      <c r="B2326">
        <v>998</v>
      </c>
      <c r="C2326" t="s">
        <v>2553</v>
      </c>
      <c r="D2326">
        <v>700021</v>
      </c>
      <c r="E2326" t="s">
        <v>430</v>
      </c>
      <c r="F2326" t="s">
        <v>5717</v>
      </c>
      <c r="G2326" t="s">
        <v>5</v>
      </c>
      <c r="H2326" t="s">
        <v>5718</v>
      </c>
      <c r="I2326">
        <v>39</v>
      </c>
      <c r="J2326" s="51" t="str">
        <f>IF($I2326&lt;50,VLOOKUP($I2326,'Look up'!$C$5:$D$1102,2,TRUE),"Over $50")</f>
        <v>Between $30-$39.95</v>
      </c>
      <c r="K2326" s="1">
        <v>2.6666666666666701</v>
      </c>
      <c r="N2326" s="1">
        <v>18.9166666666667</v>
      </c>
      <c r="Q2326" s="2">
        <v>18.9166666666667</v>
      </c>
      <c r="T2326" s="2">
        <v>4</v>
      </c>
    </row>
    <row r="2327" spans="1:20" x14ac:dyDescent="0.2">
      <c r="A2327" t="s">
        <v>3887</v>
      </c>
      <c r="B2327">
        <v>998</v>
      </c>
      <c r="C2327" t="s">
        <v>2553</v>
      </c>
      <c r="D2327">
        <v>700021</v>
      </c>
      <c r="E2327" t="s">
        <v>430</v>
      </c>
      <c r="F2327" t="s">
        <v>5719</v>
      </c>
      <c r="G2327" t="s">
        <v>5</v>
      </c>
      <c r="H2327" t="s">
        <v>5720</v>
      </c>
      <c r="I2327">
        <v>27</v>
      </c>
      <c r="J2327" s="51" t="str">
        <f>IF($I2327&lt;50,VLOOKUP($I2327,'Look up'!$C$5:$D$1102,2,TRUE),"Over $50")</f>
        <v>Between $25-$29.95</v>
      </c>
      <c r="K2327" s="1">
        <v>30.1666666666667</v>
      </c>
      <c r="N2327" s="1">
        <v>184.166666666667</v>
      </c>
      <c r="Q2327" s="2">
        <v>184.166666666667</v>
      </c>
      <c r="T2327" s="2">
        <v>9</v>
      </c>
    </row>
    <row r="2328" spans="1:20" x14ac:dyDescent="0.2">
      <c r="A2328" t="s">
        <v>3887</v>
      </c>
      <c r="B2328">
        <v>998</v>
      </c>
      <c r="C2328" t="s">
        <v>2553</v>
      </c>
      <c r="D2328">
        <v>700021</v>
      </c>
      <c r="E2328" t="s">
        <v>430</v>
      </c>
      <c r="F2328" t="s">
        <v>5721</v>
      </c>
      <c r="G2328" t="s">
        <v>5</v>
      </c>
      <c r="H2328" t="s">
        <v>5722</v>
      </c>
      <c r="I2328">
        <v>55</v>
      </c>
      <c r="J2328" s="51" t="str">
        <f>IF($I2328&lt;50,VLOOKUP($I2328,'Look up'!$C$5:$D$1102,2,TRUE),"Over $50")</f>
        <v>Over $50</v>
      </c>
      <c r="K2328" s="1">
        <v>2.6666666666666701</v>
      </c>
      <c r="N2328" s="1">
        <v>32.5</v>
      </c>
      <c r="Q2328" s="2">
        <v>32.5</v>
      </c>
      <c r="T2328" s="2">
        <v>5</v>
      </c>
    </row>
    <row r="2329" spans="1:20" x14ac:dyDescent="0.2">
      <c r="A2329" t="s">
        <v>3887</v>
      </c>
      <c r="B2329">
        <v>998</v>
      </c>
      <c r="C2329" t="s">
        <v>2553</v>
      </c>
      <c r="D2329">
        <v>700021</v>
      </c>
      <c r="E2329" t="s">
        <v>430</v>
      </c>
      <c r="F2329" t="s">
        <v>5723</v>
      </c>
      <c r="G2329" t="s">
        <v>5</v>
      </c>
      <c r="H2329" t="s">
        <v>5724</v>
      </c>
      <c r="I2329">
        <v>26</v>
      </c>
      <c r="J2329" s="51" t="str">
        <f>IF($I2329&lt;50,VLOOKUP($I2329,'Look up'!$C$5:$D$1102,2,TRUE),"Over $50")</f>
        <v>Between $25-$29.95</v>
      </c>
      <c r="K2329" s="1">
        <v>3</v>
      </c>
      <c r="N2329" s="1">
        <v>66.1666666666667</v>
      </c>
      <c r="Q2329" s="2">
        <v>66.1666666666667</v>
      </c>
      <c r="T2329" s="2">
        <v>7</v>
      </c>
    </row>
    <row r="2330" spans="1:20" x14ac:dyDescent="0.2">
      <c r="A2330" t="s">
        <v>3887</v>
      </c>
      <c r="B2330">
        <v>998</v>
      </c>
      <c r="C2330" t="s">
        <v>2553</v>
      </c>
      <c r="D2330">
        <v>700021</v>
      </c>
      <c r="E2330" t="s">
        <v>430</v>
      </c>
      <c r="F2330" t="s">
        <v>5725</v>
      </c>
      <c r="G2330" t="s">
        <v>5</v>
      </c>
      <c r="H2330" t="s">
        <v>5726</v>
      </c>
      <c r="I2330">
        <v>75</v>
      </c>
      <c r="J2330" s="51" t="str">
        <f>IF($I2330&lt;50,VLOOKUP($I2330,'Look up'!$C$5:$D$1102,2,TRUE),"Over $50")</f>
        <v>Over $50</v>
      </c>
      <c r="K2330" s="1">
        <v>1.1666666666666701</v>
      </c>
      <c r="N2330" s="1">
        <v>24.5</v>
      </c>
      <c r="Q2330" s="2">
        <v>24.5</v>
      </c>
      <c r="T2330" s="2">
        <v>1</v>
      </c>
    </row>
    <row r="2331" spans="1:20" x14ac:dyDescent="0.2">
      <c r="A2331" t="s">
        <v>3887</v>
      </c>
      <c r="B2331">
        <v>998</v>
      </c>
      <c r="C2331" t="s">
        <v>2553</v>
      </c>
      <c r="D2331">
        <v>700021</v>
      </c>
      <c r="E2331" t="s">
        <v>430</v>
      </c>
      <c r="F2331" t="s">
        <v>5727</v>
      </c>
      <c r="G2331" t="s">
        <v>5</v>
      </c>
      <c r="H2331" t="s">
        <v>5728</v>
      </c>
      <c r="I2331">
        <v>42</v>
      </c>
      <c r="J2331" s="51" t="str">
        <f>IF($I2331&lt;50,VLOOKUP($I2331,'Look up'!$C$5:$D$1102,2,TRUE),"Over $50")</f>
        <v>Between $40-$49.95</v>
      </c>
      <c r="K2331" s="1">
        <v>3.5</v>
      </c>
      <c r="N2331" s="1">
        <v>26.8333333333333</v>
      </c>
      <c r="Q2331" s="2">
        <v>26.8333333333333</v>
      </c>
      <c r="T2331" s="2">
        <v>5</v>
      </c>
    </row>
    <row r="2332" spans="1:20" x14ac:dyDescent="0.2">
      <c r="A2332" t="s">
        <v>3887</v>
      </c>
      <c r="B2332">
        <v>998</v>
      </c>
      <c r="C2332" t="s">
        <v>2553</v>
      </c>
      <c r="D2332">
        <v>700021</v>
      </c>
      <c r="E2332" t="s">
        <v>430</v>
      </c>
      <c r="F2332" t="s">
        <v>4517</v>
      </c>
      <c r="G2332" t="s">
        <v>5</v>
      </c>
      <c r="H2332" t="s">
        <v>4518</v>
      </c>
      <c r="I2332">
        <v>33</v>
      </c>
      <c r="J2332" s="51" t="str">
        <f>IF($I2332&lt;50,VLOOKUP($I2332,'Look up'!$C$5:$D$1102,2,TRUE),"Over $50")</f>
        <v>Between $30-$39.95</v>
      </c>
      <c r="K2332" s="1">
        <v>2</v>
      </c>
      <c r="N2332" s="1">
        <v>8.8333333333333304</v>
      </c>
      <c r="Q2332" s="2">
        <v>9.1666666666666696</v>
      </c>
      <c r="T2332" s="2">
        <v>3</v>
      </c>
    </row>
    <row r="2333" spans="1:20" x14ac:dyDescent="0.2">
      <c r="A2333" t="s">
        <v>3887</v>
      </c>
      <c r="B2333">
        <v>998</v>
      </c>
      <c r="C2333" t="s">
        <v>2553</v>
      </c>
      <c r="D2333">
        <v>700021</v>
      </c>
      <c r="E2333" t="s">
        <v>430</v>
      </c>
      <c r="F2333" t="s">
        <v>5729</v>
      </c>
      <c r="G2333" t="s">
        <v>5</v>
      </c>
      <c r="H2333" t="s">
        <v>5730</v>
      </c>
      <c r="I2333">
        <v>125</v>
      </c>
      <c r="J2333" s="51" t="str">
        <f>IF($I2333&lt;50,VLOOKUP($I2333,'Look up'!$C$5:$D$1102,2,TRUE),"Over $50")</f>
        <v>Over $50</v>
      </c>
      <c r="K2333" s="1">
        <v>2</v>
      </c>
      <c r="N2333" s="1">
        <v>8.6666666666666696</v>
      </c>
      <c r="Q2333" s="2">
        <v>8.6666666666666696</v>
      </c>
      <c r="T2333" s="2">
        <v>1</v>
      </c>
    </row>
    <row r="2334" spans="1:20" x14ac:dyDescent="0.2">
      <c r="A2334" t="s">
        <v>3887</v>
      </c>
      <c r="B2334">
        <v>998</v>
      </c>
      <c r="C2334" t="s">
        <v>2553</v>
      </c>
      <c r="D2334">
        <v>700021</v>
      </c>
      <c r="E2334" t="s">
        <v>430</v>
      </c>
      <c r="F2334" t="s">
        <v>5731</v>
      </c>
      <c r="G2334" t="s">
        <v>5</v>
      </c>
      <c r="H2334" t="s">
        <v>5732</v>
      </c>
      <c r="I2334">
        <v>125</v>
      </c>
      <c r="J2334" s="51" t="str">
        <f>IF($I2334&lt;50,VLOOKUP($I2334,'Look up'!$C$5:$D$1102,2,TRUE),"Over $50")</f>
        <v>Over $50</v>
      </c>
      <c r="K2334" s="1">
        <v>8.1666666666666696</v>
      </c>
      <c r="N2334" s="1">
        <v>14</v>
      </c>
      <c r="Q2334" s="2">
        <v>14</v>
      </c>
      <c r="T2334" s="2">
        <v>6</v>
      </c>
    </row>
    <row r="2335" spans="1:20" x14ac:dyDescent="0.2">
      <c r="A2335" t="s">
        <v>3887</v>
      </c>
      <c r="B2335">
        <v>998</v>
      </c>
      <c r="C2335" t="s">
        <v>2553</v>
      </c>
      <c r="D2335">
        <v>700021</v>
      </c>
      <c r="E2335" t="s">
        <v>430</v>
      </c>
      <c r="F2335" t="s">
        <v>5733</v>
      </c>
      <c r="G2335" t="s">
        <v>5</v>
      </c>
      <c r="H2335" t="s">
        <v>5734</v>
      </c>
      <c r="I2335">
        <v>55</v>
      </c>
      <c r="J2335" s="51" t="str">
        <f>IF($I2335&lt;50,VLOOKUP($I2335,'Look up'!$C$5:$D$1102,2,TRUE),"Over $50")</f>
        <v>Over $50</v>
      </c>
      <c r="K2335" s="1">
        <v>8</v>
      </c>
      <c r="N2335" s="1">
        <v>45.8333333333333</v>
      </c>
      <c r="Q2335" s="2">
        <v>45.8333333333333</v>
      </c>
      <c r="T2335" s="2">
        <v>2</v>
      </c>
    </row>
    <row r="2336" spans="1:20" x14ac:dyDescent="0.2">
      <c r="A2336" t="s">
        <v>3887</v>
      </c>
      <c r="B2336">
        <v>998</v>
      </c>
      <c r="C2336" t="s">
        <v>2553</v>
      </c>
      <c r="D2336">
        <v>700021</v>
      </c>
      <c r="E2336" t="s">
        <v>430</v>
      </c>
      <c r="F2336" t="s">
        <v>5735</v>
      </c>
      <c r="G2336" t="s">
        <v>5</v>
      </c>
      <c r="H2336" t="s">
        <v>5736</v>
      </c>
      <c r="I2336">
        <v>29</v>
      </c>
      <c r="J2336" s="51" t="str">
        <f>IF($I2336&lt;50,VLOOKUP($I2336,'Look up'!$C$5:$D$1102,2,TRUE),"Over $50")</f>
        <v>Between $25-$29.95</v>
      </c>
      <c r="K2336" s="1">
        <v>16.5</v>
      </c>
      <c r="N2336" s="1">
        <v>55.8333333333333</v>
      </c>
      <c r="Q2336" s="2">
        <v>55.8333333333333</v>
      </c>
      <c r="T2336" s="2">
        <v>8</v>
      </c>
    </row>
    <row r="2337" spans="1:20" x14ac:dyDescent="0.2">
      <c r="A2337" t="s">
        <v>3887</v>
      </c>
      <c r="B2337">
        <v>998</v>
      </c>
      <c r="C2337" t="s">
        <v>2553</v>
      </c>
      <c r="D2337">
        <v>700021</v>
      </c>
      <c r="E2337" t="s">
        <v>430</v>
      </c>
      <c r="F2337" t="s">
        <v>5737</v>
      </c>
      <c r="G2337" t="s">
        <v>5</v>
      </c>
      <c r="H2337" t="s">
        <v>5738</v>
      </c>
      <c r="I2337">
        <v>55</v>
      </c>
      <c r="J2337" s="51" t="str">
        <f>IF($I2337&lt;50,VLOOKUP($I2337,'Look up'!$C$5:$D$1102,2,TRUE),"Over $50")</f>
        <v>Over $50</v>
      </c>
      <c r="K2337" s="1">
        <v>5.5</v>
      </c>
      <c r="N2337" s="1">
        <v>33.3333333333333</v>
      </c>
      <c r="Q2337" s="2">
        <v>33.3333333333333</v>
      </c>
      <c r="T2337" s="2">
        <v>7</v>
      </c>
    </row>
    <row r="2338" spans="1:20" x14ac:dyDescent="0.2">
      <c r="A2338" t="s">
        <v>3887</v>
      </c>
      <c r="B2338">
        <v>998</v>
      </c>
      <c r="C2338" t="s">
        <v>2553</v>
      </c>
      <c r="D2338">
        <v>700021</v>
      </c>
      <c r="E2338" t="s">
        <v>430</v>
      </c>
      <c r="F2338" t="s">
        <v>5739</v>
      </c>
      <c r="G2338" t="s">
        <v>5</v>
      </c>
      <c r="H2338" t="s">
        <v>5740</v>
      </c>
      <c r="I2338">
        <v>35</v>
      </c>
      <c r="J2338" s="51" t="str">
        <f>IF($I2338&lt;50,VLOOKUP($I2338,'Look up'!$C$5:$D$1102,2,TRUE),"Over $50")</f>
        <v>Between $30-$39.95</v>
      </c>
      <c r="K2338" s="1">
        <v>5.1666666666666696</v>
      </c>
      <c r="N2338" s="1">
        <v>44.6666666666667</v>
      </c>
      <c r="Q2338" s="2">
        <v>44.6666666666667</v>
      </c>
      <c r="T2338" s="2">
        <v>7</v>
      </c>
    </row>
    <row r="2339" spans="1:20" x14ac:dyDescent="0.2">
      <c r="A2339" t="s">
        <v>3887</v>
      </c>
      <c r="B2339">
        <v>998</v>
      </c>
      <c r="C2339" t="s">
        <v>2553</v>
      </c>
      <c r="D2339">
        <v>700021</v>
      </c>
      <c r="E2339" t="s">
        <v>430</v>
      </c>
      <c r="F2339" t="s">
        <v>5741</v>
      </c>
      <c r="G2339" t="s">
        <v>5</v>
      </c>
      <c r="H2339" t="s">
        <v>5742</v>
      </c>
      <c r="I2339">
        <v>37</v>
      </c>
      <c r="J2339" s="51" t="str">
        <f>IF($I2339&lt;50,VLOOKUP($I2339,'Look up'!$C$5:$D$1102,2,TRUE),"Over $50")</f>
        <v>Between $30-$39.95</v>
      </c>
      <c r="K2339" s="1">
        <v>15</v>
      </c>
      <c r="N2339" s="1">
        <v>75.3333333333333</v>
      </c>
      <c r="Q2339" s="2">
        <v>75.3333333333333</v>
      </c>
      <c r="T2339" s="2">
        <v>10</v>
      </c>
    </row>
    <row r="2340" spans="1:20" x14ac:dyDescent="0.2">
      <c r="A2340" t="s">
        <v>3887</v>
      </c>
      <c r="B2340">
        <v>998</v>
      </c>
      <c r="C2340" t="s">
        <v>2553</v>
      </c>
      <c r="D2340">
        <v>700021</v>
      </c>
      <c r="E2340" t="s">
        <v>430</v>
      </c>
      <c r="F2340" t="s">
        <v>5743</v>
      </c>
      <c r="G2340" t="s">
        <v>5</v>
      </c>
      <c r="H2340" t="s">
        <v>5744</v>
      </c>
      <c r="I2340">
        <v>31</v>
      </c>
      <c r="J2340" s="51" t="str">
        <f>IF($I2340&lt;50,VLOOKUP($I2340,'Look up'!$C$5:$D$1102,2,TRUE),"Over $50")</f>
        <v>Between $30-$39.95</v>
      </c>
      <c r="K2340" s="1">
        <v>1.1666666666666701</v>
      </c>
      <c r="N2340" s="1">
        <v>19.3333333333333</v>
      </c>
      <c r="Q2340" s="2">
        <v>19.3333333333333</v>
      </c>
      <c r="T2340" s="2">
        <v>4</v>
      </c>
    </row>
    <row r="2341" spans="1:20" x14ac:dyDescent="0.2">
      <c r="A2341" t="s">
        <v>3887</v>
      </c>
      <c r="B2341">
        <v>998</v>
      </c>
      <c r="C2341" t="s">
        <v>2553</v>
      </c>
      <c r="D2341">
        <v>700021</v>
      </c>
      <c r="E2341" t="s">
        <v>430</v>
      </c>
      <c r="F2341" t="s">
        <v>5745</v>
      </c>
      <c r="G2341" t="s">
        <v>5</v>
      </c>
      <c r="H2341" t="s">
        <v>5746</v>
      </c>
      <c r="I2341">
        <v>26</v>
      </c>
      <c r="J2341" s="51" t="str">
        <f>IF($I2341&lt;50,VLOOKUP($I2341,'Look up'!$C$5:$D$1102,2,TRUE),"Over $50")</f>
        <v>Between $25-$29.95</v>
      </c>
      <c r="K2341" s="1">
        <v>18.3333333333333</v>
      </c>
      <c r="N2341" s="1">
        <v>91.1666666666667</v>
      </c>
      <c r="Q2341" s="2">
        <v>91.1666666666667</v>
      </c>
      <c r="T2341" s="2">
        <v>8</v>
      </c>
    </row>
    <row r="2342" spans="1:20" x14ac:dyDescent="0.2">
      <c r="A2342" t="s">
        <v>3887</v>
      </c>
      <c r="B2342">
        <v>998</v>
      </c>
      <c r="C2342" t="s">
        <v>2553</v>
      </c>
      <c r="D2342">
        <v>700021</v>
      </c>
      <c r="E2342" t="s">
        <v>430</v>
      </c>
      <c r="F2342" t="s">
        <v>4519</v>
      </c>
      <c r="G2342" t="s">
        <v>5</v>
      </c>
      <c r="H2342" t="s">
        <v>4520</v>
      </c>
      <c r="I2342">
        <v>23</v>
      </c>
      <c r="J2342" s="51" t="str">
        <f>IF($I2342&lt;50,VLOOKUP($I2342,'Look up'!$C$5:$D$1102,2,TRUE),"Over $50")</f>
        <v>Between $20-$24.95</v>
      </c>
      <c r="Q2342" s="2">
        <v>0.5</v>
      </c>
    </row>
    <row r="2343" spans="1:20" x14ac:dyDescent="0.2">
      <c r="A2343" t="s">
        <v>3887</v>
      </c>
      <c r="B2343">
        <v>998</v>
      </c>
      <c r="C2343" t="s">
        <v>2553</v>
      </c>
      <c r="D2343">
        <v>700021</v>
      </c>
      <c r="E2343" t="s">
        <v>430</v>
      </c>
      <c r="F2343" t="s">
        <v>5747</v>
      </c>
      <c r="G2343" t="s">
        <v>5</v>
      </c>
      <c r="H2343" t="s">
        <v>5748</v>
      </c>
      <c r="I2343">
        <v>87</v>
      </c>
      <c r="J2343" s="51" t="str">
        <f>IF($I2343&lt;50,VLOOKUP($I2343,'Look up'!$C$5:$D$1102,2,TRUE),"Over $50")</f>
        <v>Over $50</v>
      </c>
      <c r="K2343" s="1">
        <v>1.75</v>
      </c>
      <c r="N2343" s="1">
        <v>7.6666666666666696</v>
      </c>
      <c r="Q2343" s="2">
        <v>7.6666666666666696</v>
      </c>
      <c r="T2343" s="2">
        <v>4</v>
      </c>
    </row>
    <row r="2344" spans="1:20" x14ac:dyDescent="0.2">
      <c r="A2344" t="s">
        <v>3887</v>
      </c>
      <c r="B2344">
        <v>998</v>
      </c>
      <c r="C2344" t="s">
        <v>2553</v>
      </c>
      <c r="D2344">
        <v>700021</v>
      </c>
      <c r="E2344" t="s">
        <v>430</v>
      </c>
      <c r="F2344" t="s">
        <v>5749</v>
      </c>
      <c r="G2344" t="s">
        <v>5</v>
      </c>
      <c r="H2344" t="s">
        <v>5750</v>
      </c>
      <c r="I2344">
        <v>79</v>
      </c>
      <c r="J2344" s="51" t="str">
        <f>IF($I2344&lt;50,VLOOKUP($I2344,'Look up'!$C$5:$D$1102,2,TRUE),"Over $50")</f>
        <v>Over $50</v>
      </c>
      <c r="K2344" s="1">
        <v>1.8333333333333299</v>
      </c>
      <c r="N2344" s="1">
        <v>22</v>
      </c>
      <c r="Q2344" s="2">
        <v>22</v>
      </c>
      <c r="T2344" s="2">
        <v>2</v>
      </c>
    </row>
    <row r="2345" spans="1:20" x14ac:dyDescent="0.2">
      <c r="A2345" t="s">
        <v>3887</v>
      </c>
      <c r="B2345">
        <v>998</v>
      </c>
      <c r="C2345" t="s">
        <v>2553</v>
      </c>
      <c r="D2345">
        <v>700021</v>
      </c>
      <c r="E2345" t="s">
        <v>430</v>
      </c>
      <c r="F2345" t="s">
        <v>5751</v>
      </c>
      <c r="G2345" t="s">
        <v>5</v>
      </c>
      <c r="H2345" t="s">
        <v>5752</v>
      </c>
      <c r="I2345">
        <v>99</v>
      </c>
      <c r="J2345" s="51" t="str">
        <f>IF($I2345&lt;50,VLOOKUP($I2345,'Look up'!$C$5:$D$1102,2,TRUE),"Over $50")</f>
        <v>Over $50</v>
      </c>
      <c r="K2345" s="1">
        <v>3.8333333333333299</v>
      </c>
      <c r="N2345" s="1">
        <v>28.5</v>
      </c>
      <c r="Q2345" s="2">
        <v>28.5</v>
      </c>
      <c r="T2345" s="2">
        <v>2</v>
      </c>
    </row>
    <row r="2346" spans="1:20" x14ac:dyDescent="0.2">
      <c r="A2346" t="s">
        <v>3887</v>
      </c>
      <c r="B2346">
        <v>998</v>
      </c>
      <c r="C2346" t="s">
        <v>2553</v>
      </c>
      <c r="D2346">
        <v>700021</v>
      </c>
      <c r="E2346" t="s">
        <v>430</v>
      </c>
      <c r="F2346" t="s">
        <v>5753</v>
      </c>
      <c r="G2346" t="s">
        <v>5</v>
      </c>
      <c r="H2346" t="s">
        <v>5754</v>
      </c>
      <c r="I2346">
        <v>569</v>
      </c>
      <c r="J2346" s="51" t="str">
        <f>IF($I2346&lt;50,VLOOKUP($I2346,'Look up'!$C$5:$D$1102,2,TRUE),"Over $50")</f>
        <v>Over $50</v>
      </c>
      <c r="K2346" s="1">
        <v>1.1666666666666701</v>
      </c>
      <c r="N2346" s="1">
        <v>16.1666666666667</v>
      </c>
      <c r="Q2346" s="2">
        <v>16.1666666666667</v>
      </c>
      <c r="T2346" s="2">
        <v>6</v>
      </c>
    </row>
    <row r="2347" spans="1:20" x14ac:dyDescent="0.2">
      <c r="A2347" t="s">
        <v>3887</v>
      </c>
      <c r="B2347">
        <v>998</v>
      </c>
      <c r="C2347" t="s">
        <v>2553</v>
      </c>
      <c r="D2347">
        <v>700021</v>
      </c>
      <c r="E2347" t="s">
        <v>430</v>
      </c>
      <c r="F2347" t="s">
        <v>5755</v>
      </c>
      <c r="G2347" t="s">
        <v>5</v>
      </c>
      <c r="H2347" t="s">
        <v>5756</v>
      </c>
      <c r="I2347">
        <v>57</v>
      </c>
      <c r="J2347" s="51" t="str">
        <f>IF($I2347&lt;50,VLOOKUP($I2347,'Look up'!$C$5:$D$1102,2,TRUE),"Over $50")</f>
        <v>Over $50</v>
      </c>
      <c r="K2347" s="1">
        <v>9</v>
      </c>
      <c r="N2347" s="1">
        <v>49.3333333333333</v>
      </c>
      <c r="Q2347" s="2">
        <v>49.3333333333333</v>
      </c>
      <c r="T2347" s="2">
        <v>8</v>
      </c>
    </row>
    <row r="2348" spans="1:20" x14ac:dyDescent="0.2">
      <c r="A2348" t="s">
        <v>3887</v>
      </c>
      <c r="B2348">
        <v>998</v>
      </c>
      <c r="C2348" t="s">
        <v>2553</v>
      </c>
      <c r="D2348">
        <v>700021</v>
      </c>
      <c r="E2348" t="s">
        <v>430</v>
      </c>
      <c r="F2348" t="s">
        <v>5757</v>
      </c>
      <c r="G2348" t="s">
        <v>5</v>
      </c>
      <c r="H2348" t="s">
        <v>5758</v>
      </c>
      <c r="I2348">
        <v>57</v>
      </c>
      <c r="J2348" s="51" t="str">
        <f>IF($I2348&lt;50,VLOOKUP($I2348,'Look up'!$C$5:$D$1102,2,TRUE),"Over $50")</f>
        <v>Over $50</v>
      </c>
      <c r="K2348" s="1">
        <v>4</v>
      </c>
      <c r="N2348" s="1">
        <v>44</v>
      </c>
      <c r="Q2348" s="2">
        <v>44</v>
      </c>
      <c r="T2348" s="2">
        <v>4</v>
      </c>
    </row>
    <row r="2349" spans="1:20" x14ac:dyDescent="0.2">
      <c r="A2349" t="s">
        <v>3887</v>
      </c>
      <c r="B2349">
        <v>998</v>
      </c>
      <c r="C2349" t="s">
        <v>2553</v>
      </c>
      <c r="D2349">
        <v>700021</v>
      </c>
      <c r="E2349" t="s">
        <v>430</v>
      </c>
      <c r="F2349" t="s">
        <v>5759</v>
      </c>
      <c r="G2349" t="s">
        <v>5</v>
      </c>
      <c r="H2349" t="s">
        <v>5760</v>
      </c>
      <c r="I2349">
        <v>75</v>
      </c>
      <c r="J2349" s="51" t="str">
        <f>IF($I2349&lt;50,VLOOKUP($I2349,'Look up'!$C$5:$D$1102,2,TRUE),"Over $50")</f>
        <v>Over $50</v>
      </c>
      <c r="K2349" s="1">
        <v>0.5</v>
      </c>
      <c r="N2349" s="1">
        <v>0.66666666666666696</v>
      </c>
      <c r="Q2349" s="2">
        <v>0.66666666666666696</v>
      </c>
    </row>
    <row r="2350" spans="1:20" x14ac:dyDescent="0.2">
      <c r="A2350" t="s">
        <v>3887</v>
      </c>
      <c r="B2350">
        <v>998</v>
      </c>
      <c r="C2350" t="s">
        <v>2553</v>
      </c>
      <c r="D2350">
        <v>700021</v>
      </c>
      <c r="E2350" t="s">
        <v>430</v>
      </c>
      <c r="F2350" t="s">
        <v>5761</v>
      </c>
      <c r="G2350" t="s">
        <v>5</v>
      </c>
      <c r="H2350" t="s">
        <v>5762</v>
      </c>
      <c r="I2350">
        <v>99</v>
      </c>
      <c r="J2350" s="51" t="str">
        <f>IF($I2350&lt;50,VLOOKUP($I2350,'Look up'!$C$5:$D$1102,2,TRUE),"Over $50")</f>
        <v>Over $50</v>
      </c>
      <c r="K2350" s="1">
        <v>10.3333333333333</v>
      </c>
      <c r="N2350" s="1">
        <v>44.6666666666667</v>
      </c>
      <c r="Q2350" s="2">
        <v>44.6666666666667</v>
      </c>
      <c r="T2350" s="2">
        <v>9</v>
      </c>
    </row>
    <row r="2351" spans="1:20" x14ac:dyDescent="0.2">
      <c r="A2351" t="s">
        <v>3887</v>
      </c>
      <c r="B2351">
        <v>998</v>
      </c>
      <c r="C2351" t="s">
        <v>2553</v>
      </c>
      <c r="D2351">
        <v>700021</v>
      </c>
      <c r="E2351" t="s">
        <v>430</v>
      </c>
      <c r="F2351" t="s">
        <v>5763</v>
      </c>
      <c r="G2351" t="s">
        <v>5</v>
      </c>
      <c r="H2351" t="s">
        <v>5764</v>
      </c>
      <c r="I2351">
        <v>229</v>
      </c>
      <c r="J2351" s="51" t="str">
        <f>IF($I2351&lt;50,VLOOKUP($I2351,'Look up'!$C$5:$D$1102,2,TRUE),"Over $50")</f>
        <v>Over $50</v>
      </c>
      <c r="K2351" s="1">
        <v>5.3333333333333304</v>
      </c>
      <c r="N2351" s="1">
        <v>15.5</v>
      </c>
      <c r="Q2351" s="2">
        <v>15.5</v>
      </c>
      <c r="T2351" s="2">
        <v>3</v>
      </c>
    </row>
    <row r="2352" spans="1:20" x14ac:dyDescent="0.2">
      <c r="A2352" t="s">
        <v>3887</v>
      </c>
      <c r="B2352">
        <v>998</v>
      </c>
      <c r="C2352" t="s">
        <v>2553</v>
      </c>
      <c r="D2352">
        <v>700021</v>
      </c>
      <c r="E2352" t="s">
        <v>430</v>
      </c>
      <c r="F2352" t="s">
        <v>5765</v>
      </c>
      <c r="G2352" t="s">
        <v>5</v>
      </c>
      <c r="H2352" t="s">
        <v>5766</v>
      </c>
      <c r="I2352">
        <v>569</v>
      </c>
      <c r="J2352" s="51" t="str">
        <f>IF($I2352&lt;50,VLOOKUP($I2352,'Look up'!$C$5:$D$1102,2,TRUE),"Over $50")</f>
        <v>Over $50</v>
      </c>
      <c r="K2352" s="1">
        <v>0</v>
      </c>
      <c r="N2352" s="1">
        <v>12.5</v>
      </c>
      <c r="Q2352" s="2">
        <v>12.5</v>
      </c>
      <c r="T2352" s="2">
        <v>5</v>
      </c>
    </row>
    <row r="2353" spans="1:20" x14ac:dyDescent="0.2">
      <c r="A2353" t="s">
        <v>3887</v>
      </c>
      <c r="B2353">
        <v>998</v>
      </c>
      <c r="C2353" t="s">
        <v>2553</v>
      </c>
      <c r="D2353">
        <v>700021</v>
      </c>
      <c r="E2353" t="s">
        <v>430</v>
      </c>
      <c r="F2353" t="s">
        <v>5767</v>
      </c>
      <c r="G2353" t="s">
        <v>5</v>
      </c>
      <c r="H2353" t="s">
        <v>5768</v>
      </c>
      <c r="I2353">
        <v>93</v>
      </c>
      <c r="J2353" s="51" t="str">
        <f>IF($I2353&lt;50,VLOOKUP($I2353,'Look up'!$C$5:$D$1102,2,TRUE),"Over $50")</f>
        <v>Over $50</v>
      </c>
      <c r="K2353" s="1">
        <v>7.6666666666666696</v>
      </c>
      <c r="N2353" s="1">
        <v>35.3333333333333</v>
      </c>
      <c r="Q2353" s="2">
        <v>35.3333333333333</v>
      </c>
      <c r="T2353" s="2">
        <v>5</v>
      </c>
    </row>
    <row r="2354" spans="1:20" x14ac:dyDescent="0.2">
      <c r="A2354" t="s">
        <v>3887</v>
      </c>
      <c r="B2354">
        <v>998</v>
      </c>
      <c r="C2354" t="s">
        <v>2553</v>
      </c>
      <c r="D2354">
        <v>700021</v>
      </c>
      <c r="E2354" t="s">
        <v>430</v>
      </c>
      <c r="F2354" t="s">
        <v>2998</v>
      </c>
      <c r="G2354" t="s">
        <v>5</v>
      </c>
      <c r="H2354" t="s">
        <v>2999</v>
      </c>
      <c r="I2354">
        <v>45</v>
      </c>
      <c r="J2354" s="51" t="str">
        <f>IF($I2354&lt;50,VLOOKUP($I2354,'Look up'!$C$5:$D$1102,2,TRUE),"Over $50")</f>
        <v>Between $40-$49.95</v>
      </c>
      <c r="K2354" s="1">
        <v>2.5833333333333299</v>
      </c>
      <c r="N2354" s="1">
        <v>15.8333333333333</v>
      </c>
      <c r="O2354" s="1">
        <v>8.3333333333333301E-2</v>
      </c>
      <c r="P2354" s="3">
        <v>189</v>
      </c>
      <c r="Q2354" s="2">
        <v>15.8333333333333</v>
      </c>
      <c r="R2354" s="2">
        <v>8.3333333333333301E-2</v>
      </c>
      <c r="S2354" s="3">
        <v>189</v>
      </c>
      <c r="T2354" s="2">
        <v>7</v>
      </c>
    </row>
    <row r="2355" spans="1:20" x14ac:dyDescent="0.2">
      <c r="A2355" t="s">
        <v>3887</v>
      </c>
      <c r="B2355">
        <v>998</v>
      </c>
      <c r="C2355" t="s">
        <v>2553</v>
      </c>
      <c r="D2355">
        <v>700021</v>
      </c>
      <c r="E2355" t="s">
        <v>430</v>
      </c>
      <c r="F2355" t="s">
        <v>6381</v>
      </c>
      <c r="G2355" t="s">
        <v>5</v>
      </c>
      <c r="H2355" t="s">
        <v>6382</v>
      </c>
      <c r="I2355">
        <v>1025</v>
      </c>
      <c r="J2355" s="51" t="str">
        <f>IF($I2355&lt;50,VLOOKUP($I2355,'Look up'!$C$5:$D$1102,2,TRUE),"Over $50")</f>
        <v>Over $50</v>
      </c>
      <c r="N2355" s="1">
        <v>3</v>
      </c>
      <c r="Q2355" s="2">
        <v>3</v>
      </c>
    </row>
    <row r="2356" spans="1:20" x14ac:dyDescent="0.2">
      <c r="A2356" t="s">
        <v>3887</v>
      </c>
      <c r="B2356">
        <v>998</v>
      </c>
      <c r="C2356" t="s">
        <v>2553</v>
      </c>
      <c r="D2356">
        <v>700021</v>
      </c>
      <c r="E2356" t="s">
        <v>430</v>
      </c>
      <c r="F2356" t="s">
        <v>5769</v>
      </c>
      <c r="G2356" t="s">
        <v>5</v>
      </c>
      <c r="H2356" t="s">
        <v>5770</v>
      </c>
      <c r="I2356">
        <v>75</v>
      </c>
      <c r="J2356" s="51" t="str">
        <f>IF($I2356&lt;50,VLOOKUP($I2356,'Look up'!$C$5:$D$1102,2,TRUE),"Over $50")</f>
        <v>Over $50</v>
      </c>
      <c r="K2356" s="1">
        <v>1.6666666666666701</v>
      </c>
      <c r="N2356" s="1">
        <v>8.25</v>
      </c>
      <c r="Q2356" s="2">
        <v>8.25</v>
      </c>
      <c r="T2356" s="2">
        <v>4</v>
      </c>
    </row>
    <row r="2357" spans="1:20" x14ac:dyDescent="0.2">
      <c r="A2357" t="s">
        <v>3887</v>
      </c>
      <c r="B2357">
        <v>998</v>
      </c>
      <c r="C2357" t="s">
        <v>2553</v>
      </c>
      <c r="D2357">
        <v>700021</v>
      </c>
      <c r="E2357" t="s">
        <v>430</v>
      </c>
      <c r="F2357" t="s">
        <v>5771</v>
      </c>
      <c r="G2357" t="s">
        <v>5</v>
      </c>
      <c r="H2357" t="s">
        <v>5772</v>
      </c>
      <c r="I2357">
        <v>75</v>
      </c>
      <c r="J2357" s="51" t="str">
        <f>IF($I2357&lt;50,VLOOKUP($I2357,'Look up'!$C$5:$D$1102,2,TRUE),"Over $50")</f>
        <v>Over $50</v>
      </c>
      <c r="N2357" s="1">
        <v>1</v>
      </c>
      <c r="Q2357" s="2">
        <v>1</v>
      </c>
    </row>
    <row r="2358" spans="1:20" x14ac:dyDescent="0.2">
      <c r="A2358" t="s">
        <v>3887</v>
      </c>
      <c r="B2358">
        <v>998</v>
      </c>
      <c r="C2358" t="s">
        <v>2553</v>
      </c>
      <c r="D2358">
        <v>700021</v>
      </c>
      <c r="E2358" t="s">
        <v>430</v>
      </c>
      <c r="F2358" t="s">
        <v>5773</v>
      </c>
      <c r="G2358" t="s">
        <v>5</v>
      </c>
      <c r="H2358" t="s">
        <v>5774</v>
      </c>
      <c r="I2358">
        <v>49</v>
      </c>
      <c r="J2358" s="51" t="str">
        <f>IF($I2358&lt;50,VLOOKUP($I2358,'Look up'!$C$5:$D$1102,2,TRUE),"Over $50")</f>
        <v>Between $40-$49.95</v>
      </c>
      <c r="K2358" s="1">
        <v>4</v>
      </c>
      <c r="N2358" s="1">
        <v>27.5</v>
      </c>
      <c r="Q2358" s="2">
        <v>27.5</v>
      </c>
      <c r="T2358" s="2">
        <v>4</v>
      </c>
    </row>
    <row r="2359" spans="1:20" x14ac:dyDescent="0.2">
      <c r="A2359" t="s">
        <v>3887</v>
      </c>
      <c r="B2359">
        <v>998</v>
      </c>
      <c r="C2359" t="s">
        <v>2553</v>
      </c>
      <c r="D2359">
        <v>700021</v>
      </c>
      <c r="E2359" t="s">
        <v>430</v>
      </c>
      <c r="F2359" t="s">
        <v>5775</v>
      </c>
      <c r="G2359" t="s">
        <v>5</v>
      </c>
      <c r="H2359" t="s">
        <v>5776</v>
      </c>
      <c r="I2359">
        <v>799</v>
      </c>
      <c r="J2359" s="51" t="str">
        <f>IF($I2359&lt;50,VLOOKUP($I2359,'Look up'!$C$5:$D$1102,2,TRUE),"Over $50")</f>
        <v>Over $50</v>
      </c>
      <c r="K2359" s="1">
        <v>2</v>
      </c>
      <c r="N2359" s="1">
        <v>9.6666666666666696</v>
      </c>
      <c r="Q2359" s="2">
        <v>9.6666666666666696</v>
      </c>
      <c r="T2359" s="2">
        <v>1</v>
      </c>
    </row>
    <row r="2360" spans="1:20" x14ac:dyDescent="0.2">
      <c r="A2360" t="s">
        <v>3887</v>
      </c>
      <c r="B2360">
        <v>998</v>
      </c>
      <c r="C2360" t="s">
        <v>2553</v>
      </c>
      <c r="D2360">
        <v>700021</v>
      </c>
      <c r="E2360" t="s">
        <v>430</v>
      </c>
      <c r="F2360" t="s">
        <v>5777</v>
      </c>
      <c r="G2360" t="s">
        <v>5</v>
      </c>
      <c r="H2360" t="s">
        <v>5778</v>
      </c>
      <c r="I2360">
        <v>129</v>
      </c>
      <c r="J2360" s="51" t="str">
        <f>IF($I2360&lt;50,VLOOKUP($I2360,'Look up'!$C$5:$D$1102,2,TRUE),"Over $50")</f>
        <v>Over $50</v>
      </c>
      <c r="K2360" s="1">
        <v>5.0833333333333304</v>
      </c>
      <c r="N2360" s="1">
        <v>15.25</v>
      </c>
      <c r="Q2360" s="2">
        <v>15.25</v>
      </c>
      <c r="T2360" s="2">
        <v>6</v>
      </c>
    </row>
    <row r="2361" spans="1:20" x14ac:dyDescent="0.2">
      <c r="A2361" t="s">
        <v>3887</v>
      </c>
      <c r="B2361">
        <v>998</v>
      </c>
      <c r="C2361" t="s">
        <v>2553</v>
      </c>
      <c r="D2361">
        <v>700021</v>
      </c>
      <c r="E2361" t="s">
        <v>430</v>
      </c>
      <c r="F2361" t="s">
        <v>4653</v>
      </c>
      <c r="G2361" t="s">
        <v>5</v>
      </c>
      <c r="H2361" t="s">
        <v>4654</v>
      </c>
      <c r="I2361">
        <v>265</v>
      </c>
      <c r="J2361" s="51" t="str">
        <f>IF($I2361&lt;50,VLOOKUP($I2361,'Look up'!$C$5:$D$1102,2,TRUE),"Over $50")</f>
        <v>Over $50</v>
      </c>
      <c r="K2361" s="1">
        <v>1.1666666666666701</v>
      </c>
      <c r="N2361" s="1">
        <v>5</v>
      </c>
      <c r="Q2361" s="2">
        <v>5.5</v>
      </c>
      <c r="T2361" s="2">
        <v>2</v>
      </c>
    </row>
    <row r="2362" spans="1:20" x14ac:dyDescent="0.2">
      <c r="A2362" t="s">
        <v>3887</v>
      </c>
      <c r="B2362">
        <v>998</v>
      </c>
      <c r="C2362" t="s">
        <v>2553</v>
      </c>
      <c r="D2362">
        <v>700021</v>
      </c>
      <c r="E2362" t="s">
        <v>430</v>
      </c>
      <c r="F2362" t="s">
        <v>5779</v>
      </c>
      <c r="G2362" t="s">
        <v>5</v>
      </c>
      <c r="H2362" t="s">
        <v>5780</v>
      </c>
      <c r="I2362">
        <v>67</v>
      </c>
      <c r="J2362" s="51" t="str">
        <f>IF($I2362&lt;50,VLOOKUP($I2362,'Look up'!$C$5:$D$1102,2,TRUE),"Over $50")</f>
        <v>Over $50</v>
      </c>
      <c r="K2362" s="1">
        <v>4.8333333333333304</v>
      </c>
      <c r="N2362" s="1">
        <v>32.1666666666667</v>
      </c>
      <c r="Q2362" s="2">
        <v>32.1666666666667</v>
      </c>
      <c r="T2362" s="2">
        <v>3</v>
      </c>
    </row>
    <row r="2363" spans="1:20" x14ac:dyDescent="0.2">
      <c r="A2363" t="s">
        <v>3887</v>
      </c>
      <c r="B2363">
        <v>998</v>
      </c>
      <c r="C2363" t="s">
        <v>2553</v>
      </c>
      <c r="D2363">
        <v>700021</v>
      </c>
      <c r="E2363" t="s">
        <v>430</v>
      </c>
      <c r="F2363" t="s">
        <v>3000</v>
      </c>
      <c r="G2363" t="s">
        <v>5</v>
      </c>
      <c r="H2363" t="s">
        <v>3001</v>
      </c>
      <c r="I2363">
        <v>265</v>
      </c>
      <c r="J2363" s="51" t="str">
        <f>IF($I2363&lt;50,VLOOKUP($I2363,'Look up'!$C$5:$D$1102,2,TRUE),"Over $50")</f>
        <v>Over $50</v>
      </c>
      <c r="K2363" s="1">
        <v>6.1666666666666696</v>
      </c>
      <c r="N2363" s="1">
        <v>43</v>
      </c>
      <c r="O2363" s="1">
        <v>0.16666666666666699</v>
      </c>
      <c r="P2363" s="3">
        <v>257</v>
      </c>
      <c r="Q2363" s="2">
        <v>43</v>
      </c>
      <c r="R2363" s="2">
        <v>0.16666666666666699</v>
      </c>
      <c r="S2363" s="3">
        <v>257</v>
      </c>
      <c r="T2363" s="2">
        <v>6</v>
      </c>
    </row>
    <row r="2364" spans="1:20" x14ac:dyDescent="0.2">
      <c r="A2364" t="s">
        <v>3887</v>
      </c>
      <c r="B2364">
        <v>998</v>
      </c>
      <c r="C2364" t="s">
        <v>2553</v>
      </c>
      <c r="D2364">
        <v>700021</v>
      </c>
      <c r="E2364" t="s">
        <v>430</v>
      </c>
      <c r="F2364" t="s">
        <v>5781</v>
      </c>
      <c r="G2364" t="s">
        <v>5</v>
      </c>
      <c r="H2364" t="s">
        <v>5782</v>
      </c>
      <c r="I2364">
        <v>75</v>
      </c>
      <c r="J2364" s="51" t="str">
        <f>IF($I2364&lt;50,VLOOKUP($I2364,'Look up'!$C$5:$D$1102,2,TRUE),"Over $50")</f>
        <v>Over $50</v>
      </c>
      <c r="K2364" s="1">
        <v>4.5</v>
      </c>
      <c r="N2364" s="1">
        <v>21.8333333333333</v>
      </c>
      <c r="Q2364" s="2">
        <v>21.8333333333333</v>
      </c>
      <c r="T2364" s="2">
        <v>6</v>
      </c>
    </row>
    <row r="2365" spans="1:20" x14ac:dyDescent="0.2">
      <c r="A2365" t="s">
        <v>3887</v>
      </c>
      <c r="B2365">
        <v>998</v>
      </c>
      <c r="C2365" t="s">
        <v>2553</v>
      </c>
      <c r="D2365">
        <v>700021</v>
      </c>
      <c r="E2365" t="s">
        <v>430</v>
      </c>
      <c r="F2365" t="s">
        <v>5783</v>
      </c>
      <c r="G2365" t="s">
        <v>5</v>
      </c>
      <c r="H2365" t="s">
        <v>5784</v>
      </c>
      <c r="I2365">
        <v>69</v>
      </c>
      <c r="J2365" s="51" t="str">
        <f>IF($I2365&lt;50,VLOOKUP($I2365,'Look up'!$C$5:$D$1102,2,TRUE),"Over $50")</f>
        <v>Over $50</v>
      </c>
      <c r="K2365" s="1">
        <v>7.5</v>
      </c>
      <c r="N2365" s="1">
        <v>30.1666666666667</v>
      </c>
      <c r="Q2365" s="2">
        <v>30.1666666666667</v>
      </c>
      <c r="T2365" s="2">
        <v>2</v>
      </c>
    </row>
    <row r="2366" spans="1:20" x14ac:dyDescent="0.2">
      <c r="A2366" t="s">
        <v>3887</v>
      </c>
      <c r="B2366">
        <v>998</v>
      </c>
      <c r="C2366" t="s">
        <v>2553</v>
      </c>
      <c r="D2366">
        <v>700021</v>
      </c>
      <c r="E2366" t="s">
        <v>430</v>
      </c>
      <c r="F2366" t="s">
        <v>5785</v>
      </c>
      <c r="G2366" t="s">
        <v>5</v>
      </c>
      <c r="H2366" t="s">
        <v>5786</v>
      </c>
      <c r="I2366">
        <v>35</v>
      </c>
      <c r="J2366" s="51" t="str">
        <f>IF($I2366&lt;50,VLOOKUP($I2366,'Look up'!$C$5:$D$1102,2,TRUE),"Over $50")</f>
        <v>Between $30-$39.95</v>
      </c>
      <c r="K2366" s="1">
        <v>30.6666666666667</v>
      </c>
      <c r="N2366" s="1">
        <v>84.8333333333333</v>
      </c>
      <c r="Q2366" s="2">
        <v>84.8333333333333</v>
      </c>
      <c r="T2366" s="2">
        <v>13</v>
      </c>
    </row>
    <row r="2367" spans="1:20" x14ac:dyDescent="0.2">
      <c r="A2367" t="s">
        <v>3887</v>
      </c>
      <c r="B2367">
        <v>998</v>
      </c>
      <c r="C2367" t="s">
        <v>2553</v>
      </c>
      <c r="D2367">
        <v>700021</v>
      </c>
      <c r="E2367" t="s">
        <v>430</v>
      </c>
      <c r="F2367" t="s">
        <v>5787</v>
      </c>
      <c r="G2367" t="s">
        <v>5</v>
      </c>
      <c r="H2367" t="s">
        <v>5788</v>
      </c>
      <c r="I2367">
        <v>99</v>
      </c>
      <c r="J2367" s="51" t="str">
        <f>IF($I2367&lt;50,VLOOKUP($I2367,'Look up'!$C$5:$D$1102,2,TRUE),"Over $50")</f>
        <v>Over $50</v>
      </c>
      <c r="K2367" s="1">
        <v>2.8333333333333299</v>
      </c>
      <c r="N2367" s="1">
        <v>6.1666666666666696</v>
      </c>
      <c r="Q2367" s="2">
        <v>6.1666666666666696</v>
      </c>
      <c r="T2367" s="2">
        <v>1</v>
      </c>
    </row>
    <row r="2368" spans="1:20" x14ac:dyDescent="0.2">
      <c r="A2368" t="s">
        <v>3887</v>
      </c>
      <c r="B2368">
        <v>998</v>
      </c>
      <c r="C2368" t="s">
        <v>2553</v>
      </c>
      <c r="D2368">
        <v>700021</v>
      </c>
      <c r="E2368" t="s">
        <v>430</v>
      </c>
      <c r="F2368" t="s">
        <v>5789</v>
      </c>
      <c r="G2368" t="s">
        <v>5</v>
      </c>
      <c r="H2368" t="s">
        <v>5790</v>
      </c>
      <c r="I2368">
        <v>299</v>
      </c>
      <c r="J2368" s="51" t="str">
        <f>IF($I2368&lt;50,VLOOKUP($I2368,'Look up'!$C$5:$D$1102,2,TRUE),"Over $50")</f>
        <v>Over $50</v>
      </c>
      <c r="K2368" s="1">
        <v>5.1666666666666696</v>
      </c>
      <c r="N2368" s="1">
        <v>16.1666666666667</v>
      </c>
      <c r="Q2368" s="2">
        <v>16.1666666666667</v>
      </c>
      <c r="T2368" s="2">
        <v>3</v>
      </c>
    </row>
    <row r="2369" spans="1:20" x14ac:dyDescent="0.2">
      <c r="A2369" t="s">
        <v>3887</v>
      </c>
      <c r="B2369">
        <v>998</v>
      </c>
      <c r="C2369" t="s">
        <v>2553</v>
      </c>
      <c r="D2369">
        <v>700021</v>
      </c>
      <c r="E2369" t="s">
        <v>430</v>
      </c>
      <c r="F2369" t="s">
        <v>5791</v>
      </c>
      <c r="G2369" t="s">
        <v>5</v>
      </c>
      <c r="H2369" t="s">
        <v>5792</v>
      </c>
      <c r="I2369">
        <v>129</v>
      </c>
      <c r="J2369" s="51" t="str">
        <f>IF($I2369&lt;50,VLOOKUP($I2369,'Look up'!$C$5:$D$1102,2,TRUE),"Over $50")</f>
        <v>Over $50</v>
      </c>
      <c r="K2369" s="1">
        <v>3.3333333333333299</v>
      </c>
      <c r="N2369" s="1">
        <v>28.6666666666667</v>
      </c>
      <c r="Q2369" s="2">
        <v>28.6666666666667</v>
      </c>
      <c r="T2369" s="2">
        <v>2</v>
      </c>
    </row>
    <row r="2370" spans="1:20" x14ac:dyDescent="0.2">
      <c r="A2370" t="s">
        <v>3887</v>
      </c>
      <c r="B2370">
        <v>998</v>
      </c>
      <c r="C2370" t="s">
        <v>2553</v>
      </c>
      <c r="D2370">
        <v>700021</v>
      </c>
      <c r="E2370" t="s">
        <v>430</v>
      </c>
      <c r="F2370" t="s">
        <v>5793</v>
      </c>
      <c r="G2370" t="s">
        <v>5</v>
      </c>
      <c r="H2370" t="s">
        <v>5794</v>
      </c>
      <c r="I2370">
        <v>109</v>
      </c>
      <c r="J2370" s="51" t="str">
        <f>IF($I2370&lt;50,VLOOKUP($I2370,'Look up'!$C$5:$D$1102,2,TRUE),"Over $50")</f>
        <v>Over $50</v>
      </c>
      <c r="K2370" s="1">
        <v>3.5</v>
      </c>
      <c r="N2370" s="1">
        <v>16.8333333333333</v>
      </c>
      <c r="Q2370" s="2">
        <v>16.8333333333333</v>
      </c>
      <c r="T2370" s="2">
        <v>6</v>
      </c>
    </row>
    <row r="2371" spans="1:20" x14ac:dyDescent="0.2">
      <c r="A2371" t="s">
        <v>3887</v>
      </c>
      <c r="B2371">
        <v>998</v>
      </c>
      <c r="C2371" t="s">
        <v>2553</v>
      </c>
      <c r="D2371">
        <v>700021</v>
      </c>
      <c r="E2371" t="s">
        <v>430</v>
      </c>
      <c r="F2371" t="s">
        <v>5795</v>
      </c>
      <c r="G2371" t="s">
        <v>5</v>
      </c>
      <c r="H2371" t="s">
        <v>5796</v>
      </c>
      <c r="I2371">
        <v>57</v>
      </c>
      <c r="J2371" s="51" t="str">
        <f>IF($I2371&lt;50,VLOOKUP($I2371,'Look up'!$C$5:$D$1102,2,TRUE),"Over $50")</f>
        <v>Over $50</v>
      </c>
      <c r="K2371" s="1">
        <v>7.5</v>
      </c>
      <c r="N2371" s="1">
        <v>30.3333333333333</v>
      </c>
      <c r="Q2371" s="2">
        <v>30.3333333333333</v>
      </c>
      <c r="T2371" s="2">
        <v>5</v>
      </c>
    </row>
    <row r="2372" spans="1:20" x14ac:dyDescent="0.2">
      <c r="A2372" t="s">
        <v>3887</v>
      </c>
      <c r="B2372">
        <v>998</v>
      </c>
      <c r="C2372" t="s">
        <v>2553</v>
      </c>
      <c r="D2372">
        <v>700021</v>
      </c>
      <c r="E2372" t="s">
        <v>430</v>
      </c>
      <c r="F2372" t="s">
        <v>5797</v>
      </c>
      <c r="G2372" t="s">
        <v>5</v>
      </c>
      <c r="H2372" t="s">
        <v>5798</v>
      </c>
      <c r="I2372">
        <v>125</v>
      </c>
      <c r="J2372" s="51" t="str">
        <f>IF($I2372&lt;50,VLOOKUP($I2372,'Look up'!$C$5:$D$1102,2,TRUE),"Over $50")</f>
        <v>Over $50</v>
      </c>
      <c r="K2372" s="1">
        <v>2.1666666666666701</v>
      </c>
      <c r="N2372" s="1">
        <v>19.6666666666667</v>
      </c>
      <c r="Q2372" s="2">
        <v>19.6666666666667</v>
      </c>
      <c r="T2372" s="2">
        <v>3</v>
      </c>
    </row>
    <row r="2373" spans="1:20" x14ac:dyDescent="0.2">
      <c r="A2373" t="s">
        <v>3887</v>
      </c>
      <c r="B2373">
        <v>998</v>
      </c>
      <c r="C2373" t="s">
        <v>2553</v>
      </c>
      <c r="D2373">
        <v>700021</v>
      </c>
      <c r="E2373" t="s">
        <v>430</v>
      </c>
      <c r="F2373" t="s">
        <v>5799</v>
      </c>
      <c r="G2373" t="s">
        <v>5</v>
      </c>
      <c r="H2373" t="s">
        <v>5800</v>
      </c>
      <c r="I2373">
        <v>51</v>
      </c>
      <c r="J2373" s="51" t="str">
        <f>IF($I2373&lt;50,VLOOKUP($I2373,'Look up'!$C$5:$D$1102,2,TRUE),"Over $50")</f>
        <v>Over $50</v>
      </c>
      <c r="K2373" s="1">
        <v>9</v>
      </c>
      <c r="N2373" s="1">
        <v>31.25</v>
      </c>
      <c r="Q2373" s="2">
        <v>31.25</v>
      </c>
      <c r="T2373" s="2">
        <v>10</v>
      </c>
    </row>
    <row r="2374" spans="1:20" x14ac:dyDescent="0.2">
      <c r="A2374" t="s">
        <v>3887</v>
      </c>
      <c r="B2374">
        <v>998</v>
      </c>
      <c r="C2374" t="s">
        <v>2553</v>
      </c>
      <c r="D2374">
        <v>700021</v>
      </c>
      <c r="E2374" t="s">
        <v>430</v>
      </c>
      <c r="F2374" t="s">
        <v>5801</v>
      </c>
      <c r="G2374" t="s">
        <v>5</v>
      </c>
      <c r="H2374" t="s">
        <v>5802</v>
      </c>
      <c r="I2374">
        <v>149</v>
      </c>
      <c r="J2374" s="51" t="str">
        <f>IF($I2374&lt;50,VLOOKUP($I2374,'Look up'!$C$5:$D$1102,2,TRUE),"Over $50")</f>
        <v>Over $50</v>
      </c>
      <c r="K2374" s="1">
        <v>5.5</v>
      </c>
      <c r="N2374" s="1">
        <v>30.6666666666667</v>
      </c>
      <c r="Q2374" s="2">
        <v>30.6666666666667</v>
      </c>
      <c r="T2374" s="2">
        <v>7</v>
      </c>
    </row>
    <row r="2375" spans="1:20" x14ac:dyDescent="0.2">
      <c r="A2375" t="s">
        <v>3887</v>
      </c>
      <c r="B2375">
        <v>998</v>
      </c>
      <c r="C2375" t="s">
        <v>2553</v>
      </c>
      <c r="D2375">
        <v>700021</v>
      </c>
      <c r="E2375" t="s">
        <v>430</v>
      </c>
      <c r="F2375" t="s">
        <v>5803</v>
      </c>
      <c r="G2375" t="s">
        <v>5</v>
      </c>
      <c r="H2375" t="s">
        <v>5804</v>
      </c>
      <c r="I2375">
        <v>799</v>
      </c>
      <c r="J2375" s="51" t="str">
        <f>IF($I2375&lt;50,VLOOKUP($I2375,'Look up'!$C$5:$D$1102,2,TRUE),"Over $50")</f>
        <v>Over $50</v>
      </c>
      <c r="K2375" s="1">
        <v>1.6666666666666701</v>
      </c>
      <c r="N2375" s="1">
        <v>9.3333333333333304</v>
      </c>
      <c r="Q2375" s="2">
        <v>9.3333333333333304</v>
      </c>
      <c r="T2375" s="2">
        <v>2</v>
      </c>
    </row>
    <row r="2376" spans="1:20" x14ac:dyDescent="0.2">
      <c r="A2376" t="s">
        <v>3887</v>
      </c>
      <c r="B2376">
        <v>998</v>
      </c>
      <c r="C2376" t="s">
        <v>2553</v>
      </c>
      <c r="D2376">
        <v>700021</v>
      </c>
      <c r="E2376" t="s">
        <v>430</v>
      </c>
      <c r="F2376" t="s">
        <v>5805</v>
      </c>
      <c r="G2376" t="s">
        <v>5</v>
      </c>
      <c r="H2376" t="s">
        <v>5806</v>
      </c>
      <c r="I2376">
        <v>82</v>
      </c>
      <c r="J2376" s="51" t="str">
        <f>IF($I2376&lt;50,VLOOKUP($I2376,'Look up'!$C$5:$D$1102,2,TRUE),"Over $50")</f>
        <v>Over $50</v>
      </c>
      <c r="K2376" s="1">
        <v>4.8333333333333304</v>
      </c>
      <c r="N2376" s="1">
        <v>33.1666666666667</v>
      </c>
      <c r="Q2376" s="2">
        <v>33.1666666666667</v>
      </c>
      <c r="T2376" s="2">
        <v>6</v>
      </c>
    </row>
    <row r="2377" spans="1:20" x14ac:dyDescent="0.2">
      <c r="A2377" t="s">
        <v>3887</v>
      </c>
      <c r="B2377">
        <v>998</v>
      </c>
      <c r="C2377" t="s">
        <v>2553</v>
      </c>
      <c r="D2377">
        <v>700021</v>
      </c>
      <c r="E2377" t="s">
        <v>430</v>
      </c>
      <c r="F2377" t="s">
        <v>5807</v>
      </c>
      <c r="G2377" t="s">
        <v>5</v>
      </c>
      <c r="H2377" t="s">
        <v>5808</v>
      </c>
      <c r="I2377">
        <v>149</v>
      </c>
      <c r="J2377" s="51" t="str">
        <f>IF($I2377&lt;50,VLOOKUP($I2377,'Look up'!$C$5:$D$1102,2,TRUE),"Over $50")</f>
        <v>Over $50</v>
      </c>
      <c r="K2377" s="1">
        <v>4.6666666666666696</v>
      </c>
      <c r="N2377" s="1">
        <v>27.5</v>
      </c>
      <c r="Q2377" s="2">
        <v>27.5</v>
      </c>
    </row>
    <row r="2378" spans="1:20" x14ac:dyDescent="0.2">
      <c r="A2378" t="s">
        <v>3887</v>
      </c>
      <c r="B2378">
        <v>998</v>
      </c>
      <c r="C2378" t="s">
        <v>2553</v>
      </c>
      <c r="D2378">
        <v>700021</v>
      </c>
      <c r="E2378" t="s">
        <v>430</v>
      </c>
      <c r="F2378" t="s">
        <v>5809</v>
      </c>
      <c r="G2378" t="s">
        <v>5</v>
      </c>
      <c r="H2378" t="s">
        <v>5810</v>
      </c>
      <c r="I2378">
        <v>49</v>
      </c>
      <c r="J2378" s="51" t="str">
        <f>IF($I2378&lt;50,VLOOKUP($I2378,'Look up'!$C$5:$D$1102,2,TRUE),"Over $50")</f>
        <v>Between $40-$49.95</v>
      </c>
      <c r="K2378" s="1">
        <v>0.5</v>
      </c>
      <c r="N2378" s="1">
        <v>5</v>
      </c>
      <c r="Q2378" s="2">
        <v>5</v>
      </c>
      <c r="T2378" s="2">
        <v>1</v>
      </c>
    </row>
    <row r="2379" spans="1:20" x14ac:dyDescent="0.2">
      <c r="A2379" t="s">
        <v>3887</v>
      </c>
      <c r="B2379">
        <v>998</v>
      </c>
      <c r="C2379" t="s">
        <v>2553</v>
      </c>
      <c r="D2379">
        <v>700021</v>
      </c>
      <c r="E2379" t="s">
        <v>430</v>
      </c>
      <c r="F2379" t="s">
        <v>5811</v>
      </c>
      <c r="G2379" t="s">
        <v>5</v>
      </c>
      <c r="H2379" t="s">
        <v>5812</v>
      </c>
      <c r="I2379">
        <v>99</v>
      </c>
      <c r="J2379" s="51" t="str">
        <f>IF($I2379&lt;50,VLOOKUP($I2379,'Look up'!$C$5:$D$1102,2,TRUE),"Over $50")</f>
        <v>Over $50</v>
      </c>
      <c r="K2379" s="1">
        <v>3.5</v>
      </c>
      <c r="N2379" s="1">
        <v>29.8333333333333</v>
      </c>
      <c r="Q2379" s="2">
        <v>29.8333333333333</v>
      </c>
      <c r="T2379" s="2">
        <v>1</v>
      </c>
    </row>
    <row r="2380" spans="1:20" x14ac:dyDescent="0.2">
      <c r="A2380" t="s">
        <v>3887</v>
      </c>
      <c r="B2380">
        <v>998</v>
      </c>
      <c r="C2380" t="s">
        <v>2553</v>
      </c>
      <c r="D2380">
        <v>700021</v>
      </c>
      <c r="E2380" t="s">
        <v>430</v>
      </c>
      <c r="F2380" t="s">
        <v>5813</v>
      </c>
      <c r="G2380" t="s">
        <v>5</v>
      </c>
      <c r="H2380" t="s">
        <v>5814</v>
      </c>
      <c r="I2380">
        <v>329</v>
      </c>
      <c r="J2380" s="51" t="str">
        <f>IF($I2380&lt;50,VLOOKUP($I2380,'Look up'!$C$5:$D$1102,2,TRUE),"Over $50")</f>
        <v>Over $50</v>
      </c>
      <c r="K2380" s="1">
        <v>0.33333333333333298</v>
      </c>
      <c r="N2380" s="1">
        <v>7.1666666666666696</v>
      </c>
      <c r="Q2380" s="2">
        <v>7.1666666666666696</v>
      </c>
      <c r="T2380" s="2">
        <v>3</v>
      </c>
    </row>
    <row r="2381" spans="1:20" x14ac:dyDescent="0.2">
      <c r="A2381" t="s">
        <v>3887</v>
      </c>
      <c r="B2381">
        <v>998</v>
      </c>
      <c r="C2381" t="s">
        <v>2553</v>
      </c>
      <c r="D2381">
        <v>700021</v>
      </c>
      <c r="E2381" t="s">
        <v>430</v>
      </c>
      <c r="F2381" t="s">
        <v>5815</v>
      </c>
      <c r="G2381" t="s">
        <v>5</v>
      </c>
      <c r="H2381" t="s">
        <v>5816</v>
      </c>
      <c r="I2381">
        <v>79</v>
      </c>
      <c r="J2381" s="51" t="str">
        <f>IF($I2381&lt;50,VLOOKUP($I2381,'Look up'!$C$5:$D$1102,2,TRUE),"Over $50")</f>
        <v>Over $50</v>
      </c>
      <c r="K2381" s="1">
        <v>8.3333333333333304</v>
      </c>
      <c r="N2381" s="1">
        <v>64.1666666666667</v>
      </c>
      <c r="Q2381" s="2">
        <v>64.1666666666667</v>
      </c>
      <c r="T2381" s="2">
        <v>7</v>
      </c>
    </row>
    <row r="2382" spans="1:20" x14ac:dyDescent="0.2">
      <c r="A2382" t="s">
        <v>3887</v>
      </c>
      <c r="B2382">
        <v>998</v>
      </c>
      <c r="C2382" t="s">
        <v>2553</v>
      </c>
      <c r="D2382">
        <v>700021</v>
      </c>
      <c r="E2382" t="s">
        <v>430</v>
      </c>
      <c r="F2382" t="s">
        <v>5817</v>
      </c>
      <c r="G2382" t="s">
        <v>5</v>
      </c>
      <c r="H2382" t="s">
        <v>5818</v>
      </c>
      <c r="I2382">
        <v>82</v>
      </c>
      <c r="J2382" s="51" t="str">
        <f>IF($I2382&lt;50,VLOOKUP($I2382,'Look up'!$C$5:$D$1102,2,TRUE),"Over $50")</f>
        <v>Over $50</v>
      </c>
      <c r="K2382" s="1">
        <v>3.8333333333333299</v>
      </c>
      <c r="N2382" s="1">
        <v>21.5</v>
      </c>
      <c r="Q2382" s="2">
        <v>21.5</v>
      </c>
      <c r="T2382" s="2">
        <v>2</v>
      </c>
    </row>
    <row r="2383" spans="1:20" x14ac:dyDescent="0.2">
      <c r="A2383" t="s">
        <v>3887</v>
      </c>
      <c r="B2383">
        <v>998</v>
      </c>
      <c r="C2383" t="s">
        <v>2553</v>
      </c>
      <c r="D2383">
        <v>700021</v>
      </c>
      <c r="E2383" t="s">
        <v>430</v>
      </c>
      <c r="F2383" t="s">
        <v>5819</v>
      </c>
      <c r="G2383" t="s">
        <v>5</v>
      </c>
      <c r="H2383" t="s">
        <v>5820</v>
      </c>
      <c r="I2383">
        <v>89</v>
      </c>
      <c r="J2383" s="51" t="str">
        <f>IF($I2383&lt;50,VLOOKUP($I2383,'Look up'!$C$5:$D$1102,2,TRUE),"Over $50")</f>
        <v>Over $50</v>
      </c>
      <c r="K2383" s="1">
        <v>7.1666666666666696</v>
      </c>
      <c r="N2383" s="1">
        <v>41.5833333333333</v>
      </c>
      <c r="Q2383" s="2">
        <v>41.5833333333333</v>
      </c>
      <c r="T2383" s="2">
        <v>11</v>
      </c>
    </row>
    <row r="2384" spans="1:20" x14ac:dyDescent="0.2">
      <c r="A2384" t="s">
        <v>3887</v>
      </c>
      <c r="B2384">
        <v>998</v>
      </c>
      <c r="C2384" t="s">
        <v>2553</v>
      </c>
      <c r="D2384">
        <v>700021</v>
      </c>
      <c r="E2384" t="s">
        <v>430</v>
      </c>
      <c r="F2384" t="s">
        <v>5821</v>
      </c>
      <c r="G2384" t="s">
        <v>5</v>
      </c>
      <c r="H2384" t="s">
        <v>5822</v>
      </c>
      <c r="I2384">
        <v>145</v>
      </c>
      <c r="J2384" s="51" t="str">
        <f>IF($I2384&lt;50,VLOOKUP($I2384,'Look up'!$C$5:$D$1102,2,TRUE),"Over $50")</f>
        <v>Over $50</v>
      </c>
      <c r="K2384" s="1">
        <v>16.1666666666667</v>
      </c>
      <c r="N2384" s="1">
        <v>84.6666666666667</v>
      </c>
      <c r="Q2384" s="2">
        <v>84.6666666666667</v>
      </c>
      <c r="T2384" s="2">
        <v>7</v>
      </c>
    </row>
    <row r="2385" spans="1:20" x14ac:dyDescent="0.2">
      <c r="A2385" t="s">
        <v>3887</v>
      </c>
      <c r="B2385">
        <v>998</v>
      </c>
      <c r="C2385" t="s">
        <v>2553</v>
      </c>
      <c r="D2385">
        <v>700021</v>
      </c>
      <c r="E2385" t="s">
        <v>430</v>
      </c>
      <c r="F2385" t="s">
        <v>5823</v>
      </c>
      <c r="G2385" t="s">
        <v>5</v>
      </c>
      <c r="H2385" t="s">
        <v>5824</v>
      </c>
      <c r="I2385">
        <v>109</v>
      </c>
      <c r="J2385" s="51" t="str">
        <f>IF($I2385&lt;50,VLOOKUP($I2385,'Look up'!$C$5:$D$1102,2,TRUE),"Over $50")</f>
        <v>Over $50</v>
      </c>
      <c r="K2385" s="1">
        <v>4.1666666666666696</v>
      </c>
      <c r="N2385" s="1">
        <v>18.5</v>
      </c>
      <c r="Q2385" s="2">
        <v>18.5</v>
      </c>
      <c r="T2385" s="2">
        <v>7</v>
      </c>
    </row>
    <row r="2386" spans="1:20" x14ac:dyDescent="0.2">
      <c r="A2386" t="s">
        <v>3887</v>
      </c>
      <c r="B2386">
        <v>998</v>
      </c>
      <c r="C2386" t="s">
        <v>2553</v>
      </c>
      <c r="D2386">
        <v>700021</v>
      </c>
      <c r="E2386" t="s">
        <v>430</v>
      </c>
      <c r="F2386" t="s">
        <v>5825</v>
      </c>
      <c r="G2386" t="s">
        <v>5</v>
      </c>
      <c r="H2386" t="s">
        <v>5826</v>
      </c>
      <c r="I2386">
        <v>129</v>
      </c>
      <c r="J2386" s="51" t="str">
        <f>IF($I2386&lt;50,VLOOKUP($I2386,'Look up'!$C$5:$D$1102,2,TRUE),"Over $50")</f>
        <v>Over $50</v>
      </c>
      <c r="K2386" s="1">
        <v>16.5</v>
      </c>
      <c r="N2386" s="1">
        <v>66.6666666666667</v>
      </c>
      <c r="Q2386" s="2">
        <v>66.6666666666667</v>
      </c>
      <c r="T2386" s="2">
        <v>12</v>
      </c>
    </row>
    <row r="2387" spans="1:20" x14ac:dyDescent="0.2">
      <c r="A2387" t="s">
        <v>3887</v>
      </c>
      <c r="B2387">
        <v>998</v>
      </c>
      <c r="C2387" t="s">
        <v>2553</v>
      </c>
      <c r="D2387">
        <v>700021</v>
      </c>
      <c r="E2387" t="s">
        <v>430</v>
      </c>
      <c r="F2387" t="s">
        <v>5827</v>
      </c>
      <c r="G2387" t="s">
        <v>5</v>
      </c>
      <c r="H2387" t="s">
        <v>5828</v>
      </c>
      <c r="I2387">
        <v>165</v>
      </c>
      <c r="J2387" s="51" t="str">
        <f>IF($I2387&lt;50,VLOOKUP($I2387,'Look up'!$C$5:$D$1102,2,TRUE),"Over $50")</f>
        <v>Over $50</v>
      </c>
      <c r="K2387" s="1">
        <v>9.3333333333333304</v>
      </c>
      <c r="N2387" s="1">
        <v>39.1666666666667</v>
      </c>
      <c r="Q2387" s="2">
        <v>39.1666666666667</v>
      </c>
      <c r="T2387" s="2">
        <v>10</v>
      </c>
    </row>
    <row r="2388" spans="1:20" x14ac:dyDescent="0.2">
      <c r="A2388" t="s">
        <v>3887</v>
      </c>
      <c r="B2388">
        <v>998</v>
      </c>
      <c r="C2388" t="s">
        <v>2553</v>
      </c>
      <c r="D2388">
        <v>700021</v>
      </c>
      <c r="E2388" t="s">
        <v>430</v>
      </c>
      <c r="F2388" t="s">
        <v>5829</v>
      </c>
      <c r="G2388" t="s">
        <v>5</v>
      </c>
      <c r="H2388" t="s">
        <v>5830</v>
      </c>
      <c r="I2388">
        <v>159</v>
      </c>
      <c r="J2388" s="51" t="str">
        <f>IF($I2388&lt;50,VLOOKUP($I2388,'Look up'!$C$5:$D$1102,2,TRUE),"Over $50")</f>
        <v>Over $50</v>
      </c>
      <c r="K2388" s="1">
        <v>0.5</v>
      </c>
      <c r="N2388" s="1">
        <v>6.6666666666666696</v>
      </c>
      <c r="Q2388" s="2">
        <v>6.6666666666666696</v>
      </c>
      <c r="T2388" s="2">
        <v>2</v>
      </c>
    </row>
    <row r="2389" spans="1:20" x14ac:dyDescent="0.2">
      <c r="A2389" t="s">
        <v>3887</v>
      </c>
      <c r="B2389">
        <v>998</v>
      </c>
      <c r="C2389" t="s">
        <v>2553</v>
      </c>
      <c r="D2389">
        <v>700021</v>
      </c>
      <c r="E2389" t="s">
        <v>430</v>
      </c>
      <c r="F2389" t="s">
        <v>5831</v>
      </c>
      <c r="G2389" t="s">
        <v>5</v>
      </c>
      <c r="H2389" t="s">
        <v>5832</v>
      </c>
      <c r="I2389">
        <v>44</v>
      </c>
      <c r="J2389" s="51" t="str">
        <f>IF($I2389&lt;50,VLOOKUP($I2389,'Look up'!$C$5:$D$1102,2,TRUE),"Over $50")</f>
        <v>Between $40-$49.95</v>
      </c>
      <c r="K2389" s="1">
        <v>3.6666666666666701</v>
      </c>
      <c r="N2389" s="1">
        <v>29.5</v>
      </c>
      <c r="Q2389" s="2">
        <v>29.5</v>
      </c>
      <c r="T2389" s="2">
        <v>8</v>
      </c>
    </row>
    <row r="2390" spans="1:20" x14ac:dyDescent="0.2">
      <c r="A2390" t="s">
        <v>3887</v>
      </c>
      <c r="B2390">
        <v>998</v>
      </c>
      <c r="C2390" t="s">
        <v>2553</v>
      </c>
      <c r="D2390">
        <v>700021</v>
      </c>
      <c r="E2390" t="s">
        <v>430</v>
      </c>
      <c r="F2390" t="s">
        <v>5833</v>
      </c>
      <c r="G2390" t="s">
        <v>5</v>
      </c>
      <c r="H2390" t="s">
        <v>5834</v>
      </c>
      <c r="I2390">
        <v>165</v>
      </c>
      <c r="J2390" s="51" t="str">
        <f>IF($I2390&lt;50,VLOOKUP($I2390,'Look up'!$C$5:$D$1102,2,TRUE),"Over $50")</f>
        <v>Over $50</v>
      </c>
      <c r="K2390" s="1">
        <v>5</v>
      </c>
      <c r="N2390" s="1">
        <v>41.6666666666667</v>
      </c>
      <c r="Q2390" s="2">
        <v>41.6666666666667</v>
      </c>
      <c r="T2390" s="2">
        <v>5</v>
      </c>
    </row>
    <row r="2391" spans="1:20" x14ac:dyDescent="0.2">
      <c r="A2391" t="s">
        <v>3887</v>
      </c>
      <c r="B2391">
        <v>998</v>
      </c>
      <c r="C2391" t="s">
        <v>2553</v>
      </c>
      <c r="D2391">
        <v>700021</v>
      </c>
      <c r="E2391" t="s">
        <v>430</v>
      </c>
      <c r="F2391" t="s">
        <v>5835</v>
      </c>
      <c r="G2391" t="s">
        <v>5</v>
      </c>
      <c r="H2391" t="s">
        <v>5836</v>
      </c>
      <c r="I2391">
        <v>85</v>
      </c>
      <c r="J2391" s="51" t="str">
        <f>IF($I2391&lt;50,VLOOKUP($I2391,'Look up'!$C$5:$D$1102,2,TRUE),"Over $50")</f>
        <v>Over $50</v>
      </c>
      <c r="K2391" s="1">
        <v>3.6666666666666701</v>
      </c>
      <c r="N2391" s="1">
        <v>13.0833333333333</v>
      </c>
      <c r="Q2391" s="2">
        <v>13.0833333333333</v>
      </c>
      <c r="T2391" s="2">
        <v>1</v>
      </c>
    </row>
    <row r="2392" spans="1:20" x14ac:dyDescent="0.2">
      <c r="A2392" t="s">
        <v>3887</v>
      </c>
      <c r="B2392">
        <v>998</v>
      </c>
      <c r="C2392" t="s">
        <v>2553</v>
      </c>
      <c r="D2392">
        <v>700021</v>
      </c>
      <c r="E2392" t="s">
        <v>430</v>
      </c>
      <c r="F2392" t="s">
        <v>5837</v>
      </c>
      <c r="G2392" t="s">
        <v>5</v>
      </c>
      <c r="H2392" t="s">
        <v>5838</v>
      </c>
      <c r="I2392">
        <v>229</v>
      </c>
      <c r="J2392" s="51" t="str">
        <f>IF($I2392&lt;50,VLOOKUP($I2392,'Look up'!$C$5:$D$1102,2,TRUE),"Over $50")</f>
        <v>Over $50</v>
      </c>
      <c r="K2392" s="1">
        <v>16.1666666666667</v>
      </c>
      <c r="N2392" s="1">
        <v>89.8333333333333</v>
      </c>
      <c r="Q2392" s="2">
        <v>89.8333333333333</v>
      </c>
      <c r="T2392" s="2">
        <v>11</v>
      </c>
    </row>
    <row r="2393" spans="1:20" x14ac:dyDescent="0.2">
      <c r="A2393" t="s">
        <v>3887</v>
      </c>
      <c r="B2393">
        <v>998</v>
      </c>
      <c r="C2393" t="s">
        <v>2553</v>
      </c>
      <c r="D2393">
        <v>700021</v>
      </c>
      <c r="E2393" t="s">
        <v>430</v>
      </c>
      <c r="F2393" t="s">
        <v>5839</v>
      </c>
      <c r="G2393" t="s">
        <v>5</v>
      </c>
      <c r="H2393" t="s">
        <v>5840</v>
      </c>
      <c r="I2393">
        <v>79</v>
      </c>
      <c r="J2393" s="51" t="str">
        <f>IF($I2393&lt;50,VLOOKUP($I2393,'Look up'!$C$5:$D$1102,2,TRUE),"Over $50")</f>
        <v>Over $50</v>
      </c>
      <c r="N2393" s="1">
        <v>8.6666666666666696</v>
      </c>
      <c r="Q2393" s="2">
        <v>8.6666666666666696</v>
      </c>
      <c r="T2393" s="2">
        <v>3</v>
      </c>
    </row>
    <row r="2394" spans="1:20" x14ac:dyDescent="0.2">
      <c r="A2394" t="s">
        <v>3887</v>
      </c>
      <c r="B2394">
        <v>998</v>
      </c>
      <c r="C2394" t="s">
        <v>2553</v>
      </c>
      <c r="D2394">
        <v>700021</v>
      </c>
      <c r="E2394" t="s">
        <v>430</v>
      </c>
      <c r="F2394" t="s">
        <v>5841</v>
      </c>
      <c r="G2394" t="s">
        <v>5</v>
      </c>
      <c r="H2394" t="s">
        <v>5842</v>
      </c>
      <c r="I2394">
        <v>75</v>
      </c>
      <c r="J2394" s="51" t="str">
        <f>IF($I2394&lt;50,VLOOKUP($I2394,'Look up'!$C$5:$D$1102,2,TRUE),"Over $50")</f>
        <v>Over $50</v>
      </c>
      <c r="K2394" s="1">
        <v>6.3333333333333304</v>
      </c>
      <c r="N2394" s="1">
        <v>26.5</v>
      </c>
      <c r="Q2394" s="2">
        <v>26.5</v>
      </c>
      <c r="T2394" s="2">
        <v>2</v>
      </c>
    </row>
    <row r="2395" spans="1:20" x14ac:dyDescent="0.2">
      <c r="A2395" t="s">
        <v>3887</v>
      </c>
      <c r="B2395">
        <v>998</v>
      </c>
      <c r="C2395" t="s">
        <v>2553</v>
      </c>
      <c r="D2395">
        <v>700021</v>
      </c>
      <c r="E2395" t="s">
        <v>430</v>
      </c>
      <c r="F2395" t="s">
        <v>4521</v>
      </c>
      <c r="G2395" t="s">
        <v>5</v>
      </c>
      <c r="H2395" t="s">
        <v>4522</v>
      </c>
      <c r="I2395">
        <v>27</v>
      </c>
      <c r="J2395" s="51" t="str">
        <f>IF($I2395&lt;50,VLOOKUP($I2395,'Look up'!$C$5:$D$1102,2,TRUE),"Over $50")</f>
        <v>Between $25-$29.95</v>
      </c>
      <c r="Q2395" s="2">
        <v>0.66666666666666696</v>
      </c>
    </row>
    <row r="2396" spans="1:20" x14ac:dyDescent="0.2">
      <c r="A2396" t="s">
        <v>3887</v>
      </c>
      <c r="B2396">
        <v>998</v>
      </c>
      <c r="C2396" t="s">
        <v>2553</v>
      </c>
      <c r="D2396">
        <v>700021</v>
      </c>
      <c r="E2396" t="s">
        <v>430</v>
      </c>
      <c r="F2396" t="s">
        <v>5843</v>
      </c>
      <c r="G2396" t="s">
        <v>5</v>
      </c>
      <c r="H2396" t="s">
        <v>5844</v>
      </c>
      <c r="I2396">
        <v>75</v>
      </c>
      <c r="J2396" s="51" t="str">
        <f>IF($I2396&lt;50,VLOOKUP($I2396,'Look up'!$C$5:$D$1102,2,TRUE),"Over $50")</f>
        <v>Over $50</v>
      </c>
      <c r="K2396" s="1">
        <v>1.5</v>
      </c>
      <c r="N2396" s="1">
        <v>10.5</v>
      </c>
      <c r="Q2396" s="2">
        <v>10.5</v>
      </c>
      <c r="T2396" s="2">
        <v>4</v>
      </c>
    </row>
    <row r="2397" spans="1:20" x14ac:dyDescent="0.2">
      <c r="A2397" t="s">
        <v>3887</v>
      </c>
      <c r="B2397">
        <v>998</v>
      </c>
      <c r="C2397" t="s">
        <v>2553</v>
      </c>
      <c r="D2397">
        <v>700021</v>
      </c>
      <c r="E2397" t="s">
        <v>430</v>
      </c>
      <c r="F2397" t="s">
        <v>5845</v>
      </c>
      <c r="G2397" t="s">
        <v>5</v>
      </c>
      <c r="H2397" t="s">
        <v>5846</v>
      </c>
      <c r="I2397">
        <v>215</v>
      </c>
      <c r="J2397" s="51" t="str">
        <f>IF($I2397&lt;50,VLOOKUP($I2397,'Look up'!$C$5:$D$1102,2,TRUE),"Over $50")</f>
        <v>Over $50</v>
      </c>
      <c r="K2397" s="1">
        <v>0.5</v>
      </c>
      <c r="N2397" s="1">
        <v>2.5</v>
      </c>
      <c r="Q2397" s="2">
        <v>2.5</v>
      </c>
      <c r="T2397" s="2">
        <v>2</v>
      </c>
    </row>
    <row r="2398" spans="1:20" x14ac:dyDescent="0.2">
      <c r="A2398" t="s">
        <v>3887</v>
      </c>
      <c r="B2398">
        <v>998</v>
      </c>
      <c r="C2398" t="s">
        <v>2553</v>
      </c>
      <c r="D2398">
        <v>700021</v>
      </c>
      <c r="E2398" t="s">
        <v>430</v>
      </c>
      <c r="F2398" t="s">
        <v>5847</v>
      </c>
      <c r="G2398" t="s">
        <v>5</v>
      </c>
      <c r="H2398" t="s">
        <v>5848</v>
      </c>
      <c r="I2398">
        <v>49</v>
      </c>
      <c r="J2398" s="51" t="str">
        <f>IF($I2398&lt;50,VLOOKUP($I2398,'Look up'!$C$5:$D$1102,2,TRUE),"Over $50")</f>
        <v>Between $40-$49.95</v>
      </c>
      <c r="K2398" s="1">
        <v>3.8333333333333299</v>
      </c>
      <c r="N2398" s="1">
        <v>27.6666666666667</v>
      </c>
      <c r="Q2398" s="2">
        <v>27.6666666666667</v>
      </c>
      <c r="T2398" s="2">
        <v>4</v>
      </c>
    </row>
    <row r="2399" spans="1:20" x14ac:dyDescent="0.2">
      <c r="A2399" t="s">
        <v>3887</v>
      </c>
      <c r="B2399">
        <v>998</v>
      </c>
      <c r="C2399" t="s">
        <v>2553</v>
      </c>
      <c r="D2399">
        <v>700021</v>
      </c>
      <c r="E2399" t="s">
        <v>430</v>
      </c>
      <c r="F2399" t="s">
        <v>5849</v>
      </c>
      <c r="G2399" t="s">
        <v>5</v>
      </c>
      <c r="H2399" t="s">
        <v>5850</v>
      </c>
      <c r="I2399">
        <v>67</v>
      </c>
      <c r="J2399" s="51" t="str">
        <f>IF($I2399&lt;50,VLOOKUP($I2399,'Look up'!$C$5:$D$1102,2,TRUE),"Over $50")</f>
        <v>Over $50</v>
      </c>
      <c r="K2399" s="1">
        <v>4</v>
      </c>
      <c r="N2399" s="1">
        <v>38.6666666666667</v>
      </c>
      <c r="Q2399" s="2">
        <v>38.6666666666667</v>
      </c>
      <c r="T2399" s="2">
        <v>4</v>
      </c>
    </row>
    <row r="2400" spans="1:20" x14ac:dyDescent="0.2">
      <c r="A2400" t="s">
        <v>3887</v>
      </c>
      <c r="B2400">
        <v>998</v>
      </c>
      <c r="C2400" t="s">
        <v>2553</v>
      </c>
      <c r="D2400">
        <v>700021</v>
      </c>
      <c r="E2400" t="s">
        <v>430</v>
      </c>
      <c r="F2400" t="s">
        <v>5851</v>
      </c>
      <c r="G2400" t="s">
        <v>5</v>
      </c>
      <c r="H2400" t="s">
        <v>5852</v>
      </c>
      <c r="I2400">
        <v>189</v>
      </c>
      <c r="J2400" s="51" t="str">
        <f>IF($I2400&lt;50,VLOOKUP($I2400,'Look up'!$C$5:$D$1102,2,TRUE),"Over $50")</f>
        <v>Over $50</v>
      </c>
      <c r="K2400" s="1">
        <v>2.1666666666666701</v>
      </c>
      <c r="N2400" s="1">
        <v>12.75</v>
      </c>
      <c r="Q2400" s="2">
        <v>12.75</v>
      </c>
    </row>
    <row r="2401" spans="1:20" x14ac:dyDescent="0.2">
      <c r="A2401" t="s">
        <v>3887</v>
      </c>
      <c r="B2401">
        <v>998</v>
      </c>
      <c r="C2401" t="s">
        <v>2553</v>
      </c>
      <c r="D2401">
        <v>700021</v>
      </c>
      <c r="E2401" t="s">
        <v>430</v>
      </c>
      <c r="F2401" t="s">
        <v>5853</v>
      </c>
      <c r="G2401" t="s">
        <v>5</v>
      </c>
      <c r="H2401" t="s">
        <v>5854</v>
      </c>
      <c r="I2401">
        <v>189</v>
      </c>
      <c r="J2401" s="51" t="str">
        <f>IF($I2401&lt;50,VLOOKUP($I2401,'Look up'!$C$5:$D$1102,2,TRUE),"Over $50")</f>
        <v>Over $50</v>
      </c>
      <c r="K2401" s="1">
        <v>5</v>
      </c>
      <c r="N2401" s="1">
        <v>35.6666666666667</v>
      </c>
      <c r="Q2401" s="2">
        <v>35.6666666666667</v>
      </c>
      <c r="T2401" s="2">
        <v>6</v>
      </c>
    </row>
    <row r="2402" spans="1:20" x14ac:dyDescent="0.2">
      <c r="A2402" t="s">
        <v>3887</v>
      </c>
      <c r="B2402">
        <v>998</v>
      </c>
      <c r="C2402" t="s">
        <v>2553</v>
      </c>
      <c r="D2402">
        <v>700021</v>
      </c>
      <c r="E2402" t="s">
        <v>430</v>
      </c>
      <c r="F2402" t="s">
        <v>5855</v>
      </c>
      <c r="G2402" t="s">
        <v>5</v>
      </c>
      <c r="H2402" t="s">
        <v>5856</v>
      </c>
      <c r="I2402">
        <v>249</v>
      </c>
      <c r="J2402" s="51" t="str">
        <f>IF($I2402&lt;50,VLOOKUP($I2402,'Look up'!$C$5:$D$1102,2,TRUE),"Over $50")</f>
        <v>Over $50</v>
      </c>
      <c r="K2402" s="1">
        <v>0.5</v>
      </c>
      <c r="N2402" s="1">
        <v>2.3333333333333299</v>
      </c>
      <c r="Q2402" s="2">
        <v>2.3333333333333299</v>
      </c>
      <c r="T2402" s="2">
        <v>1</v>
      </c>
    </row>
    <row r="2403" spans="1:20" x14ac:dyDescent="0.2">
      <c r="A2403" t="s">
        <v>3887</v>
      </c>
      <c r="B2403">
        <v>998</v>
      </c>
      <c r="C2403" t="s">
        <v>2553</v>
      </c>
      <c r="D2403">
        <v>700021</v>
      </c>
      <c r="E2403" t="s">
        <v>430</v>
      </c>
      <c r="F2403" t="s">
        <v>5857</v>
      </c>
      <c r="G2403" t="s">
        <v>5</v>
      </c>
      <c r="H2403" t="s">
        <v>5858</v>
      </c>
      <c r="I2403">
        <v>49</v>
      </c>
      <c r="J2403" s="51" t="str">
        <f>IF($I2403&lt;50,VLOOKUP($I2403,'Look up'!$C$5:$D$1102,2,TRUE),"Over $50")</f>
        <v>Between $40-$49.95</v>
      </c>
      <c r="K2403" s="1">
        <v>3.8333333333333299</v>
      </c>
      <c r="N2403" s="1">
        <v>26.1666666666667</v>
      </c>
      <c r="Q2403" s="2">
        <v>26.1666666666667</v>
      </c>
      <c r="T2403" s="2">
        <v>5</v>
      </c>
    </row>
    <row r="2404" spans="1:20" x14ac:dyDescent="0.2">
      <c r="A2404" t="s">
        <v>3887</v>
      </c>
      <c r="B2404">
        <v>998</v>
      </c>
      <c r="C2404" t="s">
        <v>2553</v>
      </c>
      <c r="D2404">
        <v>700021</v>
      </c>
      <c r="E2404" t="s">
        <v>430</v>
      </c>
      <c r="F2404" t="s">
        <v>5859</v>
      </c>
      <c r="G2404" t="s">
        <v>5</v>
      </c>
      <c r="H2404" t="s">
        <v>5860</v>
      </c>
      <c r="I2404">
        <v>29</v>
      </c>
      <c r="J2404" s="51" t="str">
        <f>IF($I2404&lt;50,VLOOKUP($I2404,'Look up'!$C$5:$D$1102,2,TRUE),"Over $50")</f>
        <v>Between $25-$29.95</v>
      </c>
      <c r="K2404" s="1">
        <v>17.3333333333333</v>
      </c>
      <c r="N2404" s="1">
        <v>70.6666666666667</v>
      </c>
      <c r="Q2404" s="2">
        <v>70.6666666666667</v>
      </c>
      <c r="T2404" s="2">
        <v>11</v>
      </c>
    </row>
    <row r="2405" spans="1:20" x14ac:dyDescent="0.2">
      <c r="A2405" t="s">
        <v>3887</v>
      </c>
      <c r="B2405">
        <v>998</v>
      </c>
      <c r="C2405" t="s">
        <v>2553</v>
      </c>
      <c r="D2405">
        <v>700021</v>
      </c>
      <c r="E2405" t="s">
        <v>430</v>
      </c>
      <c r="F2405" t="s">
        <v>5861</v>
      </c>
      <c r="G2405" t="s">
        <v>5</v>
      </c>
      <c r="H2405" t="s">
        <v>5862</v>
      </c>
      <c r="I2405">
        <v>32</v>
      </c>
      <c r="J2405" s="51" t="str">
        <f>IF($I2405&lt;50,VLOOKUP($I2405,'Look up'!$C$5:$D$1102,2,TRUE),"Over $50")</f>
        <v>Between $30-$39.95</v>
      </c>
      <c r="K2405" s="1">
        <v>9.6666666666666696</v>
      </c>
      <c r="N2405" s="1">
        <v>76.8333333333333</v>
      </c>
      <c r="Q2405" s="2">
        <v>76.8333333333333</v>
      </c>
      <c r="T2405" s="2">
        <v>12</v>
      </c>
    </row>
    <row r="2406" spans="1:20" x14ac:dyDescent="0.2">
      <c r="A2406" t="s">
        <v>3887</v>
      </c>
      <c r="B2406">
        <v>998</v>
      </c>
      <c r="C2406" t="s">
        <v>2553</v>
      </c>
      <c r="D2406">
        <v>700021</v>
      </c>
      <c r="E2406" t="s">
        <v>430</v>
      </c>
      <c r="F2406" t="s">
        <v>5863</v>
      </c>
      <c r="G2406" t="s">
        <v>5</v>
      </c>
      <c r="H2406" t="s">
        <v>5864</v>
      </c>
      <c r="I2406">
        <v>165</v>
      </c>
      <c r="J2406" s="51" t="str">
        <f>IF($I2406&lt;50,VLOOKUP($I2406,'Look up'!$C$5:$D$1102,2,TRUE),"Over $50")</f>
        <v>Over $50</v>
      </c>
      <c r="K2406" s="1">
        <v>4.3333333333333304</v>
      </c>
      <c r="N2406" s="1">
        <v>50.1666666666667</v>
      </c>
      <c r="Q2406" s="2">
        <v>50.1666666666667</v>
      </c>
      <c r="T2406" s="2">
        <v>8</v>
      </c>
    </row>
    <row r="2407" spans="1:20" x14ac:dyDescent="0.2">
      <c r="A2407" t="s">
        <v>3887</v>
      </c>
      <c r="B2407">
        <v>998</v>
      </c>
      <c r="C2407" t="s">
        <v>2553</v>
      </c>
      <c r="D2407">
        <v>700021</v>
      </c>
      <c r="E2407" t="s">
        <v>430</v>
      </c>
      <c r="F2407" t="s">
        <v>5865</v>
      </c>
      <c r="G2407" t="s">
        <v>5</v>
      </c>
      <c r="H2407" t="s">
        <v>5866</v>
      </c>
      <c r="I2407">
        <v>49</v>
      </c>
      <c r="J2407" s="51" t="str">
        <f>IF($I2407&lt;50,VLOOKUP($I2407,'Look up'!$C$5:$D$1102,2,TRUE),"Over $50")</f>
        <v>Between $40-$49.95</v>
      </c>
      <c r="K2407" s="1">
        <v>3.8333333333333299</v>
      </c>
      <c r="N2407" s="1">
        <v>39.3333333333333</v>
      </c>
      <c r="Q2407" s="2">
        <v>39.3333333333333</v>
      </c>
      <c r="T2407" s="2">
        <v>3</v>
      </c>
    </row>
    <row r="2408" spans="1:20" x14ac:dyDescent="0.2">
      <c r="A2408" t="s">
        <v>3887</v>
      </c>
      <c r="B2408">
        <v>998</v>
      </c>
      <c r="C2408" t="s">
        <v>2553</v>
      </c>
      <c r="D2408">
        <v>700021</v>
      </c>
      <c r="E2408" t="s">
        <v>430</v>
      </c>
      <c r="F2408" t="s">
        <v>5867</v>
      </c>
      <c r="G2408" t="s">
        <v>5</v>
      </c>
      <c r="H2408" t="s">
        <v>5868</v>
      </c>
      <c r="I2408">
        <v>75</v>
      </c>
      <c r="J2408" s="51" t="str">
        <f>IF($I2408&lt;50,VLOOKUP($I2408,'Look up'!$C$5:$D$1102,2,TRUE),"Over $50")</f>
        <v>Over $50</v>
      </c>
      <c r="K2408" s="1">
        <v>4.6666666666666696</v>
      </c>
      <c r="N2408" s="1">
        <v>45.8333333333333</v>
      </c>
      <c r="Q2408" s="2">
        <v>45.8333333333333</v>
      </c>
      <c r="T2408" s="2">
        <v>5</v>
      </c>
    </row>
    <row r="2409" spans="1:20" x14ac:dyDescent="0.2">
      <c r="A2409" t="s">
        <v>3887</v>
      </c>
      <c r="B2409">
        <v>998</v>
      </c>
      <c r="C2409" t="s">
        <v>2553</v>
      </c>
      <c r="D2409">
        <v>700021</v>
      </c>
      <c r="E2409" t="s">
        <v>430</v>
      </c>
      <c r="F2409" t="s">
        <v>5869</v>
      </c>
      <c r="G2409" t="s">
        <v>5</v>
      </c>
      <c r="H2409" t="s">
        <v>5870</v>
      </c>
      <c r="I2409">
        <v>129</v>
      </c>
      <c r="J2409" s="51" t="str">
        <f>IF($I2409&lt;50,VLOOKUP($I2409,'Look up'!$C$5:$D$1102,2,TRUE),"Over $50")</f>
        <v>Over $50</v>
      </c>
      <c r="K2409" s="1">
        <v>23.6666666666667</v>
      </c>
      <c r="N2409" s="1">
        <v>67.8333333333333</v>
      </c>
      <c r="Q2409" s="2">
        <v>67.8333333333333</v>
      </c>
      <c r="T2409" s="2">
        <v>8</v>
      </c>
    </row>
    <row r="2410" spans="1:20" x14ac:dyDescent="0.2">
      <c r="A2410" t="s">
        <v>3887</v>
      </c>
      <c r="B2410">
        <v>998</v>
      </c>
      <c r="C2410" t="s">
        <v>2553</v>
      </c>
      <c r="D2410">
        <v>700021</v>
      </c>
      <c r="E2410" t="s">
        <v>430</v>
      </c>
      <c r="F2410" t="s">
        <v>4523</v>
      </c>
      <c r="G2410" t="s">
        <v>5</v>
      </c>
      <c r="H2410" t="s">
        <v>4524</v>
      </c>
      <c r="I2410">
        <v>85</v>
      </c>
      <c r="J2410" s="51" t="str">
        <f>IF($I2410&lt;50,VLOOKUP($I2410,'Look up'!$C$5:$D$1102,2,TRUE),"Over $50")</f>
        <v>Over $50</v>
      </c>
      <c r="Q2410" s="2">
        <v>0.5</v>
      </c>
    </row>
    <row r="2411" spans="1:20" x14ac:dyDescent="0.2">
      <c r="A2411" t="s">
        <v>3887</v>
      </c>
      <c r="B2411">
        <v>998</v>
      </c>
      <c r="C2411" t="s">
        <v>2553</v>
      </c>
      <c r="D2411">
        <v>700021</v>
      </c>
      <c r="E2411" t="s">
        <v>430</v>
      </c>
      <c r="F2411" t="s">
        <v>5871</v>
      </c>
      <c r="G2411" t="s">
        <v>5</v>
      </c>
      <c r="H2411" t="s">
        <v>5872</v>
      </c>
      <c r="I2411">
        <v>117</v>
      </c>
      <c r="J2411" s="51" t="str">
        <f>IF($I2411&lt;50,VLOOKUP($I2411,'Look up'!$C$5:$D$1102,2,TRUE),"Over $50")</f>
        <v>Over $50</v>
      </c>
      <c r="K2411" s="1">
        <v>11</v>
      </c>
      <c r="N2411" s="1">
        <v>36.8333333333333</v>
      </c>
      <c r="Q2411" s="2">
        <v>36.8333333333333</v>
      </c>
      <c r="T2411" s="2">
        <v>5</v>
      </c>
    </row>
    <row r="2412" spans="1:20" hidden="1" x14ac:dyDescent="0.2">
      <c r="A2412" t="s">
        <v>3887</v>
      </c>
      <c r="B2412">
        <v>998</v>
      </c>
      <c r="C2412" t="s">
        <v>2553</v>
      </c>
      <c r="D2412">
        <v>700021</v>
      </c>
      <c r="E2412" t="s">
        <v>430</v>
      </c>
      <c r="F2412" t="s">
        <v>5873</v>
      </c>
      <c r="G2412" t="s">
        <v>567</v>
      </c>
      <c r="H2412" t="s">
        <v>5874</v>
      </c>
      <c r="I2412">
        <v>1200</v>
      </c>
      <c r="J2412" t="s">
        <v>6452</v>
      </c>
      <c r="K2412" s="1">
        <v>3</v>
      </c>
      <c r="N2412" s="1">
        <v>8</v>
      </c>
      <c r="Q2412" s="2">
        <v>8</v>
      </c>
    </row>
    <row r="2413" spans="1:20" hidden="1" x14ac:dyDescent="0.2">
      <c r="A2413" t="s">
        <v>3887</v>
      </c>
      <c r="B2413">
        <v>998</v>
      </c>
      <c r="C2413" t="s">
        <v>2553</v>
      </c>
      <c r="D2413">
        <v>700021</v>
      </c>
      <c r="E2413" t="s">
        <v>430</v>
      </c>
      <c r="F2413" t="s">
        <v>5875</v>
      </c>
      <c r="G2413" t="s">
        <v>8</v>
      </c>
      <c r="H2413" t="s">
        <v>5876</v>
      </c>
      <c r="I2413">
        <v>175</v>
      </c>
      <c r="J2413" t="s">
        <v>6452</v>
      </c>
      <c r="K2413" s="1">
        <v>2.1666666666666701</v>
      </c>
      <c r="N2413" s="1">
        <v>11.8333333333333</v>
      </c>
      <c r="Q2413" s="2">
        <v>11.8333333333333</v>
      </c>
      <c r="T2413" s="2">
        <v>4</v>
      </c>
    </row>
    <row r="2414" spans="1:20" hidden="1" x14ac:dyDescent="0.2">
      <c r="A2414" t="s">
        <v>3887</v>
      </c>
      <c r="B2414">
        <v>998</v>
      </c>
      <c r="C2414" t="s">
        <v>2553</v>
      </c>
      <c r="D2414">
        <v>700021</v>
      </c>
      <c r="E2414" t="s">
        <v>430</v>
      </c>
      <c r="F2414" t="s">
        <v>5877</v>
      </c>
      <c r="G2414" t="s">
        <v>8</v>
      </c>
      <c r="H2414" t="s">
        <v>5878</v>
      </c>
      <c r="I2414">
        <v>2050</v>
      </c>
      <c r="J2414" t="s">
        <v>6452</v>
      </c>
      <c r="K2414" s="1">
        <v>3.3333333333333299</v>
      </c>
      <c r="N2414" s="1">
        <v>9</v>
      </c>
      <c r="Q2414" s="2">
        <v>9</v>
      </c>
      <c r="T2414" s="2">
        <v>1</v>
      </c>
    </row>
    <row r="2415" spans="1:20" hidden="1" x14ac:dyDescent="0.2">
      <c r="A2415" t="s">
        <v>3887</v>
      </c>
      <c r="B2415">
        <v>998</v>
      </c>
      <c r="C2415" t="s">
        <v>2553</v>
      </c>
      <c r="D2415">
        <v>700021</v>
      </c>
      <c r="E2415" t="s">
        <v>430</v>
      </c>
      <c r="F2415" t="s">
        <v>5879</v>
      </c>
      <c r="G2415" t="s">
        <v>160</v>
      </c>
      <c r="H2415" t="s">
        <v>5880</v>
      </c>
      <c r="I2415">
        <v>45</v>
      </c>
      <c r="J2415" t="s">
        <v>6452</v>
      </c>
      <c r="K2415" s="1">
        <v>1.8333333333333299</v>
      </c>
      <c r="N2415" s="1">
        <v>8.1666666666666696</v>
      </c>
      <c r="Q2415" s="2">
        <v>8.1666666666666696</v>
      </c>
      <c r="T2415" s="2">
        <v>4</v>
      </c>
    </row>
    <row r="2416" spans="1:20" hidden="1" x14ac:dyDescent="0.2">
      <c r="A2416" t="s">
        <v>3887</v>
      </c>
      <c r="B2416">
        <v>998</v>
      </c>
      <c r="C2416" t="s">
        <v>2553</v>
      </c>
      <c r="D2416">
        <v>700021</v>
      </c>
      <c r="E2416" t="s">
        <v>430</v>
      </c>
      <c r="F2416" t="s">
        <v>5881</v>
      </c>
      <c r="G2416" t="s">
        <v>8</v>
      </c>
      <c r="H2416" t="s">
        <v>5882</v>
      </c>
      <c r="I2416">
        <v>549</v>
      </c>
      <c r="J2416" t="s">
        <v>6452</v>
      </c>
      <c r="K2416" s="1">
        <v>1.8333333333333299</v>
      </c>
      <c r="N2416" s="1">
        <v>7.3333333333333304</v>
      </c>
      <c r="Q2416" s="2">
        <v>7.3333333333333304</v>
      </c>
      <c r="T2416" s="2">
        <v>5</v>
      </c>
    </row>
    <row r="2417" spans="1:20" x14ac:dyDescent="0.2">
      <c r="A2417" t="s">
        <v>3887</v>
      </c>
      <c r="B2417">
        <v>998</v>
      </c>
      <c r="C2417" t="s">
        <v>2553</v>
      </c>
      <c r="D2417">
        <v>700021</v>
      </c>
      <c r="E2417" t="s">
        <v>430</v>
      </c>
      <c r="F2417" t="s">
        <v>5883</v>
      </c>
      <c r="G2417" t="s">
        <v>5</v>
      </c>
      <c r="H2417" t="s">
        <v>5884</v>
      </c>
      <c r="I2417">
        <v>159</v>
      </c>
      <c r="J2417" s="51" t="str">
        <f>IF($I2417&lt;50,VLOOKUP($I2417,'Look up'!$C$5:$D$1102,2,TRUE),"Over $50")</f>
        <v>Over $50</v>
      </c>
      <c r="K2417" s="1">
        <v>9.5</v>
      </c>
      <c r="N2417" s="1">
        <v>82.5</v>
      </c>
      <c r="Q2417" s="2">
        <v>82.5</v>
      </c>
      <c r="T2417" s="2">
        <v>13</v>
      </c>
    </row>
    <row r="2418" spans="1:20" x14ac:dyDescent="0.2">
      <c r="A2418" t="s">
        <v>3887</v>
      </c>
      <c r="B2418">
        <v>998</v>
      </c>
      <c r="C2418" t="s">
        <v>2553</v>
      </c>
      <c r="D2418">
        <v>700021</v>
      </c>
      <c r="E2418" t="s">
        <v>430</v>
      </c>
      <c r="F2418" t="s">
        <v>5885</v>
      </c>
      <c r="G2418" t="s">
        <v>5</v>
      </c>
      <c r="H2418" t="s">
        <v>5886</v>
      </c>
      <c r="I2418">
        <v>289</v>
      </c>
      <c r="J2418" s="51" t="str">
        <f>IF($I2418&lt;50,VLOOKUP($I2418,'Look up'!$C$5:$D$1102,2,TRUE),"Over $50")</f>
        <v>Over $50</v>
      </c>
      <c r="K2418" s="1">
        <v>0.5</v>
      </c>
      <c r="N2418" s="1">
        <v>10.5</v>
      </c>
      <c r="Q2418" s="2">
        <v>10.5</v>
      </c>
      <c r="T2418" s="2">
        <v>2</v>
      </c>
    </row>
    <row r="2419" spans="1:20" x14ac:dyDescent="0.2">
      <c r="A2419" t="s">
        <v>3887</v>
      </c>
      <c r="B2419">
        <v>998</v>
      </c>
      <c r="C2419" t="s">
        <v>2553</v>
      </c>
      <c r="D2419">
        <v>700021</v>
      </c>
      <c r="E2419" t="s">
        <v>430</v>
      </c>
      <c r="F2419" t="s">
        <v>5887</v>
      </c>
      <c r="G2419" t="s">
        <v>5</v>
      </c>
      <c r="H2419" t="s">
        <v>5888</v>
      </c>
      <c r="I2419">
        <v>53</v>
      </c>
      <c r="J2419" s="51" t="str">
        <f>IF($I2419&lt;50,VLOOKUP($I2419,'Look up'!$C$5:$D$1102,2,TRUE),"Over $50")</f>
        <v>Over $50</v>
      </c>
      <c r="K2419" s="1">
        <v>0.83333333333333304</v>
      </c>
      <c r="N2419" s="1">
        <v>10.5833333333333</v>
      </c>
      <c r="Q2419" s="2">
        <v>10.5833333333333</v>
      </c>
    </row>
    <row r="2420" spans="1:20" hidden="1" x14ac:dyDescent="0.2">
      <c r="A2420" t="s">
        <v>3887</v>
      </c>
      <c r="B2420">
        <v>998</v>
      </c>
      <c r="C2420" t="s">
        <v>2553</v>
      </c>
      <c r="D2420">
        <v>700021</v>
      </c>
      <c r="E2420" t="s">
        <v>430</v>
      </c>
      <c r="F2420" t="s">
        <v>5889</v>
      </c>
      <c r="G2420" t="s">
        <v>160</v>
      </c>
      <c r="H2420" t="s">
        <v>5890</v>
      </c>
      <c r="I2420">
        <v>139</v>
      </c>
      <c r="J2420" t="s">
        <v>6452</v>
      </c>
      <c r="K2420" s="1">
        <v>0.25</v>
      </c>
      <c r="N2420" s="1">
        <v>4.4166666666666696</v>
      </c>
      <c r="Q2420" s="2">
        <v>4.4166666666666696</v>
      </c>
      <c r="T2420" s="2">
        <v>1</v>
      </c>
    </row>
    <row r="2421" spans="1:20" x14ac:dyDescent="0.2">
      <c r="A2421" t="s">
        <v>3887</v>
      </c>
      <c r="B2421">
        <v>998</v>
      </c>
      <c r="C2421" t="s">
        <v>2553</v>
      </c>
      <c r="D2421">
        <v>700021</v>
      </c>
      <c r="E2421" t="s">
        <v>430</v>
      </c>
      <c r="F2421" t="s">
        <v>5891</v>
      </c>
      <c r="G2421" t="s">
        <v>5</v>
      </c>
      <c r="H2421" t="s">
        <v>5892</v>
      </c>
      <c r="I2421">
        <v>145</v>
      </c>
      <c r="J2421" s="51" t="str">
        <f>IF($I2421&lt;50,VLOOKUP($I2421,'Look up'!$C$5:$D$1102,2,TRUE),"Over $50")</f>
        <v>Over $50</v>
      </c>
      <c r="K2421" s="1">
        <v>9.5</v>
      </c>
      <c r="N2421" s="1">
        <v>23.6666666666667</v>
      </c>
      <c r="Q2421" s="2">
        <v>23.6666666666667</v>
      </c>
      <c r="T2421" s="2">
        <v>5</v>
      </c>
    </row>
    <row r="2422" spans="1:20" x14ac:dyDescent="0.2">
      <c r="A2422" t="s">
        <v>3887</v>
      </c>
      <c r="B2422">
        <v>998</v>
      </c>
      <c r="C2422" t="s">
        <v>2553</v>
      </c>
      <c r="D2422">
        <v>700021</v>
      </c>
      <c r="E2422" t="s">
        <v>430</v>
      </c>
      <c r="F2422" t="s">
        <v>5893</v>
      </c>
      <c r="G2422" t="s">
        <v>5</v>
      </c>
      <c r="H2422" t="s">
        <v>5894</v>
      </c>
      <c r="I2422">
        <v>1025</v>
      </c>
      <c r="J2422" s="51" t="str">
        <f>IF($I2422&lt;50,VLOOKUP($I2422,'Look up'!$C$5:$D$1102,2,TRUE),"Over $50")</f>
        <v>Over $50</v>
      </c>
      <c r="K2422" s="1">
        <v>1.3333333333333299</v>
      </c>
      <c r="N2422" s="1">
        <v>15</v>
      </c>
      <c r="Q2422" s="2">
        <v>15</v>
      </c>
      <c r="T2422" s="2">
        <v>1</v>
      </c>
    </row>
    <row r="2423" spans="1:20" x14ac:dyDescent="0.2">
      <c r="A2423" t="s">
        <v>3887</v>
      </c>
      <c r="B2423">
        <v>998</v>
      </c>
      <c r="C2423" t="s">
        <v>2553</v>
      </c>
      <c r="D2423">
        <v>700021</v>
      </c>
      <c r="E2423" t="s">
        <v>430</v>
      </c>
      <c r="F2423" t="s">
        <v>5895</v>
      </c>
      <c r="G2423" t="s">
        <v>5</v>
      </c>
      <c r="H2423" t="s">
        <v>5896</v>
      </c>
      <c r="I2423">
        <v>275</v>
      </c>
      <c r="J2423" s="51" t="str">
        <f>IF($I2423&lt;50,VLOOKUP($I2423,'Look up'!$C$5:$D$1102,2,TRUE),"Over $50")</f>
        <v>Over $50</v>
      </c>
      <c r="K2423" s="1">
        <v>7.1666666666666696</v>
      </c>
      <c r="N2423" s="1">
        <v>24</v>
      </c>
      <c r="Q2423" s="2">
        <v>24</v>
      </c>
      <c r="T2423" s="2">
        <v>5</v>
      </c>
    </row>
    <row r="2424" spans="1:20" x14ac:dyDescent="0.2">
      <c r="A2424" t="s">
        <v>3887</v>
      </c>
      <c r="B2424">
        <v>998</v>
      </c>
      <c r="C2424" t="s">
        <v>2553</v>
      </c>
      <c r="D2424">
        <v>700021</v>
      </c>
      <c r="E2424" t="s">
        <v>430</v>
      </c>
      <c r="F2424" t="s">
        <v>5897</v>
      </c>
      <c r="G2424" t="s">
        <v>5</v>
      </c>
      <c r="H2424" t="s">
        <v>5898</v>
      </c>
      <c r="I2424">
        <v>215</v>
      </c>
      <c r="J2424" s="51" t="str">
        <f>IF($I2424&lt;50,VLOOKUP($I2424,'Look up'!$C$5:$D$1102,2,TRUE),"Over $50")</f>
        <v>Over $50</v>
      </c>
      <c r="K2424" s="1">
        <v>8</v>
      </c>
      <c r="N2424" s="1">
        <v>37.3333333333333</v>
      </c>
      <c r="Q2424" s="2">
        <v>37.3333333333333</v>
      </c>
      <c r="T2424" s="2">
        <v>5</v>
      </c>
    </row>
    <row r="2425" spans="1:20" x14ac:dyDescent="0.2">
      <c r="A2425" t="s">
        <v>3887</v>
      </c>
      <c r="B2425">
        <v>998</v>
      </c>
      <c r="C2425" t="s">
        <v>2553</v>
      </c>
      <c r="D2425">
        <v>700021</v>
      </c>
      <c r="E2425" t="s">
        <v>430</v>
      </c>
      <c r="F2425" t="s">
        <v>5899</v>
      </c>
      <c r="G2425" t="s">
        <v>5</v>
      </c>
      <c r="H2425" t="s">
        <v>5900</v>
      </c>
      <c r="I2425">
        <v>299</v>
      </c>
      <c r="J2425" s="51" t="str">
        <f>IF($I2425&lt;50,VLOOKUP($I2425,'Look up'!$C$5:$D$1102,2,TRUE),"Over $50")</f>
        <v>Over $50</v>
      </c>
      <c r="K2425" s="1">
        <v>3.5</v>
      </c>
      <c r="N2425" s="1">
        <v>17.8333333333333</v>
      </c>
      <c r="Q2425" s="2">
        <v>17.8333333333333</v>
      </c>
      <c r="T2425" s="2">
        <v>1</v>
      </c>
    </row>
    <row r="2426" spans="1:20" x14ac:dyDescent="0.2">
      <c r="A2426" t="s">
        <v>3887</v>
      </c>
      <c r="B2426">
        <v>998</v>
      </c>
      <c r="C2426" t="s">
        <v>2553</v>
      </c>
      <c r="D2426">
        <v>700021</v>
      </c>
      <c r="E2426" t="s">
        <v>430</v>
      </c>
      <c r="F2426" t="s">
        <v>5901</v>
      </c>
      <c r="G2426" t="s">
        <v>5</v>
      </c>
      <c r="H2426" t="s">
        <v>5902</v>
      </c>
      <c r="I2426">
        <v>165</v>
      </c>
      <c r="J2426" s="51" t="str">
        <f>IF($I2426&lt;50,VLOOKUP($I2426,'Look up'!$C$5:$D$1102,2,TRUE),"Over $50")</f>
        <v>Over $50</v>
      </c>
      <c r="K2426" s="1">
        <v>2.3333333333333299</v>
      </c>
      <c r="N2426" s="1">
        <v>10</v>
      </c>
      <c r="Q2426" s="2">
        <v>10</v>
      </c>
      <c r="T2426" s="2">
        <v>1</v>
      </c>
    </row>
    <row r="2427" spans="1:20" x14ac:dyDescent="0.2">
      <c r="A2427" t="s">
        <v>3887</v>
      </c>
      <c r="B2427">
        <v>998</v>
      </c>
      <c r="C2427" t="s">
        <v>2553</v>
      </c>
      <c r="D2427">
        <v>700021</v>
      </c>
      <c r="E2427" t="s">
        <v>430</v>
      </c>
      <c r="F2427" t="s">
        <v>5903</v>
      </c>
      <c r="G2427" t="s">
        <v>5</v>
      </c>
      <c r="H2427" t="s">
        <v>5904</v>
      </c>
      <c r="I2427">
        <v>27</v>
      </c>
      <c r="J2427" s="51" t="str">
        <f>IF($I2427&lt;50,VLOOKUP($I2427,'Look up'!$C$5:$D$1102,2,TRUE),"Over $50")</f>
        <v>Between $25-$29.95</v>
      </c>
      <c r="K2427" s="1">
        <v>14.1666666666667</v>
      </c>
      <c r="N2427" s="1">
        <v>51.6666666666667</v>
      </c>
      <c r="Q2427" s="2">
        <v>51.6666666666667</v>
      </c>
      <c r="T2427" s="2">
        <v>9</v>
      </c>
    </row>
    <row r="2428" spans="1:20" x14ac:dyDescent="0.2">
      <c r="A2428" t="s">
        <v>3887</v>
      </c>
      <c r="B2428">
        <v>998</v>
      </c>
      <c r="C2428" t="s">
        <v>2553</v>
      </c>
      <c r="D2428">
        <v>700021</v>
      </c>
      <c r="E2428" t="s">
        <v>430</v>
      </c>
      <c r="F2428" t="s">
        <v>3002</v>
      </c>
      <c r="G2428" t="s">
        <v>5</v>
      </c>
      <c r="H2428" t="s">
        <v>3003</v>
      </c>
      <c r="I2428">
        <v>55.85</v>
      </c>
      <c r="J2428" s="51" t="str">
        <f>IF($I2428&lt;50,VLOOKUP($I2428,'Look up'!$C$5:$D$1102,2,TRUE),"Over $50")</f>
        <v>Over $50</v>
      </c>
      <c r="K2428" s="1">
        <v>0.5</v>
      </c>
      <c r="L2428" s="1">
        <v>0.16666666666666699</v>
      </c>
      <c r="M2428" s="3">
        <v>2</v>
      </c>
      <c r="N2428" s="1">
        <v>13.5</v>
      </c>
      <c r="O2428" s="1">
        <v>0.33333333333333298</v>
      </c>
      <c r="P2428" s="3">
        <v>39.5</v>
      </c>
      <c r="Q2428" s="2">
        <v>29.8333333333333</v>
      </c>
      <c r="R2428" s="2">
        <v>0.5</v>
      </c>
      <c r="S2428" s="3">
        <v>58.6666666666667</v>
      </c>
      <c r="T2428" s="2">
        <v>2</v>
      </c>
    </row>
    <row r="2429" spans="1:20" x14ac:dyDescent="0.2">
      <c r="A2429" t="s">
        <v>3887</v>
      </c>
      <c r="B2429">
        <v>998</v>
      </c>
      <c r="C2429" t="s">
        <v>2553</v>
      </c>
      <c r="D2429">
        <v>700021</v>
      </c>
      <c r="E2429" t="s">
        <v>430</v>
      </c>
      <c r="F2429" t="s">
        <v>3004</v>
      </c>
      <c r="G2429" t="s">
        <v>5</v>
      </c>
      <c r="H2429" t="s">
        <v>3005</v>
      </c>
      <c r="I2429">
        <v>52.85</v>
      </c>
      <c r="J2429" s="51" t="str">
        <f>IF($I2429&lt;50,VLOOKUP($I2429,'Look up'!$C$5:$D$1102,2,TRUE),"Over $50")</f>
        <v>Over $50</v>
      </c>
      <c r="N2429" s="1">
        <v>2.4166666666666701</v>
      </c>
      <c r="Q2429" s="2">
        <v>29.6666666666667</v>
      </c>
      <c r="T2429" s="2">
        <v>1</v>
      </c>
    </row>
    <row r="2430" spans="1:20" x14ac:dyDescent="0.2">
      <c r="A2430" t="s">
        <v>3887</v>
      </c>
      <c r="B2430">
        <v>998</v>
      </c>
      <c r="C2430" t="s">
        <v>2553</v>
      </c>
      <c r="D2430">
        <v>700021</v>
      </c>
      <c r="E2430" t="s">
        <v>430</v>
      </c>
      <c r="F2430" t="s">
        <v>4655</v>
      </c>
      <c r="G2430" t="s">
        <v>5</v>
      </c>
      <c r="H2430" t="s">
        <v>4656</v>
      </c>
      <c r="I2430">
        <v>45</v>
      </c>
      <c r="J2430" s="51" t="str">
        <f>IF($I2430&lt;50,VLOOKUP($I2430,'Look up'!$C$5:$D$1102,2,TRUE),"Over $50")</f>
        <v>Between $40-$49.95</v>
      </c>
      <c r="Q2430" s="2">
        <v>8.3333333333333301E-2</v>
      </c>
    </row>
    <row r="2431" spans="1:20" x14ac:dyDescent="0.2">
      <c r="A2431" t="s">
        <v>3887</v>
      </c>
      <c r="B2431">
        <v>998</v>
      </c>
      <c r="C2431" t="s">
        <v>2553</v>
      </c>
      <c r="D2431">
        <v>700021</v>
      </c>
      <c r="E2431" t="s">
        <v>430</v>
      </c>
      <c r="F2431" t="s">
        <v>3006</v>
      </c>
      <c r="G2431" t="s">
        <v>5</v>
      </c>
      <c r="H2431" t="s">
        <v>3007</v>
      </c>
      <c r="I2431">
        <v>75</v>
      </c>
      <c r="J2431" s="51" t="str">
        <f>IF($I2431&lt;50,VLOOKUP($I2431,'Look up'!$C$5:$D$1102,2,TRUE),"Over $50")</f>
        <v>Over $50</v>
      </c>
      <c r="K2431" s="1">
        <v>8.3333333333333301E-2</v>
      </c>
      <c r="L2431" s="1">
        <v>0.16666666666666699</v>
      </c>
      <c r="M2431" s="3">
        <v>-0.5</v>
      </c>
      <c r="N2431" s="1">
        <v>8.3333333333333301E-2</v>
      </c>
      <c r="O2431" s="1">
        <v>0.16666666666666699</v>
      </c>
      <c r="P2431" s="3">
        <v>-0.5</v>
      </c>
      <c r="Q2431" s="2">
        <v>8.3333333333333301E-2</v>
      </c>
      <c r="R2431" s="2">
        <v>0.16666666666666699</v>
      </c>
      <c r="S2431" s="3">
        <v>-0.5</v>
      </c>
    </row>
    <row r="2432" spans="1:20" x14ac:dyDescent="0.2">
      <c r="A2432" t="s">
        <v>3887</v>
      </c>
      <c r="B2432">
        <v>998</v>
      </c>
      <c r="C2432" t="s">
        <v>2553</v>
      </c>
      <c r="D2432">
        <v>700021</v>
      </c>
      <c r="E2432" t="s">
        <v>430</v>
      </c>
      <c r="F2432" t="s">
        <v>3008</v>
      </c>
      <c r="G2432" t="s">
        <v>5</v>
      </c>
      <c r="H2432" t="s">
        <v>3009</v>
      </c>
      <c r="I2432">
        <v>93</v>
      </c>
      <c r="J2432" s="51" t="str">
        <f>IF($I2432&lt;50,VLOOKUP($I2432,'Look up'!$C$5:$D$1102,2,TRUE),"Over $50")</f>
        <v>Over $50</v>
      </c>
      <c r="R2432" s="2">
        <v>25.6666666666667</v>
      </c>
    </row>
    <row r="2433" spans="1:20" x14ac:dyDescent="0.2">
      <c r="A2433" t="s">
        <v>3887</v>
      </c>
      <c r="B2433">
        <v>998</v>
      </c>
      <c r="C2433" t="s">
        <v>2553</v>
      </c>
      <c r="D2433">
        <v>700021</v>
      </c>
      <c r="E2433" t="s">
        <v>430</v>
      </c>
      <c r="F2433" t="s">
        <v>6383</v>
      </c>
      <c r="G2433" t="s">
        <v>5</v>
      </c>
      <c r="H2433" t="s">
        <v>6384</v>
      </c>
      <c r="I2433">
        <v>195</v>
      </c>
      <c r="J2433" s="51" t="str">
        <f>IF($I2433&lt;50,VLOOKUP($I2433,'Look up'!$C$5:$D$1102,2,TRUE),"Over $50")</f>
        <v>Over $50</v>
      </c>
      <c r="N2433" s="1">
        <v>0.16666666666666699</v>
      </c>
      <c r="Q2433" s="2">
        <v>0.16666666666666699</v>
      </c>
      <c r="T2433" s="2">
        <v>3</v>
      </c>
    </row>
    <row r="2434" spans="1:20" x14ac:dyDescent="0.2">
      <c r="A2434" t="s">
        <v>3887</v>
      </c>
      <c r="B2434">
        <v>998</v>
      </c>
      <c r="C2434" t="s">
        <v>2553</v>
      </c>
      <c r="D2434">
        <v>700021</v>
      </c>
      <c r="E2434" t="s">
        <v>430</v>
      </c>
      <c r="F2434" t="s">
        <v>3010</v>
      </c>
      <c r="G2434" t="s">
        <v>5</v>
      </c>
      <c r="H2434" t="s">
        <v>3011</v>
      </c>
      <c r="I2434">
        <v>325</v>
      </c>
      <c r="J2434" s="51" t="str">
        <f>IF($I2434&lt;50,VLOOKUP($I2434,'Look up'!$C$5:$D$1102,2,TRUE),"Over $50")</f>
        <v>Over $50</v>
      </c>
      <c r="R2434" s="2">
        <v>0.16666666666666699</v>
      </c>
    </row>
    <row r="2435" spans="1:20" x14ac:dyDescent="0.2">
      <c r="A2435" t="s">
        <v>3887</v>
      </c>
      <c r="B2435">
        <v>998</v>
      </c>
      <c r="C2435" t="s">
        <v>2553</v>
      </c>
      <c r="D2435">
        <v>700021</v>
      </c>
      <c r="E2435" t="s">
        <v>430</v>
      </c>
      <c r="F2435" t="s">
        <v>3012</v>
      </c>
      <c r="G2435" t="s">
        <v>5</v>
      </c>
      <c r="H2435" t="s">
        <v>3013</v>
      </c>
      <c r="I2435">
        <v>2239</v>
      </c>
      <c r="J2435" s="51" t="str">
        <f>IF($I2435&lt;50,VLOOKUP($I2435,'Look up'!$C$5:$D$1102,2,TRUE),"Over $50")</f>
        <v>Over $50</v>
      </c>
      <c r="N2435" s="1">
        <v>0.16666666666666699</v>
      </c>
      <c r="Q2435" s="2">
        <v>0.66666666666666696</v>
      </c>
      <c r="R2435" s="2">
        <v>4.5</v>
      </c>
      <c r="S2435" s="3">
        <v>-0.85185185185185197</v>
      </c>
      <c r="T2435" s="2">
        <v>2</v>
      </c>
    </row>
    <row r="2436" spans="1:20" x14ac:dyDescent="0.2">
      <c r="A2436" t="s">
        <v>3887</v>
      </c>
      <c r="B2436">
        <v>998</v>
      </c>
      <c r="C2436" t="s">
        <v>2553</v>
      </c>
      <c r="D2436">
        <v>700021</v>
      </c>
      <c r="E2436" t="s">
        <v>430</v>
      </c>
      <c r="F2436" t="s">
        <v>3014</v>
      </c>
      <c r="G2436" t="s">
        <v>5</v>
      </c>
      <c r="H2436" t="s">
        <v>3015</v>
      </c>
      <c r="I2436">
        <v>29.95</v>
      </c>
      <c r="J2436" s="51" t="str">
        <f>IF($I2436&lt;50,VLOOKUP($I2436,'Look up'!$C$5:$D$1102,2,TRUE),"Over $50")</f>
        <v>Between $25-$29.95</v>
      </c>
      <c r="L2436" s="1">
        <v>-0.16666666666666699</v>
      </c>
      <c r="O2436" s="1">
        <v>16.5833333333333</v>
      </c>
      <c r="Q2436" s="2">
        <v>0.33333333333333298</v>
      </c>
      <c r="R2436" s="2">
        <v>148.583333333333</v>
      </c>
      <c r="S2436" s="3">
        <v>-0.99775659001682604</v>
      </c>
    </row>
    <row r="2437" spans="1:20" x14ac:dyDescent="0.2">
      <c r="A2437" t="s">
        <v>3887</v>
      </c>
      <c r="B2437">
        <v>998</v>
      </c>
      <c r="C2437" t="s">
        <v>2553</v>
      </c>
      <c r="D2437">
        <v>700025</v>
      </c>
      <c r="E2437" t="s">
        <v>449</v>
      </c>
      <c r="F2437" t="s">
        <v>3016</v>
      </c>
      <c r="G2437" t="s">
        <v>5</v>
      </c>
      <c r="H2437" t="s">
        <v>3017</v>
      </c>
      <c r="I2437">
        <v>1955.75</v>
      </c>
      <c r="J2437" s="51" t="str">
        <f>IF($I2437&lt;50,VLOOKUP($I2437,'Look up'!$C$5:$D$1102,2,TRUE),"Over $50")</f>
        <v>Over $50</v>
      </c>
      <c r="O2437" s="1">
        <v>0.33333333333333298</v>
      </c>
      <c r="R2437" s="2">
        <v>0.33333333333333298</v>
      </c>
      <c r="T2437" s="2">
        <v>1</v>
      </c>
    </row>
    <row r="2438" spans="1:20" x14ac:dyDescent="0.2">
      <c r="A2438" t="s">
        <v>3887</v>
      </c>
      <c r="B2438">
        <v>998</v>
      </c>
      <c r="C2438" t="s">
        <v>2553</v>
      </c>
      <c r="D2438">
        <v>700025</v>
      </c>
      <c r="E2438" t="s">
        <v>449</v>
      </c>
      <c r="F2438" t="s">
        <v>3018</v>
      </c>
      <c r="G2438" t="s">
        <v>5</v>
      </c>
      <c r="H2438" t="s">
        <v>3019</v>
      </c>
      <c r="I2438">
        <v>1419.75</v>
      </c>
      <c r="J2438" s="51" t="str">
        <f>IF($I2438&lt;50,VLOOKUP($I2438,'Look up'!$C$5:$D$1102,2,TRUE),"Over $50")</f>
        <v>Over $50</v>
      </c>
      <c r="L2438" s="1">
        <v>0.16666666666666699</v>
      </c>
      <c r="N2438" s="1">
        <v>0.5</v>
      </c>
      <c r="O2438" s="1">
        <v>1.1666666666666701</v>
      </c>
      <c r="P2438" s="3">
        <v>-0.57142857142857195</v>
      </c>
      <c r="Q2438" s="2">
        <v>0.83333333333333304</v>
      </c>
      <c r="R2438" s="2">
        <v>4.5</v>
      </c>
      <c r="S2438" s="3">
        <v>-0.81481481481481499</v>
      </c>
    </row>
    <row r="2439" spans="1:20" hidden="1" x14ac:dyDescent="0.2">
      <c r="A2439" t="s">
        <v>3887</v>
      </c>
      <c r="B2439">
        <v>998</v>
      </c>
      <c r="C2439" t="s">
        <v>2553</v>
      </c>
      <c r="D2439">
        <v>700025</v>
      </c>
      <c r="E2439" t="s">
        <v>449</v>
      </c>
      <c r="F2439" t="s">
        <v>5357</v>
      </c>
      <c r="G2439" t="s">
        <v>8</v>
      </c>
      <c r="H2439" t="s">
        <v>5358</v>
      </c>
      <c r="I2439">
        <v>1175</v>
      </c>
      <c r="J2439" t="s">
        <v>6452</v>
      </c>
      <c r="T2439" s="2">
        <v>1</v>
      </c>
    </row>
    <row r="2440" spans="1:20" x14ac:dyDescent="0.2">
      <c r="A2440" t="s">
        <v>3887</v>
      </c>
      <c r="B2440">
        <v>998</v>
      </c>
      <c r="C2440" t="s">
        <v>2553</v>
      </c>
      <c r="D2440">
        <v>700025</v>
      </c>
      <c r="E2440" t="s">
        <v>449</v>
      </c>
      <c r="F2440" t="s">
        <v>3020</v>
      </c>
      <c r="G2440" t="s">
        <v>5</v>
      </c>
      <c r="H2440" t="s">
        <v>3021</v>
      </c>
      <c r="I2440">
        <v>2099.75</v>
      </c>
      <c r="J2440" s="51" t="str">
        <f>IF($I2440&lt;50,VLOOKUP($I2440,'Look up'!$C$5:$D$1102,2,TRUE),"Over $50")</f>
        <v>Over $50</v>
      </c>
      <c r="O2440" s="1">
        <v>0.33333333333333298</v>
      </c>
      <c r="R2440" s="2">
        <v>1.3333333333333299</v>
      </c>
      <c r="T2440" s="2">
        <v>1</v>
      </c>
    </row>
    <row r="2441" spans="1:20" x14ac:dyDescent="0.2">
      <c r="A2441" t="s">
        <v>3887</v>
      </c>
      <c r="B2441">
        <v>998</v>
      </c>
      <c r="C2441" t="s">
        <v>2553</v>
      </c>
      <c r="D2441">
        <v>700025</v>
      </c>
      <c r="E2441" t="s">
        <v>449</v>
      </c>
      <c r="F2441" t="s">
        <v>3022</v>
      </c>
      <c r="G2441" t="s">
        <v>5</v>
      </c>
      <c r="H2441" t="s">
        <v>3023</v>
      </c>
      <c r="I2441">
        <v>1998.85</v>
      </c>
      <c r="J2441" s="51" t="str">
        <f>IF($I2441&lt;50,VLOOKUP($I2441,'Look up'!$C$5:$D$1102,2,TRUE),"Over $50")</f>
        <v>Over $50</v>
      </c>
      <c r="L2441" s="1">
        <v>0.16666666666666699</v>
      </c>
      <c r="O2441" s="1">
        <v>0.16666666666666699</v>
      </c>
      <c r="Q2441" s="2">
        <v>0.16666666666666699</v>
      </c>
      <c r="R2441" s="2">
        <v>0.33333333333333298</v>
      </c>
      <c r="S2441" s="3">
        <v>-0.5</v>
      </c>
    </row>
    <row r="2442" spans="1:20" x14ac:dyDescent="0.2">
      <c r="A2442" t="s">
        <v>3887</v>
      </c>
      <c r="B2442">
        <v>998</v>
      </c>
      <c r="C2442" t="s">
        <v>2553</v>
      </c>
      <c r="D2442">
        <v>700025</v>
      </c>
      <c r="E2442" t="s">
        <v>449</v>
      </c>
      <c r="F2442" t="s">
        <v>3024</v>
      </c>
      <c r="G2442" t="s">
        <v>5</v>
      </c>
      <c r="H2442" t="s">
        <v>3025</v>
      </c>
      <c r="I2442">
        <v>219.75</v>
      </c>
      <c r="J2442" s="51" t="str">
        <f>IF($I2442&lt;50,VLOOKUP($I2442,'Look up'!$C$5:$D$1102,2,TRUE),"Over $50")</f>
        <v>Over $50</v>
      </c>
      <c r="L2442" s="1">
        <v>0.66666666666666696</v>
      </c>
      <c r="O2442" s="1">
        <v>1.6666666666666701</v>
      </c>
      <c r="Q2442" s="2">
        <v>0.66666666666666696</v>
      </c>
      <c r="R2442" s="2">
        <v>3.6666666666666701</v>
      </c>
      <c r="S2442" s="3">
        <v>-0.81818181818181801</v>
      </c>
    </row>
    <row r="2443" spans="1:20" x14ac:dyDescent="0.2">
      <c r="A2443" t="s">
        <v>3887</v>
      </c>
      <c r="B2443">
        <v>998</v>
      </c>
      <c r="C2443" t="s">
        <v>2553</v>
      </c>
      <c r="D2443">
        <v>700025</v>
      </c>
      <c r="E2443" t="s">
        <v>449</v>
      </c>
      <c r="F2443" t="s">
        <v>3026</v>
      </c>
      <c r="G2443" t="s">
        <v>5</v>
      </c>
      <c r="H2443" t="s">
        <v>3027</v>
      </c>
      <c r="I2443">
        <v>199.85</v>
      </c>
      <c r="J2443" s="51" t="str">
        <f>IF($I2443&lt;50,VLOOKUP($I2443,'Look up'!$C$5:$D$1102,2,TRUE),"Over $50")</f>
        <v>Over $50</v>
      </c>
      <c r="O2443" s="1">
        <v>0.16666666666666699</v>
      </c>
      <c r="Q2443" s="2">
        <v>0.16666666666666699</v>
      </c>
      <c r="R2443" s="2">
        <v>0.83333333333333304</v>
      </c>
      <c r="S2443" s="3">
        <v>-0.8</v>
      </c>
    </row>
    <row r="2444" spans="1:20" x14ac:dyDescent="0.2">
      <c r="A2444" t="s">
        <v>3887</v>
      </c>
      <c r="B2444">
        <v>998</v>
      </c>
      <c r="C2444" t="s">
        <v>2553</v>
      </c>
      <c r="D2444">
        <v>700025</v>
      </c>
      <c r="E2444" t="s">
        <v>449</v>
      </c>
      <c r="F2444" t="s">
        <v>3028</v>
      </c>
      <c r="G2444" t="s">
        <v>5</v>
      </c>
      <c r="H2444" t="s">
        <v>3029</v>
      </c>
      <c r="I2444">
        <v>119.85</v>
      </c>
      <c r="J2444" s="51" t="str">
        <f>IF($I2444&lt;50,VLOOKUP($I2444,'Look up'!$C$5:$D$1102,2,TRUE),"Over $50")</f>
        <v>Over $50</v>
      </c>
      <c r="O2444" s="1">
        <v>0.16666666666666699</v>
      </c>
      <c r="Q2444" s="2">
        <v>0</v>
      </c>
      <c r="R2444" s="2">
        <v>1.6666666666666701</v>
      </c>
      <c r="S2444" s="3">
        <v>-1</v>
      </c>
      <c r="T2444" s="2">
        <v>1</v>
      </c>
    </row>
    <row r="2445" spans="1:20" x14ac:dyDescent="0.2">
      <c r="A2445" t="s">
        <v>3887</v>
      </c>
      <c r="B2445">
        <v>998</v>
      </c>
      <c r="C2445" t="s">
        <v>2553</v>
      </c>
      <c r="D2445">
        <v>700025</v>
      </c>
      <c r="E2445" t="s">
        <v>449</v>
      </c>
      <c r="F2445" t="s">
        <v>3030</v>
      </c>
      <c r="G2445" t="s">
        <v>5</v>
      </c>
      <c r="H2445" t="s">
        <v>3031</v>
      </c>
      <c r="I2445">
        <v>125.85</v>
      </c>
      <c r="J2445" s="51" t="str">
        <f>IF($I2445&lt;50,VLOOKUP($I2445,'Look up'!$C$5:$D$1102,2,TRUE),"Over $50")</f>
        <v>Over $50</v>
      </c>
      <c r="L2445" s="1">
        <v>0.16666666666666699</v>
      </c>
      <c r="O2445" s="1">
        <v>0.16666666666666699</v>
      </c>
      <c r="Q2445" s="2">
        <v>0.5</v>
      </c>
      <c r="R2445" s="2">
        <v>0.5</v>
      </c>
      <c r="S2445" s="3">
        <v>0</v>
      </c>
    </row>
    <row r="2446" spans="1:20" x14ac:dyDescent="0.2">
      <c r="A2446" t="s">
        <v>3887</v>
      </c>
      <c r="B2446">
        <v>998</v>
      </c>
      <c r="C2446" t="s">
        <v>2553</v>
      </c>
      <c r="D2446">
        <v>700025</v>
      </c>
      <c r="E2446" t="s">
        <v>449</v>
      </c>
      <c r="F2446" t="s">
        <v>3032</v>
      </c>
      <c r="G2446" t="s">
        <v>5</v>
      </c>
      <c r="H2446" t="s">
        <v>3033</v>
      </c>
      <c r="I2446">
        <v>719.75</v>
      </c>
      <c r="J2446" s="51" t="str">
        <f>IF($I2446&lt;50,VLOOKUP($I2446,'Look up'!$C$5:$D$1102,2,TRUE),"Over $50")</f>
        <v>Over $50</v>
      </c>
      <c r="N2446" s="1">
        <v>0.33333333333333298</v>
      </c>
      <c r="O2446" s="1">
        <v>0.33333333333333298</v>
      </c>
      <c r="P2446" s="3">
        <v>0</v>
      </c>
      <c r="Q2446" s="2">
        <v>0.33333333333333298</v>
      </c>
      <c r="R2446" s="2">
        <v>4.6666666666666696</v>
      </c>
      <c r="S2446" s="3">
        <v>-0.92857142857142905</v>
      </c>
    </row>
    <row r="2447" spans="1:20" x14ac:dyDescent="0.2">
      <c r="A2447" t="s">
        <v>3887</v>
      </c>
      <c r="B2447">
        <v>998</v>
      </c>
      <c r="C2447" t="s">
        <v>2553</v>
      </c>
      <c r="D2447">
        <v>700025</v>
      </c>
      <c r="E2447" t="s">
        <v>449</v>
      </c>
      <c r="F2447" t="s">
        <v>3034</v>
      </c>
      <c r="G2447" t="s">
        <v>5</v>
      </c>
      <c r="H2447" t="s">
        <v>3035</v>
      </c>
      <c r="I2447">
        <v>183.75</v>
      </c>
      <c r="J2447" s="51" t="str">
        <f>IF($I2447&lt;50,VLOOKUP($I2447,'Look up'!$C$5:$D$1102,2,TRUE),"Over $50")</f>
        <v>Over $50</v>
      </c>
      <c r="Q2447" s="2">
        <v>-0.16666666666666699</v>
      </c>
      <c r="R2447" s="2">
        <v>4.1666666666666696</v>
      </c>
      <c r="S2447" s="3">
        <v>-1.04</v>
      </c>
    </row>
    <row r="2448" spans="1:20" x14ac:dyDescent="0.2">
      <c r="A2448" t="s">
        <v>3887</v>
      </c>
      <c r="B2448">
        <v>998</v>
      </c>
      <c r="C2448" t="s">
        <v>2553</v>
      </c>
      <c r="D2448">
        <v>700025</v>
      </c>
      <c r="E2448" t="s">
        <v>449</v>
      </c>
      <c r="F2448" t="s">
        <v>5359</v>
      </c>
      <c r="G2448" t="s">
        <v>5</v>
      </c>
      <c r="H2448" t="s">
        <v>5360</v>
      </c>
      <c r="I2448">
        <v>1599</v>
      </c>
      <c r="J2448" s="51" t="str">
        <f>IF($I2448&lt;50,VLOOKUP($I2448,'Look up'!$C$5:$D$1102,2,TRUE),"Over $50")</f>
        <v>Over $50</v>
      </c>
      <c r="N2448" s="1">
        <v>3</v>
      </c>
      <c r="Q2448" s="2">
        <v>3</v>
      </c>
    </row>
    <row r="2449" spans="1:20" x14ac:dyDescent="0.2">
      <c r="A2449" t="s">
        <v>3887</v>
      </c>
      <c r="B2449">
        <v>998</v>
      </c>
      <c r="C2449" t="s">
        <v>2553</v>
      </c>
      <c r="D2449">
        <v>700025</v>
      </c>
      <c r="E2449" t="s">
        <v>449</v>
      </c>
      <c r="F2449" t="s">
        <v>3036</v>
      </c>
      <c r="G2449" t="s">
        <v>5</v>
      </c>
      <c r="H2449" t="s">
        <v>3037</v>
      </c>
      <c r="I2449">
        <v>269.85000000000002</v>
      </c>
      <c r="J2449" s="51" t="str">
        <f>IF($I2449&lt;50,VLOOKUP($I2449,'Look up'!$C$5:$D$1102,2,TRUE),"Over $50")</f>
        <v>Over $50</v>
      </c>
      <c r="N2449" s="1">
        <v>0.16666666666666699</v>
      </c>
      <c r="O2449" s="1">
        <v>0.16666666666666699</v>
      </c>
      <c r="P2449" s="3">
        <v>0</v>
      </c>
      <c r="Q2449" s="2">
        <v>1.6666666666666701</v>
      </c>
      <c r="R2449" s="2">
        <v>2.3333333333333299</v>
      </c>
      <c r="S2449" s="3">
        <v>-0.28571428571428598</v>
      </c>
      <c r="T2449" s="2">
        <v>2</v>
      </c>
    </row>
    <row r="2450" spans="1:20" x14ac:dyDescent="0.2">
      <c r="A2450" t="s">
        <v>3887</v>
      </c>
      <c r="B2450">
        <v>998</v>
      </c>
      <c r="C2450" t="s">
        <v>2553</v>
      </c>
      <c r="D2450">
        <v>700025</v>
      </c>
      <c r="E2450" t="s">
        <v>449</v>
      </c>
      <c r="F2450" t="s">
        <v>3038</v>
      </c>
      <c r="G2450" t="s">
        <v>5</v>
      </c>
      <c r="H2450" t="s">
        <v>3039</v>
      </c>
      <c r="I2450">
        <v>145.85</v>
      </c>
      <c r="J2450" s="51" t="str">
        <f>IF($I2450&lt;50,VLOOKUP($I2450,'Look up'!$C$5:$D$1102,2,TRUE),"Over $50")</f>
        <v>Over $50</v>
      </c>
      <c r="L2450" s="1">
        <v>0.33333333333333298</v>
      </c>
      <c r="O2450" s="1">
        <v>0.5</v>
      </c>
      <c r="R2450" s="2">
        <v>0.5</v>
      </c>
    </row>
    <row r="2451" spans="1:20" x14ac:dyDescent="0.2">
      <c r="A2451" t="s">
        <v>3887</v>
      </c>
      <c r="B2451">
        <v>998</v>
      </c>
      <c r="C2451" t="s">
        <v>2553</v>
      </c>
      <c r="D2451">
        <v>700025</v>
      </c>
      <c r="E2451" t="s">
        <v>449</v>
      </c>
      <c r="F2451" t="s">
        <v>3040</v>
      </c>
      <c r="G2451" t="s">
        <v>5</v>
      </c>
      <c r="H2451" t="s">
        <v>3041</v>
      </c>
      <c r="I2451">
        <v>195.85</v>
      </c>
      <c r="J2451" s="51" t="str">
        <f>IF($I2451&lt;50,VLOOKUP($I2451,'Look up'!$C$5:$D$1102,2,TRUE),"Over $50")</f>
        <v>Over $50</v>
      </c>
      <c r="O2451" s="1">
        <v>0.83333333333333304</v>
      </c>
      <c r="Q2451" s="2">
        <v>-0.16666666666666699</v>
      </c>
      <c r="R2451" s="2">
        <v>7.1666666666666696</v>
      </c>
      <c r="S2451" s="3">
        <v>-1.02325581395349</v>
      </c>
    </row>
    <row r="2452" spans="1:20" x14ac:dyDescent="0.2">
      <c r="A2452" t="s">
        <v>3887</v>
      </c>
      <c r="B2452">
        <v>998</v>
      </c>
      <c r="C2452" t="s">
        <v>2553</v>
      </c>
      <c r="D2452">
        <v>700025</v>
      </c>
      <c r="E2452" t="s">
        <v>449</v>
      </c>
      <c r="F2452" t="s">
        <v>3042</v>
      </c>
      <c r="G2452" t="s">
        <v>5</v>
      </c>
      <c r="H2452" t="s">
        <v>3043</v>
      </c>
      <c r="I2452">
        <v>899.85</v>
      </c>
      <c r="J2452" s="51" t="str">
        <f>IF($I2452&lt;50,VLOOKUP($I2452,'Look up'!$C$5:$D$1102,2,TRUE),"Over $50")</f>
        <v>Over $50</v>
      </c>
      <c r="N2452" s="1">
        <v>1</v>
      </c>
      <c r="O2452" s="1">
        <v>1</v>
      </c>
      <c r="P2452" s="3">
        <v>0</v>
      </c>
      <c r="Q2452" s="2">
        <v>4.6666666666666696</v>
      </c>
      <c r="R2452" s="2">
        <v>8.6666666666666696</v>
      </c>
      <c r="S2452" s="3">
        <v>-0.46153846153846101</v>
      </c>
      <c r="T2452" s="2">
        <v>5</v>
      </c>
    </row>
    <row r="2453" spans="1:20" x14ac:dyDescent="0.2">
      <c r="A2453" t="s">
        <v>3887</v>
      </c>
      <c r="B2453">
        <v>998</v>
      </c>
      <c r="C2453" t="s">
        <v>2553</v>
      </c>
      <c r="D2453">
        <v>700025</v>
      </c>
      <c r="E2453" t="s">
        <v>449</v>
      </c>
      <c r="F2453" t="s">
        <v>3044</v>
      </c>
      <c r="G2453" t="s">
        <v>5</v>
      </c>
      <c r="H2453" t="s">
        <v>3045</v>
      </c>
      <c r="I2453">
        <v>699.85</v>
      </c>
      <c r="J2453" s="51" t="str">
        <f>IF($I2453&lt;50,VLOOKUP($I2453,'Look up'!$C$5:$D$1102,2,TRUE),"Over $50")</f>
        <v>Over $50</v>
      </c>
      <c r="L2453" s="1">
        <v>2.1666666666666701</v>
      </c>
      <c r="N2453" s="1">
        <v>0.66666666666666696</v>
      </c>
      <c r="O2453" s="1">
        <v>3.3333333333333299</v>
      </c>
      <c r="P2453" s="3">
        <v>-0.8</v>
      </c>
      <c r="Q2453" s="2">
        <v>2.8333333333333299</v>
      </c>
      <c r="R2453" s="2">
        <v>12.5</v>
      </c>
      <c r="S2453" s="3">
        <v>-0.77333333333333298</v>
      </c>
      <c r="T2453" s="2">
        <v>3</v>
      </c>
    </row>
    <row r="2454" spans="1:20" x14ac:dyDescent="0.2">
      <c r="A2454" t="s">
        <v>3887</v>
      </c>
      <c r="B2454">
        <v>998</v>
      </c>
      <c r="C2454" t="s">
        <v>2553</v>
      </c>
      <c r="D2454">
        <v>700025</v>
      </c>
      <c r="E2454" t="s">
        <v>449</v>
      </c>
      <c r="F2454" t="s">
        <v>3046</v>
      </c>
      <c r="G2454" t="s">
        <v>5</v>
      </c>
      <c r="H2454" t="s">
        <v>3047</v>
      </c>
      <c r="I2454">
        <v>249.85</v>
      </c>
      <c r="J2454" s="51" t="str">
        <f>IF($I2454&lt;50,VLOOKUP($I2454,'Look up'!$C$5:$D$1102,2,TRUE),"Over $50")</f>
        <v>Over $50</v>
      </c>
      <c r="K2454" s="1">
        <v>0.5</v>
      </c>
      <c r="L2454" s="1">
        <v>0.16666666666666699</v>
      </c>
      <c r="M2454" s="3">
        <v>2</v>
      </c>
      <c r="N2454" s="1">
        <v>0.83333333333333304</v>
      </c>
      <c r="O2454" s="1">
        <v>0.5</v>
      </c>
      <c r="P2454" s="3">
        <v>0.66666666666666696</v>
      </c>
      <c r="Q2454" s="2">
        <v>2.3333333333333299</v>
      </c>
      <c r="R2454" s="2">
        <v>10.8333333333333</v>
      </c>
      <c r="S2454" s="3">
        <v>-0.78461538461538505</v>
      </c>
      <c r="T2454" s="2">
        <v>2</v>
      </c>
    </row>
    <row r="2455" spans="1:20" x14ac:dyDescent="0.2">
      <c r="A2455" t="s">
        <v>3887</v>
      </c>
      <c r="B2455">
        <v>998</v>
      </c>
      <c r="C2455" t="s">
        <v>2553</v>
      </c>
      <c r="D2455">
        <v>700025</v>
      </c>
      <c r="E2455" t="s">
        <v>449</v>
      </c>
      <c r="F2455" t="s">
        <v>3048</v>
      </c>
      <c r="G2455" t="s">
        <v>5</v>
      </c>
      <c r="H2455" t="s">
        <v>3049</v>
      </c>
      <c r="I2455">
        <v>399.85</v>
      </c>
      <c r="J2455" s="51" t="str">
        <f>IF($I2455&lt;50,VLOOKUP($I2455,'Look up'!$C$5:$D$1102,2,TRUE),"Over $50")</f>
        <v>Over $50</v>
      </c>
      <c r="L2455" s="1">
        <v>0.16666666666666699</v>
      </c>
      <c r="N2455" s="1">
        <v>0.83333333333333304</v>
      </c>
      <c r="O2455" s="1">
        <v>2.6666666666666701</v>
      </c>
      <c r="P2455" s="3">
        <v>-0.6875</v>
      </c>
      <c r="Q2455" s="2">
        <v>2.3333333333333299</v>
      </c>
      <c r="R2455" s="2">
        <v>5.6666666666666696</v>
      </c>
      <c r="S2455" s="3">
        <v>-0.58823529411764697</v>
      </c>
      <c r="T2455" s="2">
        <v>1</v>
      </c>
    </row>
    <row r="2456" spans="1:20" x14ac:dyDescent="0.2">
      <c r="A2456" t="s">
        <v>3887</v>
      </c>
      <c r="B2456">
        <v>998</v>
      </c>
      <c r="C2456" t="s">
        <v>2553</v>
      </c>
      <c r="D2456">
        <v>700025</v>
      </c>
      <c r="E2456" t="s">
        <v>449</v>
      </c>
      <c r="F2456" t="s">
        <v>3050</v>
      </c>
      <c r="G2456" t="s">
        <v>5</v>
      </c>
      <c r="H2456" t="s">
        <v>3051</v>
      </c>
      <c r="I2456">
        <v>145.85</v>
      </c>
      <c r="J2456" s="51" t="str">
        <f>IF($I2456&lt;50,VLOOKUP($I2456,'Look up'!$C$5:$D$1102,2,TRUE),"Over $50")</f>
        <v>Over $50</v>
      </c>
      <c r="L2456" s="1">
        <v>0.16666666666666699</v>
      </c>
      <c r="O2456" s="1">
        <v>0.33333333333333298</v>
      </c>
      <c r="Q2456" s="2">
        <v>1.3333333333333299</v>
      </c>
      <c r="R2456" s="2">
        <v>8.1666666666666696</v>
      </c>
      <c r="S2456" s="3">
        <v>-0.83673469387755095</v>
      </c>
    </row>
    <row r="2457" spans="1:20" x14ac:dyDescent="0.2">
      <c r="A2457" t="s">
        <v>3887</v>
      </c>
      <c r="B2457">
        <v>998</v>
      </c>
      <c r="C2457" t="s">
        <v>2553</v>
      </c>
      <c r="D2457">
        <v>700025</v>
      </c>
      <c r="E2457" t="s">
        <v>449</v>
      </c>
      <c r="F2457" t="s">
        <v>3052</v>
      </c>
      <c r="G2457" t="s">
        <v>5</v>
      </c>
      <c r="H2457" t="s">
        <v>3053</v>
      </c>
      <c r="I2457">
        <v>49.85</v>
      </c>
      <c r="J2457" s="51" t="str">
        <f>IF($I2457&lt;50,VLOOKUP($I2457,'Look up'!$C$5:$D$1102,2,TRUE),"Over $50")</f>
        <v>Between $40-$49.95</v>
      </c>
      <c r="N2457" s="1">
        <v>0.16666666666666699</v>
      </c>
      <c r="O2457" s="1">
        <v>2.1666666666666701</v>
      </c>
      <c r="P2457" s="3">
        <v>-0.92307692307692302</v>
      </c>
      <c r="Q2457" s="2">
        <v>2</v>
      </c>
      <c r="R2457" s="2">
        <v>35.3333333333333</v>
      </c>
      <c r="S2457" s="3">
        <v>-0.94339622641509402</v>
      </c>
    </row>
    <row r="2458" spans="1:20" x14ac:dyDescent="0.2">
      <c r="A2458" t="s">
        <v>3887</v>
      </c>
      <c r="B2458">
        <v>998</v>
      </c>
      <c r="C2458" t="s">
        <v>2553</v>
      </c>
      <c r="D2458">
        <v>700025</v>
      </c>
      <c r="E2458" t="s">
        <v>449</v>
      </c>
      <c r="F2458" t="s">
        <v>3054</v>
      </c>
      <c r="G2458" t="s">
        <v>5</v>
      </c>
      <c r="H2458" t="s">
        <v>3055</v>
      </c>
      <c r="I2458">
        <v>39.85</v>
      </c>
      <c r="J2458" s="51" t="str">
        <f>IF($I2458&lt;50,VLOOKUP($I2458,'Look up'!$C$5:$D$1102,2,TRUE),"Over $50")</f>
        <v>Between $30-$39.95</v>
      </c>
      <c r="O2458" s="1">
        <v>0.5</v>
      </c>
      <c r="Q2458" s="2">
        <v>0.16666666666666699</v>
      </c>
      <c r="R2458" s="2">
        <v>30.6666666666667</v>
      </c>
      <c r="S2458" s="3">
        <v>-0.99456521739130399</v>
      </c>
    </row>
    <row r="2459" spans="1:20" x14ac:dyDescent="0.2">
      <c r="A2459" t="s">
        <v>3887</v>
      </c>
      <c r="B2459">
        <v>998</v>
      </c>
      <c r="C2459" t="s">
        <v>2553</v>
      </c>
      <c r="D2459">
        <v>700025</v>
      </c>
      <c r="E2459" t="s">
        <v>449</v>
      </c>
      <c r="F2459" t="s">
        <v>3056</v>
      </c>
      <c r="G2459" t="s">
        <v>5</v>
      </c>
      <c r="H2459" t="s">
        <v>3057</v>
      </c>
      <c r="I2459">
        <v>47.85</v>
      </c>
      <c r="J2459" s="51" t="str">
        <f>IF($I2459&lt;50,VLOOKUP($I2459,'Look up'!$C$5:$D$1102,2,TRUE),"Over $50")</f>
        <v>Between $40-$49.95</v>
      </c>
      <c r="Q2459" s="2">
        <v>0.5</v>
      </c>
      <c r="R2459" s="2">
        <v>6.8333333333333304</v>
      </c>
      <c r="S2459" s="3">
        <v>-0.92682926829268297</v>
      </c>
    </row>
    <row r="2460" spans="1:20" x14ac:dyDescent="0.2">
      <c r="A2460" t="s">
        <v>3887</v>
      </c>
      <c r="B2460">
        <v>998</v>
      </c>
      <c r="C2460" t="s">
        <v>2553</v>
      </c>
      <c r="D2460">
        <v>700025</v>
      </c>
      <c r="E2460" t="s">
        <v>449</v>
      </c>
      <c r="F2460" t="s">
        <v>3058</v>
      </c>
      <c r="G2460" t="s">
        <v>5</v>
      </c>
      <c r="H2460" t="s">
        <v>3059</v>
      </c>
      <c r="I2460">
        <v>385.85</v>
      </c>
      <c r="J2460" s="51" t="str">
        <f>IF($I2460&lt;50,VLOOKUP($I2460,'Look up'!$C$5:$D$1102,2,TRUE),"Over $50")</f>
        <v>Over $50</v>
      </c>
      <c r="O2460" s="1">
        <v>1.8333333333333299</v>
      </c>
      <c r="Q2460" s="2">
        <v>0.16666666666666699</v>
      </c>
      <c r="R2460" s="2">
        <v>14.6666666666667</v>
      </c>
      <c r="S2460" s="3">
        <v>-0.98863636363636398</v>
      </c>
    </row>
    <row r="2461" spans="1:20" x14ac:dyDescent="0.2">
      <c r="A2461" t="s">
        <v>3887</v>
      </c>
      <c r="B2461">
        <v>998</v>
      </c>
      <c r="C2461" t="s">
        <v>2553</v>
      </c>
      <c r="D2461">
        <v>700025</v>
      </c>
      <c r="E2461" t="s">
        <v>449</v>
      </c>
      <c r="F2461" t="s">
        <v>3060</v>
      </c>
      <c r="G2461" t="s">
        <v>5</v>
      </c>
      <c r="H2461" t="s">
        <v>3061</v>
      </c>
      <c r="I2461">
        <v>184.85</v>
      </c>
      <c r="J2461" s="51" t="str">
        <f>IF($I2461&lt;50,VLOOKUP($I2461,'Look up'!$C$5:$D$1102,2,TRUE),"Over $50")</f>
        <v>Over $50</v>
      </c>
      <c r="L2461" s="1">
        <v>0.83333333333333304</v>
      </c>
      <c r="O2461" s="1">
        <v>2.3333333333333299</v>
      </c>
      <c r="Q2461" s="2">
        <v>0.5</v>
      </c>
      <c r="R2461" s="2">
        <v>8.6666666666666696</v>
      </c>
      <c r="S2461" s="3">
        <v>-0.94230769230769196</v>
      </c>
    </row>
    <row r="2462" spans="1:20" x14ac:dyDescent="0.2">
      <c r="A2462" t="s">
        <v>3887</v>
      </c>
      <c r="B2462">
        <v>998</v>
      </c>
      <c r="C2462" t="s">
        <v>2553</v>
      </c>
      <c r="D2462">
        <v>700025</v>
      </c>
      <c r="E2462" t="s">
        <v>449</v>
      </c>
      <c r="F2462" t="s">
        <v>3062</v>
      </c>
      <c r="G2462" t="s">
        <v>5</v>
      </c>
      <c r="H2462" t="s">
        <v>3063</v>
      </c>
      <c r="I2462">
        <v>39.85</v>
      </c>
      <c r="J2462" s="51" t="str">
        <f>IF($I2462&lt;50,VLOOKUP($I2462,'Look up'!$C$5:$D$1102,2,TRUE),"Over $50")</f>
        <v>Between $30-$39.95</v>
      </c>
      <c r="Q2462" s="2">
        <v>0.16666666666666699</v>
      </c>
      <c r="R2462" s="2">
        <v>10.5</v>
      </c>
      <c r="S2462" s="3">
        <v>-0.98412698412698396</v>
      </c>
    </row>
    <row r="2463" spans="1:20" x14ac:dyDescent="0.2">
      <c r="A2463" t="s">
        <v>3887</v>
      </c>
      <c r="B2463">
        <v>998</v>
      </c>
      <c r="C2463" t="s">
        <v>2553</v>
      </c>
      <c r="D2463">
        <v>700025</v>
      </c>
      <c r="E2463" t="s">
        <v>449</v>
      </c>
      <c r="F2463" t="s">
        <v>3064</v>
      </c>
      <c r="G2463" t="s">
        <v>5</v>
      </c>
      <c r="H2463" t="s">
        <v>3065</v>
      </c>
      <c r="I2463">
        <v>299.85000000000002</v>
      </c>
      <c r="J2463" s="51" t="str">
        <f>IF($I2463&lt;50,VLOOKUP($I2463,'Look up'!$C$5:$D$1102,2,TRUE),"Over $50")</f>
        <v>Over $50</v>
      </c>
      <c r="K2463" s="1">
        <v>0.83333333333333304</v>
      </c>
      <c r="L2463" s="1">
        <v>0.16666666666666699</v>
      </c>
      <c r="M2463" s="3">
        <v>4</v>
      </c>
      <c r="N2463" s="1">
        <v>0.66666666666666696</v>
      </c>
      <c r="O2463" s="1">
        <v>2.5</v>
      </c>
      <c r="P2463" s="3">
        <v>-0.73333333333333295</v>
      </c>
      <c r="Q2463" s="2">
        <v>1.5</v>
      </c>
      <c r="R2463" s="2">
        <v>14</v>
      </c>
      <c r="S2463" s="3">
        <v>-0.89285714285714302</v>
      </c>
      <c r="T2463" s="2">
        <v>1</v>
      </c>
    </row>
    <row r="2464" spans="1:20" x14ac:dyDescent="0.2">
      <c r="A2464" t="s">
        <v>3887</v>
      </c>
      <c r="B2464">
        <v>998</v>
      </c>
      <c r="C2464" t="s">
        <v>2553</v>
      </c>
      <c r="D2464">
        <v>700025</v>
      </c>
      <c r="E2464" t="s">
        <v>449</v>
      </c>
      <c r="F2464" t="s">
        <v>3066</v>
      </c>
      <c r="G2464" t="s">
        <v>5</v>
      </c>
      <c r="H2464" t="s">
        <v>3067</v>
      </c>
      <c r="I2464">
        <v>235.85</v>
      </c>
      <c r="J2464" s="51" t="str">
        <f>IF($I2464&lt;50,VLOOKUP($I2464,'Look up'!$C$5:$D$1102,2,TRUE),"Over $50")</f>
        <v>Over $50</v>
      </c>
      <c r="N2464" s="1">
        <v>0.33333333333333298</v>
      </c>
      <c r="O2464" s="1">
        <v>1.3333333333333299</v>
      </c>
      <c r="P2464" s="3">
        <v>-0.75</v>
      </c>
      <c r="Q2464" s="2">
        <v>2.1666666666666701</v>
      </c>
      <c r="R2464" s="2">
        <v>6.1666666666666696</v>
      </c>
      <c r="S2464" s="3">
        <v>-0.64864864864864902</v>
      </c>
      <c r="T2464" s="2">
        <v>1</v>
      </c>
    </row>
    <row r="2465" spans="1:20" x14ac:dyDescent="0.2">
      <c r="A2465" t="s">
        <v>3887</v>
      </c>
      <c r="B2465">
        <v>998</v>
      </c>
      <c r="C2465" t="s">
        <v>2553</v>
      </c>
      <c r="D2465">
        <v>700025</v>
      </c>
      <c r="E2465" t="s">
        <v>449</v>
      </c>
      <c r="F2465" t="s">
        <v>3068</v>
      </c>
      <c r="G2465" t="s">
        <v>5</v>
      </c>
      <c r="H2465" t="s">
        <v>3069</v>
      </c>
      <c r="I2465">
        <v>825.85</v>
      </c>
      <c r="J2465" s="51" t="str">
        <f>IF($I2465&lt;50,VLOOKUP($I2465,'Look up'!$C$5:$D$1102,2,TRUE),"Over $50")</f>
        <v>Over $50</v>
      </c>
      <c r="L2465" s="1">
        <v>0.16666666666666699</v>
      </c>
      <c r="O2465" s="1">
        <v>0.33333333333333298</v>
      </c>
      <c r="R2465" s="2">
        <v>12.8333333333333</v>
      </c>
      <c r="T2465" s="2">
        <v>1</v>
      </c>
    </row>
    <row r="2466" spans="1:20" x14ac:dyDescent="0.2">
      <c r="A2466" t="s">
        <v>3887</v>
      </c>
      <c r="B2466">
        <v>998</v>
      </c>
      <c r="C2466" t="s">
        <v>2553</v>
      </c>
      <c r="D2466">
        <v>700025</v>
      </c>
      <c r="E2466" t="s">
        <v>449</v>
      </c>
      <c r="F2466" t="s">
        <v>3070</v>
      </c>
      <c r="G2466" t="s">
        <v>5</v>
      </c>
      <c r="H2466" t="s">
        <v>3071</v>
      </c>
      <c r="I2466">
        <v>52.85</v>
      </c>
      <c r="J2466" s="51" t="str">
        <f>IF($I2466&lt;50,VLOOKUP($I2466,'Look up'!$C$5:$D$1102,2,TRUE),"Over $50")</f>
        <v>Over $50</v>
      </c>
      <c r="O2466" s="1">
        <v>2</v>
      </c>
      <c r="Q2466" s="2">
        <v>0.16666666666666699</v>
      </c>
      <c r="R2466" s="2">
        <v>4.6666666666666696</v>
      </c>
      <c r="S2466" s="3">
        <v>-0.96428571428571397</v>
      </c>
    </row>
    <row r="2467" spans="1:20" x14ac:dyDescent="0.2">
      <c r="A2467" t="s">
        <v>3887</v>
      </c>
      <c r="B2467">
        <v>998</v>
      </c>
      <c r="C2467" t="s">
        <v>2553</v>
      </c>
      <c r="D2467">
        <v>700025</v>
      </c>
      <c r="E2467" t="s">
        <v>449</v>
      </c>
      <c r="F2467" t="s">
        <v>3072</v>
      </c>
      <c r="G2467" t="s">
        <v>5</v>
      </c>
      <c r="H2467" t="s">
        <v>3073</v>
      </c>
      <c r="I2467">
        <v>99.85</v>
      </c>
      <c r="J2467" s="51" t="str">
        <f>IF($I2467&lt;50,VLOOKUP($I2467,'Look up'!$C$5:$D$1102,2,TRUE),"Over $50")</f>
        <v>Over $50</v>
      </c>
      <c r="Q2467" s="2">
        <v>0.16666666666666699</v>
      </c>
      <c r="R2467" s="2">
        <v>1.6666666666666701</v>
      </c>
      <c r="S2467" s="3">
        <v>-0.9</v>
      </c>
    </row>
    <row r="2468" spans="1:20" x14ac:dyDescent="0.2">
      <c r="A2468" t="s">
        <v>3887</v>
      </c>
      <c r="B2468">
        <v>998</v>
      </c>
      <c r="C2468" t="s">
        <v>2553</v>
      </c>
      <c r="D2468">
        <v>700025</v>
      </c>
      <c r="E2468" t="s">
        <v>449</v>
      </c>
      <c r="F2468" t="s">
        <v>3074</v>
      </c>
      <c r="G2468" t="s">
        <v>5</v>
      </c>
      <c r="H2468" t="s">
        <v>3075</v>
      </c>
      <c r="I2468">
        <v>105.85</v>
      </c>
      <c r="J2468" s="51" t="str">
        <f>IF($I2468&lt;50,VLOOKUP($I2468,'Look up'!$C$5:$D$1102,2,TRUE),"Over $50")</f>
        <v>Over $50</v>
      </c>
      <c r="Q2468" s="2">
        <v>0.16666666666666699</v>
      </c>
      <c r="R2468" s="2">
        <v>4.6666666666666696</v>
      </c>
      <c r="S2468" s="3">
        <v>-0.96428571428571397</v>
      </c>
    </row>
    <row r="2469" spans="1:20" x14ac:dyDescent="0.2">
      <c r="A2469" t="s">
        <v>3887</v>
      </c>
      <c r="B2469">
        <v>998</v>
      </c>
      <c r="C2469" t="s">
        <v>2553</v>
      </c>
      <c r="D2469">
        <v>700025</v>
      </c>
      <c r="E2469" t="s">
        <v>449</v>
      </c>
      <c r="F2469" t="s">
        <v>3076</v>
      </c>
      <c r="G2469" t="s">
        <v>5</v>
      </c>
      <c r="H2469" t="s">
        <v>3077</v>
      </c>
      <c r="I2469">
        <v>149.85</v>
      </c>
      <c r="J2469" s="51" t="str">
        <f>IF($I2469&lt;50,VLOOKUP($I2469,'Look up'!$C$5:$D$1102,2,TRUE),"Over $50")</f>
        <v>Over $50</v>
      </c>
      <c r="Q2469" s="2">
        <v>0.5</v>
      </c>
      <c r="R2469" s="2">
        <v>0.33333333333333298</v>
      </c>
      <c r="S2469" s="3">
        <v>0.5</v>
      </c>
    </row>
    <row r="2470" spans="1:20" x14ac:dyDescent="0.2">
      <c r="A2470" t="s">
        <v>3887</v>
      </c>
      <c r="B2470">
        <v>998</v>
      </c>
      <c r="C2470" t="s">
        <v>2553</v>
      </c>
      <c r="D2470">
        <v>700025</v>
      </c>
      <c r="E2470" t="s">
        <v>449</v>
      </c>
      <c r="F2470" t="s">
        <v>3078</v>
      </c>
      <c r="G2470" t="s">
        <v>5</v>
      </c>
      <c r="H2470" t="s">
        <v>3079</v>
      </c>
      <c r="I2470">
        <v>55.85</v>
      </c>
      <c r="J2470" s="51" t="str">
        <f>IF($I2470&lt;50,VLOOKUP($I2470,'Look up'!$C$5:$D$1102,2,TRUE),"Over $50")</f>
        <v>Over $50</v>
      </c>
      <c r="Q2470" s="2">
        <v>1</v>
      </c>
      <c r="R2470" s="2">
        <v>38.6666666666667</v>
      </c>
      <c r="S2470" s="3">
        <v>-0.97413793103448298</v>
      </c>
    </row>
    <row r="2471" spans="1:20" x14ac:dyDescent="0.2">
      <c r="A2471" t="s">
        <v>3887</v>
      </c>
      <c r="B2471">
        <v>998</v>
      </c>
      <c r="C2471" t="s">
        <v>2553</v>
      </c>
      <c r="D2471">
        <v>700025</v>
      </c>
      <c r="E2471" t="s">
        <v>449</v>
      </c>
      <c r="F2471" t="s">
        <v>3080</v>
      </c>
      <c r="G2471" t="s">
        <v>5</v>
      </c>
      <c r="H2471" t="s">
        <v>3081</v>
      </c>
      <c r="I2471">
        <v>86.85</v>
      </c>
      <c r="J2471" s="51" t="str">
        <f>IF($I2471&lt;50,VLOOKUP($I2471,'Look up'!$C$5:$D$1102,2,TRUE),"Over $50")</f>
        <v>Over $50</v>
      </c>
      <c r="Q2471" s="2">
        <v>0.16666666666666699</v>
      </c>
      <c r="R2471" s="2">
        <v>2.1666666666666701</v>
      </c>
      <c r="S2471" s="3">
        <v>-0.92307692307692302</v>
      </c>
    </row>
    <row r="2472" spans="1:20" x14ac:dyDescent="0.2">
      <c r="A2472" t="s">
        <v>3887</v>
      </c>
      <c r="B2472">
        <v>998</v>
      </c>
      <c r="C2472" t="s">
        <v>2553</v>
      </c>
      <c r="D2472">
        <v>700025</v>
      </c>
      <c r="E2472" t="s">
        <v>449</v>
      </c>
      <c r="F2472" t="s">
        <v>3082</v>
      </c>
      <c r="G2472" t="s">
        <v>5</v>
      </c>
      <c r="H2472" t="s">
        <v>3083</v>
      </c>
      <c r="I2472">
        <v>999</v>
      </c>
      <c r="J2472" s="51" t="str">
        <f>IF($I2472&lt;50,VLOOKUP($I2472,'Look up'!$C$5:$D$1102,2,TRUE),"Over $50")</f>
        <v>Over $50</v>
      </c>
      <c r="L2472" s="1">
        <v>38</v>
      </c>
      <c r="O2472" s="1">
        <v>38</v>
      </c>
      <c r="Q2472" s="2">
        <v>28</v>
      </c>
      <c r="R2472" s="2">
        <v>38</v>
      </c>
      <c r="S2472" s="3">
        <v>-0.26315789473684198</v>
      </c>
    </row>
    <row r="2473" spans="1:20" x14ac:dyDescent="0.2">
      <c r="A2473" t="s">
        <v>3887</v>
      </c>
      <c r="B2473">
        <v>998</v>
      </c>
      <c r="C2473" t="s">
        <v>2553</v>
      </c>
      <c r="D2473">
        <v>700025</v>
      </c>
      <c r="E2473" t="s">
        <v>449</v>
      </c>
      <c r="F2473" t="s">
        <v>3084</v>
      </c>
      <c r="G2473" t="s">
        <v>5</v>
      </c>
      <c r="H2473" t="s">
        <v>3085</v>
      </c>
      <c r="I2473">
        <v>119.85</v>
      </c>
      <c r="J2473" s="51" t="str">
        <f>IF($I2473&lt;50,VLOOKUP($I2473,'Look up'!$C$5:$D$1102,2,TRUE),"Over $50")</f>
        <v>Over $50</v>
      </c>
      <c r="O2473" s="1">
        <v>1.8333333333333299</v>
      </c>
      <c r="Q2473" s="2">
        <v>0.25</v>
      </c>
      <c r="R2473" s="2">
        <v>29.6666666666667</v>
      </c>
      <c r="S2473" s="3">
        <v>-0.99157303370786498</v>
      </c>
    </row>
    <row r="2474" spans="1:20" x14ac:dyDescent="0.2">
      <c r="A2474" t="s">
        <v>3887</v>
      </c>
      <c r="B2474">
        <v>998</v>
      </c>
      <c r="C2474" t="s">
        <v>2553</v>
      </c>
      <c r="D2474">
        <v>700025</v>
      </c>
      <c r="E2474" t="s">
        <v>449</v>
      </c>
      <c r="F2474" t="s">
        <v>3086</v>
      </c>
      <c r="G2474" t="s">
        <v>5</v>
      </c>
      <c r="H2474" t="s">
        <v>3087</v>
      </c>
      <c r="I2474">
        <v>185.85</v>
      </c>
      <c r="J2474" s="51" t="str">
        <f>IF($I2474&lt;50,VLOOKUP($I2474,'Look up'!$C$5:$D$1102,2,TRUE),"Over $50")</f>
        <v>Over $50</v>
      </c>
      <c r="O2474" s="1">
        <v>2.6666666666666701</v>
      </c>
      <c r="Q2474" s="2">
        <v>0.66666666666666696</v>
      </c>
      <c r="R2474" s="2">
        <v>19.1666666666667</v>
      </c>
      <c r="S2474" s="3">
        <v>-0.96521739130434803</v>
      </c>
    </row>
    <row r="2475" spans="1:20" x14ac:dyDescent="0.2">
      <c r="A2475" t="s">
        <v>3887</v>
      </c>
      <c r="B2475">
        <v>998</v>
      </c>
      <c r="C2475" t="s">
        <v>2553</v>
      </c>
      <c r="D2475">
        <v>700025</v>
      </c>
      <c r="E2475" t="s">
        <v>449</v>
      </c>
      <c r="F2475" t="s">
        <v>3088</v>
      </c>
      <c r="G2475" t="s">
        <v>5</v>
      </c>
      <c r="H2475" t="s">
        <v>3089</v>
      </c>
      <c r="I2475">
        <v>144.85</v>
      </c>
      <c r="J2475" s="51" t="str">
        <f>IF($I2475&lt;50,VLOOKUP($I2475,'Look up'!$C$5:$D$1102,2,TRUE),"Over $50")</f>
        <v>Over $50</v>
      </c>
      <c r="L2475" s="1">
        <v>0.33333333333333298</v>
      </c>
      <c r="N2475" s="1">
        <v>0.16666666666666699</v>
      </c>
      <c r="O2475" s="1">
        <v>0.5</v>
      </c>
      <c r="P2475" s="3">
        <v>-0.66666666666666696</v>
      </c>
      <c r="Q2475" s="2">
        <v>1.1666666666666701</v>
      </c>
      <c r="R2475" s="2">
        <v>16.1666666666667</v>
      </c>
      <c r="S2475" s="3">
        <v>-0.92783505154639201</v>
      </c>
      <c r="T2475" s="2">
        <v>1</v>
      </c>
    </row>
    <row r="2476" spans="1:20" x14ac:dyDescent="0.2">
      <c r="A2476" t="s">
        <v>3887</v>
      </c>
      <c r="B2476">
        <v>998</v>
      </c>
      <c r="C2476" t="s">
        <v>2553</v>
      </c>
      <c r="D2476">
        <v>700025</v>
      </c>
      <c r="E2476" t="s">
        <v>449</v>
      </c>
      <c r="F2476" t="s">
        <v>3090</v>
      </c>
      <c r="G2476" t="s">
        <v>5</v>
      </c>
      <c r="H2476" t="s">
        <v>3091</v>
      </c>
      <c r="I2476">
        <v>849.85</v>
      </c>
      <c r="J2476" s="51" t="str">
        <f>IF($I2476&lt;50,VLOOKUP($I2476,'Look up'!$C$5:$D$1102,2,TRUE),"Over $50")</f>
        <v>Over $50</v>
      </c>
      <c r="O2476" s="1">
        <v>2.1666666666666701</v>
      </c>
      <c r="Q2476" s="2">
        <v>0.33333333333333298</v>
      </c>
      <c r="R2476" s="2">
        <v>15.5</v>
      </c>
      <c r="S2476" s="3">
        <v>-0.978494623655914</v>
      </c>
    </row>
    <row r="2477" spans="1:20" x14ac:dyDescent="0.2">
      <c r="A2477" t="s">
        <v>3887</v>
      </c>
      <c r="B2477">
        <v>998</v>
      </c>
      <c r="C2477" t="s">
        <v>2553</v>
      </c>
      <c r="D2477">
        <v>700025</v>
      </c>
      <c r="E2477" t="s">
        <v>449</v>
      </c>
      <c r="F2477" t="s">
        <v>3092</v>
      </c>
      <c r="G2477" t="s">
        <v>5</v>
      </c>
      <c r="H2477" t="s">
        <v>3093</v>
      </c>
      <c r="I2477">
        <v>139.85</v>
      </c>
      <c r="J2477" s="51" t="str">
        <f>IF($I2477&lt;50,VLOOKUP($I2477,'Look up'!$C$5:$D$1102,2,TRUE),"Over $50")</f>
        <v>Over $50</v>
      </c>
      <c r="Q2477" s="2">
        <v>8.3333333333333301E-2</v>
      </c>
      <c r="R2477" s="2">
        <v>9.75</v>
      </c>
      <c r="S2477" s="3">
        <v>-0.99145299145299104</v>
      </c>
    </row>
    <row r="2478" spans="1:20" x14ac:dyDescent="0.2">
      <c r="A2478" t="s">
        <v>3887</v>
      </c>
      <c r="B2478">
        <v>998</v>
      </c>
      <c r="C2478" t="s">
        <v>2553</v>
      </c>
      <c r="D2478">
        <v>700025</v>
      </c>
      <c r="E2478" t="s">
        <v>449</v>
      </c>
      <c r="F2478" t="s">
        <v>3094</v>
      </c>
      <c r="G2478" t="s">
        <v>5</v>
      </c>
      <c r="H2478" t="s">
        <v>3095</v>
      </c>
      <c r="I2478">
        <v>23.85</v>
      </c>
      <c r="J2478" s="51" t="str">
        <f>IF($I2478&lt;50,VLOOKUP($I2478,'Look up'!$C$5:$D$1102,2,TRUE),"Over $50")</f>
        <v>Between $20-$24.95</v>
      </c>
      <c r="Q2478" s="2">
        <v>0.16666666666666699</v>
      </c>
      <c r="R2478" s="2">
        <v>3.3333333333333299</v>
      </c>
      <c r="S2478" s="3">
        <v>-0.95</v>
      </c>
    </row>
    <row r="2479" spans="1:20" x14ac:dyDescent="0.2">
      <c r="A2479" t="s">
        <v>3887</v>
      </c>
      <c r="B2479">
        <v>998</v>
      </c>
      <c r="C2479" t="s">
        <v>2553</v>
      </c>
      <c r="D2479">
        <v>700025</v>
      </c>
      <c r="E2479" t="s">
        <v>449</v>
      </c>
      <c r="F2479" t="s">
        <v>3096</v>
      </c>
      <c r="G2479" t="s">
        <v>5</v>
      </c>
      <c r="H2479" t="s">
        <v>3097</v>
      </c>
      <c r="I2479">
        <v>34.85</v>
      </c>
      <c r="J2479" s="51" t="str">
        <f>IF($I2479&lt;50,VLOOKUP($I2479,'Look up'!$C$5:$D$1102,2,TRUE),"Over $50")</f>
        <v>Between $30-$39.95</v>
      </c>
      <c r="Q2479" s="2">
        <v>0.25</v>
      </c>
      <c r="R2479" s="2">
        <v>24.5</v>
      </c>
      <c r="S2479" s="3">
        <v>-0.98979591836734704</v>
      </c>
    </row>
    <row r="2480" spans="1:20" x14ac:dyDescent="0.2">
      <c r="A2480" t="s">
        <v>3887</v>
      </c>
      <c r="B2480">
        <v>998</v>
      </c>
      <c r="C2480" t="s">
        <v>2553</v>
      </c>
      <c r="D2480">
        <v>700025</v>
      </c>
      <c r="E2480" t="s">
        <v>449</v>
      </c>
      <c r="F2480" t="s">
        <v>3098</v>
      </c>
      <c r="G2480" t="s">
        <v>5</v>
      </c>
      <c r="H2480" t="s">
        <v>3099</v>
      </c>
      <c r="I2480">
        <v>50.85</v>
      </c>
      <c r="J2480" s="51" t="str">
        <f>IF($I2480&lt;50,VLOOKUP($I2480,'Look up'!$C$5:$D$1102,2,TRUE),"Over $50")</f>
        <v>Over $50</v>
      </c>
      <c r="K2480" s="1">
        <v>0.16666666666666699</v>
      </c>
      <c r="L2480" s="1">
        <v>23.5</v>
      </c>
      <c r="M2480" s="3">
        <v>-0.99290780141844004</v>
      </c>
      <c r="N2480" s="1">
        <v>0.16666666666666699</v>
      </c>
      <c r="O2480" s="1">
        <v>39.6666666666667</v>
      </c>
      <c r="P2480" s="3">
        <v>-0.995798319327731</v>
      </c>
      <c r="Q2480" s="2">
        <v>4.1666666666666696</v>
      </c>
      <c r="R2480" s="2">
        <v>39.6666666666667</v>
      </c>
      <c r="S2480" s="3">
        <v>-0.89495798319327702</v>
      </c>
    </row>
    <row r="2481" spans="1:20" x14ac:dyDescent="0.2">
      <c r="A2481" t="s">
        <v>3887</v>
      </c>
      <c r="B2481">
        <v>998</v>
      </c>
      <c r="C2481" t="s">
        <v>2553</v>
      </c>
      <c r="D2481">
        <v>700025</v>
      </c>
      <c r="E2481" t="s">
        <v>449</v>
      </c>
      <c r="F2481" t="s">
        <v>3100</v>
      </c>
      <c r="G2481" t="s">
        <v>5</v>
      </c>
      <c r="H2481" t="s">
        <v>3101</v>
      </c>
      <c r="I2481">
        <v>40.85</v>
      </c>
      <c r="J2481" s="51" t="str">
        <f>IF($I2481&lt;50,VLOOKUP($I2481,'Look up'!$C$5:$D$1102,2,TRUE),"Over $50")</f>
        <v>Between $40-$49.95</v>
      </c>
      <c r="K2481" s="1">
        <v>0.25</v>
      </c>
      <c r="L2481" s="1">
        <v>21.9166666666667</v>
      </c>
      <c r="M2481" s="3">
        <v>-0.98859315589353602</v>
      </c>
      <c r="N2481" s="1">
        <v>0.66666666666666696</v>
      </c>
      <c r="O2481" s="1">
        <v>48</v>
      </c>
      <c r="P2481" s="3">
        <v>-0.98611111111111105</v>
      </c>
      <c r="Q2481" s="2">
        <v>7.25</v>
      </c>
      <c r="R2481" s="2">
        <v>48</v>
      </c>
      <c r="S2481" s="3">
        <v>-0.84895833333333304</v>
      </c>
      <c r="T2481" s="2">
        <v>1</v>
      </c>
    </row>
    <row r="2482" spans="1:20" x14ac:dyDescent="0.2">
      <c r="A2482" t="s">
        <v>3887</v>
      </c>
      <c r="B2482">
        <v>998</v>
      </c>
      <c r="C2482" t="s">
        <v>2553</v>
      </c>
      <c r="D2482">
        <v>700025</v>
      </c>
      <c r="E2482" t="s">
        <v>449</v>
      </c>
      <c r="F2482" t="s">
        <v>3102</v>
      </c>
      <c r="G2482" t="s">
        <v>5</v>
      </c>
      <c r="H2482" t="s">
        <v>3103</v>
      </c>
      <c r="I2482">
        <v>25.85</v>
      </c>
      <c r="J2482" s="51" t="str">
        <f>IF($I2482&lt;50,VLOOKUP($I2482,'Look up'!$C$5:$D$1102,2,TRUE),"Over $50")</f>
        <v>Between $25-$29.95</v>
      </c>
      <c r="K2482" s="1">
        <v>8.3333333333333301E-2</v>
      </c>
      <c r="L2482" s="1">
        <v>11</v>
      </c>
      <c r="M2482" s="3">
        <v>-0.99242424242424199</v>
      </c>
      <c r="N2482" s="1">
        <v>8.3333333333333301E-2</v>
      </c>
      <c r="O2482" s="1">
        <v>35</v>
      </c>
      <c r="P2482" s="3">
        <v>-0.99761904761904796</v>
      </c>
      <c r="Q2482" s="2">
        <v>4.9166666666666696</v>
      </c>
      <c r="R2482" s="2">
        <v>35</v>
      </c>
      <c r="S2482" s="3">
        <v>-0.85952380952381002</v>
      </c>
    </row>
    <row r="2483" spans="1:20" x14ac:dyDescent="0.2">
      <c r="A2483" t="s">
        <v>3887</v>
      </c>
      <c r="B2483">
        <v>998</v>
      </c>
      <c r="C2483" t="s">
        <v>2553</v>
      </c>
      <c r="D2483">
        <v>700025</v>
      </c>
      <c r="E2483" t="s">
        <v>449</v>
      </c>
      <c r="F2483" t="s">
        <v>3104</v>
      </c>
      <c r="G2483" t="s">
        <v>5</v>
      </c>
      <c r="H2483" t="s">
        <v>3105</v>
      </c>
      <c r="I2483">
        <v>140.85</v>
      </c>
      <c r="J2483" s="51" t="str">
        <f>IF($I2483&lt;50,VLOOKUP($I2483,'Look up'!$C$5:$D$1102,2,TRUE),"Over $50")</f>
        <v>Over $50</v>
      </c>
      <c r="K2483" s="1">
        <v>0.16666666666666699</v>
      </c>
      <c r="L2483" s="1">
        <v>11.8333333333333</v>
      </c>
      <c r="M2483" s="3">
        <v>-0.98591549295774705</v>
      </c>
      <c r="N2483" s="1">
        <v>0.16666666666666699</v>
      </c>
      <c r="O2483" s="1">
        <v>16.6666666666667</v>
      </c>
      <c r="P2483" s="3">
        <v>-0.99</v>
      </c>
      <c r="Q2483" s="2">
        <v>3.1666666666666701</v>
      </c>
      <c r="R2483" s="2">
        <v>16.6666666666667</v>
      </c>
      <c r="S2483" s="3">
        <v>-0.81</v>
      </c>
    </row>
    <row r="2484" spans="1:20" x14ac:dyDescent="0.2">
      <c r="A2484" t="s">
        <v>3887</v>
      </c>
      <c r="B2484">
        <v>998</v>
      </c>
      <c r="C2484" t="s">
        <v>2553</v>
      </c>
      <c r="D2484">
        <v>700025</v>
      </c>
      <c r="E2484" t="s">
        <v>449</v>
      </c>
      <c r="F2484" t="s">
        <v>3106</v>
      </c>
      <c r="G2484" t="s">
        <v>5</v>
      </c>
      <c r="H2484" t="s">
        <v>3107</v>
      </c>
      <c r="I2484">
        <v>70.849999999999994</v>
      </c>
      <c r="J2484" s="51" t="str">
        <f>IF($I2484&lt;50,VLOOKUP($I2484,'Look up'!$C$5:$D$1102,2,TRUE),"Over $50")</f>
        <v>Over $50</v>
      </c>
      <c r="L2484" s="1">
        <v>3.0833333333333299</v>
      </c>
      <c r="N2484" s="1">
        <v>8.3333333333333301E-2</v>
      </c>
      <c r="O2484" s="1">
        <v>9.4166666666666696</v>
      </c>
      <c r="P2484" s="3">
        <v>-0.99115044247787598</v>
      </c>
      <c r="Q2484" s="2">
        <v>0.5</v>
      </c>
      <c r="R2484" s="2">
        <v>9.4166666666666696</v>
      </c>
      <c r="S2484" s="3">
        <v>-0.946902654867257</v>
      </c>
    </row>
    <row r="2485" spans="1:20" x14ac:dyDescent="0.2">
      <c r="A2485" t="s">
        <v>3887</v>
      </c>
      <c r="B2485">
        <v>998</v>
      </c>
      <c r="C2485" t="s">
        <v>2553</v>
      </c>
      <c r="D2485">
        <v>700025</v>
      </c>
      <c r="E2485" t="s">
        <v>449</v>
      </c>
      <c r="F2485" t="s">
        <v>3108</v>
      </c>
      <c r="G2485" t="s">
        <v>5</v>
      </c>
      <c r="H2485" t="s">
        <v>3109</v>
      </c>
      <c r="I2485">
        <v>220.85</v>
      </c>
      <c r="J2485" s="51" t="str">
        <f>IF($I2485&lt;50,VLOOKUP($I2485,'Look up'!$C$5:$D$1102,2,TRUE),"Over $50")</f>
        <v>Over $50</v>
      </c>
      <c r="L2485" s="1">
        <v>4.1666666666666696</v>
      </c>
      <c r="N2485" s="1">
        <v>0.16666666666666699</v>
      </c>
      <c r="O2485" s="1">
        <v>7.1666666666666696</v>
      </c>
      <c r="P2485" s="3">
        <v>-0.97674418604651203</v>
      </c>
      <c r="Q2485" s="2">
        <v>3.6666666666666701</v>
      </c>
      <c r="R2485" s="2">
        <v>7.1666666666666696</v>
      </c>
      <c r="S2485" s="3">
        <v>-0.48837209302325602</v>
      </c>
    </row>
    <row r="2486" spans="1:20" x14ac:dyDescent="0.2">
      <c r="A2486" t="s">
        <v>3887</v>
      </c>
      <c r="B2486">
        <v>998</v>
      </c>
      <c r="C2486" t="s">
        <v>2553</v>
      </c>
      <c r="D2486">
        <v>700025</v>
      </c>
      <c r="E2486" t="s">
        <v>449</v>
      </c>
      <c r="F2486" t="s">
        <v>4525</v>
      </c>
      <c r="G2486" t="s">
        <v>5</v>
      </c>
      <c r="H2486" t="s">
        <v>4526</v>
      </c>
      <c r="I2486">
        <v>25.85</v>
      </c>
      <c r="J2486" s="51" t="str">
        <f>IF($I2486&lt;50,VLOOKUP($I2486,'Look up'!$C$5:$D$1102,2,TRUE),"Over $50")</f>
        <v>Between $25-$29.95</v>
      </c>
      <c r="N2486" s="1">
        <v>9</v>
      </c>
      <c r="Q2486" s="2">
        <v>99.3333333333333</v>
      </c>
      <c r="T2486" s="2">
        <v>2</v>
      </c>
    </row>
    <row r="2487" spans="1:20" x14ac:dyDescent="0.2">
      <c r="A2487" t="s">
        <v>3887</v>
      </c>
      <c r="B2487">
        <v>998</v>
      </c>
      <c r="C2487" t="s">
        <v>2553</v>
      </c>
      <c r="D2487">
        <v>700025</v>
      </c>
      <c r="E2487" t="s">
        <v>449</v>
      </c>
      <c r="F2487" t="s">
        <v>3110</v>
      </c>
      <c r="G2487" t="s">
        <v>5</v>
      </c>
      <c r="H2487" t="s">
        <v>3111</v>
      </c>
      <c r="I2487">
        <v>45.85</v>
      </c>
      <c r="J2487" s="51" t="str">
        <f>IF($I2487&lt;50,VLOOKUP($I2487,'Look up'!$C$5:$D$1102,2,TRUE),"Over $50")</f>
        <v>Between $40-$49.95</v>
      </c>
      <c r="K2487" s="1">
        <v>8.3333333333333301E-2</v>
      </c>
      <c r="L2487" s="1">
        <v>18</v>
      </c>
      <c r="M2487" s="3">
        <v>-0.99537037037037102</v>
      </c>
      <c r="N2487" s="1">
        <v>8.3333333333333301E-2</v>
      </c>
      <c r="O2487" s="1">
        <v>40.25</v>
      </c>
      <c r="P2487" s="3">
        <v>-0.99792960662525898</v>
      </c>
      <c r="Q2487" s="2">
        <v>4.6666666666666696</v>
      </c>
      <c r="R2487" s="2">
        <v>40.25</v>
      </c>
      <c r="S2487" s="3">
        <v>-0.88405797101449302</v>
      </c>
    </row>
    <row r="2488" spans="1:20" x14ac:dyDescent="0.2">
      <c r="A2488" t="s">
        <v>3887</v>
      </c>
      <c r="B2488">
        <v>998</v>
      </c>
      <c r="C2488" t="s">
        <v>2553</v>
      </c>
      <c r="D2488">
        <v>700025</v>
      </c>
      <c r="E2488" t="s">
        <v>449</v>
      </c>
      <c r="F2488" t="s">
        <v>3112</v>
      </c>
      <c r="G2488" t="s">
        <v>5</v>
      </c>
      <c r="H2488" t="s">
        <v>3113</v>
      </c>
      <c r="I2488">
        <v>70.849999999999994</v>
      </c>
      <c r="J2488" s="51" t="str">
        <f>IF($I2488&lt;50,VLOOKUP($I2488,'Look up'!$C$5:$D$1102,2,TRUE),"Over $50")</f>
        <v>Over $50</v>
      </c>
      <c r="K2488" s="1">
        <v>8.3333333333333301E-2</v>
      </c>
      <c r="L2488" s="1">
        <v>3.6666666666666701</v>
      </c>
      <c r="M2488" s="3">
        <v>-0.97727272727272696</v>
      </c>
      <c r="N2488" s="1">
        <v>8.3333333333333301E-2</v>
      </c>
      <c r="O2488" s="1">
        <v>7.0833333333333304</v>
      </c>
      <c r="P2488" s="3">
        <v>-0.98823529411764699</v>
      </c>
      <c r="Q2488" s="2">
        <v>2.6666666666666701</v>
      </c>
      <c r="R2488" s="2">
        <v>7.0833333333333304</v>
      </c>
      <c r="S2488" s="3">
        <v>-0.623529411764706</v>
      </c>
    </row>
    <row r="2489" spans="1:20" x14ac:dyDescent="0.2">
      <c r="A2489" t="s">
        <v>3887</v>
      </c>
      <c r="B2489">
        <v>998</v>
      </c>
      <c r="C2489" t="s">
        <v>2553</v>
      </c>
      <c r="D2489">
        <v>700025</v>
      </c>
      <c r="E2489" t="s">
        <v>449</v>
      </c>
      <c r="F2489" t="s">
        <v>3114</v>
      </c>
      <c r="G2489" t="s">
        <v>5</v>
      </c>
      <c r="H2489" t="s">
        <v>3115</v>
      </c>
      <c r="I2489">
        <v>28.85</v>
      </c>
      <c r="J2489" s="51" t="str">
        <f>IF($I2489&lt;50,VLOOKUP($I2489,'Look up'!$C$5:$D$1102,2,TRUE),"Over $50")</f>
        <v>Between $25-$29.95</v>
      </c>
      <c r="K2489" s="1">
        <v>8.3333333333333301E-2</v>
      </c>
      <c r="L2489" s="1">
        <v>10.5833333333333</v>
      </c>
      <c r="M2489" s="3">
        <v>-0.99212598425196796</v>
      </c>
      <c r="N2489" s="1">
        <v>8.3333333333333301E-2</v>
      </c>
      <c r="O2489" s="1">
        <v>25.4166666666667</v>
      </c>
      <c r="P2489" s="3">
        <v>-0.99672131147540999</v>
      </c>
      <c r="Q2489" s="2">
        <v>4.5833333333333304</v>
      </c>
      <c r="R2489" s="2">
        <v>25.4166666666667</v>
      </c>
      <c r="S2489" s="3">
        <v>-0.81967213114754101</v>
      </c>
    </row>
    <row r="2490" spans="1:20" x14ac:dyDescent="0.2">
      <c r="A2490" t="s">
        <v>3887</v>
      </c>
      <c r="B2490">
        <v>998</v>
      </c>
      <c r="C2490" t="s">
        <v>2553</v>
      </c>
      <c r="D2490">
        <v>700025</v>
      </c>
      <c r="E2490" t="s">
        <v>449</v>
      </c>
      <c r="F2490" t="s">
        <v>4527</v>
      </c>
      <c r="G2490" t="s">
        <v>5</v>
      </c>
      <c r="H2490" t="s">
        <v>4528</v>
      </c>
      <c r="I2490">
        <v>40.85</v>
      </c>
      <c r="J2490" s="51" t="str">
        <f>IF($I2490&lt;50,VLOOKUP($I2490,'Look up'!$C$5:$D$1102,2,TRUE),"Over $50")</f>
        <v>Between $40-$49.95</v>
      </c>
      <c r="N2490" s="1">
        <v>0.58333333333333304</v>
      </c>
      <c r="Q2490" s="2">
        <v>59.0833333333333</v>
      </c>
      <c r="T2490" s="2">
        <v>2</v>
      </c>
    </row>
    <row r="2491" spans="1:20" x14ac:dyDescent="0.2">
      <c r="A2491" t="s">
        <v>3887</v>
      </c>
      <c r="B2491">
        <v>998</v>
      </c>
      <c r="C2491" t="s">
        <v>2553</v>
      </c>
      <c r="D2491">
        <v>700025</v>
      </c>
      <c r="E2491" t="s">
        <v>449</v>
      </c>
      <c r="F2491" t="s">
        <v>4529</v>
      </c>
      <c r="G2491" t="s">
        <v>5</v>
      </c>
      <c r="H2491" t="s">
        <v>4530</v>
      </c>
      <c r="I2491">
        <v>45.85</v>
      </c>
      <c r="J2491" s="51" t="str">
        <f>IF($I2491&lt;50,VLOOKUP($I2491,'Look up'!$C$5:$D$1102,2,TRUE),"Over $50")</f>
        <v>Between $40-$49.95</v>
      </c>
      <c r="N2491" s="1">
        <v>3</v>
      </c>
      <c r="Q2491" s="2">
        <v>44.9166666666667</v>
      </c>
      <c r="T2491" s="2">
        <v>1</v>
      </c>
    </row>
    <row r="2492" spans="1:20" x14ac:dyDescent="0.2">
      <c r="A2492" t="s">
        <v>3887</v>
      </c>
      <c r="B2492">
        <v>998</v>
      </c>
      <c r="C2492" t="s">
        <v>2553</v>
      </c>
      <c r="D2492">
        <v>700025</v>
      </c>
      <c r="E2492" t="s">
        <v>449</v>
      </c>
      <c r="F2492" t="s">
        <v>3116</v>
      </c>
      <c r="G2492" t="s">
        <v>5</v>
      </c>
      <c r="H2492" t="s">
        <v>3117</v>
      </c>
      <c r="I2492">
        <v>24.85</v>
      </c>
      <c r="J2492" s="51" t="str">
        <f>IF($I2492&lt;50,VLOOKUP($I2492,'Look up'!$C$5:$D$1102,2,TRUE),"Over $50")</f>
        <v>Between $20-$24.95</v>
      </c>
      <c r="L2492" s="1">
        <v>21.9166666666667</v>
      </c>
      <c r="N2492" s="1">
        <v>8.3333333333333301E-2</v>
      </c>
      <c r="O2492" s="1">
        <v>35.5833333333333</v>
      </c>
      <c r="P2492" s="3">
        <v>-0.99765807962529296</v>
      </c>
      <c r="Q2492" s="2">
        <v>4.3333333333333304</v>
      </c>
      <c r="R2492" s="2">
        <v>35.5833333333333</v>
      </c>
      <c r="S2492" s="3">
        <v>-0.87822014051522301</v>
      </c>
    </row>
    <row r="2493" spans="1:20" x14ac:dyDescent="0.2">
      <c r="A2493" t="s">
        <v>3887</v>
      </c>
      <c r="B2493">
        <v>998</v>
      </c>
      <c r="C2493" t="s">
        <v>2553</v>
      </c>
      <c r="D2493">
        <v>700025</v>
      </c>
      <c r="E2493" t="s">
        <v>449</v>
      </c>
      <c r="F2493" t="s">
        <v>3118</v>
      </c>
      <c r="G2493" t="s">
        <v>5</v>
      </c>
      <c r="H2493" t="s">
        <v>3119</v>
      </c>
      <c r="I2493">
        <v>60.85</v>
      </c>
      <c r="J2493" s="51" t="str">
        <f>IF($I2493&lt;50,VLOOKUP($I2493,'Look up'!$C$5:$D$1102,2,TRUE),"Over $50")</f>
        <v>Over $50</v>
      </c>
      <c r="K2493" s="1">
        <v>0.16666666666666699</v>
      </c>
      <c r="L2493" s="1">
        <v>27.3333333333333</v>
      </c>
      <c r="M2493" s="3">
        <v>-0.99390243902439002</v>
      </c>
      <c r="N2493" s="1">
        <v>0.66666666666666696</v>
      </c>
      <c r="O2493" s="1">
        <v>46.1666666666667</v>
      </c>
      <c r="P2493" s="3">
        <v>-0.98555956678700396</v>
      </c>
      <c r="Q2493" s="2">
        <v>47</v>
      </c>
      <c r="R2493" s="2">
        <v>46.1666666666667</v>
      </c>
      <c r="S2493" s="3">
        <v>1.8050541516245501E-2</v>
      </c>
    </row>
    <row r="2494" spans="1:20" x14ac:dyDescent="0.2">
      <c r="A2494" t="s">
        <v>3887</v>
      </c>
      <c r="B2494">
        <v>998</v>
      </c>
      <c r="C2494" t="s">
        <v>2553</v>
      </c>
      <c r="D2494">
        <v>700025</v>
      </c>
      <c r="E2494" t="s">
        <v>449</v>
      </c>
      <c r="F2494" t="s">
        <v>3120</v>
      </c>
      <c r="G2494" t="s">
        <v>5</v>
      </c>
      <c r="H2494" t="s">
        <v>3121</v>
      </c>
      <c r="I2494">
        <v>95.85</v>
      </c>
      <c r="J2494" s="51" t="str">
        <f>IF($I2494&lt;50,VLOOKUP($I2494,'Look up'!$C$5:$D$1102,2,TRUE),"Over $50")</f>
        <v>Over $50</v>
      </c>
      <c r="K2494" s="1">
        <v>0.16666666666666699</v>
      </c>
      <c r="L2494" s="1">
        <v>8</v>
      </c>
      <c r="M2494" s="3">
        <v>-0.97916666666666696</v>
      </c>
      <c r="N2494" s="1">
        <v>0.16666666666666699</v>
      </c>
      <c r="O2494" s="1">
        <v>18.1666666666667</v>
      </c>
      <c r="P2494" s="3">
        <v>-0.99082568807339499</v>
      </c>
      <c r="Q2494" s="2">
        <v>1.6666666666666701</v>
      </c>
      <c r="R2494" s="2">
        <v>18.1666666666667</v>
      </c>
      <c r="S2494" s="3">
        <v>-0.90825688073394495</v>
      </c>
    </row>
    <row r="2495" spans="1:20" x14ac:dyDescent="0.2">
      <c r="A2495" t="s">
        <v>3887</v>
      </c>
      <c r="B2495">
        <v>998</v>
      </c>
      <c r="C2495" t="s">
        <v>2553</v>
      </c>
      <c r="D2495">
        <v>700025</v>
      </c>
      <c r="E2495" t="s">
        <v>449</v>
      </c>
      <c r="F2495" t="s">
        <v>3122</v>
      </c>
      <c r="G2495" t="s">
        <v>5</v>
      </c>
      <c r="H2495" t="s">
        <v>3123</v>
      </c>
      <c r="I2495">
        <v>75.849999999999994</v>
      </c>
      <c r="J2495" s="51" t="str">
        <f>IF($I2495&lt;50,VLOOKUP($I2495,'Look up'!$C$5:$D$1102,2,TRUE),"Over $50")</f>
        <v>Over $50</v>
      </c>
      <c r="K2495" s="1">
        <v>0.33333333333333298</v>
      </c>
      <c r="L2495" s="1">
        <v>38.5</v>
      </c>
      <c r="M2495" s="3">
        <v>-0.99134199134199097</v>
      </c>
      <c r="N2495" s="1">
        <v>0.33333333333333298</v>
      </c>
      <c r="O2495" s="1">
        <v>60</v>
      </c>
      <c r="P2495" s="3">
        <v>-0.99444444444444402</v>
      </c>
      <c r="Q2495" s="2">
        <v>10.3333333333333</v>
      </c>
      <c r="R2495" s="2">
        <v>60</v>
      </c>
      <c r="S2495" s="3">
        <v>-0.82777777777777795</v>
      </c>
    </row>
    <row r="2496" spans="1:20" x14ac:dyDescent="0.2">
      <c r="A2496" t="s">
        <v>3887</v>
      </c>
      <c r="B2496">
        <v>998</v>
      </c>
      <c r="C2496" t="s">
        <v>2553</v>
      </c>
      <c r="D2496">
        <v>700025</v>
      </c>
      <c r="E2496" t="s">
        <v>449</v>
      </c>
      <c r="F2496" t="s">
        <v>4531</v>
      </c>
      <c r="G2496" t="s">
        <v>5</v>
      </c>
      <c r="H2496" t="s">
        <v>4532</v>
      </c>
      <c r="I2496">
        <v>50.85</v>
      </c>
      <c r="J2496" s="51" t="str">
        <f>IF($I2496&lt;50,VLOOKUP($I2496,'Look up'!$C$5:$D$1102,2,TRUE),"Over $50")</f>
        <v>Over $50</v>
      </c>
      <c r="K2496" s="1">
        <v>0.16666666666666699</v>
      </c>
      <c r="N2496" s="1">
        <v>0.83333333333333304</v>
      </c>
      <c r="Q2496" s="2">
        <v>88.6666666666667</v>
      </c>
      <c r="T2496" s="2">
        <v>1</v>
      </c>
    </row>
    <row r="2497" spans="1:20" x14ac:dyDescent="0.2">
      <c r="A2497" t="s">
        <v>3887</v>
      </c>
      <c r="B2497">
        <v>998</v>
      </c>
      <c r="C2497" t="s">
        <v>2553</v>
      </c>
      <c r="D2497">
        <v>700025</v>
      </c>
      <c r="E2497" t="s">
        <v>449</v>
      </c>
      <c r="F2497" t="s">
        <v>4533</v>
      </c>
      <c r="G2497" t="s">
        <v>5</v>
      </c>
      <c r="H2497" t="s">
        <v>4534</v>
      </c>
      <c r="I2497">
        <v>55.85</v>
      </c>
      <c r="J2497" s="51" t="str">
        <f>IF($I2497&lt;50,VLOOKUP($I2497,'Look up'!$C$5:$D$1102,2,TRUE),"Over $50")</f>
        <v>Over $50</v>
      </c>
      <c r="K2497" s="1">
        <v>0.16666666666666699</v>
      </c>
      <c r="N2497" s="1">
        <v>0.16666666666666699</v>
      </c>
      <c r="Q2497" s="2">
        <v>51.6666666666667</v>
      </c>
      <c r="T2497" s="2">
        <v>1</v>
      </c>
    </row>
    <row r="2498" spans="1:20" x14ac:dyDescent="0.2">
      <c r="A2498" t="s">
        <v>3887</v>
      </c>
      <c r="B2498">
        <v>998</v>
      </c>
      <c r="C2498" t="s">
        <v>2553</v>
      </c>
      <c r="D2498">
        <v>700025</v>
      </c>
      <c r="E2498" t="s">
        <v>449</v>
      </c>
      <c r="F2498" t="s">
        <v>3124</v>
      </c>
      <c r="G2498" t="s">
        <v>5</v>
      </c>
      <c r="H2498" t="s">
        <v>3125</v>
      </c>
      <c r="I2498">
        <v>109.85</v>
      </c>
      <c r="J2498" s="51" t="str">
        <f>IF($I2498&lt;50,VLOOKUP($I2498,'Look up'!$C$5:$D$1102,2,TRUE),"Over $50")</f>
        <v>Over $50</v>
      </c>
      <c r="L2498" s="1">
        <v>8</v>
      </c>
      <c r="O2498" s="1">
        <v>14.8333333333333</v>
      </c>
      <c r="Q2498" s="2">
        <v>4.6666666666666696</v>
      </c>
      <c r="R2498" s="2">
        <v>14.8333333333333</v>
      </c>
      <c r="S2498" s="3">
        <v>-0.68539325842696597</v>
      </c>
      <c r="T2498" s="2">
        <v>1</v>
      </c>
    </row>
    <row r="2499" spans="1:20" x14ac:dyDescent="0.2">
      <c r="A2499" t="s">
        <v>3887</v>
      </c>
      <c r="B2499">
        <v>998</v>
      </c>
      <c r="C2499" t="s">
        <v>2553</v>
      </c>
      <c r="D2499">
        <v>700025</v>
      </c>
      <c r="E2499" t="s">
        <v>449</v>
      </c>
      <c r="F2499" t="s">
        <v>3126</v>
      </c>
      <c r="G2499" t="s">
        <v>5</v>
      </c>
      <c r="H2499" t="s">
        <v>3127</v>
      </c>
      <c r="I2499">
        <v>149.85</v>
      </c>
      <c r="J2499" s="51" t="str">
        <f>IF($I2499&lt;50,VLOOKUP($I2499,'Look up'!$C$5:$D$1102,2,TRUE),"Over $50")</f>
        <v>Over $50</v>
      </c>
      <c r="L2499" s="1">
        <v>14.8333333333333</v>
      </c>
      <c r="O2499" s="1">
        <v>23.8333333333333</v>
      </c>
      <c r="Q2499" s="2">
        <v>3.8333333333333299</v>
      </c>
      <c r="R2499" s="2">
        <v>23.8333333333333</v>
      </c>
      <c r="S2499" s="3">
        <v>-0.83916083916083895</v>
      </c>
      <c r="T2499" s="2">
        <v>1</v>
      </c>
    </row>
    <row r="2500" spans="1:20" x14ac:dyDescent="0.2">
      <c r="A2500" t="s">
        <v>3887</v>
      </c>
      <c r="B2500">
        <v>998</v>
      </c>
      <c r="C2500" t="s">
        <v>2553</v>
      </c>
      <c r="D2500">
        <v>700025</v>
      </c>
      <c r="E2500" t="s">
        <v>449</v>
      </c>
      <c r="F2500" t="s">
        <v>4535</v>
      </c>
      <c r="G2500" t="s">
        <v>5</v>
      </c>
      <c r="H2500" t="s">
        <v>4536</v>
      </c>
      <c r="I2500">
        <v>185.85</v>
      </c>
      <c r="J2500" s="51" t="str">
        <f>IF($I2500&lt;50,VLOOKUP($I2500,'Look up'!$C$5:$D$1102,2,TRUE),"Over $50")</f>
        <v>Over $50</v>
      </c>
      <c r="K2500" s="1">
        <v>8.3333333333333301E-2</v>
      </c>
      <c r="N2500" s="1">
        <v>1.1666666666666701</v>
      </c>
      <c r="Q2500" s="2">
        <v>30.8333333333333</v>
      </c>
    </row>
    <row r="2501" spans="1:20" x14ac:dyDescent="0.2">
      <c r="A2501" t="s">
        <v>3887</v>
      </c>
      <c r="B2501">
        <v>998</v>
      </c>
      <c r="C2501" t="s">
        <v>2553</v>
      </c>
      <c r="D2501">
        <v>700025</v>
      </c>
      <c r="E2501" t="s">
        <v>449</v>
      </c>
      <c r="F2501" t="s">
        <v>3128</v>
      </c>
      <c r="G2501" t="s">
        <v>5</v>
      </c>
      <c r="H2501" t="s">
        <v>3129</v>
      </c>
      <c r="I2501">
        <v>239.85</v>
      </c>
      <c r="J2501" s="51" t="str">
        <f>IF($I2501&lt;50,VLOOKUP($I2501,'Look up'!$C$5:$D$1102,2,TRUE),"Over $50")</f>
        <v>Over $50</v>
      </c>
      <c r="L2501" s="1">
        <v>9</v>
      </c>
      <c r="N2501" s="1">
        <v>0.16666666666666699</v>
      </c>
      <c r="O2501" s="1">
        <v>18.8333333333333</v>
      </c>
      <c r="P2501" s="3">
        <v>-0.99115044247787598</v>
      </c>
      <c r="Q2501" s="2">
        <v>4</v>
      </c>
      <c r="R2501" s="2">
        <v>18.8333333333333</v>
      </c>
      <c r="S2501" s="3">
        <v>-0.787610619469027</v>
      </c>
    </row>
    <row r="2502" spans="1:20" x14ac:dyDescent="0.2">
      <c r="A2502" t="s">
        <v>3887</v>
      </c>
      <c r="B2502">
        <v>998</v>
      </c>
      <c r="C2502" t="s">
        <v>2553</v>
      </c>
      <c r="D2502">
        <v>700025</v>
      </c>
      <c r="E2502" t="s">
        <v>449</v>
      </c>
      <c r="F2502" t="s">
        <v>3130</v>
      </c>
      <c r="G2502" t="s">
        <v>5</v>
      </c>
      <c r="H2502" t="s">
        <v>3131</v>
      </c>
      <c r="I2502">
        <v>175</v>
      </c>
      <c r="J2502" s="51" t="str">
        <f>IF($I2502&lt;50,VLOOKUP($I2502,'Look up'!$C$5:$D$1102,2,TRUE),"Over $50")</f>
        <v>Over $50</v>
      </c>
      <c r="L2502" s="1">
        <v>3.4166666666666701</v>
      </c>
      <c r="O2502" s="1">
        <v>4.1666666666666696</v>
      </c>
      <c r="Q2502" s="2">
        <v>0.66666666666666696</v>
      </c>
      <c r="R2502" s="2">
        <v>4.1666666666666696</v>
      </c>
      <c r="S2502" s="3">
        <v>-0.84</v>
      </c>
      <c r="T2502" s="2">
        <v>1</v>
      </c>
    </row>
    <row r="2503" spans="1:20" x14ac:dyDescent="0.2">
      <c r="A2503" t="s">
        <v>3887</v>
      </c>
      <c r="B2503">
        <v>998</v>
      </c>
      <c r="C2503" t="s">
        <v>2553</v>
      </c>
      <c r="D2503">
        <v>700025</v>
      </c>
      <c r="E2503" t="s">
        <v>449</v>
      </c>
      <c r="F2503" t="s">
        <v>3132</v>
      </c>
      <c r="G2503" t="s">
        <v>5</v>
      </c>
      <c r="H2503" t="s">
        <v>3133</v>
      </c>
      <c r="I2503">
        <v>175</v>
      </c>
      <c r="J2503" s="51" t="str">
        <f>IF($I2503&lt;50,VLOOKUP($I2503,'Look up'!$C$5:$D$1102,2,TRUE),"Over $50")</f>
        <v>Over $50</v>
      </c>
      <c r="L2503" s="1">
        <v>1.1666666666666701</v>
      </c>
      <c r="O2503" s="1">
        <v>2.5833333333333299</v>
      </c>
      <c r="Q2503" s="2">
        <v>0.25</v>
      </c>
      <c r="R2503" s="2">
        <v>2.5833333333333299</v>
      </c>
      <c r="S2503" s="3">
        <v>-0.90322580645161299</v>
      </c>
      <c r="T2503" s="2">
        <v>1</v>
      </c>
    </row>
    <row r="2504" spans="1:20" x14ac:dyDescent="0.2">
      <c r="A2504" t="s">
        <v>3887</v>
      </c>
      <c r="B2504">
        <v>998</v>
      </c>
      <c r="C2504" t="s">
        <v>2553</v>
      </c>
      <c r="D2504">
        <v>700025</v>
      </c>
      <c r="E2504" t="s">
        <v>449</v>
      </c>
      <c r="F2504" t="s">
        <v>3134</v>
      </c>
      <c r="G2504" t="s">
        <v>5</v>
      </c>
      <c r="H2504" t="s">
        <v>3135</v>
      </c>
      <c r="I2504">
        <v>95.85</v>
      </c>
      <c r="J2504" s="51" t="str">
        <f>IF($I2504&lt;50,VLOOKUP($I2504,'Look up'!$C$5:$D$1102,2,TRUE),"Over $50")</f>
        <v>Over $50</v>
      </c>
      <c r="L2504" s="1">
        <v>12.6666666666667</v>
      </c>
      <c r="N2504" s="1">
        <v>0.33333333333333298</v>
      </c>
      <c r="O2504" s="1">
        <v>16.8333333333333</v>
      </c>
      <c r="P2504" s="3">
        <v>-0.98019801980197996</v>
      </c>
      <c r="Q2504" s="2">
        <v>3</v>
      </c>
      <c r="R2504" s="2">
        <v>16.8333333333333</v>
      </c>
      <c r="S2504" s="3">
        <v>-0.82178217821782196</v>
      </c>
    </row>
    <row r="2505" spans="1:20" x14ac:dyDescent="0.2">
      <c r="A2505" t="s">
        <v>3887</v>
      </c>
      <c r="B2505">
        <v>998</v>
      </c>
      <c r="C2505" t="s">
        <v>2553</v>
      </c>
      <c r="D2505">
        <v>700025</v>
      </c>
      <c r="E2505" t="s">
        <v>449</v>
      </c>
      <c r="F2505" t="s">
        <v>3136</v>
      </c>
      <c r="G2505" t="s">
        <v>5</v>
      </c>
      <c r="H2505" t="s">
        <v>3137</v>
      </c>
      <c r="I2505">
        <v>300.85000000000002</v>
      </c>
      <c r="J2505" s="51" t="str">
        <f>IF($I2505&lt;50,VLOOKUP($I2505,'Look up'!$C$5:$D$1102,2,TRUE),"Over $50")</f>
        <v>Over $50</v>
      </c>
      <c r="L2505" s="1">
        <v>14</v>
      </c>
      <c r="N2505" s="1">
        <v>0.16666666666666699</v>
      </c>
      <c r="O2505" s="1">
        <v>22.5</v>
      </c>
      <c r="P2505" s="3">
        <v>-0.99259259259259303</v>
      </c>
      <c r="Q2505" s="2">
        <v>4</v>
      </c>
      <c r="R2505" s="2">
        <v>22.5</v>
      </c>
      <c r="S2505" s="3">
        <v>-0.82222222222222197</v>
      </c>
    </row>
    <row r="2506" spans="1:20" x14ac:dyDescent="0.2">
      <c r="A2506" t="s">
        <v>3887</v>
      </c>
      <c r="B2506">
        <v>998</v>
      </c>
      <c r="C2506" t="s">
        <v>2553</v>
      </c>
      <c r="D2506">
        <v>700025</v>
      </c>
      <c r="E2506" t="s">
        <v>449</v>
      </c>
      <c r="F2506" t="s">
        <v>3138</v>
      </c>
      <c r="G2506" t="s">
        <v>5</v>
      </c>
      <c r="H2506" t="s">
        <v>3139</v>
      </c>
      <c r="I2506">
        <v>350.85</v>
      </c>
      <c r="J2506" s="51" t="str">
        <f>IF($I2506&lt;50,VLOOKUP($I2506,'Look up'!$C$5:$D$1102,2,TRUE),"Over $50")</f>
        <v>Over $50</v>
      </c>
      <c r="L2506" s="1">
        <v>9.3333333333333304</v>
      </c>
      <c r="N2506" s="1">
        <v>0.16666666666666699</v>
      </c>
      <c r="O2506" s="1">
        <v>20.8333333333333</v>
      </c>
      <c r="P2506" s="3">
        <v>-0.99199999999999999</v>
      </c>
      <c r="Q2506" s="2">
        <v>8.8333333333333304</v>
      </c>
      <c r="R2506" s="2">
        <v>20.8333333333333</v>
      </c>
      <c r="S2506" s="3">
        <v>-0.57599999999999996</v>
      </c>
    </row>
    <row r="2507" spans="1:20" x14ac:dyDescent="0.2">
      <c r="A2507" t="s">
        <v>3887</v>
      </c>
      <c r="B2507">
        <v>998</v>
      </c>
      <c r="C2507" t="s">
        <v>2553</v>
      </c>
      <c r="D2507">
        <v>700025</v>
      </c>
      <c r="E2507" t="s">
        <v>449</v>
      </c>
      <c r="F2507" t="s">
        <v>3140</v>
      </c>
      <c r="G2507" t="s">
        <v>5</v>
      </c>
      <c r="H2507" t="s">
        <v>3141</v>
      </c>
      <c r="I2507">
        <v>200.85</v>
      </c>
      <c r="J2507" s="51" t="str">
        <f>IF($I2507&lt;50,VLOOKUP($I2507,'Look up'!$C$5:$D$1102,2,TRUE),"Over $50")</f>
        <v>Over $50</v>
      </c>
      <c r="L2507" s="1">
        <v>8.8333333333333304</v>
      </c>
      <c r="N2507" s="1">
        <v>0.66666666666666696</v>
      </c>
      <c r="O2507" s="1">
        <v>16.8333333333333</v>
      </c>
      <c r="P2507" s="3">
        <v>-0.96039603960396003</v>
      </c>
      <c r="Q2507" s="2">
        <v>3</v>
      </c>
      <c r="R2507" s="2">
        <v>16.8333333333333</v>
      </c>
      <c r="S2507" s="3">
        <v>-0.82178217821782196</v>
      </c>
    </row>
    <row r="2508" spans="1:20" x14ac:dyDescent="0.2">
      <c r="A2508" t="s">
        <v>3887</v>
      </c>
      <c r="B2508">
        <v>998</v>
      </c>
      <c r="C2508" t="s">
        <v>2553</v>
      </c>
      <c r="D2508">
        <v>700025</v>
      </c>
      <c r="E2508" t="s">
        <v>449</v>
      </c>
      <c r="F2508" t="s">
        <v>4537</v>
      </c>
      <c r="G2508" t="s">
        <v>5</v>
      </c>
      <c r="H2508" t="s">
        <v>4538</v>
      </c>
      <c r="I2508">
        <v>480.85</v>
      </c>
      <c r="J2508" s="51" t="str">
        <f>IF($I2508&lt;50,VLOOKUP($I2508,'Look up'!$C$5:$D$1102,2,TRUE),"Over $50")</f>
        <v>Over $50</v>
      </c>
      <c r="N2508" s="1">
        <v>0.5</v>
      </c>
      <c r="Q2508" s="2">
        <v>8.1666666666666696</v>
      </c>
      <c r="T2508" s="2">
        <v>6</v>
      </c>
    </row>
    <row r="2509" spans="1:20" x14ac:dyDescent="0.2">
      <c r="A2509" t="s">
        <v>3887</v>
      </c>
      <c r="B2509">
        <v>998</v>
      </c>
      <c r="C2509" t="s">
        <v>2553</v>
      </c>
      <c r="D2509">
        <v>700025</v>
      </c>
      <c r="E2509" t="s">
        <v>449</v>
      </c>
      <c r="F2509" t="s">
        <v>3142</v>
      </c>
      <c r="G2509" t="s">
        <v>5</v>
      </c>
      <c r="H2509" t="s">
        <v>3143</v>
      </c>
      <c r="I2509">
        <v>175</v>
      </c>
      <c r="J2509" s="51" t="str">
        <f>IF($I2509&lt;50,VLOOKUP($I2509,'Look up'!$C$5:$D$1102,2,TRUE),"Over $50")</f>
        <v>Over $50</v>
      </c>
      <c r="L2509" s="1">
        <v>7.1666666666666696</v>
      </c>
      <c r="O2509" s="1">
        <v>17.6666666666667</v>
      </c>
      <c r="Q2509" s="2">
        <v>2</v>
      </c>
      <c r="R2509" s="2">
        <v>17.6666666666667</v>
      </c>
      <c r="S2509" s="3">
        <v>-0.88679245283018904</v>
      </c>
      <c r="T2509" s="2">
        <v>1</v>
      </c>
    </row>
    <row r="2510" spans="1:20" x14ac:dyDescent="0.2">
      <c r="A2510" t="s">
        <v>3887</v>
      </c>
      <c r="B2510">
        <v>998</v>
      </c>
      <c r="C2510" t="s">
        <v>2553</v>
      </c>
      <c r="D2510">
        <v>700025</v>
      </c>
      <c r="E2510" t="s">
        <v>449</v>
      </c>
      <c r="F2510" t="s">
        <v>3144</v>
      </c>
      <c r="G2510" t="s">
        <v>5</v>
      </c>
      <c r="H2510" t="s">
        <v>3145</v>
      </c>
      <c r="I2510">
        <v>275.85000000000002</v>
      </c>
      <c r="J2510" s="51" t="str">
        <f>IF($I2510&lt;50,VLOOKUP($I2510,'Look up'!$C$5:$D$1102,2,TRUE),"Over $50")</f>
        <v>Over $50</v>
      </c>
      <c r="L2510" s="1">
        <v>22</v>
      </c>
      <c r="O2510" s="1">
        <v>41.1666666666667</v>
      </c>
      <c r="Q2510" s="2">
        <v>8.3333333333333304</v>
      </c>
      <c r="R2510" s="2">
        <v>41.1666666666667</v>
      </c>
      <c r="S2510" s="3">
        <v>-0.79757085020242902</v>
      </c>
      <c r="T2510" s="2">
        <v>2</v>
      </c>
    </row>
    <row r="2511" spans="1:20" x14ac:dyDescent="0.2">
      <c r="A2511" t="s">
        <v>3887</v>
      </c>
      <c r="B2511">
        <v>998</v>
      </c>
      <c r="C2511" t="s">
        <v>2553</v>
      </c>
      <c r="D2511">
        <v>700025</v>
      </c>
      <c r="E2511" t="s">
        <v>449</v>
      </c>
      <c r="F2511" t="s">
        <v>4540</v>
      </c>
      <c r="G2511" t="s">
        <v>5</v>
      </c>
      <c r="H2511" t="s">
        <v>4541</v>
      </c>
      <c r="I2511">
        <v>145.85</v>
      </c>
      <c r="J2511" s="51" t="str">
        <f>IF($I2511&lt;50,VLOOKUP($I2511,'Look up'!$C$5:$D$1102,2,TRUE),"Over $50")</f>
        <v>Over $50</v>
      </c>
      <c r="N2511" s="1">
        <v>6.8333333333333304</v>
      </c>
      <c r="Q2511" s="2">
        <v>97.8333333333333</v>
      </c>
      <c r="T2511" s="2">
        <v>3</v>
      </c>
    </row>
    <row r="2512" spans="1:20" x14ac:dyDescent="0.2">
      <c r="A2512" t="s">
        <v>3887</v>
      </c>
      <c r="B2512">
        <v>998</v>
      </c>
      <c r="C2512" t="s">
        <v>2553</v>
      </c>
      <c r="D2512">
        <v>700025</v>
      </c>
      <c r="E2512" t="s">
        <v>449</v>
      </c>
      <c r="F2512" t="s">
        <v>3146</v>
      </c>
      <c r="G2512" t="s">
        <v>5</v>
      </c>
      <c r="H2512" t="s">
        <v>3147</v>
      </c>
      <c r="I2512">
        <v>130.85</v>
      </c>
      <c r="J2512" s="51" t="str">
        <f>IF($I2512&lt;50,VLOOKUP($I2512,'Look up'!$C$5:$D$1102,2,TRUE),"Over $50")</f>
        <v>Over $50</v>
      </c>
      <c r="L2512" s="1">
        <v>10.6666666666667</v>
      </c>
      <c r="O2512" s="1">
        <v>16.3333333333333</v>
      </c>
      <c r="Q2512" s="2">
        <v>3.3333333333333299</v>
      </c>
      <c r="R2512" s="2">
        <v>16.3333333333333</v>
      </c>
      <c r="S2512" s="3">
        <v>-0.79591836734693899</v>
      </c>
      <c r="T2512" s="2">
        <v>1</v>
      </c>
    </row>
    <row r="2513" spans="1:20" x14ac:dyDescent="0.2">
      <c r="A2513" t="s">
        <v>3887</v>
      </c>
      <c r="B2513">
        <v>998</v>
      </c>
      <c r="C2513" t="s">
        <v>2553</v>
      </c>
      <c r="D2513">
        <v>700025</v>
      </c>
      <c r="E2513" t="s">
        <v>449</v>
      </c>
      <c r="F2513" t="s">
        <v>3148</v>
      </c>
      <c r="G2513" t="s">
        <v>5</v>
      </c>
      <c r="H2513" t="s">
        <v>3149</v>
      </c>
      <c r="I2513">
        <v>375.85</v>
      </c>
      <c r="J2513" s="51" t="str">
        <f>IF($I2513&lt;50,VLOOKUP($I2513,'Look up'!$C$5:$D$1102,2,TRUE),"Over $50")</f>
        <v>Over $50</v>
      </c>
      <c r="K2513" s="1">
        <v>-0.16666666666666699</v>
      </c>
      <c r="L2513" s="1">
        <v>1.6666666666666701</v>
      </c>
      <c r="M2513" s="3">
        <v>-1.1000000000000001</v>
      </c>
      <c r="N2513" s="1">
        <v>0.83333333333333304</v>
      </c>
      <c r="O2513" s="1">
        <v>6.1666666666666696</v>
      </c>
      <c r="P2513" s="3">
        <v>-0.86486486486486502</v>
      </c>
      <c r="Q2513" s="2">
        <v>3.1666666666666701</v>
      </c>
      <c r="R2513" s="2">
        <v>6.1666666666666696</v>
      </c>
      <c r="S2513" s="3">
        <v>-0.48648648648648701</v>
      </c>
      <c r="T2513" s="2">
        <v>1</v>
      </c>
    </row>
    <row r="2514" spans="1:20" x14ac:dyDescent="0.2">
      <c r="A2514" t="s">
        <v>3887</v>
      </c>
      <c r="B2514">
        <v>998</v>
      </c>
      <c r="C2514" t="s">
        <v>2553</v>
      </c>
      <c r="D2514">
        <v>700025</v>
      </c>
      <c r="E2514" t="s">
        <v>449</v>
      </c>
      <c r="F2514" t="s">
        <v>3150</v>
      </c>
      <c r="G2514" t="s">
        <v>5</v>
      </c>
      <c r="H2514" t="s">
        <v>3151</v>
      </c>
      <c r="I2514">
        <v>220.85</v>
      </c>
      <c r="J2514" s="51" t="str">
        <f>IF($I2514&lt;50,VLOOKUP($I2514,'Look up'!$C$5:$D$1102,2,TRUE),"Over $50")</f>
        <v>Over $50</v>
      </c>
      <c r="L2514" s="1">
        <v>4.3333333333333304</v>
      </c>
      <c r="O2514" s="1">
        <v>14.6666666666667</v>
      </c>
      <c r="Q2514" s="2">
        <v>5</v>
      </c>
      <c r="R2514" s="2">
        <v>14.6666666666667</v>
      </c>
      <c r="S2514" s="3">
        <v>-0.65909090909090895</v>
      </c>
      <c r="T2514" s="2">
        <v>1</v>
      </c>
    </row>
    <row r="2515" spans="1:20" x14ac:dyDescent="0.2">
      <c r="A2515" t="s">
        <v>3887</v>
      </c>
      <c r="B2515">
        <v>998</v>
      </c>
      <c r="C2515" t="s">
        <v>2553</v>
      </c>
      <c r="D2515">
        <v>700025</v>
      </c>
      <c r="E2515" t="s">
        <v>449</v>
      </c>
      <c r="F2515" t="s">
        <v>4542</v>
      </c>
      <c r="G2515" t="s">
        <v>5</v>
      </c>
      <c r="H2515" t="s">
        <v>4543</v>
      </c>
      <c r="I2515">
        <v>185.85</v>
      </c>
      <c r="J2515" s="51" t="str">
        <f>IF($I2515&lt;50,VLOOKUP($I2515,'Look up'!$C$5:$D$1102,2,TRUE),"Over $50")</f>
        <v>Over $50</v>
      </c>
      <c r="Q2515" s="2">
        <v>20</v>
      </c>
    </row>
    <row r="2516" spans="1:20" x14ac:dyDescent="0.2">
      <c r="A2516" t="s">
        <v>3887</v>
      </c>
      <c r="B2516">
        <v>998</v>
      </c>
      <c r="C2516" t="s">
        <v>2553</v>
      </c>
      <c r="D2516">
        <v>700025</v>
      </c>
      <c r="E2516" t="s">
        <v>449</v>
      </c>
      <c r="F2516" t="s">
        <v>4544</v>
      </c>
      <c r="G2516" t="s">
        <v>5</v>
      </c>
      <c r="H2516" t="s">
        <v>4545</v>
      </c>
      <c r="I2516">
        <v>700.85</v>
      </c>
      <c r="J2516" s="51" t="str">
        <f>IF($I2516&lt;50,VLOOKUP($I2516,'Look up'!$C$5:$D$1102,2,TRUE),"Over $50")</f>
        <v>Over $50</v>
      </c>
      <c r="N2516" s="1">
        <v>0.5</v>
      </c>
      <c r="Q2516" s="2">
        <v>7.6666666666666696</v>
      </c>
      <c r="T2516" s="2">
        <v>13</v>
      </c>
    </row>
    <row r="2517" spans="1:20" x14ac:dyDescent="0.2">
      <c r="A2517" t="s">
        <v>3887</v>
      </c>
      <c r="B2517">
        <v>998</v>
      </c>
      <c r="C2517" t="s">
        <v>2553</v>
      </c>
      <c r="D2517">
        <v>700025</v>
      </c>
      <c r="E2517" t="s">
        <v>449</v>
      </c>
      <c r="F2517" t="s">
        <v>3152</v>
      </c>
      <c r="G2517" t="s">
        <v>5</v>
      </c>
      <c r="H2517" t="s">
        <v>3153</v>
      </c>
      <c r="I2517">
        <v>69.849999999999994</v>
      </c>
      <c r="J2517" s="51" t="str">
        <f>IF($I2517&lt;50,VLOOKUP($I2517,'Look up'!$C$5:$D$1102,2,TRUE),"Over $50")</f>
        <v>Over $50</v>
      </c>
      <c r="L2517" s="1">
        <v>17.5</v>
      </c>
      <c r="N2517" s="1">
        <v>0.16666666666666699</v>
      </c>
      <c r="O2517" s="1">
        <v>35</v>
      </c>
      <c r="P2517" s="3">
        <v>-0.99523809523809503</v>
      </c>
      <c r="Q2517" s="2">
        <v>4.5</v>
      </c>
      <c r="R2517" s="2">
        <v>35</v>
      </c>
      <c r="S2517" s="3">
        <v>-0.871428571428572</v>
      </c>
    </row>
    <row r="2518" spans="1:20" x14ac:dyDescent="0.2">
      <c r="A2518" t="s">
        <v>3887</v>
      </c>
      <c r="B2518">
        <v>998</v>
      </c>
      <c r="C2518" t="s">
        <v>2553</v>
      </c>
      <c r="D2518">
        <v>700025</v>
      </c>
      <c r="E2518" t="s">
        <v>449</v>
      </c>
      <c r="F2518" t="s">
        <v>3154</v>
      </c>
      <c r="G2518" t="s">
        <v>5</v>
      </c>
      <c r="H2518" t="s">
        <v>3155</v>
      </c>
      <c r="I2518">
        <v>65.849999999999994</v>
      </c>
      <c r="J2518" s="51" t="str">
        <f>IF($I2518&lt;50,VLOOKUP($I2518,'Look up'!$C$5:$D$1102,2,TRUE),"Over $50")</f>
        <v>Over $50</v>
      </c>
      <c r="K2518" s="1">
        <v>0.16666666666666699</v>
      </c>
      <c r="L2518" s="1">
        <v>26.8333333333333</v>
      </c>
      <c r="M2518" s="3">
        <v>-0.99378881987577605</v>
      </c>
      <c r="N2518" s="1">
        <v>0.16666666666666699</v>
      </c>
      <c r="O2518" s="1">
        <v>52.6666666666667</v>
      </c>
      <c r="P2518" s="3">
        <v>-0.996835443037975</v>
      </c>
      <c r="Q2518" s="2">
        <v>6.8333333333333304</v>
      </c>
      <c r="R2518" s="2">
        <v>52.6666666666667</v>
      </c>
      <c r="S2518" s="3">
        <v>-0.870253164556962</v>
      </c>
    </row>
    <row r="2519" spans="1:20" x14ac:dyDescent="0.2">
      <c r="A2519" t="s">
        <v>3887</v>
      </c>
      <c r="B2519">
        <v>998</v>
      </c>
      <c r="C2519" t="s">
        <v>2553</v>
      </c>
      <c r="D2519">
        <v>700025</v>
      </c>
      <c r="E2519" t="s">
        <v>449</v>
      </c>
      <c r="F2519" t="s">
        <v>3156</v>
      </c>
      <c r="G2519" t="s">
        <v>5</v>
      </c>
      <c r="H2519" t="s">
        <v>3157</v>
      </c>
      <c r="I2519">
        <v>75.849999999999994</v>
      </c>
      <c r="J2519" s="51" t="str">
        <f>IF($I2519&lt;50,VLOOKUP($I2519,'Look up'!$C$5:$D$1102,2,TRUE),"Over $50")</f>
        <v>Over $50</v>
      </c>
      <c r="L2519" s="1">
        <v>15.5</v>
      </c>
      <c r="O2519" s="1">
        <v>24.5</v>
      </c>
      <c r="Q2519" s="2">
        <v>4.1666666666666696</v>
      </c>
      <c r="R2519" s="2">
        <v>24.5</v>
      </c>
      <c r="S2519" s="3">
        <v>-0.82993197278911601</v>
      </c>
      <c r="T2519" s="2">
        <v>1</v>
      </c>
    </row>
    <row r="2520" spans="1:20" x14ac:dyDescent="0.2">
      <c r="A2520" t="s">
        <v>3887</v>
      </c>
      <c r="B2520">
        <v>998</v>
      </c>
      <c r="C2520" t="s">
        <v>2553</v>
      </c>
      <c r="D2520">
        <v>700025</v>
      </c>
      <c r="E2520" t="s">
        <v>449</v>
      </c>
      <c r="F2520" t="s">
        <v>3158</v>
      </c>
      <c r="G2520" t="s">
        <v>5</v>
      </c>
      <c r="H2520" t="s">
        <v>3159</v>
      </c>
      <c r="I2520">
        <v>39.85</v>
      </c>
      <c r="J2520" s="51" t="str">
        <f>IF($I2520&lt;50,VLOOKUP($I2520,'Look up'!$C$5:$D$1102,2,TRUE),"Over $50")</f>
        <v>Between $30-$39.95</v>
      </c>
      <c r="L2520" s="1">
        <v>9.5</v>
      </c>
      <c r="N2520" s="1">
        <v>0.5</v>
      </c>
      <c r="O2520" s="1">
        <v>37.6666666666667</v>
      </c>
      <c r="P2520" s="3">
        <v>-0.98672566371681403</v>
      </c>
      <c r="Q2520" s="2">
        <v>2.1666666666666701</v>
      </c>
      <c r="R2520" s="2">
        <v>37.6666666666667</v>
      </c>
      <c r="S2520" s="3">
        <v>-0.94247787610619504</v>
      </c>
    </row>
    <row r="2521" spans="1:20" x14ac:dyDescent="0.2">
      <c r="A2521" t="s">
        <v>3887</v>
      </c>
      <c r="B2521">
        <v>998</v>
      </c>
      <c r="C2521" t="s">
        <v>2553</v>
      </c>
      <c r="D2521">
        <v>700025</v>
      </c>
      <c r="E2521" t="s">
        <v>449</v>
      </c>
      <c r="F2521" t="s">
        <v>4546</v>
      </c>
      <c r="G2521" t="s">
        <v>5</v>
      </c>
      <c r="H2521" t="s">
        <v>4547</v>
      </c>
      <c r="I2521">
        <v>599.85</v>
      </c>
      <c r="J2521" s="51" t="str">
        <f>IF($I2521&lt;50,VLOOKUP($I2521,'Look up'!$C$5:$D$1102,2,TRUE),"Over $50")</f>
        <v>Over $50</v>
      </c>
      <c r="Q2521" s="2">
        <v>10</v>
      </c>
    </row>
    <row r="2522" spans="1:20" x14ac:dyDescent="0.2">
      <c r="A2522" t="s">
        <v>3887</v>
      </c>
      <c r="B2522">
        <v>998</v>
      </c>
      <c r="C2522" t="s">
        <v>2553</v>
      </c>
      <c r="D2522">
        <v>700025</v>
      </c>
      <c r="E2522" t="s">
        <v>449</v>
      </c>
      <c r="F2522" t="s">
        <v>3160</v>
      </c>
      <c r="G2522" t="s">
        <v>5</v>
      </c>
      <c r="H2522" t="s">
        <v>3161</v>
      </c>
      <c r="I2522">
        <v>425.85</v>
      </c>
      <c r="J2522" s="51" t="str">
        <f>IF($I2522&lt;50,VLOOKUP($I2522,'Look up'!$C$5:$D$1102,2,TRUE),"Over $50")</f>
        <v>Over $50</v>
      </c>
      <c r="K2522" s="1">
        <v>0.16666666666666699</v>
      </c>
      <c r="L2522" s="1">
        <v>18.3333333333333</v>
      </c>
      <c r="M2522" s="3">
        <v>-0.99090909090909096</v>
      </c>
      <c r="N2522" s="1">
        <v>1.3333333333333299</v>
      </c>
      <c r="O2522" s="1">
        <v>27.8333333333333</v>
      </c>
      <c r="P2522" s="3">
        <v>-0.95209580838323404</v>
      </c>
      <c r="Q2522" s="2">
        <v>6.3333333333333304</v>
      </c>
      <c r="R2522" s="2">
        <v>27.8333333333333</v>
      </c>
      <c r="S2522" s="3">
        <v>-0.77245508982035904</v>
      </c>
      <c r="T2522" s="2">
        <v>1</v>
      </c>
    </row>
    <row r="2523" spans="1:20" x14ac:dyDescent="0.2">
      <c r="A2523" t="s">
        <v>3887</v>
      </c>
      <c r="B2523">
        <v>998</v>
      </c>
      <c r="C2523" t="s">
        <v>2553</v>
      </c>
      <c r="D2523">
        <v>700025</v>
      </c>
      <c r="E2523" t="s">
        <v>449</v>
      </c>
      <c r="F2523" t="s">
        <v>3162</v>
      </c>
      <c r="G2523" t="s">
        <v>5</v>
      </c>
      <c r="H2523" t="s">
        <v>3163</v>
      </c>
      <c r="I2523">
        <v>70.849999999999994</v>
      </c>
      <c r="J2523" s="51" t="str">
        <f>IF($I2523&lt;50,VLOOKUP($I2523,'Look up'!$C$5:$D$1102,2,TRUE),"Over $50")</f>
        <v>Over $50</v>
      </c>
      <c r="K2523" s="1">
        <v>0.16666666666666699</v>
      </c>
      <c r="L2523" s="1">
        <v>34.1666666666667</v>
      </c>
      <c r="M2523" s="3">
        <v>-0.99512195121951197</v>
      </c>
      <c r="N2523" s="1">
        <v>1.1666666666666701</v>
      </c>
      <c r="O2523" s="1">
        <v>64.1666666666667</v>
      </c>
      <c r="P2523" s="3">
        <v>-0.98181818181818203</v>
      </c>
      <c r="Q2523" s="2">
        <v>15.8333333333333</v>
      </c>
      <c r="R2523" s="2">
        <v>64.1666666666667</v>
      </c>
      <c r="S2523" s="3">
        <v>-0.75324675324675305</v>
      </c>
    </row>
    <row r="2524" spans="1:20" x14ac:dyDescent="0.2">
      <c r="A2524" t="s">
        <v>3887</v>
      </c>
      <c r="B2524">
        <v>998</v>
      </c>
      <c r="C2524" t="s">
        <v>2553</v>
      </c>
      <c r="D2524">
        <v>700025</v>
      </c>
      <c r="E2524" t="s">
        <v>449</v>
      </c>
      <c r="F2524" t="s">
        <v>4548</v>
      </c>
      <c r="G2524" t="s">
        <v>5</v>
      </c>
      <c r="H2524" t="s">
        <v>4549</v>
      </c>
      <c r="I2524">
        <v>1300.8499999999999</v>
      </c>
      <c r="J2524" s="51" t="str">
        <f>IF($I2524&lt;50,VLOOKUP($I2524,'Look up'!$C$5:$D$1102,2,TRUE),"Over $50")</f>
        <v>Over $50</v>
      </c>
      <c r="N2524" s="1">
        <v>0.33333333333333298</v>
      </c>
      <c r="Q2524" s="2">
        <v>7.3333333333333304</v>
      </c>
      <c r="T2524" s="2">
        <v>5</v>
      </c>
    </row>
    <row r="2525" spans="1:20" x14ac:dyDescent="0.2">
      <c r="A2525" t="s">
        <v>3887</v>
      </c>
      <c r="B2525">
        <v>998</v>
      </c>
      <c r="C2525" t="s">
        <v>2553</v>
      </c>
      <c r="D2525">
        <v>700025</v>
      </c>
      <c r="E2525" t="s">
        <v>449</v>
      </c>
      <c r="F2525" t="s">
        <v>3164</v>
      </c>
      <c r="G2525" t="s">
        <v>5</v>
      </c>
      <c r="H2525" t="s">
        <v>3165</v>
      </c>
      <c r="I2525">
        <v>79.849999999999994</v>
      </c>
      <c r="J2525" s="51" t="str">
        <f>IF($I2525&lt;50,VLOOKUP($I2525,'Look up'!$C$5:$D$1102,2,TRUE),"Over $50")</f>
        <v>Over $50</v>
      </c>
      <c r="L2525" s="1">
        <v>18</v>
      </c>
      <c r="N2525" s="1">
        <v>0.16666666666666699</v>
      </c>
      <c r="O2525" s="1">
        <v>35.1666666666667</v>
      </c>
      <c r="P2525" s="3">
        <v>-0.99526066350710896</v>
      </c>
      <c r="Q2525" s="2">
        <v>3.5</v>
      </c>
      <c r="R2525" s="2">
        <v>35.1666666666667</v>
      </c>
      <c r="S2525" s="3">
        <v>-0.90047393364928896</v>
      </c>
      <c r="T2525" s="2">
        <v>1</v>
      </c>
    </row>
    <row r="2526" spans="1:20" x14ac:dyDescent="0.2">
      <c r="A2526" t="s">
        <v>3887</v>
      </c>
      <c r="B2526">
        <v>998</v>
      </c>
      <c r="C2526" t="s">
        <v>2553</v>
      </c>
      <c r="D2526">
        <v>700025</v>
      </c>
      <c r="E2526" t="s">
        <v>449</v>
      </c>
      <c r="F2526" t="s">
        <v>3166</v>
      </c>
      <c r="G2526" t="s">
        <v>5</v>
      </c>
      <c r="H2526" t="s">
        <v>3167</v>
      </c>
      <c r="I2526">
        <v>99.85</v>
      </c>
      <c r="J2526" s="51" t="str">
        <f>IF($I2526&lt;50,VLOOKUP($I2526,'Look up'!$C$5:$D$1102,2,TRUE),"Over $50")</f>
        <v>Over $50</v>
      </c>
      <c r="K2526" s="1">
        <v>8.3333333333333301E-2</v>
      </c>
      <c r="L2526" s="1">
        <v>8.4166666666666696</v>
      </c>
      <c r="M2526" s="3">
        <v>-0.99009900990098998</v>
      </c>
      <c r="N2526" s="1">
        <v>8.3333333333333301E-2</v>
      </c>
      <c r="O2526" s="1">
        <v>16.9166666666667</v>
      </c>
      <c r="P2526" s="3">
        <v>-0.99507389162561599</v>
      </c>
      <c r="Q2526" s="2">
        <v>3</v>
      </c>
      <c r="R2526" s="2">
        <v>16.9166666666667</v>
      </c>
      <c r="S2526" s="3">
        <v>-0.82266009852216804</v>
      </c>
    </row>
    <row r="2527" spans="1:20" x14ac:dyDescent="0.2">
      <c r="A2527" t="s">
        <v>3887</v>
      </c>
      <c r="B2527">
        <v>998</v>
      </c>
      <c r="C2527" t="s">
        <v>2553</v>
      </c>
      <c r="D2527">
        <v>700025</v>
      </c>
      <c r="E2527" t="s">
        <v>449</v>
      </c>
      <c r="F2527" t="s">
        <v>4550</v>
      </c>
      <c r="G2527" t="s">
        <v>5</v>
      </c>
      <c r="H2527" t="s">
        <v>4551</v>
      </c>
      <c r="I2527">
        <v>1300.8499999999999</v>
      </c>
      <c r="J2527" s="51" t="str">
        <f>IF($I2527&lt;50,VLOOKUP($I2527,'Look up'!$C$5:$D$1102,2,TRUE),"Over $50")</f>
        <v>Over $50</v>
      </c>
      <c r="N2527" s="1">
        <v>0.66666666666666696</v>
      </c>
      <c r="Q2527" s="2">
        <v>4</v>
      </c>
    </row>
    <row r="2528" spans="1:20" x14ac:dyDescent="0.2">
      <c r="A2528" t="s">
        <v>3887</v>
      </c>
      <c r="B2528">
        <v>998</v>
      </c>
      <c r="C2528" t="s">
        <v>2553</v>
      </c>
      <c r="D2528">
        <v>700025</v>
      </c>
      <c r="E2528" t="s">
        <v>449</v>
      </c>
      <c r="F2528" t="s">
        <v>3168</v>
      </c>
      <c r="G2528" t="s">
        <v>5</v>
      </c>
      <c r="H2528" t="s">
        <v>3169</v>
      </c>
      <c r="I2528">
        <v>510.85</v>
      </c>
      <c r="J2528" s="51" t="str">
        <f>IF($I2528&lt;50,VLOOKUP($I2528,'Look up'!$C$5:$D$1102,2,TRUE),"Over $50")</f>
        <v>Over $50</v>
      </c>
      <c r="L2528" s="1">
        <v>4.3333333333333304</v>
      </c>
      <c r="N2528" s="1">
        <v>0.16666666666666699</v>
      </c>
      <c r="O2528" s="1">
        <v>5.3333333333333304</v>
      </c>
      <c r="P2528" s="3">
        <v>-0.96875</v>
      </c>
      <c r="Q2528" s="2">
        <v>0.33333333333333298</v>
      </c>
      <c r="R2528" s="2">
        <v>5.3333333333333304</v>
      </c>
      <c r="S2528" s="3">
        <v>-0.9375</v>
      </c>
      <c r="T2528" s="2">
        <v>1</v>
      </c>
    </row>
    <row r="2529" spans="1:20" x14ac:dyDescent="0.2">
      <c r="A2529" t="s">
        <v>3887</v>
      </c>
      <c r="B2529">
        <v>998</v>
      </c>
      <c r="C2529" t="s">
        <v>2553</v>
      </c>
      <c r="D2529">
        <v>700025</v>
      </c>
      <c r="E2529" t="s">
        <v>449</v>
      </c>
      <c r="F2529" t="s">
        <v>5361</v>
      </c>
      <c r="G2529" t="s">
        <v>5</v>
      </c>
      <c r="H2529" t="s">
        <v>5362</v>
      </c>
      <c r="I2529">
        <v>1300.8499999999999</v>
      </c>
      <c r="J2529" s="51" t="str">
        <f>IF($I2529&lt;50,VLOOKUP($I2529,'Look up'!$C$5:$D$1102,2,TRUE),"Over $50")</f>
        <v>Over $50</v>
      </c>
      <c r="N2529" s="1">
        <v>1.8333333333333299</v>
      </c>
      <c r="Q2529" s="2">
        <v>1.8333333333333299</v>
      </c>
      <c r="T2529" s="2">
        <v>2</v>
      </c>
    </row>
    <row r="2530" spans="1:20" x14ac:dyDescent="0.2">
      <c r="A2530" t="s">
        <v>3887</v>
      </c>
      <c r="B2530">
        <v>998</v>
      </c>
      <c r="C2530" t="s">
        <v>2553</v>
      </c>
      <c r="D2530">
        <v>700025</v>
      </c>
      <c r="E2530" t="s">
        <v>449</v>
      </c>
      <c r="F2530" t="s">
        <v>4552</v>
      </c>
      <c r="G2530" t="s">
        <v>5</v>
      </c>
      <c r="H2530" t="s">
        <v>4553</v>
      </c>
      <c r="I2530">
        <v>2000.85</v>
      </c>
      <c r="J2530" s="51" t="str">
        <f>IF($I2530&lt;50,VLOOKUP($I2530,'Look up'!$C$5:$D$1102,2,TRUE),"Over $50")</f>
        <v>Over $50</v>
      </c>
      <c r="Q2530" s="2">
        <v>76</v>
      </c>
    </row>
    <row r="2531" spans="1:20" x14ac:dyDescent="0.2">
      <c r="A2531" t="s">
        <v>3887</v>
      </c>
      <c r="B2531">
        <v>998</v>
      </c>
      <c r="C2531" t="s">
        <v>2553</v>
      </c>
      <c r="D2531">
        <v>700025</v>
      </c>
      <c r="E2531" t="s">
        <v>449</v>
      </c>
      <c r="F2531" t="s">
        <v>4554</v>
      </c>
      <c r="G2531" t="s">
        <v>5</v>
      </c>
      <c r="H2531" t="s">
        <v>4555</v>
      </c>
      <c r="I2531">
        <v>349.85</v>
      </c>
      <c r="J2531" s="51" t="str">
        <f>IF($I2531&lt;50,VLOOKUP($I2531,'Look up'!$C$5:$D$1102,2,TRUE),"Over $50")</f>
        <v>Over $50</v>
      </c>
      <c r="N2531" s="1">
        <v>1.6666666666666701</v>
      </c>
      <c r="Q2531" s="2">
        <v>4.5</v>
      </c>
      <c r="T2531" s="2">
        <v>4</v>
      </c>
    </row>
    <row r="2532" spans="1:20" x14ac:dyDescent="0.2">
      <c r="A2532" t="s">
        <v>3887</v>
      </c>
      <c r="B2532">
        <v>998</v>
      </c>
      <c r="C2532" t="s">
        <v>2553</v>
      </c>
      <c r="D2532">
        <v>700025</v>
      </c>
      <c r="E2532" t="s">
        <v>449</v>
      </c>
      <c r="F2532" t="s">
        <v>4556</v>
      </c>
      <c r="G2532" t="s">
        <v>5</v>
      </c>
      <c r="H2532" t="s">
        <v>4557</v>
      </c>
      <c r="I2532">
        <v>1350.85</v>
      </c>
      <c r="J2532" s="51" t="str">
        <f>IF($I2532&lt;50,VLOOKUP($I2532,'Look up'!$C$5:$D$1102,2,TRUE),"Over $50")</f>
        <v>Over $50</v>
      </c>
      <c r="N2532" s="1">
        <v>1.1666666666666701</v>
      </c>
      <c r="Q2532" s="2">
        <v>8</v>
      </c>
      <c r="T2532" s="2">
        <v>6</v>
      </c>
    </row>
    <row r="2533" spans="1:20" x14ac:dyDescent="0.2">
      <c r="A2533" t="s">
        <v>3887</v>
      </c>
      <c r="B2533">
        <v>998</v>
      </c>
      <c r="C2533" t="s">
        <v>2553</v>
      </c>
      <c r="D2533">
        <v>700025</v>
      </c>
      <c r="E2533" t="s">
        <v>449</v>
      </c>
      <c r="F2533" t="s">
        <v>3170</v>
      </c>
      <c r="G2533" t="s">
        <v>5</v>
      </c>
      <c r="H2533" t="s">
        <v>3171</v>
      </c>
      <c r="I2533">
        <v>299.85000000000002</v>
      </c>
      <c r="J2533" s="51" t="str">
        <f>IF($I2533&lt;50,VLOOKUP($I2533,'Look up'!$C$5:$D$1102,2,TRUE),"Over $50")</f>
        <v>Over $50</v>
      </c>
      <c r="L2533" s="1">
        <v>28</v>
      </c>
      <c r="O2533" s="1">
        <v>53.5</v>
      </c>
      <c r="Q2533" s="2">
        <v>16.1666666666667</v>
      </c>
      <c r="R2533" s="2">
        <v>53.5</v>
      </c>
      <c r="S2533" s="3">
        <v>-0.69781931464174496</v>
      </c>
      <c r="T2533" s="2">
        <v>1</v>
      </c>
    </row>
    <row r="2534" spans="1:20" x14ac:dyDescent="0.2">
      <c r="A2534" t="s">
        <v>3887</v>
      </c>
      <c r="B2534">
        <v>998</v>
      </c>
      <c r="C2534" t="s">
        <v>2553</v>
      </c>
      <c r="D2534">
        <v>700025</v>
      </c>
      <c r="E2534" t="s">
        <v>449</v>
      </c>
      <c r="F2534" t="s">
        <v>4657</v>
      </c>
      <c r="G2534" t="s">
        <v>5</v>
      </c>
      <c r="H2534" t="s">
        <v>4658</v>
      </c>
      <c r="I2534">
        <v>2750.85</v>
      </c>
      <c r="J2534" s="51" t="str">
        <f>IF($I2534&lt;50,VLOOKUP($I2534,'Look up'!$C$5:$D$1102,2,TRUE),"Over $50")</f>
        <v>Over $50</v>
      </c>
      <c r="Q2534" s="2">
        <v>3</v>
      </c>
    </row>
    <row r="2535" spans="1:20" x14ac:dyDescent="0.2">
      <c r="A2535" t="s">
        <v>3887</v>
      </c>
      <c r="B2535">
        <v>998</v>
      </c>
      <c r="C2535" t="s">
        <v>2553</v>
      </c>
      <c r="D2535">
        <v>700025</v>
      </c>
      <c r="E2535" t="s">
        <v>449</v>
      </c>
      <c r="F2535" t="s">
        <v>3172</v>
      </c>
      <c r="G2535" t="s">
        <v>5</v>
      </c>
      <c r="H2535" t="s">
        <v>3173</v>
      </c>
      <c r="I2535">
        <v>275.85000000000002</v>
      </c>
      <c r="J2535" s="51" t="str">
        <f>IF($I2535&lt;50,VLOOKUP($I2535,'Look up'!$C$5:$D$1102,2,TRUE),"Over $50")</f>
        <v>Over $50</v>
      </c>
      <c r="L2535" s="1">
        <v>5.0833333333333304</v>
      </c>
      <c r="N2535" s="1">
        <v>8.3333333333333301E-2</v>
      </c>
      <c r="O2535" s="1">
        <v>7.5</v>
      </c>
      <c r="P2535" s="3">
        <v>-0.98888888888888904</v>
      </c>
      <c r="Q2535" s="2">
        <v>1.3333333333333299</v>
      </c>
      <c r="R2535" s="2">
        <v>7.5</v>
      </c>
      <c r="S2535" s="3">
        <v>-0.82222222222222197</v>
      </c>
      <c r="T2535" s="2">
        <v>1</v>
      </c>
    </row>
    <row r="2536" spans="1:20" x14ac:dyDescent="0.2">
      <c r="A2536" t="s">
        <v>3887</v>
      </c>
      <c r="B2536">
        <v>998</v>
      </c>
      <c r="C2536" t="s">
        <v>2553</v>
      </c>
      <c r="D2536">
        <v>700025</v>
      </c>
      <c r="E2536" t="s">
        <v>449</v>
      </c>
      <c r="F2536" t="s">
        <v>3174</v>
      </c>
      <c r="G2536" t="s">
        <v>5</v>
      </c>
      <c r="H2536" t="s">
        <v>3175</v>
      </c>
      <c r="I2536">
        <v>27.95</v>
      </c>
      <c r="J2536" s="51" t="str">
        <f>IF($I2536&lt;50,VLOOKUP($I2536,'Look up'!$C$5:$D$1102,2,TRUE),"Over $50")</f>
        <v>Between $25-$29.95</v>
      </c>
      <c r="L2536" s="1">
        <v>0</v>
      </c>
      <c r="O2536" s="1">
        <v>5.1666666666666696</v>
      </c>
      <c r="R2536" s="2">
        <v>248.75</v>
      </c>
    </row>
    <row r="2537" spans="1:20" x14ac:dyDescent="0.2">
      <c r="A2537" t="s">
        <v>3887</v>
      </c>
      <c r="B2537">
        <v>998</v>
      </c>
      <c r="C2537" t="s">
        <v>2553</v>
      </c>
      <c r="D2537">
        <v>700025</v>
      </c>
      <c r="E2537" t="s">
        <v>449</v>
      </c>
      <c r="F2537" t="s">
        <v>3176</v>
      </c>
      <c r="G2537" t="s">
        <v>5</v>
      </c>
      <c r="H2537" t="s">
        <v>3177</v>
      </c>
      <c r="I2537">
        <v>149.85</v>
      </c>
      <c r="J2537" s="51" t="str">
        <f>IF($I2537&lt;50,VLOOKUP($I2537,'Look up'!$C$5:$D$1102,2,TRUE),"Over $50")</f>
        <v>Over $50</v>
      </c>
      <c r="N2537" s="1">
        <v>8.3333333333333301E-2</v>
      </c>
      <c r="O2537" s="1">
        <v>0</v>
      </c>
      <c r="Q2537" s="2">
        <v>8.3333333333333301E-2</v>
      </c>
      <c r="R2537" s="2">
        <v>3.5</v>
      </c>
      <c r="S2537" s="3">
        <v>-0.97619047619047605</v>
      </c>
    </row>
    <row r="2538" spans="1:20" x14ac:dyDescent="0.2">
      <c r="A2538" t="s">
        <v>3887</v>
      </c>
      <c r="B2538">
        <v>998</v>
      </c>
      <c r="C2538" t="s">
        <v>2553</v>
      </c>
      <c r="D2538">
        <v>700025</v>
      </c>
      <c r="E2538" t="s">
        <v>449</v>
      </c>
      <c r="F2538" t="s">
        <v>3178</v>
      </c>
      <c r="G2538" t="s">
        <v>5</v>
      </c>
      <c r="H2538" t="s">
        <v>3179</v>
      </c>
      <c r="I2538">
        <v>124.85</v>
      </c>
      <c r="J2538" s="51" t="str">
        <f>IF($I2538&lt;50,VLOOKUP($I2538,'Look up'!$C$5:$D$1102,2,TRUE),"Over $50")</f>
        <v>Over $50</v>
      </c>
      <c r="L2538" s="1">
        <v>1.8333333333333299</v>
      </c>
      <c r="O2538" s="1">
        <v>6</v>
      </c>
      <c r="Q2538" s="2">
        <v>1</v>
      </c>
      <c r="R2538" s="2">
        <v>17.8333333333333</v>
      </c>
      <c r="S2538" s="3">
        <v>-0.94392523364486003</v>
      </c>
    </row>
    <row r="2539" spans="1:20" x14ac:dyDescent="0.2">
      <c r="A2539" t="s">
        <v>3887</v>
      </c>
      <c r="B2539">
        <v>998</v>
      </c>
      <c r="C2539" t="s">
        <v>2553</v>
      </c>
      <c r="D2539">
        <v>700025</v>
      </c>
      <c r="E2539" t="s">
        <v>449</v>
      </c>
      <c r="F2539" t="s">
        <v>3180</v>
      </c>
      <c r="G2539" t="s">
        <v>5</v>
      </c>
      <c r="H2539" t="s">
        <v>3181</v>
      </c>
      <c r="I2539">
        <v>198</v>
      </c>
      <c r="J2539" s="51" t="str">
        <f>IF($I2539&lt;50,VLOOKUP($I2539,'Look up'!$C$5:$D$1102,2,TRUE),"Over $50")</f>
        <v>Over $50</v>
      </c>
      <c r="O2539" s="1">
        <v>0.25</v>
      </c>
      <c r="R2539" s="2">
        <v>5.4166666666666696</v>
      </c>
    </row>
    <row r="2540" spans="1:20" x14ac:dyDescent="0.2">
      <c r="A2540" t="s">
        <v>3887</v>
      </c>
      <c r="B2540">
        <v>998</v>
      </c>
      <c r="C2540" t="s">
        <v>2553</v>
      </c>
      <c r="D2540">
        <v>700025</v>
      </c>
      <c r="E2540" t="s">
        <v>449</v>
      </c>
      <c r="F2540" t="s">
        <v>3182</v>
      </c>
      <c r="G2540" t="s">
        <v>5</v>
      </c>
      <c r="H2540" t="s">
        <v>3183</v>
      </c>
      <c r="I2540">
        <v>99</v>
      </c>
      <c r="J2540" s="51" t="str">
        <f>IF($I2540&lt;50,VLOOKUP($I2540,'Look up'!$C$5:$D$1102,2,TRUE),"Over $50")</f>
        <v>Over $50</v>
      </c>
      <c r="R2540" s="2">
        <v>1.75</v>
      </c>
    </row>
    <row r="2541" spans="1:20" x14ac:dyDescent="0.2">
      <c r="A2541" t="s">
        <v>3887</v>
      </c>
      <c r="B2541">
        <v>998</v>
      </c>
      <c r="C2541" t="s">
        <v>2553</v>
      </c>
      <c r="D2541">
        <v>700025</v>
      </c>
      <c r="E2541" t="s">
        <v>449</v>
      </c>
      <c r="F2541" t="s">
        <v>4558</v>
      </c>
      <c r="G2541" t="s">
        <v>5</v>
      </c>
      <c r="H2541" t="s">
        <v>4559</v>
      </c>
      <c r="I2541">
        <v>599.85</v>
      </c>
      <c r="J2541" s="51" t="str">
        <f>IF($I2541&lt;50,VLOOKUP($I2541,'Look up'!$C$5:$D$1102,2,TRUE),"Over $50")</f>
        <v>Over $50</v>
      </c>
      <c r="N2541" s="1">
        <v>0.83333333333333304</v>
      </c>
      <c r="Q2541" s="2">
        <v>2.3333333333333299</v>
      </c>
      <c r="T2541" s="2">
        <v>2</v>
      </c>
    </row>
    <row r="2542" spans="1:20" x14ac:dyDescent="0.2">
      <c r="A2542" t="s">
        <v>3887</v>
      </c>
      <c r="B2542">
        <v>998</v>
      </c>
      <c r="C2542" t="s">
        <v>2553</v>
      </c>
      <c r="D2542">
        <v>700025</v>
      </c>
      <c r="E2542" t="s">
        <v>449</v>
      </c>
      <c r="F2542" t="s">
        <v>3184</v>
      </c>
      <c r="G2542" t="s">
        <v>5</v>
      </c>
      <c r="H2542" t="s">
        <v>3185</v>
      </c>
      <c r="I2542">
        <v>109.85</v>
      </c>
      <c r="J2542" s="51" t="str">
        <f>IF($I2542&lt;50,VLOOKUP($I2542,'Look up'!$C$5:$D$1102,2,TRUE),"Over $50")</f>
        <v>Over $50</v>
      </c>
      <c r="K2542" s="1">
        <v>8.3333333333333301E-2</v>
      </c>
      <c r="L2542" s="1">
        <v>2.25</v>
      </c>
      <c r="M2542" s="3">
        <v>-0.96296296296296302</v>
      </c>
      <c r="N2542" s="1">
        <v>8.3333333333333301E-2</v>
      </c>
      <c r="O2542" s="1">
        <v>7.8333333333333304</v>
      </c>
      <c r="P2542" s="3">
        <v>-0.98936170212765995</v>
      </c>
      <c r="Q2542" s="2">
        <v>1.8333333333333299</v>
      </c>
      <c r="R2542" s="2">
        <v>7.8333333333333304</v>
      </c>
      <c r="S2542" s="3">
        <v>-0.76595744680851097</v>
      </c>
    </row>
    <row r="2543" spans="1:20" x14ac:dyDescent="0.2">
      <c r="A2543" t="s">
        <v>3887</v>
      </c>
      <c r="B2543">
        <v>998</v>
      </c>
      <c r="C2543" t="s">
        <v>2553</v>
      </c>
      <c r="D2543">
        <v>700025</v>
      </c>
      <c r="E2543" t="s">
        <v>449</v>
      </c>
      <c r="F2543" t="s">
        <v>4560</v>
      </c>
      <c r="G2543" t="s">
        <v>5</v>
      </c>
      <c r="H2543" t="s">
        <v>4561</v>
      </c>
      <c r="I2543">
        <v>45.85</v>
      </c>
      <c r="J2543" s="51" t="str">
        <f>IF($I2543&lt;50,VLOOKUP($I2543,'Look up'!$C$5:$D$1102,2,TRUE),"Over $50")</f>
        <v>Between $40-$49.95</v>
      </c>
      <c r="K2543" s="1">
        <v>1</v>
      </c>
      <c r="N2543" s="1">
        <v>7.75</v>
      </c>
      <c r="Q2543" s="2">
        <v>46.8333333333333</v>
      </c>
      <c r="T2543" s="2">
        <v>4</v>
      </c>
    </row>
    <row r="2544" spans="1:20" x14ac:dyDescent="0.2">
      <c r="A2544" t="s">
        <v>3887</v>
      </c>
      <c r="B2544">
        <v>998</v>
      </c>
      <c r="C2544" t="s">
        <v>2553</v>
      </c>
      <c r="D2544">
        <v>700025</v>
      </c>
      <c r="E2544" t="s">
        <v>449</v>
      </c>
      <c r="F2544" t="s">
        <v>3186</v>
      </c>
      <c r="G2544" t="s">
        <v>5</v>
      </c>
      <c r="H2544" t="s">
        <v>3187</v>
      </c>
      <c r="I2544">
        <v>75.849999999999994</v>
      </c>
      <c r="J2544" s="51" t="str">
        <f>IF($I2544&lt;50,VLOOKUP($I2544,'Look up'!$C$5:$D$1102,2,TRUE),"Over $50")</f>
        <v>Over $50</v>
      </c>
      <c r="L2544" s="1">
        <v>5.5</v>
      </c>
      <c r="O2544" s="1">
        <v>16.6666666666667</v>
      </c>
      <c r="Q2544" s="2">
        <v>3</v>
      </c>
      <c r="R2544" s="2">
        <v>16.6666666666667</v>
      </c>
      <c r="S2544" s="3">
        <v>-0.82</v>
      </c>
    </row>
    <row r="2545" spans="1:20" x14ac:dyDescent="0.2">
      <c r="A2545" t="s">
        <v>3887</v>
      </c>
      <c r="B2545">
        <v>998</v>
      </c>
      <c r="C2545" t="s">
        <v>2553</v>
      </c>
      <c r="D2545">
        <v>700025</v>
      </c>
      <c r="E2545" t="s">
        <v>449</v>
      </c>
      <c r="F2545" t="s">
        <v>3188</v>
      </c>
      <c r="G2545" t="s">
        <v>5</v>
      </c>
      <c r="H2545" t="s">
        <v>3189</v>
      </c>
      <c r="I2545">
        <v>99.85</v>
      </c>
      <c r="J2545" s="51" t="str">
        <f>IF($I2545&lt;50,VLOOKUP($I2545,'Look up'!$C$5:$D$1102,2,TRUE),"Over $50")</f>
        <v>Over $50</v>
      </c>
      <c r="L2545" s="1">
        <v>3.9166666666666701</v>
      </c>
      <c r="N2545" s="1">
        <v>8.3333333333333301E-2</v>
      </c>
      <c r="O2545" s="1">
        <v>8.9166666666666696</v>
      </c>
      <c r="P2545" s="3">
        <v>-0.99065420560747697</v>
      </c>
      <c r="Q2545" s="2">
        <v>0.83333333333333304</v>
      </c>
      <c r="R2545" s="2">
        <v>8.9166666666666696</v>
      </c>
      <c r="S2545" s="3">
        <v>-0.90654205607476601</v>
      </c>
    </row>
    <row r="2546" spans="1:20" x14ac:dyDescent="0.2">
      <c r="A2546" t="s">
        <v>3887</v>
      </c>
      <c r="B2546">
        <v>998</v>
      </c>
      <c r="C2546" t="s">
        <v>2553</v>
      </c>
      <c r="D2546">
        <v>700025</v>
      </c>
      <c r="E2546" t="s">
        <v>449</v>
      </c>
      <c r="F2546" t="s">
        <v>3190</v>
      </c>
      <c r="G2546" t="s">
        <v>5</v>
      </c>
      <c r="H2546" t="s">
        <v>3191</v>
      </c>
      <c r="I2546">
        <v>95.85</v>
      </c>
      <c r="J2546" s="51" t="str">
        <f>IF($I2546&lt;50,VLOOKUP($I2546,'Look up'!$C$5:$D$1102,2,TRUE),"Over $50")</f>
        <v>Over $50</v>
      </c>
      <c r="L2546" s="1">
        <v>4.1666666666666696</v>
      </c>
      <c r="N2546" s="1">
        <v>0.33333333333333298</v>
      </c>
      <c r="O2546" s="1">
        <v>9.3333333333333304</v>
      </c>
      <c r="P2546" s="3">
        <v>-0.96428571428571397</v>
      </c>
      <c r="Q2546" s="2">
        <v>0.58333333333333304</v>
      </c>
      <c r="R2546" s="2">
        <v>9.3333333333333304</v>
      </c>
      <c r="S2546" s="3">
        <v>-0.9375</v>
      </c>
    </row>
    <row r="2547" spans="1:20" x14ac:dyDescent="0.2">
      <c r="A2547" t="s">
        <v>3887</v>
      </c>
      <c r="B2547">
        <v>998</v>
      </c>
      <c r="C2547" t="s">
        <v>2553</v>
      </c>
      <c r="D2547">
        <v>700025</v>
      </c>
      <c r="E2547" t="s">
        <v>449</v>
      </c>
      <c r="F2547" t="s">
        <v>4562</v>
      </c>
      <c r="G2547" t="s">
        <v>5</v>
      </c>
      <c r="H2547" t="s">
        <v>4563</v>
      </c>
      <c r="I2547">
        <v>55.85</v>
      </c>
      <c r="J2547" s="51" t="str">
        <f>IF($I2547&lt;50,VLOOKUP($I2547,'Look up'!$C$5:$D$1102,2,TRUE),"Over $50")</f>
        <v>Over $50</v>
      </c>
      <c r="K2547" s="1">
        <v>8.3333333333333301E-2</v>
      </c>
      <c r="N2547" s="1">
        <v>0.16666666666666699</v>
      </c>
      <c r="Q2547" s="2">
        <v>14.9166666666667</v>
      </c>
    </row>
    <row r="2548" spans="1:20" x14ac:dyDescent="0.2">
      <c r="A2548" t="s">
        <v>3887</v>
      </c>
      <c r="B2548">
        <v>998</v>
      </c>
      <c r="C2548" t="s">
        <v>2553</v>
      </c>
      <c r="D2548">
        <v>700025</v>
      </c>
      <c r="E2548" t="s">
        <v>449</v>
      </c>
      <c r="F2548" t="s">
        <v>4210</v>
      </c>
      <c r="G2548" t="s">
        <v>5</v>
      </c>
      <c r="H2548" t="s">
        <v>4211</v>
      </c>
      <c r="I2548">
        <v>41.95</v>
      </c>
      <c r="J2548" s="51" t="str">
        <f>IF($I2548&lt;50,VLOOKUP($I2548,'Look up'!$C$5:$D$1102,2,TRUE),"Over $50")</f>
        <v>Between $40-$49.95</v>
      </c>
      <c r="N2548" s="1">
        <v>0.25</v>
      </c>
      <c r="Q2548" s="2">
        <v>97.4166666666667</v>
      </c>
    </row>
    <row r="2549" spans="1:20" x14ac:dyDescent="0.2">
      <c r="A2549" t="s">
        <v>3887</v>
      </c>
      <c r="B2549">
        <v>998</v>
      </c>
      <c r="C2549" t="s">
        <v>2553</v>
      </c>
      <c r="D2549">
        <v>700025</v>
      </c>
      <c r="E2549" t="s">
        <v>449</v>
      </c>
      <c r="F2549" t="s">
        <v>4212</v>
      </c>
      <c r="G2549" t="s">
        <v>5</v>
      </c>
      <c r="H2549" t="s">
        <v>4213</v>
      </c>
      <c r="I2549">
        <v>48.95</v>
      </c>
      <c r="J2549" s="51" t="str">
        <f>IF($I2549&lt;50,VLOOKUP($I2549,'Look up'!$C$5:$D$1102,2,TRUE),"Over $50")</f>
        <v>Between $40-$49.95</v>
      </c>
      <c r="K2549" s="1">
        <v>0.75</v>
      </c>
      <c r="N2549" s="1">
        <v>25.8333333333333</v>
      </c>
      <c r="Q2549" s="2">
        <v>185.666666666667</v>
      </c>
      <c r="T2549" s="2">
        <v>8</v>
      </c>
    </row>
    <row r="2550" spans="1:20" x14ac:dyDescent="0.2">
      <c r="A2550" t="s">
        <v>3887</v>
      </c>
      <c r="B2550">
        <v>998</v>
      </c>
      <c r="C2550" t="s">
        <v>2553</v>
      </c>
      <c r="D2550">
        <v>700025</v>
      </c>
      <c r="E2550" t="s">
        <v>449</v>
      </c>
      <c r="F2550" t="s">
        <v>3192</v>
      </c>
      <c r="G2550" t="s">
        <v>5</v>
      </c>
      <c r="H2550" t="s">
        <v>3193</v>
      </c>
      <c r="I2550">
        <v>30</v>
      </c>
      <c r="J2550" s="51" t="str">
        <f>IF($I2550&lt;50,VLOOKUP($I2550,'Look up'!$C$5:$D$1102,2,TRUE),"Over $50")</f>
        <v>Between $25-$29.95</v>
      </c>
      <c r="L2550" s="1">
        <v>1</v>
      </c>
      <c r="O2550" s="1">
        <v>28.6666666666667</v>
      </c>
      <c r="Q2550" s="2">
        <v>5.8333333333333304</v>
      </c>
      <c r="R2550" s="2">
        <v>52</v>
      </c>
      <c r="S2550" s="3">
        <v>-0.887820512820513</v>
      </c>
    </row>
    <row r="2551" spans="1:20" x14ac:dyDescent="0.2">
      <c r="A2551" t="s">
        <v>3887</v>
      </c>
      <c r="B2551">
        <v>998</v>
      </c>
      <c r="C2551" t="s">
        <v>2553</v>
      </c>
      <c r="D2551">
        <v>700025</v>
      </c>
      <c r="E2551" t="s">
        <v>449</v>
      </c>
      <c r="F2551" t="s">
        <v>5905</v>
      </c>
      <c r="G2551" t="s">
        <v>5</v>
      </c>
      <c r="H2551" t="s">
        <v>5906</v>
      </c>
      <c r="I2551">
        <v>52</v>
      </c>
      <c r="J2551" s="51" t="str">
        <f>IF($I2551&lt;50,VLOOKUP($I2551,'Look up'!$C$5:$D$1102,2,TRUE),"Over $50")</f>
        <v>Over $50</v>
      </c>
      <c r="K2551" s="1">
        <v>5</v>
      </c>
      <c r="N2551" s="1">
        <v>15.8333333333333</v>
      </c>
      <c r="Q2551" s="2">
        <v>15.8333333333333</v>
      </c>
      <c r="T2551" s="2">
        <v>4</v>
      </c>
    </row>
    <row r="2552" spans="1:20" x14ac:dyDescent="0.2">
      <c r="A2552" t="s">
        <v>3887</v>
      </c>
      <c r="B2552">
        <v>998</v>
      </c>
      <c r="C2552" t="s">
        <v>2553</v>
      </c>
      <c r="D2552">
        <v>700025</v>
      </c>
      <c r="E2552" t="s">
        <v>449</v>
      </c>
      <c r="F2552" t="s">
        <v>5907</v>
      </c>
      <c r="G2552" t="s">
        <v>5</v>
      </c>
      <c r="H2552" t="s">
        <v>5908</v>
      </c>
      <c r="I2552">
        <v>39</v>
      </c>
      <c r="J2552" s="51" t="str">
        <f>IF($I2552&lt;50,VLOOKUP($I2552,'Look up'!$C$5:$D$1102,2,TRUE),"Over $50")</f>
        <v>Between $30-$39.95</v>
      </c>
      <c r="K2552" s="1">
        <v>1.5</v>
      </c>
      <c r="N2552" s="1">
        <v>15.5</v>
      </c>
      <c r="Q2552" s="2">
        <v>15.5</v>
      </c>
      <c r="T2552" s="2">
        <v>5</v>
      </c>
    </row>
    <row r="2553" spans="1:20" x14ac:dyDescent="0.2">
      <c r="A2553" t="s">
        <v>3887</v>
      </c>
      <c r="B2553">
        <v>998</v>
      </c>
      <c r="C2553" t="s">
        <v>2553</v>
      </c>
      <c r="D2553">
        <v>700025</v>
      </c>
      <c r="E2553" t="s">
        <v>449</v>
      </c>
      <c r="F2553" t="s">
        <v>5909</v>
      </c>
      <c r="G2553" t="s">
        <v>5</v>
      </c>
      <c r="H2553" t="s">
        <v>5910</v>
      </c>
      <c r="I2553">
        <v>24</v>
      </c>
      <c r="J2553" s="51" t="str">
        <f>IF($I2553&lt;50,VLOOKUP($I2553,'Look up'!$C$5:$D$1102,2,TRUE),"Over $50")</f>
        <v>Between $20-$24.95</v>
      </c>
      <c r="K2553" s="1">
        <v>4.5</v>
      </c>
      <c r="N2553" s="1">
        <v>57.3333333333333</v>
      </c>
      <c r="Q2553" s="2">
        <v>57.3333333333333</v>
      </c>
      <c r="T2553" s="2">
        <v>7</v>
      </c>
    </row>
    <row r="2554" spans="1:20" x14ac:dyDescent="0.2">
      <c r="A2554" t="s">
        <v>3887</v>
      </c>
      <c r="B2554">
        <v>998</v>
      </c>
      <c r="C2554" t="s">
        <v>2553</v>
      </c>
      <c r="D2554">
        <v>700025</v>
      </c>
      <c r="E2554" t="s">
        <v>449</v>
      </c>
      <c r="F2554" t="s">
        <v>3194</v>
      </c>
      <c r="G2554" t="s">
        <v>5</v>
      </c>
      <c r="H2554" t="s">
        <v>3195</v>
      </c>
      <c r="I2554">
        <v>39.85</v>
      </c>
      <c r="J2554" s="51" t="str">
        <f>IF($I2554&lt;50,VLOOKUP($I2554,'Look up'!$C$5:$D$1102,2,TRUE),"Over $50")</f>
        <v>Between $30-$39.95</v>
      </c>
      <c r="O2554" s="1">
        <v>0.5</v>
      </c>
      <c r="R2554" s="2">
        <v>5</v>
      </c>
      <c r="T2554" s="2">
        <v>1</v>
      </c>
    </row>
    <row r="2555" spans="1:20" x14ac:dyDescent="0.2">
      <c r="A2555" t="s">
        <v>3887</v>
      </c>
      <c r="B2555">
        <v>998</v>
      </c>
      <c r="C2555" t="s">
        <v>2553</v>
      </c>
      <c r="D2555">
        <v>700025</v>
      </c>
      <c r="E2555" t="s">
        <v>449</v>
      </c>
      <c r="F2555" t="s">
        <v>5911</v>
      </c>
      <c r="G2555" t="s">
        <v>5</v>
      </c>
      <c r="H2555" t="s">
        <v>5912</v>
      </c>
      <c r="I2555">
        <v>19</v>
      </c>
      <c r="J2555" s="51" t="str">
        <f>IF($I2555&lt;50,VLOOKUP($I2555,'Look up'!$C$5:$D$1102,2,TRUE),"Over $50")</f>
        <v>Between $17-$19.95</v>
      </c>
      <c r="K2555" s="1">
        <v>12.6666666666667</v>
      </c>
      <c r="N2555" s="1">
        <v>88</v>
      </c>
      <c r="Q2555" s="2">
        <v>88</v>
      </c>
      <c r="T2555" s="2">
        <v>10</v>
      </c>
    </row>
    <row r="2556" spans="1:20" x14ac:dyDescent="0.2">
      <c r="A2556" t="s">
        <v>3887</v>
      </c>
      <c r="B2556">
        <v>998</v>
      </c>
      <c r="C2556" t="s">
        <v>2553</v>
      </c>
      <c r="D2556">
        <v>700025</v>
      </c>
      <c r="E2556" t="s">
        <v>449</v>
      </c>
      <c r="F2556" t="s">
        <v>5913</v>
      </c>
      <c r="G2556" t="s">
        <v>5</v>
      </c>
      <c r="H2556" t="s">
        <v>5914</v>
      </c>
      <c r="I2556">
        <v>95</v>
      </c>
      <c r="J2556" s="51" t="str">
        <f>IF($I2556&lt;50,VLOOKUP($I2556,'Look up'!$C$5:$D$1102,2,TRUE),"Over $50")</f>
        <v>Over $50</v>
      </c>
      <c r="K2556" s="1">
        <v>5.8333333333333304</v>
      </c>
      <c r="N2556" s="1">
        <v>15.8333333333333</v>
      </c>
      <c r="Q2556" s="2">
        <v>15.8333333333333</v>
      </c>
      <c r="T2556" s="2">
        <v>2</v>
      </c>
    </row>
    <row r="2557" spans="1:20" x14ac:dyDescent="0.2">
      <c r="A2557" t="s">
        <v>3887</v>
      </c>
      <c r="B2557">
        <v>998</v>
      </c>
      <c r="C2557" t="s">
        <v>2553</v>
      </c>
      <c r="D2557">
        <v>700025</v>
      </c>
      <c r="E2557" t="s">
        <v>449</v>
      </c>
      <c r="F2557" t="s">
        <v>5915</v>
      </c>
      <c r="G2557" t="s">
        <v>5</v>
      </c>
      <c r="H2557" t="s">
        <v>5916</v>
      </c>
      <c r="I2557">
        <v>44</v>
      </c>
      <c r="J2557" s="51" t="str">
        <f>IF($I2557&lt;50,VLOOKUP($I2557,'Look up'!$C$5:$D$1102,2,TRUE),"Over $50")</f>
        <v>Between $40-$49.95</v>
      </c>
      <c r="K2557" s="1">
        <v>10.8333333333333</v>
      </c>
      <c r="N2557" s="1">
        <v>54.1666666666667</v>
      </c>
      <c r="Q2557" s="2">
        <v>54.1666666666667</v>
      </c>
      <c r="T2557" s="2">
        <v>8</v>
      </c>
    </row>
    <row r="2558" spans="1:20" x14ac:dyDescent="0.2">
      <c r="A2558" t="s">
        <v>3887</v>
      </c>
      <c r="B2558">
        <v>998</v>
      </c>
      <c r="C2558" t="s">
        <v>2553</v>
      </c>
      <c r="D2558">
        <v>700025</v>
      </c>
      <c r="E2558" t="s">
        <v>449</v>
      </c>
      <c r="F2558" t="s">
        <v>5917</v>
      </c>
      <c r="G2558" t="s">
        <v>5</v>
      </c>
      <c r="H2558" t="s">
        <v>5918</v>
      </c>
      <c r="I2558">
        <v>23</v>
      </c>
      <c r="J2558" s="51" t="str">
        <f>IF($I2558&lt;50,VLOOKUP($I2558,'Look up'!$C$5:$D$1102,2,TRUE),"Over $50")</f>
        <v>Between $20-$24.95</v>
      </c>
      <c r="K2558" s="1">
        <v>3</v>
      </c>
      <c r="N2558" s="1">
        <v>36.3333333333333</v>
      </c>
      <c r="Q2558" s="2">
        <v>36.3333333333333</v>
      </c>
      <c r="T2558" s="2">
        <v>5</v>
      </c>
    </row>
    <row r="2559" spans="1:20" x14ac:dyDescent="0.2">
      <c r="A2559" t="s">
        <v>3887</v>
      </c>
      <c r="B2559">
        <v>998</v>
      </c>
      <c r="C2559" t="s">
        <v>2553</v>
      </c>
      <c r="D2559">
        <v>700025</v>
      </c>
      <c r="E2559" t="s">
        <v>449</v>
      </c>
      <c r="F2559" t="s">
        <v>6385</v>
      </c>
      <c r="G2559" t="s">
        <v>5</v>
      </c>
      <c r="H2559" t="s">
        <v>6386</v>
      </c>
      <c r="I2559">
        <v>135</v>
      </c>
      <c r="J2559" s="51" t="str">
        <f>IF($I2559&lt;50,VLOOKUP($I2559,'Look up'!$C$5:$D$1102,2,TRUE),"Over $50")</f>
        <v>Over $50</v>
      </c>
      <c r="T2559" s="2">
        <v>1</v>
      </c>
    </row>
    <row r="2560" spans="1:20" x14ac:dyDescent="0.2">
      <c r="A2560" t="s">
        <v>3887</v>
      </c>
      <c r="B2560">
        <v>998</v>
      </c>
      <c r="C2560" t="s">
        <v>2553</v>
      </c>
      <c r="D2560">
        <v>700025</v>
      </c>
      <c r="E2560" t="s">
        <v>449</v>
      </c>
      <c r="F2560" t="s">
        <v>5919</v>
      </c>
      <c r="G2560" t="s">
        <v>5</v>
      </c>
      <c r="H2560" t="s">
        <v>5920</v>
      </c>
      <c r="I2560">
        <v>149</v>
      </c>
      <c r="J2560" s="51" t="str">
        <f>IF($I2560&lt;50,VLOOKUP($I2560,'Look up'!$C$5:$D$1102,2,TRUE),"Over $50")</f>
        <v>Over $50</v>
      </c>
      <c r="K2560" s="1">
        <v>1.6666666666666701</v>
      </c>
      <c r="N2560" s="1">
        <v>17.1666666666667</v>
      </c>
      <c r="Q2560" s="2">
        <v>17.1666666666667</v>
      </c>
      <c r="T2560" s="2">
        <v>4</v>
      </c>
    </row>
    <row r="2561" spans="1:20" x14ac:dyDescent="0.2">
      <c r="A2561" t="s">
        <v>3887</v>
      </c>
      <c r="B2561">
        <v>998</v>
      </c>
      <c r="C2561" t="s">
        <v>2553</v>
      </c>
      <c r="D2561">
        <v>700025</v>
      </c>
      <c r="E2561" t="s">
        <v>449</v>
      </c>
      <c r="F2561" t="s">
        <v>5921</v>
      </c>
      <c r="G2561" t="s">
        <v>5</v>
      </c>
      <c r="H2561" t="s">
        <v>5922</v>
      </c>
      <c r="I2561">
        <v>39</v>
      </c>
      <c r="J2561" s="51" t="str">
        <f>IF($I2561&lt;50,VLOOKUP($I2561,'Look up'!$C$5:$D$1102,2,TRUE),"Over $50")</f>
        <v>Between $30-$39.95</v>
      </c>
      <c r="K2561" s="1">
        <v>14.8333333333333</v>
      </c>
      <c r="N2561" s="1">
        <v>91.8333333333333</v>
      </c>
      <c r="Q2561" s="2">
        <v>91.8333333333333</v>
      </c>
      <c r="T2561" s="2">
        <v>6</v>
      </c>
    </row>
    <row r="2562" spans="1:20" x14ac:dyDescent="0.2">
      <c r="A2562" t="s">
        <v>3887</v>
      </c>
      <c r="B2562">
        <v>998</v>
      </c>
      <c r="C2562" t="s">
        <v>2553</v>
      </c>
      <c r="D2562">
        <v>700025</v>
      </c>
      <c r="E2562" t="s">
        <v>449</v>
      </c>
      <c r="F2562" t="s">
        <v>5923</v>
      </c>
      <c r="G2562" t="s">
        <v>5</v>
      </c>
      <c r="H2562" t="s">
        <v>5924</v>
      </c>
      <c r="I2562">
        <v>69</v>
      </c>
      <c r="J2562" s="51" t="str">
        <f>IF($I2562&lt;50,VLOOKUP($I2562,'Look up'!$C$5:$D$1102,2,TRUE),"Over $50")</f>
        <v>Over $50</v>
      </c>
      <c r="K2562" s="1">
        <v>6.5</v>
      </c>
      <c r="N2562" s="1">
        <v>29.1666666666667</v>
      </c>
      <c r="Q2562" s="2">
        <v>29.1666666666667</v>
      </c>
      <c r="T2562" s="2">
        <v>5</v>
      </c>
    </row>
    <row r="2563" spans="1:20" x14ac:dyDescent="0.2">
      <c r="A2563" t="s">
        <v>3887</v>
      </c>
      <c r="B2563">
        <v>998</v>
      </c>
      <c r="C2563" t="s">
        <v>2553</v>
      </c>
      <c r="D2563">
        <v>700025</v>
      </c>
      <c r="E2563" t="s">
        <v>449</v>
      </c>
      <c r="F2563" t="s">
        <v>5925</v>
      </c>
      <c r="G2563" t="s">
        <v>5</v>
      </c>
      <c r="H2563" t="s">
        <v>5926</v>
      </c>
      <c r="I2563">
        <v>57</v>
      </c>
      <c r="J2563" s="51" t="str">
        <f>IF($I2563&lt;50,VLOOKUP($I2563,'Look up'!$C$5:$D$1102,2,TRUE),"Over $50")</f>
        <v>Over $50</v>
      </c>
      <c r="K2563" s="1">
        <v>3.5833333333333299</v>
      </c>
      <c r="N2563" s="1">
        <v>10</v>
      </c>
      <c r="Q2563" s="2">
        <v>10</v>
      </c>
      <c r="T2563" s="2">
        <v>2</v>
      </c>
    </row>
    <row r="2564" spans="1:20" x14ac:dyDescent="0.2">
      <c r="A2564" t="s">
        <v>3887</v>
      </c>
      <c r="B2564">
        <v>998</v>
      </c>
      <c r="C2564" t="s">
        <v>2553</v>
      </c>
      <c r="D2564">
        <v>700025</v>
      </c>
      <c r="E2564" t="s">
        <v>449</v>
      </c>
      <c r="F2564" t="s">
        <v>5927</v>
      </c>
      <c r="G2564" t="s">
        <v>5</v>
      </c>
      <c r="H2564" t="s">
        <v>5928</v>
      </c>
      <c r="I2564">
        <v>69</v>
      </c>
      <c r="J2564" s="51" t="str">
        <f>IF($I2564&lt;50,VLOOKUP($I2564,'Look up'!$C$5:$D$1102,2,TRUE),"Over $50")</f>
        <v>Over $50</v>
      </c>
      <c r="K2564" s="1">
        <v>1</v>
      </c>
      <c r="N2564" s="1">
        <v>8</v>
      </c>
      <c r="Q2564" s="2">
        <v>8</v>
      </c>
      <c r="T2564" s="2">
        <v>2</v>
      </c>
    </row>
    <row r="2565" spans="1:20" x14ac:dyDescent="0.2">
      <c r="A2565" t="s">
        <v>3887</v>
      </c>
      <c r="B2565">
        <v>998</v>
      </c>
      <c r="C2565" t="s">
        <v>2553</v>
      </c>
      <c r="D2565">
        <v>700025</v>
      </c>
      <c r="E2565" t="s">
        <v>449</v>
      </c>
      <c r="F2565" t="s">
        <v>5929</v>
      </c>
      <c r="G2565" t="s">
        <v>5</v>
      </c>
      <c r="H2565" t="s">
        <v>5930</v>
      </c>
      <c r="I2565">
        <v>29</v>
      </c>
      <c r="J2565" s="51" t="str">
        <f>IF($I2565&lt;50,VLOOKUP($I2565,'Look up'!$C$5:$D$1102,2,TRUE),"Over $50")</f>
        <v>Between $25-$29.95</v>
      </c>
      <c r="K2565" s="1">
        <v>9.3333333333333304</v>
      </c>
      <c r="N2565" s="1">
        <v>82.1666666666667</v>
      </c>
      <c r="Q2565" s="2">
        <v>82.1666666666667</v>
      </c>
      <c r="T2565" s="2">
        <v>7</v>
      </c>
    </row>
    <row r="2566" spans="1:20" x14ac:dyDescent="0.2">
      <c r="A2566" t="s">
        <v>3887</v>
      </c>
      <c r="B2566">
        <v>998</v>
      </c>
      <c r="C2566" t="s">
        <v>2553</v>
      </c>
      <c r="D2566">
        <v>700025</v>
      </c>
      <c r="E2566" t="s">
        <v>449</v>
      </c>
      <c r="F2566" t="s">
        <v>5931</v>
      </c>
      <c r="G2566" t="s">
        <v>5</v>
      </c>
      <c r="H2566" t="s">
        <v>5932</v>
      </c>
      <c r="I2566">
        <v>65</v>
      </c>
      <c r="J2566" s="51" t="str">
        <f>IF($I2566&lt;50,VLOOKUP($I2566,'Look up'!$C$5:$D$1102,2,TRUE),"Over $50")</f>
        <v>Over $50</v>
      </c>
      <c r="K2566" s="1">
        <v>20.1666666666667</v>
      </c>
      <c r="N2566" s="1">
        <v>37</v>
      </c>
      <c r="Q2566" s="2">
        <v>37</v>
      </c>
      <c r="T2566" s="2">
        <v>2</v>
      </c>
    </row>
    <row r="2567" spans="1:20" x14ac:dyDescent="0.2">
      <c r="A2567" t="s">
        <v>3887</v>
      </c>
      <c r="B2567">
        <v>998</v>
      </c>
      <c r="C2567" t="s">
        <v>2553</v>
      </c>
      <c r="D2567">
        <v>700025</v>
      </c>
      <c r="E2567" t="s">
        <v>449</v>
      </c>
      <c r="F2567" t="s">
        <v>5933</v>
      </c>
      <c r="G2567" t="s">
        <v>5</v>
      </c>
      <c r="H2567" t="s">
        <v>5934</v>
      </c>
      <c r="I2567">
        <v>115</v>
      </c>
      <c r="J2567" s="51" t="str">
        <f>IF($I2567&lt;50,VLOOKUP($I2567,'Look up'!$C$5:$D$1102,2,TRUE),"Over $50")</f>
        <v>Over $50</v>
      </c>
      <c r="K2567" s="1">
        <v>1.3333333333333299</v>
      </c>
      <c r="N2567" s="1">
        <v>15.1666666666667</v>
      </c>
      <c r="Q2567" s="2">
        <v>15.1666666666667</v>
      </c>
      <c r="T2567" s="2">
        <v>2</v>
      </c>
    </row>
    <row r="2568" spans="1:20" x14ac:dyDescent="0.2">
      <c r="A2568" t="s">
        <v>3887</v>
      </c>
      <c r="B2568">
        <v>998</v>
      </c>
      <c r="C2568" t="s">
        <v>2553</v>
      </c>
      <c r="D2568">
        <v>700025</v>
      </c>
      <c r="E2568" t="s">
        <v>449</v>
      </c>
      <c r="F2568" t="s">
        <v>5935</v>
      </c>
      <c r="G2568" t="s">
        <v>5</v>
      </c>
      <c r="H2568" t="s">
        <v>5936</v>
      </c>
      <c r="I2568">
        <v>175</v>
      </c>
      <c r="J2568" s="51" t="str">
        <f>IF($I2568&lt;50,VLOOKUP($I2568,'Look up'!$C$5:$D$1102,2,TRUE),"Over $50")</f>
        <v>Over $50</v>
      </c>
      <c r="K2568" s="1">
        <v>0.5</v>
      </c>
      <c r="N2568" s="1">
        <v>8.6666666666666696</v>
      </c>
      <c r="Q2568" s="2">
        <v>8.6666666666666696</v>
      </c>
      <c r="T2568" s="2">
        <v>1</v>
      </c>
    </row>
    <row r="2569" spans="1:20" x14ac:dyDescent="0.2">
      <c r="A2569" t="s">
        <v>3887</v>
      </c>
      <c r="B2569">
        <v>998</v>
      </c>
      <c r="C2569" t="s">
        <v>2553</v>
      </c>
      <c r="D2569">
        <v>700025</v>
      </c>
      <c r="E2569" t="s">
        <v>449</v>
      </c>
      <c r="F2569" t="s">
        <v>5937</v>
      </c>
      <c r="G2569" t="s">
        <v>5</v>
      </c>
      <c r="H2569" t="s">
        <v>5938</v>
      </c>
      <c r="I2569">
        <v>209</v>
      </c>
      <c r="J2569" s="51" t="str">
        <f>IF($I2569&lt;50,VLOOKUP($I2569,'Look up'!$C$5:$D$1102,2,TRUE),"Over $50")</f>
        <v>Over $50</v>
      </c>
      <c r="K2569" s="1">
        <v>2</v>
      </c>
      <c r="N2569" s="1">
        <v>15.6666666666667</v>
      </c>
      <c r="Q2569" s="2">
        <v>15.6666666666667</v>
      </c>
      <c r="T2569" s="2">
        <v>4</v>
      </c>
    </row>
    <row r="2570" spans="1:20" x14ac:dyDescent="0.2">
      <c r="A2570" t="s">
        <v>3887</v>
      </c>
      <c r="B2570">
        <v>998</v>
      </c>
      <c r="C2570" t="s">
        <v>2553</v>
      </c>
      <c r="D2570">
        <v>700025</v>
      </c>
      <c r="E2570" t="s">
        <v>449</v>
      </c>
      <c r="F2570" t="s">
        <v>5939</v>
      </c>
      <c r="G2570" t="s">
        <v>5</v>
      </c>
      <c r="H2570" t="s">
        <v>5940</v>
      </c>
      <c r="I2570">
        <v>89</v>
      </c>
      <c r="J2570" s="51" t="str">
        <f>IF($I2570&lt;50,VLOOKUP($I2570,'Look up'!$C$5:$D$1102,2,TRUE),"Over $50")</f>
        <v>Over $50</v>
      </c>
      <c r="K2570" s="1">
        <v>11.3333333333333</v>
      </c>
      <c r="N2570" s="1">
        <v>40.8333333333333</v>
      </c>
      <c r="Q2570" s="2">
        <v>40.8333333333333</v>
      </c>
      <c r="T2570" s="2">
        <v>4</v>
      </c>
    </row>
    <row r="2571" spans="1:20" x14ac:dyDescent="0.2">
      <c r="A2571" t="s">
        <v>3887</v>
      </c>
      <c r="B2571">
        <v>998</v>
      </c>
      <c r="C2571" t="s">
        <v>2553</v>
      </c>
      <c r="D2571">
        <v>700025</v>
      </c>
      <c r="E2571" t="s">
        <v>449</v>
      </c>
      <c r="F2571" t="s">
        <v>5941</v>
      </c>
      <c r="G2571" t="s">
        <v>5</v>
      </c>
      <c r="H2571" t="s">
        <v>5942</v>
      </c>
      <c r="I2571">
        <v>135</v>
      </c>
      <c r="J2571" s="51" t="str">
        <f>IF($I2571&lt;50,VLOOKUP($I2571,'Look up'!$C$5:$D$1102,2,TRUE),"Over $50")</f>
        <v>Over $50</v>
      </c>
      <c r="K2571" s="1">
        <v>0.33333333333333298</v>
      </c>
      <c r="N2571" s="1">
        <v>3.5833333333333299</v>
      </c>
      <c r="Q2571" s="2">
        <v>3.5833333333333299</v>
      </c>
      <c r="T2571" s="2">
        <v>2</v>
      </c>
    </row>
    <row r="2572" spans="1:20" x14ac:dyDescent="0.2">
      <c r="A2572" t="s">
        <v>3887</v>
      </c>
      <c r="B2572">
        <v>998</v>
      </c>
      <c r="C2572" t="s">
        <v>2553</v>
      </c>
      <c r="D2572">
        <v>700025</v>
      </c>
      <c r="E2572" t="s">
        <v>449</v>
      </c>
      <c r="F2572" t="s">
        <v>5943</v>
      </c>
      <c r="G2572" t="s">
        <v>5</v>
      </c>
      <c r="H2572" t="s">
        <v>5944</v>
      </c>
      <c r="I2572">
        <v>51</v>
      </c>
      <c r="J2572" s="51" t="str">
        <f>IF($I2572&lt;50,VLOOKUP($I2572,'Look up'!$C$5:$D$1102,2,TRUE),"Over $50")</f>
        <v>Over $50</v>
      </c>
      <c r="K2572" s="1">
        <v>0.58333333333333304</v>
      </c>
      <c r="N2572" s="1">
        <v>6.1666666666666696</v>
      </c>
      <c r="Q2572" s="2">
        <v>6.1666666666666696</v>
      </c>
      <c r="T2572" s="2">
        <v>3</v>
      </c>
    </row>
    <row r="2573" spans="1:20" x14ac:dyDescent="0.2">
      <c r="A2573" t="s">
        <v>3887</v>
      </c>
      <c r="B2573">
        <v>998</v>
      </c>
      <c r="C2573" t="s">
        <v>2553</v>
      </c>
      <c r="D2573">
        <v>700025</v>
      </c>
      <c r="E2573" t="s">
        <v>449</v>
      </c>
      <c r="F2573" t="s">
        <v>5945</v>
      </c>
      <c r="G2573" t="s">
        <v>5</v>
      </c>
      <c r="H2573" t="s">
        <v>5946</v>
      </c>
      <c r="I2573">
        <v>99</v>
      </c>
      <c r="J2573" s="51" t="str">
        <f>IF($I2573&lt;50,VLOOKUP($I2573,'Look up'!$C$5:$D$1102,2,TRUE),"Over $50")</f>
        <v>Over $50</v>
      </c>
      <c r="K2573" s="1">
        <v>3.6666666666666701</v>
      </c>
      <c r="N2573" s="1">
        <v>14.3333333333333</v>
      </c>
      <c r="Q2573" s="2">
        <v>14.3333333333333</v>
      </c>
      <c r="T2573" s="2">
        <v>2</v>
      </c>
    </row>
    <row r="2574" spans="1:20" x14ac:dyDescent="0.2">
      <c r="A2574" t="s">
        <v>3887</v>
      </c>
      <c r="B2574">
        <v>998</v>
      </c>
      <c r="C2574" t="s">
        <v>2553</v>
      </c>
      <c r="D2574">
        <v>700025</v>
      </c>
      <c r="E2574" t="s">
        <v>449</v>
      </c>
      <c r="F2574" t="s">
        <v>5947</v>
      </c>
      <c r="G2574" t="s">
        <v>5</v>
      </c>
      <c r="H2574" t="s">
        <v>5948</v>
      </c>
      <c r="I2574">
        <v>179</v>
      </c>
      <c r="J2574" s="51" t="str">
        <f>IF($I2574&lt;50,VLOOKUP($I2574,'Look up'!$C$5:$D$1102,2,TRUE),"Over $50")</f>
        <v>Over $50</v>
      </c>
      <c r="K2574" s="1">
        <v>1.5</v>
      </c>
      <c r="N2574" s="1">
        <v>26.0833333333333</v>
      </c>
      <c r="Q2574" s="2">
        <v>26.0833333333333</v>
      </c>
      <c r="T2574" s="2">
        <v>9</v>
      </c>
    </row>
    <row r="2575" spans="1:20" x14ac:dyDescent="0.2">
      <c r="A2575" t="s">
        <v>3887</v>
      </c>
      <c r="B2575">
        <v>998</v>
      </c>
      <c r="C2575" t="s">
        <v>2553</v>
      </c>
      <c r="D2575">
        <v>700025</v>
      </c>
      <c r="E2575" t="s">
        <v>449</v>
      </c>
      <c r="F2575" t="s">
        <v>5949</v>
      </c>
      <c r="G2575" t="s">
        <v>5</v>
      </c>
      <c r="H2575" t="s">
        <v>5950</v>
      </c>
      <c r="I2575">
        <v>57</v>
      </c>
      <c r="J2575" s="51" t="str">
        <f>IF($I2575&lt;50,VLOOKUP($I2575,'Look up'!$C$5:$D$1102,2,TRUE),"Over $50")</f>
        <v>Over $50</v>
      </c>
      <c r="K2575" s="1">
        <v>13.5</v>
      </c>
      <c r="N2575" s="1">
        <v>42.8333333333333</v>
      </c>
      <c r="Q2575" s="2">
        <v>42.8333333333333</v>
      </c>
      <c r="T2575" s="2">
        <v>5</v>
      </c>
    </row>
    <row r="2576" spans="1:20" x14ac:dyDescent="0.2">
      <c r="A2576" t="s">
        <v>3887</v>
      </c>
      <c r="B2576">
        <v>998</v>
      </c>
      <c r="C2576" t="s">
        <v>2553</v>
      </c>
      <c r="D2576">
        <v>700025</v>
      </c>
      <c r="E2576" t="s">
        <v>449</v>
      </c>
      <c r="F2576" t="s">
        <v>5951</v>
      </c>
      <c r="G2576" t="s">
        <v>5</v>
      </c>
      <c r="H2576" t="s">
        <v>5952</v>
      </c>
      <c r="I2576">
        <v>179</v>
      </c>
      <c r="J2576" s="51" t="str">
        <f>IF($I2576&lt;50,VLOOKUP($I2576,'Look up'!$C$5:$D$1102,2,TRUE),"Over $50")</f>
        <v>Over $50</v>
      </c>
      <c r="K2576" s="1">
        <v>2.1666666666666701</v>
      </c>
      <c r="N2576" s="1">
        <v>25.8333333333333</v>
      </c>
      <c r="Q2576" s="2">
        <v>25.8333333333333</v>
      </c>
      <c r="T2576" s="2">
        <v>6</v>
      </c>
    </row>
    <row r="2577" spans="1:20" x14ac:dyDescent="0.2">
      <c r="A2577" t="s">
        <v>3887</v>
      </c>
      <c r="B2577">
        <v>998</v>
      </c>
      <c r="C2577" t="s">
        <v>2553</v>
      </c>
      <c r="D2577">
        <v>700025</v>
      </c>
      <c r="E2577" t="s">
        <v>449</v>
      </c>
      <c r="F2577" t="s">
        <v>5953</v>
      </c>
      <c r="G2577" t="s">
        <v>5</v>
      </c>
      <c r="H2577" t="s">
        <v>5954</v>
      </c>
      <c r="I2577">
        <v>135</v>
      </c>
      <c r="J2577" s="51" t="str">
        <f>IF($I2577&lt;50,VLOOKUP($I2577,'Look up'!$C$5:$D$1102,2,TRUE),"Over $50")</f>
        <v>Over $50</v>
      </c>
      <c r="K2577" s="1">
        <v>2.1666666666666701</v>
      </c>
      <c r="N2577" s="1">
        <v>11.5</v>
      </c>
      <c r="Q2577" s="2">
        <v>11.5</v>
      </c>
      <c r="T2577" s="2">
        <v>2</v>
      </c>
    </row>
    <row r="2578" spans="1:20" x14ac:dyDescent="0.2">
      <c r="A2578" t="s">
        <v>3887</v>
      </c>
      <c r="B2578">
        <v>998</v>
      </c>
      <c r="C2578" t="s">
        <v>2553</v>
      </c>
      <c r="D2578">
        <v>700025</v>
      </c>
      <c r="E2578" t="s">
        <v>449</v>
      </c>
      <c r="F2578" t="s">
        <v>5955</v>
      </c>
      <c r="G2578" t="s">
        <v>5</v>
      </c>
      <c r="H2578" t="s">
        <v>5956</v>
      </c>
      <c r="I2578">
        <v>75</v>
      </c>
      <c r="J2578" s="51" t="str">
        <f>IF($I2578&lt;50,VLOOKUP($I2578,'Look up'!$C$5:$D$1102,2,TRUE),"Over $50")</f>
        <v>Over $50</v>
      </c>
      <c r="K2578" s="1">
        <v>0.83333333333333304</v>
      </c>
      <c r="N2578" s="1">
        <v>17.3333333333333</v>
      </c>
      <c r="Q2578" s="2">
        <v>17.3333333333333</v>
      </c>
      <c r="T2578" s="2">
        <v>3</v>
      </c>
    </row>
    <row r="2579" spans="1:20" x14ac:dyDescent="0.2">
      <c r="A2579" t="s">
        <v>3887</v>
      </c>
      <c r="B2579">
        <v>998</v>
      </c>
      <c r="C2579" t="s">
        <v>2553</v>
      </c>
      <c r="D2579">
        <v>700025</v>
      </c>
      <c r="E2579" t="s">
        <v>449</v>
      </c>
      <c r="F2579" t="s">
        <v>5957</v>
      </c>
      <c r="G2579" t="s">
        <v>5</v>
      </c>
      <c r="H2579" t="s">
        <v>5958</v>
      </c>
      <c r="I2579">
        <v>2900</v>
      </c>
      <c r="J2579" s="51" t="str">
        <f>IF($I2579&lt;50,VLOOKUP($I2579,'Look up'!$C$5:$D$1102,2,TRUE),"Over $50")</f>
        <v>Over $50</v>
      </c>
      <c r="N2579" s="1">
        <v>4</v>
      </c>
      <c r="Q2579" s="2">
        <v>4</v>
      </c>
    </row>
    <row r="2580" spans="1:20" x14ac:dyDescent="0.2">
      <c r="A2580" t="s">
        <v>3887</v>
      </c>
      <c r="B2580">
        <v>998</v>
      </c>
      <c r="C2580" t="s">
        <v>2553</v>
      </c>
      <c r="D2580">
        <v>700025</v>
      </c>
      <c r="E2580" t="s">
        <v>449</v>
      </c>
      <c r="F2580" t="s">
        <v>5959</v>
      </c>
      <c r="G2580" t="s">
        <v>5</v>
      </c>
      <c r="H2580" t="s">
        <v>5960</v>
      </c>
      <c r="I2580">
        <v>61</v>
      </c>
      <c r="J2580" s="51" t="str">
        <f>IF($I2580&lt;50,VLOOKUP($I2580,'Look up'!$C$5:$D$1102,2,TRUE),"Over $50")</f>
        <v>Over $50</v>
      </c>
      <c r="K2580" s="1">
        <v>0.16666666666666699</v>
      </c>
      <c r="N2580" s="1">
        <v>8.1666666666666696</v>
      </c>
      <c r="Q2580" s="2">
        <v>8.1666666666666696</v>
      </c>
      <c r="T2580" s="2">
        <v>2</v>
      </c>
    </row>
    <row r="2581" spans="1:20" x14ac:dyDescent="0.2">
      <c r="A2581" t="s">
        <v>3887</v>
      </c>
      <c r="B2581">
        <v>998</v>
      </c>
      <c r="C2581" t="s">
        <v>2553</v>
      </c>
      <c r="D2581">
        <v>700025</v>
      </c>
      <c r="E2581" t="s">
        <v>449</v>
      </c>
      <c r="F2581" t="s">
        <v>5961</v>
      </c>
      <c r="G2581" t="s">
        <v>5</v>
      </c>
      <c r="H2581" t="s">
        <v>5962</v>
      </c>
      <c r="I2581">
        <v>479</v>
      </c>
      <c r="J2581" s="51" t="str">
        <f>IF($I2581&lt;50,VLOOKUP($I2581,'Look up'!$C$5:$D$1102,2,TRUE),"Over $50")</f>
        <v>Over $50</v>
      </c>
      <c r="K2581" s="1">
        <v>6.3333333333333304</v>
      </c>
      <c r="N2581" s="1">
        <v>18.8333333333333</v>
      </c>
      <c r="Q2581" s="2">
        <v>18.8333333333333</v>
      </c>
      <c r="T2581" s="2">
        <v>3</v>
      </c>
    </row>
    <row r="2582" spans="1:20" x14ac:dyDescent="0.2">
      <c r="A2582" t="s">
        <v>3887</v>
      </c>
      <c r="B2582">
        <v>998</v>
      </c>
      <c r="C2582" t="s">
        <v>2553</v>
      </c>
      <c r="D2582">
        <v>700025</v>
      </c>
      <c r="E2582" t="s">
        <v>449</v>
      </c>
      <c r="F2582" t="s">
        <v>5963</v>
      </c>
      <c r="G2582" t="s">
        <v>5</v>
      </c>
      <c r="H2582" t="s">
        <v>5964</v>
      </c>
      <c r="I2582">
        <v>43</v>
      </c>
      <c r="J2582" s="51" t="str">
        <f>IF($I2582&lt;50,VLOOKUP($I2582,'Look up'!$C$5:$D$1102,2,TRUE),"Over $50")</f>
        <v>Between $40-$49.95</v>
      </c>
      <c r="K2582" s="1">
        <v>22.6666666666667</v>
      </c>
      <c r="N2582" s="1">
        <v>122.5</v>
      </c>
      <c r="Q2582" s="2">
        <v>122.5</v>
      </c>
      <c r="T2582" s="2">
        <v>11</v>
      </c>
    </row>
    <row r="2583" spans="1:20" x14ac:dyDescent="0.2">
      <c r="A2583" t="s">
        <v>3887</v>
      </c>
      <c r="B2583">
        <v>998</v>
      </c>
      <c r="C2583" t="s">
        <v>2553</v>
      </c>
      <c r="D2583">
        <v>700025</v>
      </c>
      <c r="E2583" t="s">
        <v>449</v>
      </c>
      <c r="F2583" t="s">
        <v>5965</v>
      </c>
      <c r="G2583" t="s">
        <v>5</v>
      </c>
      <c r="H2583" t="s">
        <v>5966</v>
      </c>
      <c r="I2583">
        <v>125</v>
      </c>
      <c r="J2583" s="51" t="str">
        <f>IF($I2583&lt;50,VLOOKUP($I2583,'Look up'!$C$5:$D$1102,2,TRUE),"Over $50")</f>
        <v>Over $50</v>
      </c>
      <c r="K2583" s="1">
        <v>3.5</v>
      </c>
      <c r="N2583" s="1">
        <v>17</v>
      </c>
      <c r="Q2583" s="2">
        <v>17</v>
      </c>
      <c r="T2583" s="2">
        <v>2</v>
      </c>
    </row>
    <row r="2584" spans="1:20" x14ac:dyDescent="0.2">
      <c r="A2584" t="s">
        <v>3887</v>
      </c>
      <c r="B2584">
        <v>998</v>
      </c>
      <c r="C2584" t="s">
        <v>2553</v>
      </c>
      <c r="D2584">
        <v>700025</v>
      </c>
      <c r="E2584" t="s">
        <v>449</v>
      </c>
      <c r="F2584" t="s">
        <v>5967</v>
      </c>
      <c r="G2584" t="s">
        <v>5</v>
      </c>
      <c r="H2584" t="s">
        <v>5968</v>
      </c>
      <c r="I2584">
        <v>23</v>
      </c>
      <c r="J2584" s="51" t="str">
        <f>IF($I2584&lt;50,VLOOKUP($I2584,'Look up'!$C$5:$D$1102,2,TRUE),"Over $50")</f>
        <v>Between $20-$24.95</v>
      </c>
      <c r="K2584" s="1">
        <v>13.3333333333333</v>
      </c>
      <c r="N2584" s="1">
        <v>73.1666666666667</v>
      </c>
      <c r="Q2584" s="2">
        <v>73.1666666666667</v>
      </c>
      <c r="T2584" s="2">
        <v>6</v>
      </c>
    </row>
    <row r="2585" spans="1:20" x14ac:dyDescent="0.2">
      <c r="A2585" t="s">
        <v>3887</v>
      </c>
      <c r="B2585">
        <v>998</v>
      </c>
      <c r="C2585" t="s">
        <v>2553</v>
      </c>
      <c r="D2585">
        <v>700025</v>
      </c>
      <c r="E2585" t="s">
        <v>449</v>
      </c>
      <c r="F2585" t="s">
        <v>5969</v>
      </c>
      <c r="G2585" t="s">
        <v>5</v>
      </c>
      <c r="H2585" t="s">
        <v>5970</v>
      </c>
      <c r="I2585">
        <v>37</v>
      </c>
      <c r="J2585" s="51" t="str">
        <f>IF($I2585&lt;50,VLOOKUP($I2585,'Look up'!$C$5:$D$1102,2,TRUE),"Over $50")</f>
        <v>Between $30-$39.95</v>
      </c>
      <c r="K2585" s="1">
        <v>24</v>
      </c>
      <c r="N2585" s="1">
        <v>53.3333333333333</v>
      </c>
      <c r="Q2585" s="2">
        <v>53.3333333333333</v>
      </c>
      <c r="T2585" s="2">
        <v>6</v>
      </c>
    </row>
    <row r="2586" spans="1:20" x14ac:dyDescent="0.2">
      <c r="A2586" t="s">
        <v>3887</v>
      </c>
      <c r="B2586">
        <v>998</v>
      </c>
      <c r="C2586" t="s">
        <v>2553</v>
      </c>
      <c r="D2586">
        <v>700025</v>
      </c>
      <c r="E2586" t="s">
        <v>449</v>
      </c>
      <c r="F2586" t="s">
        <v>5971</v>
      </c>
      <c r="G2586" t="s">
        <v>5</v>
      </c>
      <c r="H2586" t="s">
        <v>5972</v>
      </c>
      <c r="I2586">
        <v>79</v>
      </c>
      <c r="J2586" s="51" t="str">
        <f>IF($I2586&lt;50,VLOOKUP($I2586,'Look up'!$C$5:$D$1102,2,TRUE),"Over $50")</f>
        <v>Over $50</v>
      </c>
      <c r="K2586" s="1">
        <v>5.6666666666666696</v>
      </c>
      <c r="N2586" s="1">
        <v>31.5</v>
      </c>
      <c r="Q2586" s="2">
        <v>31.5</v>
      </c>
      <c r="T2586" s="2">
        <v>7</v>
      </c>
    </row>
    <row r="2587" spans="1:20" x14ac:dyDescent="0.2">
      <c r="A2587" t="s">
        <v>3887</v>
      </c>
      <c r="B2587">
        <v>998</v>
      </c>
      <c r="C2587" t="s">
        <v>2553</v>
      </c>
      <c r="D2587">
        <v>700025</v>
      </c>
      <c r="E2587" t="s">
        <v>449</v>
      </c>
      <c r="F2587" t="s">
        <v>4659</v>
      </c>
      <c r="G2587" t="s">
        <v>5</v>
      </c>
      <c r="H2587" t="s">
        <v>4660</v>
      </c>
      <c r="I2587">
        <v>122</v>
      </c>
      <c r="J2587" s="51" t="str">
        <f>IF($I2587&lt;50,VLOOKUP($I2587,'Look up'!$C$5:$D$1102,2,TRUE),"Over $50")</f>
        <v>Over $50</v>
      </c>
      <c r="K2587" s="1">
        <v>2.1666666666666701</v>
      </c>
      <c r="N2587" s="1">
        <v>6.3333333333333304</v>
      </c>
      <c r="Q2587" s="2">
        <v>6.5</v>
      </c>
      <c r="T2587" s="2">
        <v>2</v>
      </c>
    </row>
    <row r="2588" spans="1:20" hidden="1" x14ac:dyDescent="0.2">
      <c r="A2588" t="s">
        <v>3887</v>
      </c>
      <c r="B2588">
        <v>998</v>
      </c>
      <c r="C2588" t="s">
        <v>2553</v>
      </c>
      <c r="D2588">
        <v>700025</v>
      </c>
      <c r="E2588" t="s">
        <v>449</v>
      </c>
      <c r="F2588" t="s">
        <v>5973</v>
      </c>
      <c r="G2588" t="s">
        <v>160</v>
      </c>
      <c r="H2588" t="s">
        <v>5974</v>
      </c>
      <c r="I2588">
        <v>26</v>
      </c>
      <c r="J2588" t="s">
        <v>6452</v>
      </c>
      <c r="K2588" s="1">
        <v>6.8333333333333304</v>
      </c>
      <c r="N2588" s="1">
        <v>17.75</v>
      </c>
      <c r="Q2588" s="2">
        <v>17.75</v>
      </c>
      <c r="T2588" s="2">
        <v>4</v>
      </c>
    </row>
    <row r="2589" spans="1:20" x14ac:dyDescent="0.2">
      <c r="A2589" t="s">
        <v>3887</v>
      </c>
      <c r="B2589">
        <v>998</v>
      </c>
      <c r="C2589" t="s">
        <v>2553</v>
      </c>
      <c r="D2589">
        <v>700025</v>
      </c>
      <c r="E2589" t="s">
        <v>449</v>
      </c>
      <c r="F2589" t="s">
        <v>5975</v>
      </c>
      <c r="G2589" t="s">
        <v>5</v>
      </c>
      <c r="H2589" t="s">
        <v>5976</v>
      </c>
      <c r="I2589">
        <v>159</v>
      </c>
      <c r="J2589" s="51" t="str">
        <f>IF($I2589&lt;50,VLOOKUP($I2589,'Look up'!$C$5:$D$1102,2,TRUE),"Over $50")</f>
        <v>Over $50</v>
      </c>
      <c r="K2589" s="1">
        <v>6.3333333333333304</v>
      </c>
      <c r="N2589" s="1">
        <v>39.3333333333333</v>
      </c>
      <c r="Q2589" s="2">
        <v>39.3333333333333</v>
      </c>
      <c r="T2589" s="2">
        <v>6</v>
      </c>
    </row>
    <row r="2590" spans="1:20" x14ac:dyDescent="0.2">
      <c r="A2590" t="s">
        <v>3887</v>
      </c>
      <c r="B2590">
        <v>998</v>
      </c>
      <c r="C2590" t="s">
        <v>2553</v>
      </c>
      <c r="D2590">
        <v>700025</v>
      </c>
      <c r="E2590" t="s">
        <v>449</v>
      </c>
      <c r="F2590" t="s">
        <v>5977</v>
      </c>
      <c r="G2590" t="s">
        <v>5</v>
      </c>
      <c r="H2590" t="s">
        <v>5978</v>
      </c>
      <c r="I2590">
        <v>489</v>
      </c>
      <c r="J2590" s="51" t="str">
        <f>IF($I2590&lt;50,VLOOKUP($I2590,'Look up'!$C$5:$D$1102,2,TRUE),"Over $50")</f>
        <v>Over $50</v>
      </c>
      <c r="K2590" s="1">
        <v>0.16666666666666699</v>
      </c>
      <c r="N2590" s="1">
        <v>3.3333333333333299</v>
      </c>
      <c r="Q2590" s="2">
        <v>3.3333333333333299</v>
      </c>
    </row>
    <row r="2591" spans="1:20" hidden="1" x14ac:dyDescent="0.2">
      <c r="A2591" t="s">
        <v>3887</v>
      </c>
      <c r="B2591">
        <v>998</v>
      </c>
      <c r="C2591" t="s">
        <v>2553</v>
      </c>
      <c r="D2591">
        <v>700025</v>
      </c>
      <c r="E2591" t="s">
        <v>449</v>
      </c>
      <c r="F2591" t="s">
        <v>5979</v>
      </c>
      <c r="G2591" t="s">
        <v>567</v>
      </c>
      <c r="H2591" t="s">
        <v>5980</v>
      </c>
      <c r="I2591">
        <v>250</v>
      </c>
      <c r="J2591" t="s">
        <v>6452</v>
      </c>
      <c r="K2591" s="1">
        <v>6</v>
      </c>
      <c r="N2591" s="1">
        <v>24</v>
      </c>
      <c r="Q2591" s="2">
        <v>24</v>
      </c>
      <c r="T2591" s="2">
        <v>2</v>
      </c>
    </row>
    <row r="2592" spans="1:20" x14ac:dyDescent="0.2">
      <c r="A2592" t="s">
        <v>3887</v>
      </c>
      <c r="B2592">
        <v>998</v>
      </c>
      <c r="C2592" t="s">
        <v>2553</v>
      </c>
      <c r="D2592">
        <v>700025</v>
      </c>
      <c r="E2592" t="s">
        <v>449</v>
      </c>
      <c r="F2592" t="s">
        <v>5981</v>
      </c>
      <c r="G2592" t="s">
        <v>5</v>
      </c>
      <c r="H2592" t="s">
        <v>5982</v>
      </c>
      <c r="I2592">
        <v>199</v>
      </c>
      <c r="J2592" s="51" t="str">
        <f>IF($I2592&lt;50,VLOOKUP($I2592,'Look up'!$C$5:$D$1102,2,TRUE),"Over $50")</f>
        <v>Over $50</v>
      </c>
      <c r="K2592" s="1">
        <v>3.3333333333333299</v>
      </c>
      <c r="N2592" s="1">
        <v>30.5</v>
      </c>
      <c r="Q2592" s="2">
        <v>30.5</v>
      </c>
      <c r="T2592" s="2">
        <v>6</v>
      </c>
    </row>
    <row r="2593" spans="1:20" hidden="1" x14ac:dyDescent="0.2">
      <c r="A2593" t="s">
        <v>3887</v>
      </c>
      <c r="B2593">
        <v>998</v>
      </c>
      <c r="C2593" t="s">
        <v>2553</v>
      </c>
      <c r="D2593">
        <v>700025</v>
      </c>
      <c r="E2593" t="s">
        <v>449</v>
      </c>
      <c r="F2593" t="s">
        <v>5983</v>
      </c>
      <c r="G2593" t="s">
        <v>8</v>
      </c>
      <c r="H2593" t="s">
        <v>5984</v>
      </c>
      <c r="I2593">
        <v>99</v>
      </c>
      <c r="J2593" t="s">
        <v>6452</v>
      </c>
      <c r="K2593" s="1">
        <v>3.1666666666666701</v>
      </c>
      <c r="N2593" s="1">
        <v>16.6666666666667</v>
      </c>
      <c r="Q2593" s="2">
        <v>16.6666666666667</v>
      </c>
      <c r="T2593" s="2">
        <v>5</v>
      </c>
    </row>
    <row r="2594" spans="1:20" x14ac:dyDescent="0.2">
      <c r="A2594" t="s">
        <v>3887</v>
      </c>
      <c r="B2594">
        <v>998</v>
      </c>
      <c r="C2594" t="s">
        <v>2553</v>
      </c>
      <c r="D2594">
        <v>700025</v>
      </c>
      <c r="E2594" t="s">
        <v>449</v>
      </c>
      <c r="F2594" t="s">
        <v>5985</v>
      </c>
      <c r="G2594" t="s">
        <v>5</v>
      </c>
      <c r="H2594" t="s">
        <v>5986</v>
      </c>
      <c r="I2594">
        <v>349</v>
      </c>
      <c r="J2594" s="51" t="str">
        <f>IF($I2594&lt;50,VLOOKUP($I2594,'Look up'!$C$5:$D$1102,2,TRUE),"Over $50")</f>
        <v>Over $50</v>
      </c>
      <c r="K2594" s="1">
        <v>2</v>
      </c>
      <c r="N2594" s="1">
        <v>12.6666666666667</v>
      </c>
      <c r="Q2594" s="2">
        <v>12.6666666666667</v>
      </c>
      <c r="T2594" s="2">
        <v>4</v>
      </c>
    </row>
    <row r="2595" spans="1:20" x14ac:dyDescent="0.2">
      <c r="A2595" t="s">
        <v>3887</v>
      </c>
      <c r="B2595">
        <v>998</v>
      </c>
      <c r="C2595" t="s">
        <v>2553</v>
      </c>
      <c r="D2595">
        <v>700025</v>
      </c>
      <c r="E2595" t="s">
        <v>449</v>
      </c>
      <c r="F2595" t="s">
        <v>5987</v>
      </c>
      <c r="G2595" t="s">
        <v>5</v>
      </c>
      <c r="H2595" t="s">
        <v>5988</v>
      </c>
      <c r="I2595">
        <v>219</v>
      </c>
      <c r="J2595" s="51" t="str">
        <f>IF($I2595&lt;50,VLOOKUP($I2595,'Look up'!$C$5:$D$1102,2,TRUE),"Over $50")</f>
        <v>Over $50</v>
      </c>
      <c r="K2595" s="1">
        <v>1.5</v>
      </c>
      <c r="N2595" s="1">
        <v>8.3333333333333304</v>
      </c>
      <c r="Q2595" s="2">
        <v>8.3333333333333304</v>
      </c>
      <c r="T2595" s="2">
        <v>2</v>
      </c>
    </row>
    <row r="2596" spans="1:20" x14ac:dyDescent="0.2">
      <c r="A2596" t="s">
        <v>3887</v>
      </c>
      <c r="B2596">
        <v>998</v>
      </c>
      <c r="C2596" t="s">
        <v>2553</v>
      </c>
      <c r="D2596">
        <v>700025</v>
      </c>
      <c r="E2596" t="s">
        <v>449</v>
      </c>
      <c r="F2596" t="s">
        <v>5989</v>
      </c>
      <c r="G2596" t="s">
        <v>5</v>
      </c>
      <c r="H2596" t="s">
        <v>5990</v>
      </c>
      <c r="I2596">
        <v>139</v>
      </c>
      <c r="J2596" s="51" t="str">
        <f>IF($I2596&lt;50,VLOOKUP($I2596,'Look up'!$C$5:$D$1102,2,TRUE),"Over $50")</f>
        <v>Over $50</v>
      </c>
      <c r="K2596" s="1">
        <v>0.5</v>
      </c>
      <c r="N2596" s="1">
        <v>8</v>
      </c>
      <c r="Q2596" s="2">
        <v>8</v>
      </c>
      <c r="T2596" s="2">
        <v>2</v>
      </c>
    </row>
    <row r="2597" spans="1:20" x14ac:dyDescent="0.2">
      <c r="A2597" t="s">
        <v>3887</v>
      </c>
      <c r="B2597">
        <v>998</v>
      </c>
      <c r="C2597" t="s">
        <v>2553</v>
      </c>
      <c r="D2597">
        <v>700025</v>
      </c>
      <c r="E2597" t="s">
        <v>449</v>
      </c>
      <c r="F2597" t="s">
        <v>5991</v>
      </c>
      <c r="G2597" t="s">
        <v>5</v>
      </c>
      <c r="H2597" t="s">
        <v>5992</v>
      </c>
      <c r="I2597">
        <v>65</v>
      </c>
      <c r="J2597" s="51" t="str">
        <f>IF($I2597&lt;50,VLOOKUP($I2597,'Look up'!$C$5:$D$1102,2,TRUE),"Over $50")</f>
        <v>Over $50</v>
      </c>
      <c r="K2597" s="1">
        <v>2.25</v>
      </c>
      <c r="N2597" s="1">
        <v>8.6666666666666696</v>
      </c>
      <c r="Q2597" s="2">
        <v>8.6666666666666696</v>
      </c>
      <c r="T2597" s="2">
        <v>3</v>
      </c>
    </row>
    <row r="2598" spans="1:20" x14ac:dyDescent="0.2">
      <c r="A2598" t="s">
        <v>3887</v>
      </c>
      <c r="B2598">
        <v>998</v>
      </c>
      <c r="C2598" t="s">
        <v>2553</v>
      </c>
      <c r="D2598">
        <v>700025</v>
      </c>
      <c r="E2598" t="s">
        <v>449</v>
      </c>
      <c r="F2598" t="s">
        <v>5993</v>
      </c>
      <c r="G2598" t="s">
        <v>5</v>
      </c>
      <c r="H2598" t="s">
        <v>5994</v>
      </c>
      <c r="I2598">
        <v>31</v>
      </c>
      <c r="J2598" s="51" t="str">
        <f>IF($I2598&lt;50,VLOOKUP($I2598,'Look up'!$C$5:$D$1102,2,TRUE),"Over $50")</f>
        <v>Between $30-$39.95</v>
      </c>
      <c r="K2598" s="1">
        <v>3.0833333333333299</v>
      </c>
      <c r="N2598" s="1">
        <v>23.75</v>
      </c>
      <c r="Q2598" s="2">
        <v>23.75</v>
      </c>
      <c r="T2598" s="2">
        <v>3</v>
      </c>
    </row>
    <row r="2599" spans="1:20" x14ac:dyDescent="0.2">
      <c r="A2599" t="s">
        <v>3887</v>
      </c>
      <c r="B2599">
        <v>998</v>
      </c>
      <c r="C2599" t="s">
        <v>2553</v>
      </c>
      <c r="D2599">
        <v>700025</v>
      </c>
      <c r="E2599" t="s">
        <v>449</v>
      </c>
      <c r="F2599" t="s">
        <v>5995</v>
      </c>
      <c r="G2599" t="s">
        <v>5</v>
      </c>
      <c r="H2599" t="s">
        <v>5996</v>
      </c>
      <c r="I2599">
        <v>119</v>
      </c>
      <c r="J2599" s="51" t="str">
        <f>IF($I2599&lt;50,VLOOKUP($I2599,'Look up'!$C$5:$D$1102,2,TRUE),"Over $50")</f>
        <v>Over $50</v>
      </c>
      <c r="K2599" s="1">
        <v>7.1666666666666696</v>
      </c>
      <c r="N2599" s="1">
        <v>10</v>
      </c>
      <c r="Q2599" s="2">
        <v>10</v>
      </c>
      <c r="T2599" s="2">
        <v>3</v>
      </c>
    </row>
    <row r="2600" spans="1:20" x14ac:dyDescent="0.2">
      <c r="A2600" t="s">
        <v>3887</v>
      </c>
      <c r="B2600">
        <v>998</v>
      </c>
      <c r="C2600" t="s">
        <v>2553</v>
      </c>
      <c r="D2600">
        <v>700025</v>
      </c>
      <c r="E2600" t="s">
        <v>449</v>
      </c>
      <c r="F2600" t="s">
        <v>5997</v>
      </c>
      <c r="G2600" t="s">
        <v>5</v>
      </c>
      <c r="H2600" t="s">
        <v>5998</v>
      </c>
      <c r="I2600">
        <v>349</v>
      </c>
      <c r="J2600" s="51" t="str">
        <f>IF($I2600&lt;50,VLOOKUP($I2600,'Look up'!$C$5:$D$1102,2,TRUE),"Over $50")</f>
        <v>Over $50</v>
      </c>
      <c r="K2600" s="1">
        <v>1.5</v>
      </c>
      <c r="N2600" s="1">
        <v>12.1666666666667</v>
      </c>
      <c r="Q2600" s="2">
        <v>12.1666666666667</v>
      </c>
      <c r="T2600" s="2">
        <v>2</v>
      </c>
    </row>
    <row r="2601" spans="1:20" x14ac:dyDescent="0.2">
      <c r="A2601" t="s">
        <v>3887</v>
      </c>
      <c r="B2601">
        <v>998</v>
      </c>
      <c r="C2601" t="s">
        <v>2553</v>
      </c>
      <c r="D2601">
        <v>700025</v>
      </c>
      <c r="E2601" t="s">
        <v>449</v>
      </c>
      <c r="F2601" t="s">
        <v>4214</v>
      </c>
      <c r="G2601" t="s">
        <v>5</v>
      </c>
      <c r="H2601" t="s">
        <v>4215</v>
      </c>
      <c r="I2601">
        <v>30.95</v>
      </c>
      <c r="J2601" s="51" t="str">
        <f>IF($I2601&lt;50,VLOOKUP($I2601,'Look up'!$C$5:$D$1102,2,TRUE),"Over $50")</f>
        <v>Between $30-$39.95</v>
      </c>
      <c r="K2601" s="1">
        <v>1</v>
      </c>
      <c r="N2601" s="1">
        <v>9.5</v>
      </c>
      <c r="Q2601" s="2">
        <v>246.083333333333</v>
      </c>
      <c r="T2601" s="2">
        <v>4</v>
      </c>
    </row>
    <row r="2602" spans="1:20" x14ac:dyDescent="0.2">
      <c r="A2602" t="s">
        <v>3887</v>
      </c>
      <c r="B2602">
        <v>998</v>
      </c>
      <c r="C2602" t="s">
        <v>2553</v>
      </c>
      <c r="D2602">
        <v>700025</v>
      </c>
      <c r="E2602" t="s">
        <v>449</v>
      </c>
      <c r="F2602" t="s">
        <v>3196</v>
      </c>
      <c r="G2602" t="s">
        <v>5</v>
      </c>
      <c r="H2602" t="s">
        <v>3197</v>
      </c>
      <c r="I2602">
        <v>29</v>
      </c>
      <c r="J2602" s="51" t="str">
        <f>IF($I2602&lt;50,VLOOKUP($I2602,'Look up'!$C$5:$D$1102,2,TRUE),"Over $50")</f>
        <v>Between $25-$29.95</v>
      </c>
      <c r="R2602" s="2">
        <v>0</v>
      </c>
    </row>
    <row r="2603" spans="1:20" x14ac:dyDescent="0.2">
      <c r="A2603" t="s">
        <v>3887</v>
      </c>
      <c r="B2603">
        <v>998</v>
      </c>
      <c r="C2603" t="s">
        <v>2553</v>
      </c>
      <c r="D2603">
        <v>700025</v>
      </c>
      <c r="E2603" t="s">
        <v>449</v>
      </c>
      <c r="F2603" t="s">
        <v>5060</v>
      </c>
      <c r="G2603" t="s">
        <v>5</v>
      </c>
      <c r="H2603" t="s">
        <v>5061</v>
      </c>
      <c r="I2603">
        <v>42</v>
      </c>
      <c r="J2603" s="51" t="str">
        <f>IF($I2603&lt;50,VLOOKUP($I2603,'Look up'!$C$5:$D$1102,2,TRUE),"Over $50")</f>
        <v>Between $40-$49.95</v>
      </c>
      <c r="Q2603" s="2">
        <v>0.33333333333333298</v>
      </c>
    </row>
    <row r="2604" spans="1:20" x14ac:dyDescent="0.2">
      <c r="A2604" t="s">
        <v>3887</v>
      </c>
      <c r="B2604">
        <v>998</v>
      </c>
      <c r="C2604" t="s">
        <v>2553</v>
      </c>
      <c r="D2604">
        <v>700025</v>
      </c>
      <c r="E2604" t="s">
        <v>449</v>
      </c>
      <c r="F2604" t="s">
        <v>5062</v>
      </c>
      <c r="G2604" t="s">
        <v>5</v>
      </c>
      <c r="H2604" t="s">
        <v>5063</v>
      </c>
      <c r="I2604">
        <v>197</v>
      </c>
      <c r="J2604" s="51" t="str">
        <f>IF($I2604&lt;50,VLOOKUP($I2604,'Look up'!$C$5:$D$1102,2,TRUE),"Over $50")</f>
        <v>Over $50</v>
      </c>
      <c r="K2604" s="1">
        <v>0.33333333333333298</v>
      </c>
      <c r="N2604" s="1">
        <v>21.8333333333333</v>
      </c>
      <c r="Q2604" s="2">
        <v>26.5</v>
      </c>
      <c r="T2604" s="2">
        <v>6</v>
      </c>
    </row>
    <row r="2605" spans="1:20" x14ac:dyDescent="0.2">
      <c r="A2605" t="s">
        <v>3887</v>
      </c>
      <c r="B2605">
        <v>998</v>
      </c>
      <c r="C2605" t="s">
        <v>2553</v>
      </c>
      <c r="D2605">
        <v>700025</v>
      </c>
      <c r="E2605" t="s">
        <v>449</v>
      </c>
      <c r="F2605" t="s">
        <v>5523</v>
      </c>
      <c r="G2605" t="s">
        <v>5</v>
      </c>
      <c r="H2605" t="s">
        <v>5524</v>
      </c>
      <c r="I2605">
        <v>94</v>
      </c>
      <c r="J2605" s="51" t="str">
        <f>IF($I2605&lt;50,VLOOKUP($I2605,'Look up'!$C$5:$D$1102,2,TRUE),"Over $50")</f>
        <v>Over $50</v>
      </c>
      <c r="K2605" s="1">
        <v>1.9166666666666701</v>
      </c>
      <c r="N2605" s="1">
        <v>16.75</v>
      </c>
      <c r="Q2605" s="2">
        <v>16.75</v>
      </c>
      <c r="T2605" s="2">
        <v>6</v>
      </c>
    </row>
    <row r="2606" spans="1:20" x14ac:dyDescent="0.2">
      <c r="A2606" t="s">
        <v>3887</v>
      </c>
      <c r="B2606">
        <v>998</v>
      </c>
      <c r="C2606" t="s">
        <v>2553</v>
      </c>
      <c r="D2606">
        <v>700025</v>
      </c>
      <c r="E2606" t="s">
        <v>449</v>
      </c>
      <c r="F2606" t="s">
        <v>5363</v>
      </c>
      <c r="G2606" t="s">
        <v>5</v>
      </c>
      <c r="H2606" t="s">
        <v>5364</v>
      </c>
      <c r="I2606">
        <v>187</v>
      </c>
      <c r="J2606" s="51" t="str">
        <f>IF($I2606&lt;50,VLOOKUP($I2606,'Look up'!$C$5:$D$1102,2,TRUE),"Over $50")</f>
        <v>Over $50</v>
      </c>
      <c r="K2606" s="1">
        <v>2.5</v>
      </c>
      <c r="N2606" s="1">
        <v>22</v>
      </c>
      <c r="Q2606" s="2">
        <v>22</v>
      </c>
      <c r="T2606" s="2">
        <v>5</v>
      </c>
    </row>
    <row r="2607" spans="1:20" x14ac:dyDescent="0.2">
      <c r="A2607" t="s">
        <v>3887</v>
      </c>
      <c r="B2607">
        <v>998</v>
      </c>
      <c r="C2607" t="s">
        <v>2553</v>
      </c>
      <c r="D2607">
        <v>700025</v>
      </c>
      <c r="E2607" t="s">
        <v>449</v>
      </c>
      <c r="F2607" t="s">
        <v>3198</v>
      </c>
      <c r="G2607" t="s">
        <v>5</v>
      </c>
      <c r="H2607" t="s">
        <v>3199</v>
      </c>
      <c r="I2607">
        <v>399</v>
      </c>
      <c r="J2607" s="51" t="str">
        <f>IF($I2607&lt;50,VLOOKUP($I2607,'Look up'!$C$5:$D$1102,2,TRUE),"Over $50")</f>
        <v>Over $50</v>
      </c>
      <c r="K2607" s="1">
        <v>0.33333333333333298</v>
      </c>
      <c r="L2607" s="1">
        <v>0.16666666666666699</v>
      </c>
      <c r="M2607" s="3">
        <v>1</v>
      </c>
      <c r="N2607" s="1">
        <v>1.0833333333333299</v>
      </c>
      <c r="O2607" s="1">
        <v>1.4166666666666701</v>
      </c>
      <c r="P2607" s="3">
        <v>-0.23529411764705899</v>
      </c>
      <c r="Q2607" s="2">
        <v>1.8333333333333299</v>
      </c>
      <c r="R2607" s="2">
        <v>4.9166666666666696</v>
      </c>
      <c r="S2607" s="3">
        <v>-0.62711864406779705</v>
      </c>
      <c r="T2607" s="2">
        <v>3</v>
      </c>
    </row>
    <row r="2608" spans="1:20" x14ac:dyDescent="0.2">
      <c r="A2608" t="s">
        <v>3887</v>
      </c>
      <c r="B2608">
        <v>1003</v>
      </c>
      <c r="C2608" t="s">
        <v>3200</v>
      </c>
      <c r="D2608">
        <v>690010</v>
      </c>
      <c r="E2608" t="s">
        <v>355</v>
      </c>
      <c r="F2608" t="s">
        <v>3201</v>
      </c>
      <c r="G2608" t="s">
        <v>5</v>
      </c>
      <c r="H2608" t="s">
        <v>3202</v>
      </c>
      <c r="I2608">
        <v>51</v>
      </c>
      <c r="J2608" s="51" t="str">
        <f>IF($I2608&lt;50,VLOOKUP($I2608,'Look up'!$C$5:$D$1102,2,TRUE),"Over $50")</f>
        <v>Over $50</v>
      </c>
      <c r="L2608" s="1">
        <v>1.1666666666666701</v>
      </c>
      <c r="N2608" s="1">
        <v>0.58333333333333304</v>
      </c>
      <c r="O2608" s="1">
        <v>8.3333333333333304</v>
      </c>
      <c r="P2608" s="3">
        <v>-0.93</v>
      </c>
      <c r="Q2608" s="2">
        <v>5.4166666666666696</v>
      </c>
      <c r="R2608" s="2">
        <v>23.5833333333333</v>
      </c>
      <c r="S2608" s="3">
        <v>-0.77031802120141302</v>
      </c>
      <c r="T2608" s="2">
        <v>2</v>
      </c>
    </row>
    <row r="2609" spans="1:20" x14ac:dyDescent="0.2">
      <c r="A2609" t="s">
        <v>3887</v>
      </c>
      <c r="B2609">
        <v>1003</v>
      </c>
      <c r="C2609" t="s">
        <v>3200</v>
      </c>
      <c r="D2609">
        <v>700063</v>
      </c>
      <c r="E2609" t="s">
        <v>366</v>
      </c>
      <c r="F2609" t="s">
        <v>6387</v>
      </c>
      <c r="G2609" t="s">
        <v>5</v>
      </c>
      <c r="H2609" t="s">
        <v>6388</v>
      </c>
      <c r="I2609">
        <v>51.95</v>
      </c>
      <c r="J2609" s="51" t="str">
        <f>IF($I2609&lt;50,VLOOKUP($I2609,'Look up'!$C$5:$D$1102,2,TRUE),"Over $50")</f>
        <v>Over $50</v>
      </c>
      <c r="K2609" s="1">
        <v>6.0833333333333304</v>
      </c>
      <c r="N2609" s="1">
        <v>7.4166666666666696</v>
      </c>
      <c r="Q2609" s="2">
        <v>7.4166666666666696</v>
      </c>
      <c r="T2609" s="2">
        <v>11</v>
      </c>
    </row>
    <row r="2610" spans="1:20" x14ac:dyDescent="0.2">
      <c r="A2610" t="s">
        <v>3887</v>
      </c>
      <c r="B2610">
        <v>1003</v>
      </c>
      <c r="C2610" t="s">
        <v>3200</v>
      </c>
      <c r="D2610">
        <v>700063</v>
      </c>
      <c r="E2610" t="s">
        <v>366</v>
      </c>
      <c r="F2610" t="s">
        <v>5365</v>
      </c>
      <c r="G2610" t="s">
        <v>5</v>
      </c>
      <c r="H2610" t="s">
        <v>5366</v>
      </c>
      <c r="I2610">
        <v>23.95</v>
      </c>
      <c r="J2610" s="51" t="str">
        <f>IF($I2610&lt;50,VLOOKUP($I2610,'Look up'!$C$5:$D$1102,2,TRUE),"Over $50")</f>
        <v>Between $20-$24.95</v>
      </c>
      <c r="K2610" s="1">
        <v>33</v>
      </c>
      <c r="N2610" s="1">
        <v>179</v>
      </c>
      <c r="Q2610" s="2">
        <v>179</v>
      </c>
      <c r="T2610" s="2">
        <v>117</v>
      </c>
    </row>
    <row r="2611" spans="1:20" x14ac:dyDescent="0.2">
      <c r="A2611" t="s">
        <v>3887</v>
      </c>
      <c r="B2611">
        <v>1016</v>
      </c>
      <c r="C2611" t="s">
        <v>3203</v>
      </c>
      <c r="D2611">
        <v>690033</v>
      </c>
      <c r="E2611" t="s">
        <v>370</v>
      </c>
      <c r="F2611" t="s">
        <v>5367</v>
      </c>
      <c r="G2611" t="s">
        <v>5</v>
      </c>
      <c r="H2611" t="s">
        <v>5368</v>
      </c>
      <c r="I2611">
        <v>89</v>
      </c>
      <c r="J2611" s="51" t="str">
        <f>IF($I2611&lt;50,VLOOKUP($I2611,'Look up'!$C$5:$D$1102,2,TRUE),"Over $50")</f>
        <v>Over $50</v>
      </c>
      <c r="K2611" s="1">
        <v>0.33333333333333298</v>
      </c>
      <c r="N2611" s="1">
        <v>15.9166666666667</v>
      </c>
      <c r="Q2611" s="2">
        <v>15.9166666666667</v>
      </c>
      <c r="T2611" s="2">
        <v>4</v>
      </c>
    </row>
    <row r="2612" spans="1:20" x14ac:dyDescent="0.2">
      <c r="A2612" t="s">
        <v>3887</v>
      </c>
      <c r="B2612">
        <v>1016</v>
      </c>
      <c r="C2612" t="s">
        <v>3203</v>
      </c>
      <c r="D2612">
        <v>690035</v>
      </c>
      <c r="E2612" t="s">
        <v>309</v>
      </c>
      <c r="F2612" t="s">
        <v>4786</v>
      </c>
      <c r="G2612" t="s">
        <v>5</v>
      </c>
      <c r="H2612" t="s">
        <v>3204</v>
      </c>
      <c r="I2612">
        <v>17.95</v>
      </c>
      <c r="J2612" s="51" t="str">
        <f>IF($I2612&lt;50,VLOOKUP($I2612,'Look up'!$C$5:$D$1102,2,TRUE),"Over $50")</f>
        <v>Between $17-$19.95</v>
      </c>
      <c r="K2612" s="1">
        <v>170.666666666667</v>
      </c>
      <c r="L2612" s="1">
        <v>2</v>
      </c>
      <c r="M2612" s="3">
        <v>84.3333333333333</v>
      </c>
      <c r="N2612" s="1">
        <v>393.25</v>
      </c>
      <c r="O2612" s="1">
        <v>355.33333333333297</v>
      </c>
      <c r="P2612" s="3">
        <v>0.10670731707317101</v>
      </c>
      <c r="Q2612" s="2">
        <v>392.58333333333297</v>
      </c>
      <c r="R2612" s="2">
        <v>447.91666666666703</v>
      </c>
      <c r="S2612" s="3">
        <v>-0.12353488372092999</v>
      </c>
      <c r="T2612" s="2">
        <v>119</v>
      </c>
    </row>
    <row r="2613" spans="1:20" x14ac:dyDescent="0.2">
      <c r="A2613" t="s">
        <v>3887</v>
      </c>
      <c r="B2613">
        <v>1016</v>
      </c>
      <c r="C2613" t="s">
        <v>3203</v>
      </c>
      <c r="D2613">
        <v>690050</v>
      </c>
      <c r="E2613" t="s">
        <v>444</v>
      </c>
      <c r="F2613" t="s">
        <v>3205</v>
      </c>
      <c r="G2613" t="s">
        <v>5</v>
      </c>
      <c r="H2613" t="s">
        <v>3206</v>
      </c>
      <c r="I2613">
        <v>16.95</v>
      </c>
      <c r="J2613" s="51" t="str">
        <f>IF($I2613&lt;50,VLOOKUP($I2613,'Look up'!$C$5:$D$1102,2,TRUE),"Over $50")</f>
        <v>Between $15-$16.95</v>
      </c>
      <c r="K2613" s="1">
        <v>1.3333333333333299</v>
      </c>
      <c r="N2613" s="1">
        <v>9.75</v>
      </c>
      <c r="Q2613" s="2">
        <v>444.25</v>
      </c>
      <c r="R2613" s="2">
        <v>8.3333333333333301E-2</v>
      </c>
      <c r="S2613" s="3">
        <v>5330</v>
      </c>
      <c r="T2613" s="2">
        <v>2</v>
      </c>
    </row>
    <row r="2614" spans="1:20" x14ac:dyDescent="0.2">
      <c r="A2614" t="s">
        <v>3887</v>
      </c>
      <c r="B2614">
        <v>1016</v>
      </c>
      <c r="C2614" t="s">
        <v>3203</v>
      </c>
      <c r="D2614">
        <v>690050</v>
      </c>
      <c r="E2614" t="s">
        <v>444</v>
      </c>
      <c r="F2614" t="s">
        <v>4787</v>
      </c>
      <c r="G2614" t="s">
        <v>5</v>
      </c>
      <c r="H2614" t="s">
        <v>3207</v>
      </c>
      <c r="I2614">
        <v>18.95</v>
      </c>
      <c r="J2614" s="51" t="str">
        <f>IF($I2614&lt;50,VLOOKUP($I2614,'Look up'!$C$5:$D$1102,2,TRUE),"Over $50")</f>
        <v>Between $17-$19.95</v>
      </c>
      <c r="K2614" s="1">
        <v>144.916666666667</v>
      </c>
      <c r="N2614" s="1">
        <v>288.08333333333297</v>
      </c>
      <c r="O2614" s="1">
        <v>24</v>
      </c>
      <c r="P2614" s="3">
        <v>11.0034722222222</v>
      </c>
      <c r="Q2614" s="2">
        <v>288.16666666666703</v>
      </c>
      <c r="R2614" s="2">
        <v>497.83333333333297</v>
      </c>
      <c r="S2614" s="3">
        <v>-0.421158352862404</v>
      </c>
      <c r="T2614" s="2">
        <v>89</v>
      </c>
    </row>
    <row r="2615" spans="1:20" x14ac:dyDescent="0.2">
      <c r="A2615" t="s">
        <v>3887</v>
      </c>
      <c r="B2615">
        <v>1016</v>
      </c>
      <c r="C2615" t="s">
        <v>3203</v>
      </c>
      <c r="D2615">
        <v>700034</v>
      </c>
      <c r="E2615" t="s">
        <v>363</v>
      </c>
      <c r="F2615" t="s">
        <v>3208</v>
      </c>
      <c r="G2615" t="s">
        <v>5</v>
      </c>
      <c r="H2615" t="s">
        <v>3209</v>
      </c>
      <c r="I2615">
        <v>80</v>
      </c>
      <c r="J2615" s="51" t="str">
        <f>IF($I2615&lt;50,VLOOKUP($I2615,'Look up'!$C$5:$D$1102,2,TRUE),"Over $50")</f>
        <v>Over $50</v>
      </c>
      <c r="K2615" s="1">
        <v>0.5</v>
      </c>
      <c r="N2615" s="1">
        <v>2.3333333333333299</v>
      </c>
      <c r="Q2615" s="2">
        <v>18.5833333333333</v>
      </c>
      <c r="T2615" s="2">
        <v>1</v>
      </c>
    </row>
    <row r="2616" spans="1:20" x14ac:dyDescent="0.2">
      <c r="A2616" t="s">
        <v>3887</v>
      </c>
      <c r="B2616">
        <v>1016</v>
      </c>
      <c r="C2616" t="s">
        <v>3203</v>
      </c>
      <c r="D2616">
        <v>700035</v>
      </c>
      <c r="E2616" t="s">
        <v>402</v>
      </c>
      <c r="F2616" t="s">
        <v>5064</v>
      </c>
      <c r="G2616" t="s">
        <v>5</v>
      </c>
      <c r="H2616" t="s">
        <v>5065</v>
      </c>
      <c r="I2616">
        <v>49.95</v>
      </c>
      <c r="J2616" s="51" t="str">
        <f>IF($I2616&lt;50,VLOOKUP($I2616,'Look up'!$C$5:$D$1102,2,TRUE),"Over $50")</f>
        <v>Between $40-$49.95</v>
      </c>
      <c r="K2616" s="1">
        <v>0.58333333333333304</v>
      </c>
      <c r="N2616" s="1">
        <v>22.1666666666667</v>
      </c>
      <c r="Q2616" s="2">
        <v>28.5833333333333</v>
      </c>
      <c r="T2616" s="2">
        <v>1</v>
      </c>
    </row>
    <row r="2617" spans="1:20" x14ac:dyDescent="0.2">
      <c r="A2617" t="s">
        <v>3887</v>
      </c>
      <c r="B2617">
        <v>1016</v>
      </c>
      <c r="C2617" t="s">
        <v>3203</v>
      </c>
      <c r="D2617">
        <v>700050</v>
      </c>
      <c r="E2617" t="s">
        <v>403</v>
      </c>
      <c r="F2617" t="s">
        <v>6389</v>
      </c>
      <c r="G2617" t="s">
        <v>5</v>
      </c>
      <c r="H2617" t="s">
        <v>3210</v>
      </c>
      <c r="I2617">
        <v>17</v>
      </c>
      <c r="J2617" s="51" t="str">
        <f>IF($I2617&lt;50,VLOOKUP($I2617,'Look up'!$C$5:$D$1102,2,TRUE),"Over $50")</f>
        <v>Between $15-$16.95</v>
      </c>
      <c r="N2617" s="1">
        <v>63.6666666666667</v>
      </c>
      <c r="O2617" s="1">
        <v>8.3333333333333301E-2</v>
      </c>
      <c r="P2617" s="3">
        <v>763</v>
      </c>
      <c r="Q2617" s="2">
        <v>3480.6666666666702</v>
      </c>
      <c r="R2617" s="2">
        <v>886</v>
      </c>
      <c r="S2617" s="3">
        <v>2.9285176824680201</v>
      </c>
      <c r="T2617" s="2">
        <v>3</v>
      </c>
    </row>
    <row r="2618" spans="1:20" x14ac:dyDescent="0.2">
      <c r="A2618" t="s">
        <v>3887</v>
      </c>
      <c r="B2618">
        <v>1016</v>
      </c>
      <c r="C2618" t="s">
        <v>3203</v>
      </c>
      <c r="D2618">
        <v>700050</v>
      </c>
      <c r="E2618" t="s">
        <v>403</v>
      </c>
      <c r="F2618" t="s">
        <v>3211</v>
      </c>
      <c r="G2618" t="s">
        <v>5</v>
      </c>
      <c r="H2618" t="s">
        <v>3212</v>
      </c>
      <c r="I2618">
        <v>16.95</v>
      </c>
      <c r="J2618" s="51" t="str">
        <f>IF($I2618&lt;50,VLOOKUP($I2618,'Look up'!$C$5:$D$1102,2,TRUE),"Over $50")</f>
        <v>Between $15-$16.95</v>
      </c>
      <c r="K2618" s="1">
        <v>2</v>
      </c>
      <c r="L2618" s="1">
        <v>17.1666666666667</v>
      </c>
      <c r="M2618" s="3">
        <v>-0.88349514563106801</v>
      </c>
      <c r="N2618" s="1">
        <v>39.4166666666667</v>
      </c>
      <c r="O2618" s="1">
        <v>584.16666666666697</v>
      </c>
      <c r="P2618" s="3">
        <v>-0.93252496433666199</v>
      </c>
      <c r="Q2618" s="2">
        <v>571.16666666666697</v>
      </c>
      <c r="R2618" s="2">
        <v>617.75</v>
      </c>
      <c r="S2618" s="3">
        <v>-7.5408066909483401E-2</v>
      </c>
      <c r="T2618" s="2">
        <v>2</v>
      </c>
    </row>
    <row r="2619" spans="1:20" x14ac:dyDescent="0.2">
      <c r="A2619" t="s">
        <v>3887</v>
      </c>
      <c r="B2619">
        <v>1016</v>
      </c>
      <c r="C2619" t="s">
        <v>3203</v>
      </c>
      <c r="D2619">
        <v>700050</v>
      </c>
      <c r="E2619" t="s">
        <v>403</v>
      </c>
      <c r="F2619" t="s">
        <v>5369</v>
      </c>
      <c r="G2619" t="s">
        <v>5</v>
      </c>
      <c r="H2619" t="s">
        <v>3213</v>
      </c>
      <c r="I2619">
        <v>19.95</v>
      </c>
      <c r="J2619" s="51" t="str">
        <f>IF($I2619&lt;50,VLOOKUP($I2619,'Look up'!$C$5:$D$1102,2,TRUE),"Over $50")</f>
        <v>Between $17-$19.95</v>
      </c>
      <c r="K2619" s="1">
        <v>8.75</v>
      </c>
      <c r="N2619" s="1">
        <v>237.666666666667</v>
      </c>
      <c r="O2619" s="1">
        <v>81.4166666666667</v>
      </c>
      <c r="P2619" s="3">
        <v>1.9191402251791201</v>
      </c>
      <c r="Q2619" s="2">
        <v>1506.3333333333301</v>
      </c>
      <c r="R2619" s="2">
        <v>2103.3333333333298</v>
      </c>
      <c r="S2619" s="3">
        <v>-0.283835182250396</v>
      </c>
      <c r="T2619" s="2">
        <v>46</v>
      </c>
    </row>
    <row r="2620" spans="1:20" x14ac:dyDescent="0.2">
      <c r="A2620" t="s">
        <v>3887</v>
      </c>
      <c r="B2620">
        <v>1016</v>
      </c>
      <c r="C2620" t="s">
        <v>3203</v>
      </c>
      <c r="D2620">
        <v>700050</v>
      </c>
      <c r="E2620" t="s">
        <v>403</v>
      </c>
      <c r="F2620" t="s">
        <v>4788</v>
      </c>
      <c r="G2620" t="s">
        <v>5</v>
      </c>
      <c r="H2620" t="s">
        <v>3214</v>
      </c>
      <c r="I2620">
        <v>18.95</v>
      </c>
      <c r="J2620" s="51" t="str">
        <f>IF($I2620&lt;50,VLOOKUP($I2620,'Look up'!$C$5:$D$1102,2,TRUE),"Over $50")</f>
        <v>Between $17-$19.95</v>
      </c>
      <c r="K2620" s="1">
        <v>151.833333333333</v>
      </c>
      <c r="L2620" s="1">
        <v>65.3333333333333</v>
      </c>
      <c r="M2620" s="3">
        <v>1.3239795918367301</v>
      </c>
      <c r="N2620" s="1">
        <v>498</v>
      </c>
      <c r="O2620" s="1">
        <v>845.16666666666697</v>
      </c>
      <c r="P2620" s="3">
        <v>-0.410767107079472</v>
      </c>
      <c r="Q2620" s="2">
        <v>1426</v>
      </c>
      <c r="R2620" s="2">
        <v>1513.3333333333301</v>
      </c>
      <c r="S2620" s="3">
        <v>-5.7709251101321503E-2</v>
      </c>
      <c r="T2620" s="2">
        <v>181</v>
      </c>
    </row>
    <row r="2621" spans="1:20" x14ac:dyDescent="0.2">
      <c r="A2621" t="s">
        <v>3887</v>
      </c>
      <c r="B2621">
        <v>1016</v>
      </c>
      <c r="C2621" t="s">
        <v>3203</v>
      </c>
      <c r="D2621">
        <v>700050</v>
      </c>
      <c r="E2621" t="s">
        <v>403</v>
      </c>
      <c r="F2621" t="s">
        <v>3215</v>
      </c>
      <c r="G2621" t="s">
        <v>5</v>
      </c>
      <c r="H2621" t="s">
        <v>3216</v>
      </c>
      <c r="I2621">
        <v>18.95</v>
      </c>
      <c r="J2621" s="51" t="str">
        <f>IF($I2621&lt;50,VLOOKUP($I2621,'Look up'!$C$5:$D$1102,2,TRUE),"Over $50")</f>
        <v>Between $17-$19.95</v>
      </c>
      <c r="K2621" s="1">
        <v>7.25</v>
      </c>
      <c r="L2621" s="1">
        <v>753.16666666666697</v>
      </c>
      <c r="M2621" s="3">
        <v>-0.99037397654348303</v>
      </c>
      <c r="N2621" s="1">
        <v>219</v>
      </c>
      <c r="O2621" s="1">
        <v>753.08333333333303</v>
      </c>
      <c r="P2621" s="3">
        <v>-0.70919552948987497</v>
      </c>
      <c r="Q2621" s="2">
        <v>1325.3333333333301</v>
      </c>
      <c r="R2621" s="2">
        <v>1752.75</v>
      </c>
      <c r="S2621" s="3">
        <v>-0.243854894689298</v>
      </c>
      <c r="T2621" s="2">
        <v>21</v>
      </c>
    </row>
    <row r="2622" spans="1:20" x14ac:dyDescent="0.2">
      <c r="A2622" t="s">
        <v>3887</v>
      </c>
      <c r="B2622">
        <v>1016</v>
      </c>
      <c r="C2622" t="s">
        <v>3203</v>
      </c>
      <c r="D2622">
        <v>700050</v>
      </c>
      <c r="E2622" t="s">
        <v>403</v>
      </c>
      <c r="F2622" t="s">
        <v>3217</v>
      </c>
      <c r="G2622" t="s">
        <v>5</v>
      </c>
      <c r="H2622" t="s">
        <v>3218</v>
      </c>
      <c r="I2622">
        <v>42</v>
      </c>
      <c r="J2622" s="51" t="str">
        <f>IF($I2622&lt;50,VLOOKUP($I2622,'Look up'!$C$5:$D$1102,2,TRUE),"Over $50")</f>
        <v>Between $40-$49.95</v>
      </c>
      <c r="L2622" s="1">
        <v>1.8333333333333299</v>
      </c>
      <c r="N2622" s="1">
        <v>0.41666666666666702</v>
      </c>
      <c r="O2622" s="1">
        <v>14.5</v>
      </c>
      <c r="P2622" s="3">
        <v>-0.97126436781609204</v>
      </c>
      <c r="Q2622" s="2">
        <v>5.4166666666666696</v>
      </c>
      <c r="R2622" s="2">
        <v>14.5</v>
      </c>
      <c r="S2622" s="3">
        <v>-0.62643678160919503</v>
      </c>
    </row>
    <row r="2623" spans="1:20" x14ac:dyDescent="0.2">
      <c r="A2623" t="s">
        <v>3887</v>
      </c>
      <c r="B2623">
        <v>1016</v>
      </c>
      <c r="C2623" t="s">
        <v>3203</v>
      </c>
      <c r="D2623">
        <v>700050</v>
      </c>
      <c r="E2623" t="s">
        <v>403</v>
      </c>
      <c r="F2623" t="s">
        <v>5525</v>
      </c>
      <c r="G2623" t="s">
        <v>5</v>
      </c>
      <c r="H2623" t="s">
        <v>3219</v>
      </c>
      <c r="I2623">
        <v>19.95</v>
      </c>
      <c r="J2623" s="51" t="str">
        <f>IF($I2623&lt;50,VLOOKUP($I2623,'Look up'!$C$5:$D$1102,2,TRUE),"Over $50")</f>
        <v>Between $17-$19.95</v>
      </c>
      <c r="K2623" s="1">
        <v>22</v>
      </c>
      <c r="N2623" s="1">
        <v>432.25</v>
      </c>
      <c r="O2623" s="1">
        <v>8.3333333333333301E-2</v>
      </c>
      <c r="P2623" s="3">
        <v>5186</v>
      </c>
      <c r="Q2623" s="2">
        <v>432.33333333333297</v>
      </c>
      <c r="R2623" s="2">
        <v>2488.0833333333298</v>
      </c>
      <c r="S2623" s="3">
        <v>-0.82623840305455998</v>
      </c>
      <c r="T2623" s="2">
        <v>29</v>
      </c>
    </row>
    <row r="2624" spans="1:20" x14ac:dyDescent="0.2">
      <c r="A2624" t="s">
        <v>3887</v>
      </c>
      <c r="B2624">
        <v>1016</v>
      </c>
      <c r="C2624" t="s">
        <v>3203</v>
      </c>
      <c r="D2624">
        <v>700050</v>
      </c>
      <c r="E2624" t="s">
        <v>403</v>
      </c>
      <c r="F2624" t="s">
        <v>3220</v>
      </c>
      <c r="G2624" t="s">
        <v>5</v>
      </c>
      <c r="H2624" t="s">
        <v>3221</v>
      </c>
      <c r="I2624">
        <v>11.75</v>
      </c>
      <c r="J2624" s="51" t="str">
        <f>IF($I2624&lt;50,VLOOKUP($I2624,'Look up'!$C$5:$D$1102,2,TRUE),"Over $50")</f>
        <v>Between $10-$12.95</v>
      </c>
      <c r="L2624" s="1">
        <v>8.6666666666666696</v>
      </c>
      <c r="O2624" s="1">
        <v>170.75</v>
      </c>
      <c r="Q2624" s="2">
        <v>12.75</v>
      </c>
      <c r="R2624" s="2">
        <v>770.41666666666697</v>
      </c>
      <c r="S2624" s="3">
        <v>-0.98345051379123904</v>
      </c>
    </row>
    <row r="2625" spans="1:20" x14ac:dyDescent="0.2">
      <c r="A2625" t="s">
        <v>3887</v>
      </c>
      <c r="B2625">
        <v>1016</v>
      </c>
      <c r="C2625" t="s">
        <v>3203</v>
      </c>
      <c r="D2625">
        <v>700050</v>
      </c>
      <c r="E2625" t="s">
        <v>403</v>
      </c>
      <c r="F2625" t="s">
        <v>3222</v>
      </c>
      <c r="G2625" t="s">
        <v>5</v>
      </c>
      <c r="H2625" t="s">
        <v>3223</v>
      </c>
      <c r="I2625">
        <v>24.75</v>
      </c>
      <c r="J2625" s="51" t="str">
        <f>IF($I2625&lt;50,VLOOKUP($I2625,'Look up'!$C$5:$D$1102,2,TRUE),"Over $50")</f>
        <v>Between $20-$24.95</v>
      </c>
      <c r="L2625" s="1">
        <v>0.16666666666666699</v>
      </c>
      <c r="O2625" s="1">
        <v>1.25</v>
      </c>
      <c r="Q2625" s="2">
        <v>0.33333333333333298</v>
      </c>
      <c r="R2625" s="2">
        <v>65.1666666666667</v>
      </c>
      <c r="S2625" s="3">
        <v>-0.99488491048593397</v>
      </c>
    </row>
    <row r="2626" spans="1:20" x14ac:dyDescent="0.2">
      <c r="A2626" t="s">
        <v>3887</v>
      </c>
      <c r="B2626">
        <v>1016</v>
      </c>
      <c r="C2626" t="s">
        <v>3203</v>
      </c>
      <c r="D2626">
        <v>700050</v>
      </c>
      <c r="E2626" t="s">
        <v>403</v>
      </c>
      <c r="F2626" t="s">
        <v>5370</v>
      </c>
      <c r="G2626" t="s">
        <v>5</v>
      </c>
      <c r="H2626" t="s">
        <v>5371</v>
      </c>
      <c r="I2626">
        <v>24.95</v>
      </c>
      <c r="J2626" s="51" t="str">
        <f>IF($I2626&lt;50,VLOOKUP($I2626,'Look up'!$C$5:$D$1102,2,TRUE),"Over $50")</f>
        <v>Between $20-$24.95</v>
      </c>
      <c r="R2626" s="2">
        <v>0.41666666666666702</v>
      </c>
    </row>
    <row r="2627" spans="1:20" x14ac:dyDescent="0.2">
      <c r="A2627" t="s">
        <v>3887</v>
      </c>
      <c r="B2627">
        <v>1016</v>
      </c>
      <c r="C2627" t="s">
        <v>3203</v>
      </c>
      <c r="D2627">
        <v>700050</v>
      </c>
      <c r="E2627" t="s">
        <v>403</v>
      </c>
      <c r="F2627" t="s">
        <v>6390</v>
      </c>
      <c r="G2627" t="s">
        <v>5</v>
      </c>
      <c r="H2627" t="s">
        <v>3224</v>
      </c>
      <c r="I2627">
        <v>19.95</v>
      </c>
      <c r="J2627" s="51" t="str">
        <f>IF($I2627&lt;50,VLOOKUP($I2627,'Look up'!$C$5:$D$1102,2,TRUE),"Over $50")</f>
        <v>Between $17-$19.95</v>
      </c>
      <c r="K2627" s="1">
        <v>-8.3333333333333301E-2</v>
      </c>
      <c r="L2627" s="1">
        <v>1.25</v>
      </c>
      <c r="M2627" s="3">
        <v>-1.06666666666667</v>
      </c>
      <c r="N2627" s="1">
        <v>-8.3333333333333301E-2</v>
      </c>
      <c r="O2627" s="1">
        <v>25.1666666666667</v>
      </c>
      <c r="P2627" s="3">
        <v>-1.00331125827815</v>
      </c>
      <c r="Q2627" s="2">
        <v>0.16666666666666699</v>
      </c>
      <c r="R2627" s="2">
        <v>918.41666666666697</v>
      </c>
      <c r="S2627" s="3">
        <v>-0.99981852826422302</v>
      </c>
      <c r="T2627" s="2">
        <v>1</v>
      </c>
    </row>
    <row r="2628" spans="1:20" x14ac:dyDescent="0.2">
      <c r="A2628" t="s">
        <v>3887</v>
      </c>
      <c r="B2628">
        <v>1016</v>
      </c>
      <c r="C2628" t="s">
        <v>3203</v>
      </c>
      <c r="D2628">
        <v>700050</v>
      </c>
      <c r="E2628" t="s">
        <v>403</v>
      </c>
      <c r="F2628" t="s">
        <v>3225</v>
      </c>
      <c r="G2628" t="s">
        <v>5</v>
      </c>
      <c r="H2628" t="s">
        <v>3226</v>
      </c>
      <c r="I2628">
        <v>18.95</v>
      </c>
      <c r="J2628" s="51" t="str">
        <f>IF($I2628&lt;50,VLOOKUP($I2628,'Look up'!$C$5:$D$1102,2,TRUE),"Over $50")</f>
        <v>Between $17-$19.95</v>
      </c>
      <c r="K2628" s="1">
        <v>0.33333333333333298</v>
      </c>
      <c r="N2628" s="1">
        <v>4.4166666666666696</v>
      </c>
      <c r="Q2628" s="2">
        <v>496.41666666666703</v>
      </c>
      <c r="T2628" s="2">
        <v>3</v>
      </c>
    </row>
    <row r="2629" spans="1:20" x14ac:dyDescent="0.2">
      <c r="A2629" t="s">
        <v>3887</v>
      </c>
      <c r="B2629">
        <v>1016</v>
      </c>
      <c r="C2629" t="s">
        <v>3203</v>
      </c>
      <c r="D2629">
        <v>700050</v>
      </c>
      <c r="E2629" t="s">
        <v>403</v>
      </c>
      <c r="F2629" t="s">
        <v>6391</v>
      </c>
      <c r="G2629" t="s">
        <v>5</v>
      </c>
      <c r="H2629" t="s">
        <v>6392</v>
      </c>
      <c r="I2629">
        <v>24.95</v>
      </c>
      <c r="J2629" s="51" t="str">
        <f>IF($I2629&lt;50,VLOOKUP($I2629,'Look up'!$C$5:$D$1102,2,TRUE),"Over $50")</f>
        <v>Between $20-$24.95</v>
      </c>
      <c r="T2629" s="2">
        <v>10</v>
      </c>
    </row>
    <row r="2630" spans="1:20" x14ac:dyDescent="0.2">
      <c r="A2630" t="s">
        <v>3887</v>
      </c>
      <c r="B2630">
        <v>1016</v>
      </c>
      <c r="C2630" t="s">
        <v>3203</v>
      </c>
      <c r="D2630">
        <v>700063</v>
      </c>
      <c r="E2630" t="s">
        <v>366</v>
      </c>
      <c r="F2630" t="s">
        <v>6393</v>
      </c>
      <c r="G2630" t="s">
        <v>5</v>
      </c>
      <c r="H2630" t="s">
        <v>3227</v>
      </c>
      <c r="I2630">
        <v>14.95</v>
      </c>
      <c r="J2630" s="51" t="str">
        <f>IF($I2630&lt;50,VLOOKUP($I2630,'Look up'!$C$5:$D$1102,2,TRUE),"Over $50")</f>
        <v>Between $13-$14.95</v>
      </c>
      <c r="L2630" s="1">
        <v>5.75</v>
      </c>
      <c r="O2630" s="1">
        <v>557.91666666666697</v>
      </c>
      <c r="Q2630" s="2">
        <v>1.75</v>
      </c>
      <c r="R2630" s="2">
        <v>557.91666666666697</v>
      </c>
      <c r="S2630" s="3">
        <v>-0.99686333084391299</v>
      </c>
    </row>
    <row r="2631" spans="1:20" x14ac:dyDescent="0.2">
      <c r="A2631" t="s">
        <v>3887</v>
      </c>
      <c r="B2631">
        <v>1016</v>
      </c>
      <c r="C2631" t="s">
        <v>3203</v>
      </c>
      <c r="D2631">
        <v>700065</v>
      </c>
      <c r="E2631" t="s">
        <v>410</v>
      </c>
      <c r="F2631" t="s">
        <v>5066</v>
      </c>
      <c r="G2631" t="s">
        <v>5</v>
      </c>
      <c r="H2631" t="s">
        <v>5526</v>
      </c>
      <c r="I2631">
        <v>143</v>
      </c>
      <c r="J2631" s="51" t="str">
        <f>IF($I2631&lt;50,VLOOKUP($I2631,'Look up'!$C$5:$D$1102,2,TRUE),"Over $50")</f>
        <v>Over $50</v>
      </c>
      <c r="K2631" s="1">
        <v>0.16666666666666699</v>
      </c>
      <c r="L2631" s="1">
        <v>10.5</v>
      </c>
      <c r="M2631" s="3">
        <v>-0.98412698412698396</v>
      </c>
      <c r="N2631" s="1">
        <v>0.16666666666666699</v>
      </c>
      <c r="O2631" s="1">
        <v>11.6666666666667</v>
      </c>
      <c r="P2631" s="3">
        <v>-0.98571428571428599</v>
      </c>
      <c r="Q2631" s="2">
        <v>2.1666666666666701</v>
      </c>
      <c r="R2631" s="2">
        <v>11.6666666666667</v>
      </c>
      <c r="S2631" s="3">
        <v>-0.81428571428571395</v>
      </c>
      <c r="T2631" s="2">
        <v>1</v>
      </c>
    </row>
    <row r="2632" spans="1:20" x14ac:dyDescent="0.2">
      <c r="A2632" t="s">
        <v>3887</v>
      </c>
      <c r="B2632">
        <v>1016</v>
      </c>
      <c r="C2632" t="s">
        <v>3203</v>
      </c>
      <c r="D2632">
        <v>700065</v>
      </c>
      <c r="E2632" t="s">
        <v>410</v>
      </c>
      <c r="F2632" t="s">
        <v>5999</v>
      </c>
      <c r="G2632" t="s">
        <v>5</v>
      </c>
      <c r="H2632" t="s">
        <v>6000</v>
      </c>
      <c r="I2632">
        <v>59.95</v>
      </c>
      <c r="J2632" s="51" t="str">
        <f>IF($I2632&lt;50,VLOOKUP($I2632,'Look up'!$C$5:$D$1102,2,TRUE),"Over $50")</f>
        <v>Over $50</v>
      </c>
      <c r="K2632" s="1">
        <v>20.9166666666667</v>
      </c>
      <c r="N2632" s="1">
        <v>35.75</v>
      </c>
      <c r="Q2632" s="2">
        <v>35.75</v>
      </c>
      <c r="T2632" s="2">
        <v>56</v>
      </c>
    </row>
    <row r="2633" spans="1:20" x14ac:dyDescent="0.2">
      <c r="A2633" t="s">
        <v>3887</v>
      </c>
      <c r="B2633">
        <v>1019</v>
      </c>
      <c r="C2633" t="s">
        <v>3228</v>
      </c>
      <c r="D2633">
        <v>700063</v>
      </c>
      <c r="E2633" t="s">
        <v>366</v>
      </c>
      <c r="F2633" t="s">
        <v>3229</v>
      </c>
      <c r="G2633" t="s">
        <v>5</v>
      </c>
      <c r="H2633" t="s">
        <v>3230</v>
      </c>
      <c r="I2633">
        <v>14.7</v>
      </c>
      <c r="J2633" s="51" t="str">
        <f>IF($I2633&lt;50,VLOOKUP($I2633,'Look up'!$C$5:$D$1102,2,TRUE),"Over $50")</f>
        <v>Between $13-$14.95</v>
      </c>
      <c r="O2633" s="1">
        <v>0.16666666666666699</v>
      </c>
      <c r="R2633" s="2">
        <v>0.16666666666666699</v>
      </c>
    </row>
    <row r="2634" spans="1:20" x14ac:dyDescent="0.2">
      <c r="A2634" t="s">
        <v>3887</v>
      </c>
      <c r="B2634">
        <v>1034</v>
      </c>
      <c r="C2634" t="s">
        <v>5527</v>
      </c>
      <c r="D2634">
        <v>690070</v>
      </c>
      <c r="E2634" t="s">
        <v>5437</v>
      </c>
      <c r="F2634" t="s">
        <v>5528</v>
      </c>
      <c r="G2634" t="s">
        <v>5</v>
      </c>
      <c r="H2634" t="s">
        <v>5529</v>
      </c>
      <c r="I2634">
        <v>11.25</v>
      </c>
      <c r="J2634" s="51" t="str">
        <f>IF($I2634&lt;50,VLOOKUP($I2634,'Look up'!$C$5:$D$1102,2,TRUE),"Over $50")</f>
        <v>Between $10-$12.95</v>
      </c>
      <c r="N2634" s="1">
        <v>0</v>
      </c>
      <c r="O2634" s="1">
        <v>8.3333333333333301E-2</v>
      </c>
      <c r="P2634" s="3">
        <v>-1</v>
      </c>
      <c r="Q2634" s="2">
        <v>0</v>
      </c>
      <c r="R2634" s="2">
        <v>8.3333333333333301E-2</v>
      </c>
      <c r="S2634" s="3">
        <v>-1</v>
      </c>
    </row>
    <row r="2635" spans="1:20" x14ac:dyDescent="0.2">
      <c r="A2635" t="s">
        <v>3887</v>
      </c>
      <c r="B2635">
        <v>1035</v>
      </c>
      <c r="C2635" t="s">
        <v>3231</v>
      </c>
      <c r="D2635">
        <v>700020</v>
      </c>
      <c r="E2635" t="s">
        <v>27</v>
      </c>
      <c r="F2635" t="s">
        <v>5530</v>
      </c>
      <c r="G2635" t="s">
        <v>5</v>
      </c>
      <c r="H2635" t="s">
        <v>5531</v>
      </c>
      <c r="I2635">
        <v>16.95</v>
      </c>
      <c r="J2635" s="51" t="str">
        <f>IF($I2635&lt;50,VLOOKUP($I2635,'Look up'!$C$5:$D$1102,2,TRUE),"Over $50")</f>
        <v>Between $15-$16.95</v>
      </c>
      <c r="K2635" s="1">
        <v>46.6666666666667</v>
      </c>
      <c r="N2635" s="1">
        <v>324</v>
      </c>
      <c r="Q2635" s="2">
        <v>324</v>
      </c>
      <c r="T2635" s="2">
        <v>95</v>
      </c>
    </row>
    <row r="2636" spans="1:20" x14ac:dyDescent="0.2">
      <c r="A2636" t="s">
        <v>3887</v>
      </c>
      <c r="B2636">
        <v>1035</v>
      </c>
      <c r="C2636" t="s">
        <v>3231</v>
      </c>
      <c r="D2636">
        <v>700020</v>
      </c>
      <c r="E2636" t="s">
        <v>27</v>
      </c>
      <c r="F2636" t="s">
        <v>4564</v>
      </c>
      <c r="G2636" t="s">
        <v>5</v>
      </c>
      <c r="H2636" t="s">
        <v>6001</v>
      </c>
      <c r="I2636">
        <v>15.95</v>
      </c>
      <c r="J2636" s="51" t="str">
        <f>IF($I2636&lt;50,VLOOKUP($I2636,'Look up'!$C$5:$D$1102,2,TRUE),"Over $50")</f>
        <v>Between $15-$16.95</v>
      </c>
      <c r="K2636" s="1">
        <v>107.833333333333</v>
      </c>
      <c r="L2636" s="1">
        <v>123.166666666667</v>
      </c>
      <c r="M2636" s="3">
        <v>-0.124492557510149</v>
      </c>
      <c r="N2636" s="1">
        <v>644.25</v>
      </c>
      <c r="O2636" s="1">
        <v>649.08333333333303</v>
      </c>
      <c r="P2636" s="3">
        <v>-7.4463987674926804E-3</v>
      </c>
      <c r="Q2636" s="2">
        <v>765.91666666666697</v>
      </c>
      <c r="R2636" s="2">
        <v>649.08333333333303</v>
      </c>
      <c r="S2636" s="3">
        <v>0.17999743227628701</v>
      </c>
      <c r="T2636" s="2">
        <v>64</v>
      </c>
    </row>
    <row r="2637" spans="1:20" x14ac:dyDescent="0.2">
      <c r="A2637" t="s">
        <v>3887</v>
      </c>
      <c r="B2637">
        <v>1035</v>
      </c>
      <c r="C2637" t="s">
        <v>3231</v>
      </c>
      <c r="D2637">
        <v>700063</v>
      </c>
      <c r="E2637" t="s">
        <v>366</v>
      </c>
      <c r="F2637" t="s">
        <v>3232</v>
      </c>
      <c r="G2637" t="s">
        <v>5</v>
      </c>
      <c r="H2637" t="s">
        <v>3233</v>
      </c>
      <c r="I2637">
        <v>16.95</v>
      </c>
      <c r="J2637" s="51" t="str">
        <f>IF($I2637&lt;50,VLOOKUP($I2637,'Look up'!$C$5:$D$1102,2,TRUE),"Over $50")</f>
        <v>Between $15-$16.95</v>
      </c>
      <c r="N2637" s="1">
        <v>0</v>
      </c>
      <c r="O2637" s="1">
        <v>5.75</v>
      </c>
      <c r="P2637" s="3">
        <v>-1</v>
      </c>
      <c r="Q2637" s="2">
        <v>0</v>
      </c>
      <c r="R2637" s="2">
        <v>596.83333333333303</v>
      </c>
      <c r="S2637" s="3">
        <v>-1</v>
      </c>
    </row>
    <row r="2638" spans="1:20" x14ac:dyDescent="0.2">
      <c r="A2638" t="s">
        <v>3887</v>
      </c>
      <c r="B2638">
        <v>1039</v>
      </c>
      <c r="C2638" t="s">
        <v>3234</v>
      </c>
      <c r="D2638">
        <v>690010</v>
      </c>
      <c r="E2638" t="s">
        <v>355</v>
      </c>
      <c r="F2638" t="s">
        <v>3235</v>
      </c>
      <c r="G2638" t="s">
        <v>5</v>
      </c>
      <c r="H2638" t="s">
        <v>3236</v>
      </c>
      <c r="I2638">
        <v>22.95</v>
      </c>
      <c r="J2638" s="51" t="str">
        <f>IF($I2638&lt;50,VLOOKUP($I2638,'Look up'!$C$5:$D$1102,2,TRUE),"Over $50")</f>
        <v>Between $20-$24.95</v>
      </c>
      <c r="N2638" s="1">
        <v>1.75</v>
      </c>
      <c r="Q2638" s="2">
        <v>297.75</v>
      </c>
    </row>
    <row r="2639" spans="1:20" x14ac:dyDescent="0.2">
      <c r="A2639" t="s">
        <v>3887</v>
      </c>
      <c r="B2639">
        <v>1039</v>
      </c>
      <c r="C2639" t="s">
        <v>3234</v>
      </c>
      <c r="D2639">
        <v>690010</v>
      </c>
      <c r="E2639" t="s">
        <v>355</v>
      </c>
      <c r="F2639" t="s">
        <v>3237</v>
      </c>
      <c r="G2639" t="s">
        <v>5</v>
      </c>
      <c r="H2639" t="s">
        <v>3238</v>
      </c>
      <c r="I2639">
        <v>60</v>
      </c>
      <c r="J2639" s="51" t="str">
        <f>IF($I2639&lt;50,VLOOKUP($I2639,'Look up'!$C$5:$D$1102,2,TRUE),"Over $50")</f>
        <v>Over $50</v>
      </c>
      <c r="K2639" s="1">
        <v>0.16666666666666699</v>
      </c>
      <c r="N2639" s="1">
        <v>2</v>
      </c>
      <c r="Q2639" s="2">
        <v>13.0833333333333</v>
      </c>
      <c r="R2639" s="2">
        <v>9.8333333333333304</v>
      </c>
      <c r="S2639" s="3">
        <v>0.33050847457627103</v>
      </c>
      <c r="T2639" s="2">
        <v>2</v>
      </c>
    </row>
    <row r="2640" spans="1:20" x14ac:dyDescent="0.2">
      <c r="A2640" t="s">
        <v>3887</v>
      </c>
      <c r="B2640">
        <v>1039</v>
      </c>
      <c r="C2640" t="s">
        <v>3234</v>
      </c>
      <c r="D2640">
        <v>690010</v>
      </c>
      <c r="E2640" t="s">
        <v>355</v>
      </c>
      <c r="F2640" t="s">
        <v>3239</v>
      </c>
      <c r="G2640" t="s">
        <v>5</v>
      </c>
      <c r="H2640" t="s">
        <v>3240</v>
      </c>
      <c r="I2640">
        <v>14.75</v>
      </c>
      <c r="J2640" s="51" t="str">
        <f>IF($I2640&lt;50,VLOOKUP($I2640,'Look up'!$C$5:$D$1102,2,TRUE),"Over $50")</f>
        <v>Between $13-$14.95</v>
      </c>
      <c r="Q2640" s="2">
        <v>0</v>
      </c>
      <c r="R2640" s="2">
        <v>0</v>
      </c>
    </row>
    <row r="2641" spans="1:20" x14ac:dyDescent="0.2">
      <c r="A2641" t="s">
        <v>3887</v>
      </c>
      <c r="B2641">
        <v>1039</v>
      </c>
      <c r="C2641" t="s">
        <v>3234</v>
      </c>
      <c r="D2641">
        <v>690010</v>
      </c>
      <c r="E2641" t="s">
        <v>355</v>
      </c>
      <c r="F2641" t="s">
        <v>5372</v>
      </c>
      <c r="G2641" t="s">
        <v>5</v>
      </c>
      <c r="H2641" t="s">
        <v>5373</v>
      </c>
      <c r="I2641">
        <v>15.75</v>
      </c>
      <c r="J2641" s="51" t="str">
        <f>IF($I2641&lt;50,VLOOKUP($I2641,'Look up'!$C$5:$D$1102,2,TRUE),"Over $50")</f>
        <v>Between $15-$16.95</v>
      </c>
      <c r="K2641" s="1">
        <v>57.9166666666667</v>
      </c>
      <c r="N2641" s="1">
        <v>349.75</v>
      </c>
      <c r="Q2641" s="2">
        <v>349.75</v>
      </c>
      <c r="T2641" s="2">
        <v>70</v>
      </c>
    </row>
    <row r="2642" spans="1:20" x14ac:dyDescent="0.2">
      <c r="A2642" t="s">
        <v>3887</v>
      </c>
      <c r="B2642">
        <v>1039</v>
      </c>
      <c r="C2642" t="s">
        <v>3234</v>
      </c>
      <c r="D2642">
        <v>690040</v>
      </c>
      <c r="E2642" t="s">
        <v>358</v>
      </c>
      <c r="F2642" t="s">
        <v>3241</v>
      </c>
      <c r="G2642" t="s">
        <v>5</v>
      </c>
      <c r="H2642" t="s">
        <v>3242</v>
      </c>
      <c r="I2642">
        <v>16.95</v>
      </c>
      <c r="J2642" s="51" t="str">
        <f>IF($I2642&lt;50,VLOOKUP($I2642,'Look up'!$C$5:$D$1102,2,TRUE),"Over $50")</f>
        <v>Between $15-$16.95</v>
      </c>
      <c r="L2642" s="1">
        <v>1.0833333333333299</v>
      </c>
      <c r="O2642" s="1">
        <v>11.6666666666667</v>
      </c>
      <c r="Q2642" s="2">
        <v>0.16666666666666699</v>
      </c>
      <c r="R2642" s="2">
        <v>495.08333333333297</v>
      </c>
      <c r="S2642" s="3">
        <v>-0.99966335633731696</v>
      </c>
    </row>
    <row r="2643" spans="1:20" x14ac:dyDescent="0.2">
      <c r="A2643" t="s">
        <v>3887</v>
      </c>
      <c r="B2643">
        <v>1039</v>
      </c>
      <c r="C2643" t="s">
        <v>3234</v>
      </c>
      <c r="D2643">
        <v>700034</v>
      </c>
      <c r="E2643" t="s">
        <v>363</v>
      </c>
      <c r="F2643" t="s">
        <v>3243</v>
      </c>
      <c r="G2643" t="s">
        <v>5</v>
      </c>
      <c r="H2643" t="s">
        <v>3244</v>
      </c>
      <c r="I2643">
        <v>62</v>
      </c>
      <c r="J2643" s="51" t="str">
        <f>IF($I2643&lt;50,VLOOKUP($I2643,'Look up'!$C$5:$D$1102,2,TRUE),"Over $50")</f>
        <v>Over $50</v>
      </c>
      <c r="L2643" s="1">
        <v>8.3333333333333301E-2</v>
      </c>
      <c r="O2643" s="1">
        <v>0.66666666666666696</v>
      </c>
      <c r="Q2643" s="2">
        <v>0.25</v>
      </c>
      <c r="R2643" s="2">
        <v>19.5</v>
      </c>
      <c r="S2643" s="3">
        <v>-0.987179487179487</v>
      </c>
    </row>
    <row r="2644" spans="1:20" x14ac:dyDescent="0.2">
      <c r="A2644" t="s">
        <v>3887</v>
      </c>
      <c r="B2644">
        <v>1039</v>
      </c>
      <c r="C2644" t="s">
        <v>3234</v>
      </c>
      <c r="D2644">
        <v>700034</v>
      </c>
      <c r="E2644" t="s">
        <v>363</v>
      </c>
      <c r="F2644" t="s">
        <v>3245</v>
      </c>
      <c r="G2644" t="s">
        <v>5</v>
      </c>
      <c r="H2644" t="s">
        <v>3246</v>
      </c>
      <c r="I2644">
        <v>69</v>
      </c>
      <c r="J2644" s="51" t="str">
        <f>IF($I2644&lt;50,VLOOKUP($I2644,'Look up'!$C$5:$D$1102,2,TRUE),"Over $50")</f>
        <v>Over $50</v>
      </c>
      <c r="L2644" s="1">
        <v>8.3333333333333301E-2</v>
      </c>
      <c r="O2644" s="1">
        <v>0.25</v>
      </c>
      <c r="Q2644" s="2">
        <v>0.41666666666666702</v>
      </c>
      <c r="R2644" s="2">
        <v>19.1666666666667</v>
      </c>
      <c r="S2644" s="3">
        <v>-0.97826086956521696</v>
      </c>
    </row>
    <row r="2645" spans="1:20" x14ac:dyDescent="0.2">
      <c r="A2645" t="s">
        <v>3887</v>
      </c>
      <c r="B2645">
        <v>1048</v>
      </c>
      <c r="C2645" t="s">
        <v>3247</v>
      </c>
      <c r="D2645">
        <v>690020</v>
      </c>
      <c r="E2645" t="s">
        <v>478</v>
      </c>
      <c r="F2645" t="s">
        <v>3248</v>
      </c>
      <c r="G2645" t="s">
        <v>5</v>
      </c>
      <c r="H2645" t="s">
        <v>3249</v>
      </c>
      <c r="I2645">
        <v>64</v>
      </c>
      <c r="J2645" s="51" t="str">
        <f>IF($I2645&lt;50,VLOOKUP($I2645,'Look up'!$C$5:$D$1102,2,TRUE),"Over $50")</f>
        <v>Over $50</v>
      </c>
      <c r="L2645" s="1">
        <v>0.25</v>
      </c>
      <c r="O2645" s="1">
        <v>4.9166666666666696</v>
      </c>
      <c r="Q2645" s="2">
        <v>1.4166666666666701</v>
      </c>
      <c r="R2645" s="2">
        <v>8.4166666666666696</v>
      </c>
      <c r="S2645" s="3">
        <v>-0.83168316831683198</v>
      </c>
    </row>
    <row r="2646" spans="1:20" x14ac:dyDescent="0.2">
      <c r="A2646" t="s">
        <v>3887</v>
      </c>
      <c r="B2646">
        <v>1048</v>
      </c>
      <c r="C2646" t="s">
        <v>3247</v>
      </c>
      <c r="D2646">
        <v>690020</v>
      </c>
      <c r="E2646" t="s">
        <v>478</v>
      </c>
      <c r="F2646" t="s">
        <v>5532</v>
      </c>
      <c r="G2646" t="s">
        <v>5</v>
      </c>
      <c r="H2646" t="s">
        <v>5533</v>
      </c>
      <c r="I2646">
        <v>80</v>
      </c>
      <c r="J2646" s="51" t="str">
        <f>IF($I2646&lt;50,VLOOKUP($I2646,'Look up'!$C$5:$D$1102,2,TRUE),"Over $50")</f>
        <v>Over $50</v>
      </c>
      <c r="K2646" s="1">
        <v>2.5</v>
      </c>
      <c r="N2646" s="1">
        <v>4.4166666666666696</v>
      </c>
      <c r="Q2646" s="2">
        <v>4.4166666666666696</v>
      </c>
      <c r="T2646" s="2">
        <v>5</v>
      </c>
    </row>
    <row r="2647" spans="1:20" hidden="1" x14ac:dyDescent="0.2">
      <c r="A2647" t="s">
        <v>3887</v>
      </c>
      <c r="B2647">
        <v>1048</v>
      </c>
      <c r="C2647" t="s">
        <v>3247</v>
      </c>
      <c r="D2647">
        <v>690025</v>
      </c>
      <c r="E2647" t="s">
        <v>497</v>
      </c>
      <c r="F2647" t="s">
        <v>3250</v>
      </c>
      <c r="G2647" t="s">
        <v>1789</v>
      </c>
      <c r="H2647" t="s">
        <v>3251</v>
      </c>
      <c r="I2647">
        <v>82</v>
      </c>
      <c r="J2647" t="s">
        <v>6452</v>
      </c>
      <c r="R2647" s="2">
        <v>5.75</v>
      </c>
    </row>
    <row r="2648" spans="1:20" x14ac:dyDescent="0.2">
      <c r="A2648" t="s">
        <v>3887</v>
      </c>
      <c r="B2648">
        <v>1048</v>
      </c>
      <c r="C2648" t="s">
        <v>3247</v>
      </c>
      <c r="D2648">
        <v>690025</v>
      </c>
      <c r="E2648" t="s">
        <v>497</v>
      </c>
      <c r="F2648" t="s">
        <v>3252</v>
      </c>
      <c r="G2648" t="s">
        <v>5</v>
      </c>
      <c r="H2648" t="s">
        <v>3253</v>
      </c>
      <c r="I2648">
        <v>70</v>
      </c>
      <c r="J2648" s="51" t="str">
        <f>IF($I2648&lt;50,VLOOKUP($I2648,'Look up'!$C$5:$D$1102,2,TRUE),"Over $50")</f>
        <v>Over $50</v>
      </c>
      <c r="R2648" s="2">
        <v>1.9166666666666701</v>
      </c>
    </row>
    <row r="2649" spans="1:20" x14ac:dyDescent="0.2">
      <c r="A2649" t="s">
        <v>3887</v>
      </c>
      <c r="B2649">
        <v>1048</v>
      </c>
      <c r="C2649" t="s">
        <v>3247</v>
      </c>
      <c r="D2649">
        <v>700021</v>
      </c>
      <c r="E2649" t="s">
        <v>430</v>
      </c>
      <c r="F2649" t="s">
        <v>3254</v>
      </c>
      <c r="G2649" t="s">
        <v>5</v>
      </c>
      <c r="H2649" t="s">
        <v>3255</v>
      </c>
      <c r="I2649">
        <v>122</v>
      </c>
      <c r="J2649" s="51" t="str">
        <f>IF($I2649&lt;50,VLOOKUP($I2649,'Look up'!$C$5:$D$1102,2,TRUE),"Over $50")</f>
        <v>Over $50</v>
      </c>
      <c r="O2649" s="1">
        <v>2.6666666666666701</v>
      </c>
      <c r="Q2649" s="2">
        <v>7</v>
      </c>
      <c r="R2649" s="2">
        <v>22.6666666666667</v>
      </c>
      <c r="S2649" s="3">
        <v>-0.69117647058823495</v>
      </c>
    </row>
    <row r="2650" spans="1:20" x14ac:dyDescent="0.2">
      <c r="A2650" t="s">
        <v>3887</v>
      </c>
      <c r="B2650">
        <v>1048</v>
      </c>
      <c r="C2650" t="s">
        <v>3247</v>
      </c>
      <c r="D2650">
        <v>700021</v>
      </c>
      <c r="E2650" t="s">
        <v>430</v>
      </c>
      <c r="F2650" t="s">
        <v>5534</v>
      </c>
      <c r="G2650" t="s">
        <v>5</v>
      </c>
      <c r="H2650" t="s">
        <v>5535</v>
      </c>
      <c r="I2650">
        <v>49.95</v>
      </c>
      <c r="J2650" s="51" t="str">
        <f>IF($I2650&lt;50,VLOOKUP($I2650,'Look up'!$C$5:$D$1102,2,TRUE),"Over $50")</f>
        <v>Between $40-$49.95</v>
      </c>
      <c r="K2650" s="1">
        <v>1.5</v>
      </c>
      <c r="N2650" s="1">
        <v>15.5833333333333</v>
      </c>
      <c r="Q2650" s="2">
        <v>15.5833333333333</v>
      </c>
      <c r="T2650" s="2">
        <v>2</v>
      </c>
    </row>
    <row r="2651" spans="1:20" x14ac:dyDescent="0.2">
      <c r="A2651" t="s">
        <v>3887</v>
      </c>
      <c r="B2651">
        <v>1048</v>
      </c>
      <c r="C2651" t="s">
        <v>3247</v>
      </c>
      <c r="D2651">
        <v>700021</v>
      </c>
      <c r="E2651" t="s">
        <v>430</v>
      </c>
      <c r="F2651" t="s">
        <v>5067</v>
      </c>
      <c r="G2651" t="s">
        <v>5</v>
      </c>
      <c r="H2651" t="s">
        <v>5068</v>
      </c>
      <c r="I2651">
        <v>110</v>
      </c>
      <c r="J2651" s="51" t="str">
        <f>IF($I2651&lt;50,VLOOKUP($I2651,'Look up'!$C$5:$D$1102,2,TRUE),"Over $50")</f>
        <v>Over $50</v>
      </c>
      <c r="K2651" s="1">
        <v>1.5</v>
      </c>
      <c r="N2651" s="1">
        <v>3.4166666666666701</v>
      </c>
      <c r="Q2651" s="2">
        <v>3.6666666666666701</v>
      </c>
      <c r="T2651" s="2">
        <v>4</v>
      </c>
    </row>
    <row r="2652" spans="1:20" x14ac:dyDescent="0.2">
      <c r="A2652" t="s">
        <v>3887</v>
      </c>
      <c r="B2652">
        <v>1048</v>
      </c>
      <c r="C2652" t="s">
        <v>3247</v>
      </c>
      <c r="D2652">
        <v>700025</v>
      </c>
      <c r="E2652" t="s">
        <v>449</v>
      </c>
      <c r="F2652" t="s">
        <v>3256</v>
      </c>
      <c r="G2652" t="s">
        <v>5</v>
      </c>
      <c r="H2652" t="s">
        <v>3257</v>
      </c>
      <c r="I2652">
        <v>69</v>
      </c>
      <c r="J2652" s="51" t="str">
        <f>IF($I2652&lt;50,VLOOKUP($I2652,'Look up'!$C$5:$D$1102,2,TRUE),"Over $50")</f>
        <v>Over $50</v>
      </c>
      <c r="L2652" s="1">
        <v>8.3333333333333301E-2</v>
      </c>
      <c r="O2652" s="1">
        <v>13.1666666666667</v>
      </c>
      <c r="R2652" s="2">
        <v>28.8333333333333</v>
      </c>
    </row>
    <row r="2653" spans="1:20" x14ac:dyDescent="0.2">
      <c r="A2653" t="s">
        <v>3887</v>
      </c>
      <c r="B2653">
        <v>1048</v>
      </c>
      <c r="C2653" t="s">
        <v>3247</v>
      </c>
      <c r="D2653">
        <v>700025</v>
      </c>
      <c r="E2653" t="s">
        <v>449</v>
      </c>
      <c r="F2653" t="s">
        <v>3258</v>
      </c>
      <c r="G2653" t="s">
        <v>5</v>
      </c>
      <c r="H2653" t="s">
        <v>3259</v>
      </c>
      <c r="I2653">
        <v>78</v>
      </c>
      <c r="J2653" s="51" t="str">
        <f>IF($I2653&lt;50,VLOOKUP($I2653,'Look up'!$C$5:$D$1102,2,TRUE),"Over $50")</f>
        <v>Over $50</v>
      </c>
      <c r="O2653" s="1">
        <v>0.33333333333333298</v>
      </c>
      <c r="Q2653" s="2">
        <v>1.3333333333333299</v>
      </c>
      <c r="R2653" s="2">
        <v>5.5</v>
      </c>
      <c r="S2653" s="3">
        <v>-0.75757575757575801</v>
      </c>
    </row>
    <row r="2654" spans="1:20" x14ac:dyDescent="0.2">
      <c r="A2654" t="s">
        <v>3887</v>
      </c>
      <c r="B2654">
        <v>1062</v>
      </c>
      <c r="C2654" t="s">
        <v>3260</v>
      </c>
      <c r="D2654">
        <v>690040</v>
      </c>
      <c r="E2654" t="s">
        <v>358</v>
      </c>
      <c r="F2654" t="s">
        <v>3261</v>
      </c>
      <c r="G2654" t="s">
        <v>5</v>
      </c>
      <c r="H2654" t="s">
        <v>3262</v>
      </c>
      <c r="I2654">
        <v>13.95</v>
      </c>
      <c r="J2654" s="51" t="str">
        <f>IF($I2654&lt;50,VLOOKUP($I2654,'Look up'!$C$5:$D$1102,2,TRUE),"Over $50")</f>
        <v>Between $13-$14.95</v>
      </c>
      <c r="L2654" s="1">
        <v>8.3333333333333301E-2</v>
      </c>
      <c r="O2654" s="1">
        <v>8.3333333333333301E-2</v>
      </c>
      <c r="R2654" s="2">
        <v>19.5</v>
      </c>
    </row>
    <row r="2655" spans="1:20" x14ac:dyDescent="0.2">
      <c r="A2655" t="s">
        <v>3887</v>
      </c>
      <c r="B2655">
        <v>1062</v>
      </c>
      <c r="C2655" t="s">
        <v>3260</v>
      </c>
      <c r="D2655">
        <v>690040</v>
      </c>
      <c r="E2655" t="s">
        <v>358</v>
      </c>
      <c r="F2655" t="s">
        <v>3263</v>
      </c>
      <c r="G2655" t="s">
        <v>5</v>
      </c>
      <c r="H2655" t="s">
        <v>3264</v>
      </c>
      <c r="I2655">
        <v>31.95</v>
      </c>
      <c r="J2655" s="51" t="str">
        <f>IF($I2655&lt;50,VLOOKUP($I2655,'Look up'!$C$5:$D$1102,2,TRUE),"Over $50")</f>
        <v>Between $30-$39.95</v>
      </c>
      <c r="K2655" s="1">
        <v>2.9166666666666701</v>
      </c>
      <c r="N2655" s="1">
        <v>23.6666666666667</v>
      </c>
      <c r="Q2655" s="2">
        <v>187.833333333333</v>
      </c>
      <c r="T2655" s="2">
        <v>23</v>
      </c>
    </row>
    <row r="2656" spans="1:20" x14ac:dyDescent="0.2">
      <c r="A2656" t="s">
        <v>3887</v>
      </c>
      <c r="B2656">
        <v>1063</v>
      </c>
      <c r="C2656" t="s">
        <v>3265</v>
      </c>
      <c r="D2656">
        <v>690020</v>
      </c>
      <c r="E2656" t="s">
        <v>478</v>
      </c>
      <c r="F2656" t="s">
        <v>5069</v>
      </c>
      <c r="G2656" t="s">
        <v>5</v>
      </c>
      <c r="H2656" t="s">
        <v>5070</v>
      </c>
      <c r="I2656">
        <v>16.95</v>
      </c>
      <c r="J2656" s="51" t="str">
        <f>IF($I2656&lt;50,VLOOKUP($I2656,'Look up'!$C$5:$D$1102,2,TRUE),"Over $50")</f>
        <v>Between $15-$16.95</v>
      </c>
      <c r="K2656" s="1">
        <v>8.0833333333333304</v>
      </c>
      <c r="N2656" s="1">
        <v>149.333333333333</v>
      </c>
      <c r="Q2656" s="2">
        <v>288.75</v>
      </c>
      <c r="T2656" s="2">
        <v>22</v>
      </c>
    </row>
    <row r="2657" spans="1:20" x14ac:dyDescent="0.2">
      <c r="A2657" t="s">
        <v>3887</v>
      </c>
      <c r="B2657">
        <v>1063</v>
      </c>
      <c r="C2657" t="s">
        <v>3265</v>
      </c>
      <c r="D2657">
        <v>700015</v>
      </c>
      <c r="E2657" t="s">
        <v>69</v>
      </c>
      <c r="F2657" t="s">
        <v>3266</v>
      </c>
      <c r="G2657" t="s">
        <v>5</v>
      </c>
      <c r="H2657" t="s">
        <v>3267</v>
      </c>
      <c r="I2657">
        <v>17.75</v>
      </c>
      <c r="J2657" s="51" t="str">
        <f>IF($I2657&lt;50,VLOOKUP($I2657,'Look up'!$C$5:$D$1102,2,TRUE),"Over $50")</f>
        <v>Between $17-$19.95</v>
      </c>
      <c r="L2657" s="1">
        <v>-8.3333333333333301E-2</v>
      </c>
      <c r="O2657" s="1">
        <v>0.66666666666666696</v>
      </c>
      <c r="Q2657" s="2">
        <v>8.3333333333333301E-2</v>
      </c>
      <c r="R2657" s="2">
        <v>17.3333333333333</v>
      </c>
      <c r="S2657" s="3">
        <v>-0.99519230769230804</v>
      </c>
    </row>
    <row r="2658" spans="1:20" x14ac:dyDescent="0.2">
      <c r="A2658" t="s">
        <v>3887</v>
      </c>
      <c r="B2658">
        <v>1063</v>
      </c>
      <c r="C2658" t="s">
        <v>3265</v>
      </c>
      <c r="D2658">
        <v>700015</v>
      </c>
      <c r="E2658" t="s">
        <v>69</v>
      </c>
      <c r="F2658" t="s">
        <v>3268</v>
      </c>
      <c r="G2658" t="s">
        <v>5</v>
      </c>
      <c r="H2658" t="s">
        <v>3269</v>
      </c>
      <c r="I2658">
        <v>16.95</v>
      </c>
      <c r="J2658" s="51" t="str">
        <f>IF($I2658&lt;50,VLOOKUP($I2658,'Look up'!$C$5:$D$1102,2,TRUE),"Over $50")</f>
        <v>Between $15-$16.95</v>
      </c>
      <c r="L2658" s="1">
        <v>2.3333333333333299</v>
      </c>
      <c r="O2658" s="1">
        <v>37</v>
      </c>
      <c r="Q2658" s="2">
        <v>0.75</v>
      </c>
      <c r="R2658" s="2">
        <v>525.08333333333303</v>
      </c>
      <c r="S2658" s="3">
        <v>-0.998571655292811</v>
      </c>
    </row>
    <row r="2659" spans="1:20" x14ac:dyDescent="0.2">
      <c r="A2659" t="s">
        <v>3887</v>
      </c>
      <c r="B2659">
        <v>1063</v>
      </c>
      <c r="C2659" t="s">
        <v>3265</v>
      </c>
      <c r="D2659">
        <v>700020</v>
      </c>
      <c r="E2659" t="s">
        <v>27</v>
      </c>
      <c r="F2659" t="s">
        <v>5536</v>
      </c>
      <c r="G2659" t="s">
        <v>5</v>
      </c>
      <c r="H2659" t="s">
        <v>5537</v>
      </c>
      <c r="I2659">
        <v>20.95</v>
      </c>
      <c r="J2659" s="51" t="str">
        <f>IF($I2659&lt;50,VLOOKUP($I2659,'Look up'!$C$5:$D$1102,2,TRUE),"Over $50")</f>
        <v>Between $20-$24.95</v>
      </c>
      <c r="K2659" s="1">
        <v>0.16666666666666699</v>
      </c>
      <c r="N2659" s="1">
        <v>39.8333333333333</v>
      </c>
      <c r="Q2659" s="2">
        <v>39.8333333333333</v>
      </c>
    </row>
    <row r="2660" spans="1:20" x14ac:dyDescent="0.2">
      <c r="A2660" t="s">
        <v>3887</v>
      </c>
      <c r="B2660">
        <v>1063</v>
      </c>
      <c r="C2660" t="s">
        <v>3265</v>
      </c>
      <c r="D2660">
        <v>700025</v>
      </c>
      <c r="E2660" t="s">
        <v>449</v>
      </c>
      <c r="F2660" t="s">
        <v>3270</v>
      </c>
      <c r="G2660" t="s">
        <v>5</v>
      </c>
      <c r="H2660" t="s">
        <v>3271</v>
      </c>
      <c r="I2660">
        <v>34.950000000000003</v>
      </c>
      <c r="J2660" s="51" t="str">
        <f>IF($I2660&lt;50,VLOOKUP($I2660,'Look up'!$C$5:$D$1102,2,TRUE),"Over $50")</f>
        <v>Between $30-$39.95</v>
      </c>
      <c r="K2660" s="1">
        <v>1.0833333333333299</v>
      </c>
      <c r="L2660" s="1">
        <v>0.16666666666666699</v>
      </c>
      <c r="M2660" s="3">
        <v>5.5</v>
      </c>
      <c r="N2660" s="1">
        <v>35.0833333333333</v>
      </c>
      <c r="O2660" s="1">
        <v>0</v>
      </c>
      <c r="Q2660" s="2">
        <v>192.75</v>
      </c>
      <c r="R2660" s="2">
        <v>4.5833333333333304</v>
      </c>
      <c r="S2660" s="3">
        <v>41.054545454545497</v>
      </c>
      <c r="T2660" s="2">
        <v>4</v>
      </c>
    </row>
    <row r="2661" spans="1:20" x14ac:dyDescent="0.2">
      <c r="A2661" t="s">
        <v>3887</v>
      </c>
      <c r="B2661">
        <v>1063</v>
      </c>
      <c r="C2661" t="s">
        <v>3265</v>
      </c>
      <c r="D2661">
        <v>700025</v>
      </c>
      <c r="E2661" t="s">
        <v>449</v>
      </c>
      <c r="F2661" t="s">
        <v>3272</v>
      </c>
      <c r="G2661" t="s">
        <v>5</v>
      </c>
      <c r="H2661" t="s">
        <v>3273</v>
      </c>
      <c r="I2661">
        <v>14.75</v>
      </c>
      <c r="J2661" s="51" t="str">
        <f>IF($I2661&lt;50,VLOOKUP($I2661,'Look up'!$C$5:$D$1102,2,TRUE),"Over $50")</f>
        <v>Between $13-$14.95</v>
      </c>
      <c r="L2661" s="1">
        <v>0.58333333333333304</v>
      </c>
      <c r="O2661" s="1">
        <v>33.6666666666667</v>
      </c>
      <c r="Q2661" s="2">
        <v>3.8333333333333299</v>
      </c>
      <c r="R2661" s="2">
        <v>446.41666666666703</v>
      </c>
      <c r="S2661" s="3">
        <v>-0.99141310434944896</v>
      </c>
    </row>
    <row r="2662" spans="1:20" x14ac:dyDescent="0.2">
      <c r="A2662" t="s">
        <v>3887</v>
      </c>
      <c r="B2662">
        <v>1063</v>
      </c>
      <c r="C2662" t="s">
        <v>3265</v>
      </c>
      <c r="D2662">
        <v>700025</v>
      </c>
      <c r="E2662" t="s">
        <v>449</v>
      </c>
      <c r="F2662" t="s">
        <v>3274</v>
      </c>
      <c r="G2662" t="s">
        <v>5</v>
      </c>
      <c r="H2662" t="s">
        <v>3275</v>
      </c>
      <c r="I2662">
        <v>20.25</v>
      </c>
      <c r="J2662" s="51" t="str">
        <f>IF($I2662&lt;50,VLOOKUP($I2662,'Look up'!$C$5:$D$1102,2,TRUE),"Over $50")</f>
        <v>Between $20-$24.95</v>
      </c>
      <c r="L2662" s="1">
        <v>50.5</v>
      </c>
      <c r="N2662" s="1">
        <v>1.4166666666666701</v>
      </c>
      <c r="O2662" s="1">
        <v>288.75</v>
      </c>
      <c r="P2662" s="3">
        <v>-0.99509379509379503</v>
      </c>
      <c r="Q2662" s="2">
        <v>109.25</v>
      </c>
      <c r="R2662" s="2">
        <v>288.75</v>
      </c>
      <c r="S2662" s="3">
        <v>-0.621645021645022</v>
      </c>
    </row>
    <row r="2663" spans="1:20" x14ac:dyDescent="0.2">
      <c r="A2663" t="s">
        <v>3887</v>
      </c>
      <c r="B2663">
        <v>1063</v>
      </c>
      <c r="C2663" t="s">
        <v>3265</v>
      </c>
      <c r="D2663">
        <v>700065</v>
      </c>
      <c r="E2663" t="s">
        <v>410</v>
      </c>
      <c r="F2663" t="s">
        <v>3276</v>
      </c>
      <c r="G2663" t="s">
        <v>5</v>
      </c>
      <c r="H2663" t="s">
        <v>3277</v>
      </c>
      <c r="I2663">
        <v>39.75</v>
      </c>
      <c r="J2663" s="51" t="str">
        <f>IF($I2663&lt;50,VLOOKUP($I2663,'Look up'!$C$5:$D$1102,2,TRUE),"Over $50")</f>
        <v>Between $30-$39.95</v>
      </c>
      <c r="Q2663" s="2">
        <v>0</v>
      </c>
      <c r="R2663" s="2">
        <v>35.9166666666667</v>
      </c>
      <c r="S2663" s="3">
        <v>-1</v>
      </c>
    </row>
    <row r="2664" spans="1:20" x14ac:dyDescent="0.2">
      <c r="A2664" t="s">
        <v>3887</v>
      </c>
      <c r="B2664">
        <v>1083</v>
      </c>
      <c r="C2664" t="s">
        <v>3278</v>
      </c>
      <c r="D2664">
        <v>690020</v>
      </c>
      <c r="E2664" t="s">
        <v>478</v>
      </c>
      <c r="F2664" t="s">
        <v>3279</v>
      </c>
      <c r="G2664" t="s">
        <v>5</v>
      </c>
      <c r="H2664" t="s">
        <v>3280</v>
      </c>
      <c r="I2664">
        <v>14.25</v>
      </c>
      <c r="J2664" s="51" t="str">
        <f>IF($I2664&lt;50,VLOOKUP($I2664,'Look up'!$C$5:$D$1102,2,TRUE),"Over $50")</f>
        <v>Between $13-$14.95</v>
      </c>
      <c r="Q2664" s="2">
        <v>8.3333333333333301E-2</v>
      </c>
      <c r="T2664" s="2">
        <v>1</v>
      </c>
    </row>
    <row r="2665" spans="1:20" x14ac:dyDescent="0.2">
      <c r="A2665" t="s">
        <v>3887</v>
      </c>
      <c r="B2665">
        <v>1108</v>
      </c>
      <c r="C2665" t="s">
        <v>3281</v>
      </c>
      <c r="D2665">
        <v>690035</v>
      </c>
      <c r="E2665" t="s">
        <v>309</v>
      </c>
      <c r="F2665" t="s">
        <v>3282</v>
      </c>
      <c r="G2665" t="s">
        <v>5</v>
      </c>
      <c r="H2665" t="s">
        <v>3283</v>
      </c>
      <c r="I2665">
        <v>33.950000000000003</v>
      </c>
      <c r="J2665" s="51" t="str">
        <f>IF($I2665&lt;50,VLOOKUP($I2665,'Look up'!$C$5:$D$1102,2,TRUE),"Over $50")</f>
        <v>Between $30-$39.95</v>
      </c>
      <c r="K2665" s="1">
        <v>-8.3333333333333301E-2</v>
      </c>
      <c r="L2665" s="1">
        <v>1</v>
      </c>
      <c r="M2665" s="3">
        <v>-1.0833333333333299</v>
      </c>
      <c r="N2665" s="1">
        <v>0.75</v>
      </c>
      <c r="O2665" s="1">
        <v>1</v>
      </c>
      <c r="P2665" s="3">
        <v>-0.25</v>
      </c>
      <c r="Q2665" s="2">
        <v>196.5</v>
      </c>
      <c r="R2665" s="2">
        <v>1</v>
      </c>
      <c r="S2665" s="3">
        <v>195.5</v>
      </c>
      <c r="T2665" s="2">
        <v>1</v>
      </c>
    </row>
    <row r="2666" spans="1:20" x14ac:dyDescent="0.2">
      <c r="A2666" t="s">
        <v>3887</v>
      </c>
      <c r="B2666">
        <v>1108</v>
      </c>
      <c r="C2666" t="s">
        <v>3281</v>
      </c>
      <c r="D2666">
        <v>690035</v>
      </c>
      <c r="E2666" t="s">
        <v>309</v>
      </c>
      <c r="F2666" t="s">
        <v>5374</v>
      </c>
      <c r="G2666" t="s">
        <v>5</v>
      </c>
      <c r="H2666" t="s">
        <v>5375</v>
      </c>
      <c r="I2666">
        <v>34.950000000000003</v>
      </c>
      <c r="J2666" s="51" t="str">
        <f>IF($I2666&lt;50,VLOOKUP($I2666,'Look up'!$C$5:$D$1102,2,TRUE),"Over $50")</f>
        <v>Between $30-$39.95</v>
      </c>
      <c r="K2666" s="1">
        <v>19.4166666666667</v>
      </c>
      <c r="N2666" s="1">
        <v>184.75</v>
      </c>
      <c r="Q2666" s="2">
        <v>184.75</v>
      </c>
      <c r="T2666" s="2">
        <v>39</v>
      </c>
    </row>
    <row r="2667" spans="1:20" x14ac:dyDescent="0.2">
      <c r="A2667" t="s">
        <v>3887</v>
      </c>
      <c r="B2667">
        <v>1108</v>
      </c>
      <c r="C2667" t="s">
        <v>3281</v>
      </c>
      <c r="D2667">
        <v>690040</v>
      </c>
      <c r="E2667" t="s">
        <v>358</v>
      </c>
      <c r="F2667" t="s">
        <v>3284</v>
      </c>
      <c r="G2667" t="s">
        <v>5</v>
      </c>
      <c r="H2667" t="s">
        <v>3285</v>
      </c>
      <c r="I2667">
        <v>28.95</v>
      </c>
      <c r="J2667" s="51" t="str">
        <f>IF($I2667&lt;50,VLOOKUP($I2667,'Look up'!$C$5:$D$1102,2,TRUE),"Over $50")</f>
        <v>Between $25-$29.95</v>
      </c>
      <c r="L2667" s="1">
        <v>1.1666666666666701</v>
      </c>
      <c r="O2667" s="1">
        <v>16.0833333333333</v>
      </c>
      <c r="Q2667" s="2">
        <v>1.1666666666666701</v>
      </c>
      <c r="R2667" s="2">
        <v>247.25</v>
      </c>
      <c r="S2667" s="3">
        <v>-0.99528142905291495</v>
      </c>
    </row>
    <row r="2668" spans="1:20" x14ac:dyDescent="0.2">
      <c r="A2668" t="s">
        <v>3887</v>
      </c>
      <c r="B2668">
        <v>1108</v>
      </c>
      <c r="C2668" t="s">
        <v>3281</v>
      </c>
      <c r="D2668">
        <v>690040</v>
      </c>
      <c r="E2668" t="s">
        <v>358</v>
      </c>
      <c r="F2668" t="s">
        <v>5071</v>
      </c>
      <c r="G2668" t="s">
        <v>5</v>
      </c>
      <c r="H2668" t="s">
        <v>5072</v>
      </c>
      <c r="I2668">
        <v>28.95</v>
      </c>
      <c r="J2668" s="51" t="str">
        <f>IF($I2668&lt;50,VLOOKUP($I2668,'Look up'!$C$5:$D$1102,2,TRUE),"Over $50")</f>
        <v>Between $25-$29.95</v>
      </c>
      <c r="N2668" s="1">
        <v>2.4166666666666701</v>
      </c>
      <c r="Q2668" s="2">
        <v>299</v>
      </c>
      <c r="R2668" s="2">
        <v>4.5</v>
      </c>
      <c r="S2668" s="3">
        <v>65.4444444444444</v>
      </c>
    </row>
    <row r="2669" spans="1:20" x14ac:dyDescent="0.2">
      <c r="A2669" t="s">
        <v>3887</v>
      </c>
      <c r="B2669">
        <v>1108</v>
      </c>
      <c r="C2669" t="s">
        <v>3281</v>
      </c>
      <c r="D2669">
        <v>700020</v>
      </c>
      <c r="E2669" t="s">
        <v>27</v>
      </c>
      <c r="F2669" t="s">
        <v>3286</v>
      </c>
      <c r="G2669" t="s">
        <v>5</v>
      </c>
      <c r="H2669" t="s">
        <v>3287</v>
      </c>
      <c r="I2669">
        <v>18.95</v>
      </c>
      <c r="J2669" s="51" t="str">
        <f>IF($I2669&lt;50,VLOOKUP($I2669,'Look up'!$C$5:$D$1102,2,TRUE),"Over $50")</f>
        <v>Between $17-$19.95</v>
      </c>
      <c r="L2669" s="1">
        <v>0.58333333333333304</v>
      </c>
      <c r="O2669" s="1">
        <v>632.58333333333303</v>
      </c>
      <c r="Q2669" s="2">
        <v>4</v>
      </c>
      <c r="R2669" s="2">
        <v>988.66666666666697</v>
      </c>
      <c r="S2669" s="3">
        <v>-0.99595414699932605</v>
      </c>
    </row>
    <row r="2670" spans="1:20" x14ac:dyDescent="0.2">
      <c r="A2670" t="s">
        <v>3887</v>
      </c>
      <c r="B2670">
        <v>1108</v>
      </c>
      <c r="C2670" t="s">
        <v>3281</v>
      </c>
      <c r="D2670">
        <v>700025</v>
      </c>
      <c r="E2670" t="s">
        <v>449</v>
      </c>
      <c r="F2670" t="s">
        <v>3288</v>
      </c>
      <c r="G2670" t="s">
        <v>5</v>
      </c>
      <c r="H2670" t="s">
        <v>3289</v>
      </c>
      <c r="I2670">
        <v>19.95</v>
      </c>
      <c r="J2670" s="51" t="str">
        <f>IF($I2670&lt;50,VLOOKUP($I2670,'Look up'!$C$5:$D$1102,2,TRUE),"Over $50")</f>
        <v>Between $17-$19.95</v>
      </c>
      <c r="L2670" s="1">
        <v>-8.3333333333333301E-2</v>
      </c>
      <c r="O2670" s="1">
        <v>15.75</v>
      </c>
      <c r="Q2670" s="2">
        <v>8.3333333333333301E-2</v>
      </c>
      <c r="R2670" s="2">
        <v>448.33333333333297</v>
      </c>
      <c r="S2670" s="3">
        <v>-0.99981412639405198</v>
      </c>
    </row>
    <row r="2671" spans="1:20" x14ac:dyDescent="0.2">
      <c r="A2671" t="s">
        <v>3887</v>
      </c>
      <c r="B2671">
        <v>1108</v>
      </c>
      <c r="C2671" t="s">
        <v>3281</v>
      </c>
      <c r="D2671">
        <v>700034</v>
      </c>
      <c r="E2671" t="s">
        <v>363</v>
      </c>
      <c r="F2671" t="s">
        <v>3290</v>
      </c>
      <c r="G2671" t="s">
        <v>5</v>
      </c>
      <c r="H2671" t="s">
        <v>3291</v>
      </c>
      <c r="I2671">
        <v>39.75</v>
      </c>
      <c r="J2671" s="51" t="str">
        <f>IF($I2671&lt;50,VLOOKUP($I2671,'Look up'!$C$5:$D$1102,2,TRUE),"Over $50")</f>
        <v>Between $30-$39.95</v>
      </c>
      <c r="Q2671" s="2">
        <v>8.3333333333333301E-2</v>
      </c>
      <c r="R2671" s="2">
        <v>0.33333333333333298</v>
      </c>
      <c r="S2671" s="3">
        <v>-0.75</v>
      </c>
    </row>
    <row r="2672" spans="1:20" x14ac:dyDescent="0.2">
      <c r="A2672" t="s">
        <v>3887</v>
      </c>
      <c r="B2672">
        <v>1109</v>
      </c>
      <c r="C2672" t="s">
        <v>5538</v>
      </c>
      <c r="D2672">
        <v>700025</v>
      </c>
      <c r="E2672" t="s">
        <v>449</v>
      </c>
      <c r="F2672" t="s">
        <v>5539</v>
      </c>
      <c r="G2672" t="s">
        <v>5</v>
      </c>
      <c r="H2672" t="s">
        <v>5540</v>
      </c>
      <c r="I2672">
        <v>57.95</v>
      </c>
      <c r="J2672" s="51" t="str">
        <f>IF($I2672&lt;50,VLOOKUP($I2672,'Look up'!$C$5:$D$1102,2,TRUE),"Over $50")</f>
        <v>Over $50</v>
      </c>
      <c r="K2672" s="1">
        <v>11.3333333333333</v>
      </c>
      <c r="N2672" s="1">
        <v>44.75</v>
      </c>
      <c r="Q2672" s="2">
        <v>44.75</v>
      </c>
      <c r="T2672" s="2">
        <v>50</v>
      </c>
    </row>
    <row r="2673" spans="1:20" x14ac:dyDescent="0.2">
      <c r="A2673" t="s">
        <v>3887</v>
      </c>
      <c r="B2673">
        <v>1113</v>
      </c>
      <c r="C2673" t="s">
        <v>331</v>
      </c>
      <c r="D2673">
        <v>700025</v>
      </c>
      <c r="E2673" t="s">
        <v>449</v>
      </c>
      <c r="F2673" t="s">
        <v>6394</v>
      </c>
      <c r="G2673" t="s">
        <v>5</v>
      </c>
      <c r="H2673" t="s">
        <v>3292</v>
      </c>
      <c r="I2673">
        <v>19.25</v>
      </c>
      <c r="J2673" s="51" t="str">
        <f>IF($I2673&lt;50,VLOOKUP($I2673,'Look up'!$C$5:$D$1102,2,TRUE),"Over $50")</f>
        <v>Between $17-$19.95</v>
      </c>
      <c r="L2673" s="1">
        <v>67.0833333333333</v>
      </c>
      <c r="O2673" s="1">
        <v>272.16666666666703</v>
      </c>
      <c r="Q2673" s="2">
        <v>124.833333333333</v>
      </c>
      <c r="R2673" s="2">
        <v>275.41666666666703</v>
      </c>
      <c r="S2673" s="3">
        <v>-0.54674735249621798</v>
      </c>
    </row>
    <row r="2674" spans="1:20" x14ac:dyDescent="0.2">
      <c r="A2674" t="s">
        <v>3887</v>
      </c>
      <c r="B2674">
        <v>1113</v>
      </c>
      <c r="C2674" t="s">
        <v>331</v>
      </c>
      <c r="D2674">
        <v>700025</v>
      </c>
      <c r="E2674" t="s">
        <v>449</v>
      </c>
      <c r="F2674" t="s">
        <v>4789</v>
      </c>
      <c r="G2674" t="s">
        <v>5</v>
      </c>
      <c r="H2674" t="s">
        <v>3293</v>
      </c>
      <c r="I2674">
        <v>36.950000000000003</v>
      </c>
      <c r="J2674" s="51" t="str">
        <f>IF($I2674&lt;50,VLOOKUP($I2674,'Look up'!$C$5:$D$1102,2,TRUE),"Over $50")</f>
        <v>Between $30-$39.95</v>
      </c>
      <c r="K2674" s="1">
        <v>75.5833333333333</v>
      </c>
      <c r="L2674" s="1">
        <v>5.4166666666666696</v>
      </c>
      <c r="M2674" s="3">
        <v>12.9538461538462</v>
      </c>
      <c r="N2674" s="1">
        <v>82.75</v>
      </c>
      <c r="O2674" s="1">
        <v>137.416666666667</v>
      </c>
      <c r="P2674" s="3">
        <v>-0.39781685870224398</v>
      </c>
      <c r="Q2674" s="2">
        <v>92.75</v>
      </c>
      <c r="R2674" s="2">
        <v>318.58333333333297</v>
      </c>
      <c r="S2674" s="3">
        <v>-0.70886738163745799</v>
      </c>
      <c r="T2674" s="2">
        <v>89</v>
      </c>
    </row>
    <row r="2675" spans="1:20" x14ac:dyDescent="0.2">
      <c r="A2675" t="s">
        <v>3887</v>
      </c>
      <c r="B2675">
        <v>1113</v>
      </c>
      <c r="C2675" t="s">
        <v>331</v>
      </c>
      <c r="D2675">
        <v>700025</v>
      </c>
      <c r="E2675" t="s">
        <v>449</v>
      </c>
      <c r="F2675" t="s">
        <v>5073</v>
      </c>
      <c r="G2675" t="s">
        <v>5</v>
      </c>
      <c r="H2675" t="s">
        <v>3294</v>
      </c>
      <c r="I2675">
        <v>63</v>
      </c>
      <c r="J2675" s="51" t="str">
        <f>IF($I2675&lt;50,VLOOKUP($I2675,'Look up'!$C$5:$D$1102,2,TRUE),"Over $50")</f>
        <v>Over $50</v>
      </c>
      <c r="L2675" s="1">
        <v>5</v>
      </c>
      <c r="O2675" s="1">
        <v>5</v>
      </c>
      <c r="Q2675" s="2">
        <v>32.9166666666667</v>
      </c>
      <c r="R2675" s="2">
        <v>5</v>
      </c>
      <c r="S2675" s="3">
        <v>5.5833333333333304</v>
      </c>
      <c r="T2675" s="2">
        <v>1</v>
      </c>
    </row>
    <row r="2676" spans="1:20" x14ac:dyDescent="0.2">
      <c r="A2676" t="s">
        <v>3887</v>
      </c>
      <c r="B2676">
        <v>1113</v>
      </c>
      <c r="C2676" t="s">
        <v>331</v>
      </c>
      <c r="D2676">
        <v>700025</v>
      </c>
      <c r="E2676" t="s">
        <v>449</v>
      </c>
      <c r="F2676" t="s">
        <v>6395</v>
      </c>
      <c r="G2676" t="s">
        <v>5</v>
      </c>
      <c r="H2676" t="s">
        <v>6396</v>
      </c>
      <c r="I2676">
        <v>37.950000000000003</v>
      </c>
      <c r="J2676" s="51" t="str">
        <f>IF($I2676&lt;50,VLOOKUP($I2676,'Look up'!$C$5:$D$1102,2,TRUE),"Over $50")</f>
        <v>Between $30-$39.95</v>
      </c>
      <c r="K2676" s="1">
        <v>57.3333333333333</v>
      </c>
      <c r="N2676" s="1">
        <v>57.3333333333333</v>
      </c>
      <c r="Q2676" s="2">
        <v>57.3333333333333</v>
      </c>
      <c r="T2676" s="2">
        <v>94</v>
      </c>
    </row>
    <row r="2677" spans="1:20" x14ac:dyDescent="0.2">
      <c r="A2677" t="s">
        <v>3887</v>
      </c>
      <c r="B2677">
        <v>1115</v>
      </c>
      <c r="C2677" t="s">
        <v>3295</v>
      </c>
      <c r="D2677">
        <v>690030</v>
      </c>
      <c r="E2677" t="s">
        <v>138</v>
      </c>
      <c r="F2677" t="s">
        <v>3296</v>
      </c>
      <c r="G2677" t="s">
        <v>5</v>
      </c>
      <c r="H2677" t="s">
        <v>3297</v>
      </c>
      <c r="I2677">
        <v>27.95</v>
      </c>
      <c r="J2677" s="51" t="str">
        <f>IF($I2677&lt;50,VLOOKUP($I2677,'Look up'!$C$5:$D$1102,2,TRUE),"Over $50")</f>
        <v>Between $25-$29.95</v>
      </c>
      <c r="Q2677" s="2">
        <v>0.16666666666666699</v>
      </c>
      <c r="R2677" s="2">
        <v>7.5833333333333304</v>
      </c>
      <c r="S2677" s="3">
        <v>-0.97802197802197799</v>
      </c>
    </row>
    <row r="2678" spans="1:20" x14ac:dyDescent="0.2">
      <c r="A2678" t="s">
        <v>3887</v>
      </c>
      <c r="B2678">
        <v>1115</v>
      </c>
      <c r="C2678" t="s">
        <v>3295</v>
      </c>
      <c r="D2678">
        <v>690030</v>
      </c>
      <c r="E2678" t="s">
        <v>138</v>
      </c>
      <c r="F2678" t="s">
        <v>3298</v>
      </c>
      <c r="G2678" t="s">
        <v>5</v>
      </c>
      <c r="H2678" t="s">
        <v>3299</v>
      </c>
      <c r="I2678">
        <v>21.75</v>
      </c>
      <c r="J2678" s="51" t="str">
        <f>IF($I2678&lt;50,VLOOKUP($I2678,'Look up'!$C$5:$D$1102,2,TRUE),"Over $50")</f>
        <v>Between $20-$24.95</v>
      </c>
      <c r="L2678" s="1">
        <v>36.4166666666667</v>
      </c>
      <c r="N2678" s="1">
        <v>0.16666666666666699</v>
      </c>
      <c r="O2678" s="1">
        <v>242.5</v>
      </c>
      <c r="P2678" s="3">
        <v>-0.99931271477663197</v>
      </c>
      <c r="Q2678" s="2">
        <v>19.25</v>
      </c>
      <c r="R2678" s="2">
        <v>281.25</v>
      </c>
      <c r="S2678" s="3">
        <v>-0.93155555555555603</v>
      </c>
    </row>
    <row r="2679" spans="1:20" x14ac:dyDescent="0.2">
      <c r="A2679" t="s">
        <v>3887</v>
      </c>
      <c r="B2679">
        <v>1115</v>
      </c>
      <c r="C2679" t="s">
        <v>3295</v>
      </c>
      <c r="D2679">
        <v>690030</v>
      </c>
      <c r="E2679" t="s">
        <v>138</v>
      </c>
      <c r="F2679" t="s">
        <v>5074</v>
      </c>
      <c r="G2679" t="s">
        <v>5</v>
      </c>
      <c r="H2679" t="s">
        <v>3300</v>
      </c>
      <c r="I2679">
        <v>87</v>
      </c>
      <c r="J2679" s="51" t="str">
        <f>IF($I2679&lt;50,VLOOKUP($I2679,'Look up'!$C$5:$D$1102,2,TRUE),"Over $50")</f>
        <v>Over $50</v>
      </c>
      <c r="K2679" s="1">
        <v>0.66666666666666696</v>
      </c>
      <c r="L2679" s="1">
        <v>3.1666666666666701</v>
      </c>
      <c r="M2679" s="3">
        <v>-0.78947368421052599</v>
      </c>
      <c r="N2679" s="1">
        <v>1</v>
      </c>
      <c r="O2679" s="1">
        <v>12.5</v>
      </c>
      <c r="P2679" s="3">
        <v>-0.92</v>
      </c>
      <c r="Q2679" s="2">
        <v>4.8333333333333304</v>
      </c>
      <c r="R2679" s="2">
        <v>22.9166666666667</v>
      </c>
      <c r="S2679" s="3">
        <v>-0.78909090909090895</v>
      </c>
      <c r="T2679" s="2">
        <v>4</v>
      </c>
    </row>
    <row r="2680" spans="1:20" x14ac:dyDescent="0.2">
      <c r="A2680" t="s">
        <v>3887</v>
      </c>
      <c r="B2680">
        <v>1115</v>
      </c>
      <c r="C2680" t="s">
        <v>3295</v>
      </c>
      <c r="D2680">
        <v>690030</v>
      </c>
      <c r="E2680" t="s">
        <v>138</v>
      </c>
      <c r="F2680" t="s">
        <v>3301</v>
      </c>
      <c r="G2680" t="s">
        <v>5</v>
      </c>
      <c r="H2680" t="s">
        <v>3302</v>
      </c>
      <c r="I2680">
        <v>26.95</v>
      </c>
      <c r="J2680" s="51" t="str">
        <f>IF($I2680&lt;50,VLOOKUP($I2680,'Look up'!$C$5:$D$1102,2,TRUE),"Over $50")</f>
        <v>Between $25-$29.95</v>
      </c>
      <c r="K2680" s="1">
        <v>0.5</v>
      </c>
      <c r="N2680" s="1">
        <v>22</v>
      </c>
      <c r="Q2680" s="2">
        <v>219.416666666667</v>
      </c>
      <c r="R2680" s="2">
        <v>0.16666666666666699</v>
      </c>
      <c r="S2680" s="3">
        <v>1315.5</v>
      </c>
      <c r="T2680" s="2">
        <v>2</v>
      </c>
    </row>
    <row r="2681" spans="1:20" x14ac:dyDescent="0.2">
      <c r="A2681" t="s">
        <v>3887</v>
      </c>
      <c r="B2681">
        <v>1115</v>
      </c>
      <c r="C2681" t="s">
        <v>3295</v>
      </c>
      <c r="D2681">
        <v>690030</v>
      </c>
      <c r="E2681" t="s">
        <v>138</v>
      </c>
      <c r="F2681" t="s">
        <v>6397</v>
      </c>
      <c r="G2681" t="s">
        <v>5</v>
      </c>
      <c r="H2681" t="s">
        <v>3303</v>
      </c>
      <c r="I2681">
        <v>42</v>
      </c>
      <c r="J2681" s="51" t="str">
        <f>IF($I2681&lt;50,VLOOKUP($I2681,'Look up'!$C$5:$D$1102,2,TRUE),"Over $50")</f>
        <v>Between $40-$49.95</v>
      </c>
      <c r="L2681" s="1">
        <v>1.3333333333333299</v>
      </c>
      <c r="O2681" s="1">
        <v>52.3333333333333</v>
      </c>
      <c r="Q2681" s="2">
        <v>0.83333333333333304</v>
      </c>
      <c r="R2681" s="2">
        <v>176</v>
      </c>
      <c r="S2681" s="3">
        <v>-0.99526515151515205</v>
      </c>
    </row>
    <row r="2682" spans="1:20" x14ac:dyDescent="0.2">
      <c r="A2682" t="s">
        <v>3887</v>
      </c>
      <c r="B2682">
        <v>1115</v>
      </c>
      <c r="C2682" t="s">
        <v>3295</v>
      </c>
      <c r="D2682">
        <v>690030</v>
      </c>
      <c r="E2682" t="s">
        <v>138</v>
      </c>
      <c r="F2682" t="s">
        <v>3304</v>
      </c>
      <c r="G2682" t="s">
        <v>5</v>
      </c>
      <c r="H2682" t="s">
        <v>3305</v>
      </c>
      <c r="I2682">
        <v>91</v>
      </c>
      <c r="J2682" s="51" t="str">
        <f>IF($I2682&lt;50,VLOOKUP($I2682,'Look up'!$C$5:$D$1102,2,TRUE),"Over $50")</f>
        <v>Over $50</v>
      </c>
      <c r="Q2682" s="2">
        <v>4.8333333333333304</v>
      </c>
    </row>
    <row r="2683" spans="1:20" x14ac:dyDescent="0.2">
      <c r="A2683" t="s">
        <v>3887</v>
      </c>
      <c r="B2683">
        <v>1121</v>
      </c>
      <c r="C2683" t="s">
        <v>3306</v>
      </c>
      <c r="D2683">
        <v>690010</v>
      </c>
      <c r="E2683" t="s">
        <v>355</v>
      </c>
      <c r="F2683" t="s">
        <v>3307</v>
      </c>
      <c r="G2683" t="s">
        <v>5</v>
      </c>
      <c r="H2683" t="s">
        <v>3308</v>
      </c>
      <c r="I2683">
        <v>16.75</v>
      </c>
      <c r="J2683" s="51" t="str">
        <f>IF($I2683&lt;50,VLOOKUP($I2683,'Look up'!$C$5:$D$1102,2,TRUE),"Over $50")</f>
        <v>Between $15-$16.95</v>
      </c>
      <c r="L2683" s="1">
        <v>8.3333333333333301E-2</v>
      </c>
      <c r="O2683" s="1">
        <v>0.83333333333333304</v>
      </c>
      <c r="R2683" s="2">
        <v>21</v>
      </c>
    </row>
    <row r="2684" spans="1:20" x14ac:dyDescent="0.2">
      <c r="A2684" t="s">
        <v>3887</v>
      </c>
      <c r="B2684">
        <v>1121</v>
      </c>
      <c r="C2684" t="s">
        <v>3306</v>
      </c>
      <c r="D2684">
        <v>690035</v>
      </c>
      <c r="E2684" t="s">
        <v>309</v>
      </c>
      <c r="F2684" t="s">
        <v>4790</v>
      </c>
      <c r="G2684" t="s">
        <v>5</v>
      </c>
      <c r="H2684" t="s">
        <v>4791</v>
      </c>
      <c r="I2684">
        <v>44.95</v>
      </c>
      <c r="J2684" s="51" t="str">
        <f>IF($I2684&lt;50,VLOOKUP($I2684,'Look up'!$C$5:$D$1102,2,TRUE),"Over $50")</f>
        <v>Between $40-$49.95</v>
      </c>
      <c r="K2684" s="1">
        <v>8.3333333333333301E-2</v>
      </c>
      <c r="N2684" s="1">
        <v>8.3333333333333301E-2</v>
      </c>
      <c r="O2684" s="1">
        <v>4.0833333333333304</v>
      </c>
      <c r="P2684" s="3">
        <v>-0.97959183673469397</v>
      </c>
      <c r="Q2684" s="2">
        <v>0.16666666666666699</v>
      </c>
      <c r="R2684" s="2">
        <v>110.5</v>
      </c>
      <c r="S2684" s="3">
        <v>-0.99849170437405699</v>
      </c>
    </row>
    <row r="2685" spans="1:20" x14ac:dyDescent="0.2">
      <c r="A2685" t="s">
        <v>3887</v>
      </c>
      <c r="B2685">
        <v>1121</v>
      </c>
      <c r="C2685" t="s">
        <v>3306</v>
      </c>
      <c r="D2685">
        <v>700050</v>
      </c>
      <c r="E2685" t="s">
        <v>403</v>
      </c>
      <c r="F2685" t="s">
        <v>4216</v>
      </c>
      <c r="G2685" t="s">
        <v>5</v>
      </c>
      <c r="H2685" t="s">
        <v>4217</v>
      </c>
      <c r="I2685">
        <v>21.95</v>
      </c>
      <c r="J2685" s="51" t="str">
        <f>IF($I2685&lt;50,VLOOKUP($I2685,'Look up'!$C$5:$D$1102,2,TRUE),"Over $50")</f>
        <v>Between $20-$24.95</v>
      </c>
      <c r="K2685" s="1">
        <v>26.5</v>
      </c>
      <c r="L2685" s="1">
        <v>0.33333333333333298</v>
      </c>
      <c r="M2685" s="3">
        <v>78.5</v>
      </c>
      <c r="N2685" s="1">
        <v>159.166666666667</v>
      </c>
      <c r="O2685" s="1">
        <v>1.1666666666666701</v>
      </c>
      <c r="P2685" s="3">
        <v>135.42857142857099</v>
      </c>
      <c r="Q2685" s="2">
        <v>159.75</v>
      </c>
      <c r="R2685" s="2">
        <v>22.1666666666667</v>
      </c>
      <c r="S2685" s="3">
        <v>6.2067669172932298</v>
      </c>
      <c r="T2685" s="2">
        <v>68</v>
      </c>
    </row>
    <row r="2686" spans="1:20" x14ac:dyDescent="0.2">
      <c r="A2686" t="s">
        <v>3887</v>
      </c>
      <c r="B2686">
        <v>1121</v>
      </c>
      <c r="C2686" t="s">
        <v>3306</v>
      </c>
      <c r="D2686">
        <v>700060</v>
      </c>
      <c r="E2686" t="s">
        <v>674</v>
      </c>
      <c r="F2686" t="s">
        <v>3311</v>
      </c>
      <c r="G2686" t="s">
        <v>5</v>
      </c>
      <c r="H2686" t="s">
        <v>3312</v>
      </c>
      <c r="I2686">
        <v>14.75</v>
      </c>
      <c r="J2686" s="51" t="str">
        <f>IF($I2686&lt;50,VLOOKUP($I2686,'Look up'!$C$5:$D$1102,2,TRUE),"Over $50")</f>
        <v>Between $13-$14.95</v>
      </c>
      <c r="L2686" s="1">
        <v>26.4166666666667</v>
      </c>
      <c r="O2686" s="1">
        <v>236.833333333333</v>
      </c>
      <c r="Q2686" s="2">
        <v>18.25</v>
      </c>
      <c r="R2686" s="2">
        <v>279.25</v>
      </c>
      <c r="S2686" s="3">
        <v>-0.93464637421665198</v>
      </c>
    </row>
    <row r="2687" spans="1:20" x14ac:dyDescent="0.2">
      <c r="A2687" t="s">
        <v>3887</v>
      </c>
      <c r="B2687">
        <v>1133</v>
      </c>
      <c r="C2687" t="s">
        <v>334</v>
      </c>
      <c r="D2687">
        <v>700063</v>
      </c>
      <c r="E2687" t="s">
        <v>366</v>
      </c>
      <c r="F2687" t="s">
        <v>3313</v>
      </c>
      <c r="G2687" t="s">
        <v>5</v>
      </c>
      <c r="H2687" t="s">
        <v>3314</v>
      </c>
      <c r="I2687">
        <v>15.95</v>
      </c>
      <c r="J2687" s="51" t="str">
        <f>IF($I2687&lt;50,VLOOKUP($I2687,'Look up'!$C$5:$D$1102,2,TRUE),"Over $50")</f>
        <v>Between $15-$16.95</v>
      </c>
      <c r="L2687" s="1">
        <v>7.75</v>
      </c>
      <c r="O2687" s="1">
        <v>201.666666666667</v>
      </c>
      <c r="Q2687" s="2">
        <v>5.0833333333333304</v>
      </c>
      <c r="R2687" s="2">
        <v>201.666666666667</v>
      </c>
      <c r="S2687" s="3">
        <v>-0.97479338842975205</v>
      </c>
    </row>
    <row r="2688" spans="1:20" x14ac:dyDescent="0.2">
      <c r="A2688" t="s">
        <v>3887</v>
      </c>
      <c r="B2688">
        <v>1133</v>
      </c>
      <c r="C2688" t="s">
        <v>334</v>
      </c>
      <c r="D2688">
        <v>700065</v>
      </c>
      <c r="E2688" t="s">
        <v>410</v>
      </c>
      <c r="F2688" t="s">
        <v>3315</v>
      </c>
      <c r="G2688" t="s">
        <v>5</v>
      </c>
      <c r="H2688" t="s">
        <v>3316</v>
      </c>
      <c r="I2688">
        <v>38.25</v>
      </c>
      <c r="J2688" s="51" t="str">
        <f>IF($I2688&lt;50,VLOOKUP($I2688,'Look up'!$C$5:$D$1102,2,TRUE),"Over $50")</f>
        <v>Between $30-$39.95</v>
      </c>
      <c r="K2688" s="1">
        <v>0.25</v>
      </c>
      <c r="L2688" s="1">
        <v>18.1666666666667</v>
      </c>
      <c r="M2688" s="3">
        <v>-0.98623853211009205</v>
      </c>
      <c r="N2688" s="1">
        <v>0.75</v>
      </c>
      <c r="O2688" s="1">
        <v>100.833333333333</v>
      </c>
      <c r="P2688" s="3">
        <v>-0.99256198347107405</v>
      </c>
      <c r="Q2688" s="2">
        <v>47.3333333333333</v>
      </c>
      <c r="R2688" s="2">
        <v>100.833333333333</v>
      </c>
      <c r="S2688" s="3">
        <v>-0.53057851239669396</v>
      </c>
      <c r="T2688" s="2">
        <v>1</v>
      </c>
    </row>
    <row r="2689" spans="1:20" x14ac:dyDescent="0.2">
      <c r="A2689" t="s">
        <v>3887</v>
      </c>
      <c r="B2689">
        <v>1144</v>
      </c>
      <c r="C2689" t="s">
        <v>3317</v>
      </c>
      <c r="D2689">
        <v>690010</v>
      </c>
      <c r="E2689" t="s">
        <v>355</v>
      </c>
      <c r="F2689" t="s">
        <v>4218</v>
      </c>
      <c r="G2689" t="s">
        <v>5</v>
      </c>
      <c r="H2689" t="s">
        <v>4219</v>
      </c>
      <c r="I2689">
        <v>63</v>
      </c>
      <c r="J2689" s="51" t="str">
        <f>IF($I2689&lt;50,VLOOKUP($I2689,'Look up'!$C$5:$D$1102,2,TRUE),"Over $50")</f>
        <v>Over $50</v>
      </c>
      <c r="K2689" s="1">
        <v>0.41666666666666702</v>
      </c>
      <c r="N2689" s="1">
        <v>3.1666666666666701</v>
      </c>
      <c r="Q2689" s="2">
        <v>7.9166666666666696</v>
      </c>
      <c r="T2689" s="2">
        <v>5</v>
      </c>
    </row>
    <row r="2690" spans="1:20" x14ac:dyDescent="0.2">
      <c r="A2690" t="s">
        <v>3887</v>
      </c>
      <c r="B2690">
        <v>1144</v>
      </c>
      <c r="C2690" t="s">
        <v>3317</v>
      </c>
      <c r="D2690">
        <v>690010</v>
      </c>
      <c r="E2690" t="s">
        <v>355</v>
      </c>
      <c r="F2690" t="s">
        <v>4661</v>
      </c>
      <c r="G2690" t="s">
        <v>5</v>
      </c>
      <c r="H2690" t="s">
        <v>4662</v>
      </c>
      <c r="I2690">
        <v>54</v>
      </c>
      <c r="J2690" s="51" t="str">
        <f>IF($I2690&lt;50,VLOOKUP($I2690,'Look up'!$C$5:$D$1102,2,TRUE),"Over $50")</f>
        <v>Over $50</v>
      </c>
      <c r="K2690" s="1">
        <v>2.0833333333333299</v>
      </c>
      <c r="N2690" s="1">
        <v>6.75</v>
      </c>
      <c r="Q2690" s="2">
        <v>12.25</v>
      </c>
      <c r="T2690" s="2">
        <v>14</v>
      </c>
    </row>
    <row r="2691" spans="1:20" x14ac:dyDescent="0.2">
      <c r="A2691" t="s">
        <v>3887</v>
      </c>
      <c r="B2691">
        <v>1144</v>
      </c>
      <c r="C2691" t="s">
        <v>3317</v>
      </c>
      <c r="D2691">
        <v>700060</v>
      </c>
      <c r="E2691" t="s">
        <v>674</v>
      </c>
      <c r="F2691" t="s">
        <v>3318</v>
      </c>
      <c r="G2691" t="s">
        <v>5</v>
      </c>
      <c r="H2691" t="s">
        <v>3319</v>
      </c>
      <c r="I2691">
        <v>33.75</v>
      </c>
      <c r="J2691" s="51" t="str">
        <f>IF($I2691&lt;50,VLOOKUP($I2691,'Look up'!$C$5:$D$1102,2,TRUE),"Over $50")</f>
        <v>Between $30-$39.95</v>
      </c>
      <c r="L2691" s="1">
        <v>0.75</v>
      </c>
      <c r="N2691" s="1">
        <v>0.33333333333333298</v>
      </c>
      <c r="O2691" s="1">
        <v>4.6666666666666696</v>
      </c>
      <c r="P2691" s="3">
        <v>-0.92857142857142905</v>
      </c>
      <c r="Q2691" s="2">
        <v>8.4166666666666696</v>
      </c>
      <c r="R2691" s="2">
        <v>64.1666666666667</v>
      </c>
      <c r="S2691" s="3">
        <v>-0.86883116883116895</v>
      </c>
    </row>
    <row r="2692" spans="1:20" x14ac:dyDescent="0.2">
      <c r="A2692" t="s">
        <v>3887</v>
      </c>
      <c r="B2692">
        <v>1148</v>
      </c>
      <c r="C2692" t="s">
        <v>3320</v>
      </c>
      <c r="D2692">
        <v>690020</v>
      </c>
      <c r="E2692" t="s">
        <v>478</v>
      </c>
      <c r="F2692" t="s">
        <v>3321</v>
      </c>
      <c r="G2692" t="s">
        <v>5</v>
      </c>
      <c r="H2692" t="s">
        <v>3322</v>
      </c>
      <c r="I2692">
        <v>11.75</v>
      </c>
      <c r="J2692" s="51" t="str">
        <f>IF($I2692&lt;50,VLOOKUP($I2692,'Look up'!$C$5:$D$1102,2,TRUE),"Over $50")</f>
        <v>Between $10-$12.95</v>
      </c>
      <c r="L2692" s="1">
        <v>31.3333333333333</v>
      </c>
      <c r="O2692" s="1">
        <v>385.66666666666703</v>
      </c>
      <c r="Q2692" s="2">
        <v>60.9166666666667</v>
      </c>
      <c r="R2692" s="2">
        <v>386</v>
      </c>
      <c r="S2692" s="3">
        <v>-0.84218480138169305</v>
      </c>
    </row>
    <row r="2693" spans="1:20" x14ac:dyDescent="0.2">
      <c r="A2693" t="s">
        <v>3887</v>
      </c>
      <c r="B2693">
        <v>1148</v>
      </c>
      <c r="C2693" t="s">
        <v>3320</v>
      </c>
      <c r="D2693">
        <v>690020</v>
      </c>
      <c r="E2693" t="s">
        <v>478</v>
      </c>
      <c r="F2693" t="s">
        <v>6398</v>
      </c>
      <c r="G2693" t="s">
        <v>5</v>
      </c>
      <c r="H2693" t="s">
        <v>6399</v>
      </c>
      <c r="I2693">
        <v>14.95</v>
      </c>
      <c r="J2693" s="51" t="str">
        <f>IF($I2693&lt;50,VLOOKUP($I2693,'Look up'!$C$5:$D$1102,2,TRUE),"Over $50")</f>
        <v>Between $13-$14.95</v>
      </c>
      <c r="K2693" s="1">
        <v>81.25</v>
      </c>
      <c r="N2693" s="1">
        <v>81.25</v>
      </c>
      <c r="Q2693" s="2">
        <v>81.25</v>
      </c>
      <c r="T2693" s="2">
        <v>83</v>
      </c>
    </row>
    <row r="2694" spans="1:20" x14ac:dyDescent="0.2">
      <c r="A2694" t="s">
        <v>3887</v>
      </c>
      <c r="B2694">
        <v>1148</v>
      </c>
      <c r="C2694" t="s">
        <v>3320</v>
      </c>
      <c r="D2694">
        <v>690030</v>
      </c>
      <c r="E2694" t="s">
        <v>138</v>
      </c>
      <c r="F2694" t="s">
        <v>4792</v>
      </c>
      <c r="G2694" t="s">
        <v>5</v>
      </c>
      <c r="H2694" t="s">
        <v>3323</v>
      </c>
      <c r="I2694">
        <v>28.95</v>
      </c>
      <c r="J2694" s="51" t="str">
        <f>IF($I2694&lt;50,VLOOKUP($I2694,'Look up'!$C$5:$D$1102,2,TRUE),"Over $50")</f>
        <v>Between $25-$29.95</v>
      </c>
      <c r="K2694" s="1">
        <v>30.9166666666667</v>
      </c>
      <c r="L2694" s="1">
        <v>152.333333333333</v>
      </c>
      <c r="M2694" s="3">
        <v>-0.79704595185995597</v>
      </c>
      <c r="N2694" s="1">
        <v>323.25</v>
      </c>
      <c r="O2694" s="1">
        <v>186.666666666667</v>
      </c>
      <c r="P2694" s="3">
        <v>0.73169642857142903</v>
      </c>
      <c r="Q2694" s="2">
        <v>530.83333333333303</v>
      </c>
      <c r="R2694" s="2">
        <v>187.333333333333</v>
      </c>
      <c r="S2694" s="3">
        <v>1.8336298932384301</v>
      </c>
      <c r="T2694" s="2">
        <v>38</v>
      </c>
    </row>
    <row r="2695" spans="1:20" x14ac:dyDescent="0.2">
      <c r="A2695" t="s">
        <v>3887</v>
      </c>
      <c r="B2695">
        <v>1148</v>
      </c>
      <c r="C2695" t="s">
        <v>3320</v>
      </c>
      <c r="D2695">
        <v>700020</v>
      </c>
      <c r="E2695" t="s">
        <v>27</v>
      </c>
      <c r="F2695" t="s">
        <v>3324</v>
      </c>
      <c r="G2695" t="s">
        <v>5</v>
      </c>
      <c r="H2695" t="s">
        <v>3325</v>
      </c>
      <c r="I2695">
        <v>18.95</v>
      </c>
      <c r="J2695" s="51" t="str">
        <f>IF($I2695&lt;50,VLOOKUP($I2695,'Look up'!$C$5:$D$1102,2,TRUE),"Over $50")</f>
        <v>Between $17-$19.95</v>
      </c>
      <c r="L2695" s="1">
        <v>165.583333333333</v>
      </c>
      <c r="N2695" s="1">
        <v>1</v>
      </c>
      <c r="O2695" s="1">
        <v>394</v>
      </c>
      <c r="P2695" s="3">
        <v>-0.99746192893400998</v>
      </c>
      <c r="Q2695" s="2">
        <v>153.25</v>
      </c>
      <c r="R2695" s="2">
        <v>394</v>
      </c>
      <c r="S2695" s="3">
        <v>-0.61104060913705605</v>
      </c>
    </row>
    <row r="2696" spans="1:20" x14ac:dyDescent="0.2">
      <c r="A2696" t="s">
        <v>3887</v>
      </c>
      <c r="B2696">
        <v>1148</v>
      </c>
      <c r="C2696" t="s">
        <v>3320</v>
      </c>
      <c r="D2696">
        <v>700020</v>
      </c>
      <c r="E2696" t="s">
        <v>27</v>
      </c>
      <c r="F2696" t="s">
        <v>4663</v>
      </c>
      <c r="G2696" t="s">
        <v>5</v>
      </c>
      <c r="H2696" t="s">
        <v>4664</v>
      </c>
      <c r="I2696">
        <v>26.95</v>
      </c>
      <c r="J2696" s="51" t="str">
        <f>IF($I2696&lt;50,VLOOKUP($I2696,'Look up'!$C$5:$D$1102,2,TRUE),"Over $50")</f>
        <v>Between $25-$29.95</v>
      </c>
      <c r="N2696" s="1">
        <v>0.33333333333333298</v>
      </c>
      <c r="Q2696" s="2">
        <v>297.33333333333297</v>
      </c>
    </row>
    <row r="2697" spans="1:20" x14ac:dyDescent="0.2">
      <c r="A2697" t="s">
        <v>3887</v>
      </c>
      <c r="B2697">
        <v>1149</v>
      </c>
      <c r="C2697" t="s">
        <v>337</v>
      </c>
      <c r="D2697">
        <v>690020</v>
      </c>
      <c r="E2697" t="s">
        <v>478</v>
      </c>
      <c r="F2697" t="s">
        <v>4565</v>
      </c>
      <c r="G2697" t="s">
        <v>5</v>
      </c>
      <c r="H2697" t="s">
        <v>3326</v>
      </c>
      <c r="I2697">
        <v>17.95</v>
      </c>
      <c r="J2697" s="51" t="str">
        <f>IF($I2697&lt;50,VLOOKUP($I2697,'Look up'!$C$5:$D$1102,2,TRUE),"Over $50")</f>
        <v>Between $17-$19.95</v>
      </c>
      <c r="K2697" s="1">
        <v>5.3333333333333304</v>
      </c>
      <c r="L2697" s="1">
        <v>131.583333333333</v>
      </c>
      <c r="M2697" s="3">
        <v>-0.95946801773274204</v>
      </c>
      <c r="N2697" s="1">
        <v>340.33333333333297</v>
      </c>
      <c r="O2697" s="1">
        <v>131.583333333333</v>
      </c>
      <c r="P2697" s="3">
        <v>1.58644711842939</v>
      </c>
      <c r="Q2697" s="2">
        <v>505.41666666666703</v>
      </c>
      <c r="R2697" s="2">
        <v>131.583333333333</v>
      </c>
      <c r="S2697" s="3">
        <v>2.8410386320456</v>
      </c>
      <c r="T2697" s="2">
        <v>17</v>
      </c>
    </row>
    <row r="2698" spans="1:20" x14ac:dyDescent="0.2">
      <c r="A2698" t="s">
        <v>3887</v>
      </c>
      <c r="B2698">
        <v>1149</v>
      </c>
      <c r="C2698" t="s">
        <v>337</v>
      </c>
      <c r="D2698">
        <v>700015</v>
      </c>
      <c r="E2698" t="s">
        <v>69</v>
      </c>
      <c r="F2698" t="s">
        <v>4793</v>
      </c>
      <c r="G2698" t="s">
        <v>5</v>
      </c>
      <c r="H2698" t="s">
        <v>4794</v>
      </c>
      <c r="I2698">
        <v>20.95</v>
      </c>
      <c r="J2698" s="51" t="str">
        <f>IF($I2698&lt;50,VLOOKUP($I2698,'Look up'!$C$5:$D$1102,2,TRUE),"Over $50")</f>
        <v>Between $20-$24.95</v>
      </c>
      <c r="K2698" s="1">
        <v>7.25</v>
      </c>
      <c r="N2698" s="1">
        <v>97.4166666666667</v>
      </c>
      <c r="Q2698" s="2">
        <v>276.91666666666703</v>
      </c>
      <c r="T2698" s="2">
        <v>44</v>
      </c>
    </row>
    <row r="2699" spans="1:20" x14ac:dyDescent="0.2">
      <c r="A2699" t="s">
        <v>3887</v>
      </c>
      <c r="B2699">
        <v>1149</v>
      </c>
      <c r="C2699" t="s">
        <v>337</v>
      </c>
      <c r="D2699">
        <v>700020</v>
      </c>
      <c r="E2699" t="s">
        <v>27</v>
      </c>
      <c r="F2699" t="s">
        <v>5541</v>
      </c>
      <c r="G2699" t="s">
        <v>5</v>
      </c>
      <c r="H2699" t="s">
        <v>5542</v>
      </c>
      <c r="I2699">
        <v>22.95</v>
      </c>
      <c r="J2699" s="51" t="str">
        <f>IF($I2699&lt;50,VLOOKUP($I2699,'Look up'!$C$5:$D$1102,2,TRUE),"Over $50")</f>
        <v>Between $20-$24.95</v>
      </c>
      <c r="K2699" s="1">
        <v>77.4166666666667</v>
      </c>
      <c r="N2699" s="1">
        <v>332.16666666666703</v>
      </c>
      <c r="Q2699" s="2">
        <v>332.16666666666703</v>
      </c>
      <c r="T2699" s="2">
        <v>138</v>
      </c>
    </row>
    <row r="2700" spans="1:20" x14ac:dyDescent="0.2">
      <c r="A2700" t="s">
        <v>3887</v>
      </c>
      <c r="B2700">
        <v>1149</v>
      </c>
      <c r="C2700" t="s">
        <v>337</v>
      </c>
      <c r="D2700">
        <v>700021</v>
      </c>
      <c r="E2700" t="s">
        <v>430</v>
      </c>
      <c r="F2700" t="s">
        <v>4566</v>
      </c>
      <c r="G2700" t="s">
        <v>5</v>
      </c>
      <c r="H2700" t="s">
        <v>4567</v>
      </c>
      <c r="I2700">
        <v>28.95</v>
      </c>
      <c r="J2700" s="51" t="str">
        <f>IF($I2700&lt;50,VLOOKUP($I2700,'Look up'!$C$5:$D$1102,2,TRUE),"Over $50")</f>
        <v>Between $25-$29.95</v>
      </c>
      <c r="K2700" s="1">
        <v>40.1666666666667</v>
      </c>
      <c r="L2700" s="1">
        <v>0.91666666666666696</v>
      </c>
      <c r="M2700" s="3">
        <v>42.818181818181799</v>
      </c>
      <c r="N2700" s="1">
        <v>210</v>
      </c>
      <c r="O2700" s="1">
        <v>17.4166666666667</v>
      </c>
      <c r="P2700" s="3">
        <v>11.0574162679426</v>
      </c>
      <c r="Q2700" s="2">
        <v>210.333333333333</v>
      </c>
      <c r="R2700" s="2">
        <v>296.33333333333297</v>
      </c>
      <c r="S2700" s="3">
        <v>-0.290213723284589</v>
      </c>
      <c r="T2700" s="2">
        <v>49</v>
      </c>
    </row>
    <row r="2701" spans="1:20" x14ac:dyDescent="0.2">
      <c r="A2701" t="s">
        <v>3887</v>
      </c>
      <c r="B2701">
        <v>1149</v>
      </c>
      <c r="C2701" t="s">
        <v>337</v>
      </c>
      <c r="D2701">
        <v>700021</v>
      </c>
      <c r="E2701" t="s">
        <v>430</v>
      </c>
      <c r="F2701" t="s">
        <v>3327</v>
      </c>
      <c r="G2701" t="s">
        <v>5</v>
      </c>
      <c r="H2701" t="s">
        <v>3328</v>
      </c>
      <c r="I2701">
        <v>27.95</v>
      </c>
      <c r="J2701" s="51" t="str">
        <f>IF($I2701&lt;50,VLOOKUP($I2701,'Look up'!$C$5:$D$1102,2,TRUE),"Over $50")</f>
        <v>Between $25-$29.95</v>
      </c>
      <c r="N2701" s="1">
        <v>2</v>
      </c>
      <c r="Q2701" s="2">
        <v>398.33333333333297</v>
      </c>
    </row>
    <row r="2702" spans="1:20" x14ac:dyDescent="0.2">
      <c r="A2702" t="s">
        <v>3887</v>
      </c>
      <c r="B2702">
        <v>1149</v>
      </c>
      <c r="C2702" t="s">
        <v>337</v>
      </c>
      <c r="D2702">
        <v>700021</v>
      </c>
      <c r="E2702" t="s">
        <v>430</v>
      </c>
      <c r="F2702" t="s">
        <v>6400</v>
      </c>
      <c r="G2702" t="s">
        <v>5</v>
      </c>
      <c r="H2702" t="s">
        <v>6401</v>
      </c>
      <c r="I2702">
        <v>49.95</v>
      </c>
      <c r="J2702" s="51" t="str">
        <f>IF($I2702&lt;50,VLOOKUP($I2702,'Look up'!$C$5:$D$1102,2,TRUE),"Over $50")</f>
        <v>Between $40-$49.95</v>
      </c>
      <c r="T2702" s="2">
        <v>1</v>
      </c>
    </row>
    <row r="2703" spans="1:20" x14ac:dyDescent="0.2">
      <c r="A2703" t="s">
        <v>3887</v>
      </c>
      <c r="B2703">
        <v>1149</v>
      </c>
      <c r="C2703" t="s">
        <v>337</v>
      </c>
      <c r="D2703">
        <v>700025</v>
      </c>
      <c r="E2703" t="s">
        <v>449</v>
      </c>
      <c r="F2703" t="s">
        <v>3329</v>
      </c>
      <c r="G2703" t="s">
        <v>5</v>
      </c>
      <c r="H2703" t="s">
        <v>3330</v>
      </c>
      <c r="I2703">
        <v>68.95</v>
      </c>
      <c r="J2703" s="51" t="str">
        <f>IF($I2703&lt;50,VLOOKUP($I2703,'Look up'!$C$5:$D$1102,2,TRUE),"Over $50")</f>
        <v>Over $50</v>
      </c>
      <c r="N2703" s="1">
        <v>1.3333333333333299</v>
      </c>
      <c r="Q2703" s="2">
        <v>143.583333333333</v>
      </c>
      <c r="T2703" s="2">
        <v>2</v>
      </c>
    </row>
    <row r="2704" spans="1:20" x14ac:dyDescent="0.2">
      <c r="A2704" t="s">
        <v>3887</v>
      </c>
      <c r="B2704">
        <v>1149</v>
      </c>
      <c r="C2704" t="s">
        <v>337</v>
      </c>
      <c r="D2704">
        <v>700050</v>
      </c>
      <c r="E2704" t="s">
        <v>403</v>
      </c>
      <c r="F2704" t="s">
        <v>6002</v>
      </c>
      <c r="G2704" t="s">
        <v>5</v>
      </c>
      <c r="H2704" t="s">
        <v>6003</v>
      </c>
      <c r="I2704">
        <v>29.95</v>
      </c>
      <c r="J2704" s="51" t="str">
        <f>IF($I2704&lt;50,VLOOKUP($I2704,'Look up'!$C$5:$D$1102,2,TRUE),"Over $50")</f>
        <v>Between $25-$29.95</v>
      </c>
      <c r="K2704" s="1">
        <v>3.8333333333333299</v>
      </c>
      <c r="N2704" s="1">
        <v>14.75</v>
      </c>
      <c r="Q2704" s="2">
        <v>14.75</v>
      </c>
      <c r="T2704" s="2">
        <v>8</v>
      </c>
    </row>
    <row r="2705" spans="1:20" x14ac:dyDescent="0.2">
      <c r="A2705" t="s">
        <v>3887</v>
      </c>
      <c r="B2705">
        <v>1149</v>
      </c>
      <c r="C2705" t="s">
        <v>337</v>
      </c>
      <c r="D2705">
        <v>700065</v>
      </c>
      <c r="E2705" t="s">
        <v>410</v>
      </c>
      <c r="F2705" t="s">
        <v>3331</v>
      </c>
      <c r="G2705" t="s">
        <v>5</v>
      </c>
      <c r="H2705" t="s">
        <v>3332</v>
      </c>
      <c r="I2705">
        <v>44.25</v>
      </c>
      <c r="J2705" s="51" t="str">
        <f>IF($I2705&lt;50,VLOOKUP($I2705,'Look up'!$C$5:$D$1102,2,TRUE),"Over $50")</f>
        <v>Between $40-$49.95</v>
      </c>
      <c r="L2705" s="1">
        <v>0.5</v>
      </c>
      <c r="O2705" s="1">
        <v>3</v>
      </c>
      <c r="R2705" s="2">
        <v>67</v>
      </c>
    </row>
    <row r="2706" spans="1:20" x14ac:dyDescent="0.2">
      <c r="A2706" t="s">
        <v>3887</v>
      </c>
      <c r="B2706">
        <v>1157</v>
      </c>
      <c r="C2706" t="s">
        <v>3333</v>
      </c>
      <c r="D2706">
        <v>690030</v>
      </c>
      <c r="E2706" t="s">
        <v>138</v>
      </c>
      <c r="F2706" t="s">
        <v>6004</v>
      </c>
      <c r="G2706" t="s">
        <v>5</v>
      </c>
      <c r="H2706" t="s">
        <v>6005</v>
      </c>
      <c r="I2706">
        <v>28.95</v>
      </c>
      <c r="J2706" s="51" t="str">
        <f>IF($I2706&lt;50,VLOOKUP($I2706,'Look up'!$C$5:$D$1102,2,TRUE),"Over $50")</f>
        <v>Between $25-$29.95</v>
      </c>
      <c r="K2706" s="1">
        <v>36.4166666666667</v>
      </c>
      <c r="N2706" s="1">
        <v>173.666666666667</v>
      </c>
      <c r="Q2706" s="2">
        <v>173.666666666667</v>
      </c>
      <c r="T2706" s="2">
        <v>47</v>
      </c>
    </row>
    <row r="2707" spans="1:20" x14ac:dyDescent="0.2">
      <c r="A2707" t="s">
        <v>3887</v>
      </c>
      <c r="B2707">
        <v>1157</v>
      </c>
      <c r="C2707" t="s">
        <v>3333</v>
      </c>
      <c r="D2707">
        <v>700020</v>
      </c>
      <c r="E2707" t="s">
        <v>27</v>
      </c>
      <c r="F2707" t="s">
        <v>3334</v>
      </c>
      <c r="G2707" t="s">
        <v>5</v>
      </c>
      <c r="H2707" t="s">
        <v>3335</v>
      </c>
      <c r="I2707">
        <v>132</v>
      </c>
      <c r="J2707" s="51" t="str">
        <f>IF($I2707&lt;50,VLOOKUP($I2707,'Look up'!$C$5:$D$1102,2,TRUE),"Over $50")</f>
        <v>Over $50</v>
      </c>
      <c r="L2707" s="1">
        <v>0.25</v>
      </c>
      <c r="O2707" s="1">
        <v>0.66666666666666696</v>
      </c>
      <c r="Q2707" s="2">
        <v>0.25</v>
      </c>
      <c r="R2707" s="2">
        <v>11.5</v>
      </c>
      <c r="S2707" s="3">
        <v>-0.97826086956521696</v>
      </c>
    </row>
    <row r="2708" spans="1:20" x14ac:dyDescent="0.2">
      <c r="A2708" t="s">
        <v>3887</v>
      </c>
      <c r="B2708">
        <v>1157</v>
      </c>
      <c r="C2708" t="s">
        <v>3333</v>
      </c>
      <c r="D2708">
        <v>700025</v>
      </c>
      <c r="E2708" t="s">
        <v>449</v>
      </c>
      <c r="F2708" t="s">
        <v>3336</v>
      </c>
      <c r="G2708" t="s">
        <v>5</v>
      </c>
      <c r="H2708" t="s">
        <v>3337</v>
      </c>
      <c r="I2708">
        <v>90</v>
      </c>
      <c r="J2708" s="51" t="str">
        <f>IF($I2708&lt;50,VLOOKUP($I2708,'Look up'!$C$5:$D$1102,2,TRUE),"Over $50")</f>
        <v>Over $50</v>
      </c>
      <c r="L2708" s="1">
        <v>3.6666666666666701</v>
      </c>
      <c r="N2708" s="1">
        <v>0.25</v>
      </c>
      <c r="O2708" s="1">
        <v>4.6666666666666696</v>
      </c>
      <c r="P2708" s="3">
        <v>-0.94642857142857095</v>
      </c>
      <c r="Q2708" s="2">
        <v>12.1666666666667</v>
      </c>
      <c r="R2708" s="2">
        <v>4.6666666666666696</v>
      </c>
      <c r="S2708" s="3">
        <v>1.6071428571428601</v>
      </c>
      <c r="T2708" s="2">
        <v>1</v>
      </c>
    </row>
    <row r="2709" spans="1:20" x14ac:dyDescent="0.2">
      <c r="A2709" t="s">
        <v>3887</v>
      </c>
      <c r="B2709">
        <v>1157</v>
      </c>
      <c r="C2709" t="s">
        <v>3333</v>
      </c>
      <c r="D2709">
        <v>700063</v>
      </c>
      <c r="E2709" t="s">
        <v>366</v>
      </c>
      <c r="F2709" t="s">
        <v>3338</v>
      </c>
      <c r="G2709" t="s">
        <v>5</v>
      </c>
      <c r="H2709" t="s">
        <v>3339</v>
      </c>
      <c r="I2709">
        <v>13.25</v>
      </c>
      <c r="J2709" s="51" t="str">
        <f>IF($I2709&lt;50,VLOOKUP($I2709,'Look up'!$C$5:$D$1102,2,TRUE),"Over $50")</f>
        <v>Between $13-$14.95</v>
      </c>
      <c r="L2709" s="1">
        <v>2.75</v>
      </c>
      <c r="O2709" s="1">
        <v>36.5</v>
      </c>
      <c r="Q2709" s="2">
        <v>6.5833333333333304</v>
      </c>
      <c r="R2709" s="2">
        <v>431.41666666666703</v>
      </c>
      <c r="S2709" s="3">
        <v>-0.98474019702530402</v>
      </c>
    </row>
    <row r="2710" spans="1:20" x14ac:dyDescent="0.2">
      <c r="A2710" t="s">
        <v>3887</v>
      </c>
      <c r="B2710">
        <v>1157</v>
      </c>
      <c r="C2710" t="s">
        <v>3333</v>
      </c>
      <c r="D2710">
        <v>700065</v>
      </c>
      <c r="E2710" t="s">
        <v>410</v>
      </c>
      <c r="F2710" t="s">
        <v>5376</v>
      </c>
      <c r="G2710" t="s">
        <v>5</v>
      </c>
      <c r="H2710" t="s">
        <v>3340</v>
      </c>
      <c r="I2710">
        <v>42.25</v>
      </c>
      <c r="J2710" s="51" t="str">
        <f>IF($I2710&lt;50,VLOOKUP($I2710,'Look up'!$C$5:$D$1102,2,TRUE),"Over $50")</f>
        <v>Between $40-$49.95</v>
      </c>
      <c r="L2710" s="1">
        <v>17</v>
      </c>
      <c r="O2710" s="1">
        <v>104.083333333333</v>
      </c>
      <c r="Q2710" s="2">
        <v>34.75</v>
      </c>
      <c r="R2710" s="2">
        <v>125.166666666667</v>
      </c>
      <c r="S2710" s="3">
        <v>-0.72237017310253004</v>
      </c>
    </row>
    <row r="2711" spans="1:20" x14ac:dyDescent="0.2">
      <c r="A2711" t="s">
        <v>3887</v>
      </c>
      <c r="B2711">
        <v>1157</v>
      </c>
      <c r="C2711" t="s">
        <v>3333</v>
      </c>
      <c r="D2711">
        <v>700065</v>
      </c>
      <c r="E2711" t="s">
        <v>410</v>
      </c>
      <c r="F2711" t="s">
        <v>4795</v>
      </c>
      <c r="G2711" t="s">
        <v>5</v>
      </c>
      <c r="H2711" t="s">
        <v>3341</v>
      </c>
      <c r="I2711">
        <v>83</v>
      </c>
      <c r="J2711" s="51" t="str">
        <f>IF($I2711&lt;50,VLOOKUP($I2711,'Look up'!$C$5:$D$1102,2,TRUE),"Over $50")</f>
        <v>Over $50</v>
      </c>
      <c r="K2711" s="1">
        <v>4.1666666666666696</v>
      </c>
      <c r="L2711" s="1">
        <v>0.41666666666666702</v>
      </c>
      <c r="M2711" s="3">
        <v>9</v>
      </c>
      <c r="N2711" s="1">
        <v>4.5</v>
      </c>
      <c r="O2711" s="1">
        <v>10</v>
      </c>
      <c r="P2711" s="3">
        <v>-0.55000000000000004</v>
      </c>
      <c r="Q2711" s="2">
        <v>4.75</v>
      </c>
      <c r="R2711" s="2">
        <v>11.1666666666667</v>
      </c>
      <c r="S2711" s="3">
        <v>-0.57462686567164201</v>
      </c>
      <c r="T2711" s="2">
        <v>2</v>
      </c>
    </row>
    <row r="2712" spans="1:20" x14ac:dyDescent="0.2">
      <c r="A2712" t="s">
        <v>3887</v>
      </c>
      <c r="B2712">
        <v>1160</v>
      </c>
      <c r="C2712" t="s">
        <v>3342</v>
      </c>
      <c r="D2712">
        <v>690010</v>
      </c>
      <c r="E2712" t="s">
        <v>355</v>
      </c>
      <c r="F2712" t="s">
        <v>3343</v>
      </c>
      <c r="G2712" t="s">
        <v>5</v>
      </c>
      <c r="H2712" t="s">
        <v>3344</v>
      </c>
      <c r="I2712">
        <v>43</v>
      </c>
      <c r="J2712" s="51" t="str">
        <f>IF($I2712&lt;50,VLOOKUP($I2712,'Look up'!$C$5:$D$1102,2,TRUE),"Over $50")</f>
        <v>Between $40-$49.95</v>
      </c>
      <c r="K2712" s="1">
        <v>1.0833333333333299</v>
      </c>
      <c r="N2712" s="1">
        <v>6.75</v>
      </c>
      <c r="Q2712" s="2">
        <v>14.5</v>
      </c>
      <c r="T2712" s="2">
        <v>7</v>
      </c>
    </row>
    <row r="2713" spans="1:20" x14ac:dyDescent="0.2">
      <c r="A2713" t="s">
        <v>3887</v>
      </c>
      <c r="B2713">
        <v>1160</v>
      </c>
      <c r="C2713" t="s">
        <v>3342</v>
      </c>
      <c r="D2713">
        <v>700015</v>
      </c>
      <c r="E2713" t="s">
        <v>69</v>
      </c>
      <c r="F2713" t="s">
        <v>3345</v>
      </c>
      <c r="G2713" t="s">
        <v>5</v>
      </c>
      <c r="H2713" t="s">
        <v>3346</v>
      </c>
      <c r="I2713">
        <v>24.95</v>
      </c>
      <c r="J2713" s="51" t="str">
        <f>IF($I2713&lt;50,VLOOKUP($I2713,'Look up'!$C$5:$D$1102,2,TRUE),"Over $50")</f>
        <v>Between $20-$24.95</v>
      </c>
      <c r="L2713" s="1">
        <v>3.6666666666666701</v>
      </c>
      <c r="N2713" s="1">
        <v>8.3333333333333301E-2</v>
      </c>
      <c r="O2713" s="1">
        <v>37.25</v>
      </c>
      <c r="P2713" s="3">
        <v>-0.99776286353467603</v>
      </c>
      <c r="Q2713" s="2">
        <v>2.5</v>
      </c>
      <c r="R2713" s="2">
        <v>37.25</v>
      </c>
      <c r="S2713" s="3">
        <v>-0.932885906040269</v>
      </c>
    </row>
    <row r="2714" spans="1:20" x14ac:dyDescent="0.2">
      <c r="A2714" t="s">
        <v>3887</v>
      </c>
      <c r="B2714">
        <v>1160</v>
      </c>
      <c r="C2714" t="s">
        <v>3342</v>
      </c>
      <c r="D2714">
        <v>700015</v>
      </c>
      <c r="E2714" t="s">
        <v>69</v>
      </c>
      <c r="F2714" t="s">
        <v>5377</v>
      </c>
      <c r="G2714" t="s">
        <v>5</v>
      </c>
      <c r="H2714" t="s">
        <v>5378</v>
      </c>
      <c r="I2714">
        <v>16.95</v>
      </c>
      <c r="J2714" s="51" t="str">
        <f>IF($I2714&lt;50,VLOOKUP($I2714,'Look up'!$C$5:$D$1102,2,TRUE),"Over $50")</f>
        <v>Between $15-$16.95</v>
      </c>
      <c r="K2714" s="1">
        <v>35.0833333333333</v>
      </c>
      <c r="N2714" s="1">
        <v>354.41666666666703</v>
      </c>
      <c r="Q2714" s="2">
        <v>354.41666666666703</v>
      </c>
      <c r="T2714" s="2">
        <v>63</v>
      </c>
    </row>
    <row r="2715" spans="1:20" x14ac:dyDescent="0.2">
      <c r="A2715" t="s">
        <v>3887</v>
      </c>
      <c r="B2715">
        <v>1160</v>
      </c>
      <c r="C2715" t="s">
        <v>3342</v>
      </c>
      <c r="D2715">
        <v>700063</v>
      </c>
      <c r="E2715" t="s">
        <v>366</v>
      </c>
      <c r="F2715" t="s">
        <v>4796</v>
      </c>
      <c r="G2715" t="s">
        <v>5</v>
      </c>
      <c r="H2715" t="s">
        <v>4797</v>
      </c>
      <c r="I2715">
        <v>17.95</v>
      </c>
      <c r="J2715" s="51" t="str">
        <f>IF($I2715&lt;50,VLOOKUP($I2715,'Look up'!$C$5:$D$1102,2,TRUE),"Over $50")</f>
        <v>Between $17-$19.95</v>
      </c>
      <c r="K2715" s="1">
        <v>7.5833333333333304</v>
      </c>
      <c r="N2715" s="1">
        <v>116.833333333333</v>
      </c>
      <c r="Q2715" s="2">
        <v>385.75</v>
      </c>
      <c r="T2715" s="2">
        <v>21</v>
      </c>
    </row>
    <row r="2716" spans="1:20" x14ac:dyDescent="0.2">
      <c r="A2716" t="s">
        <v>3887</v>
      </c>
      <c r="B2716">
        <v>1160</v>
      </c>
      <c r="C2716" t="s">
        <v>3342</v>
      </c>
      <c r="D2716">
        <v>700065</v>
      </c>
      <c r="E2716" t="s">
        <v>410</v>
      </c>
      <c r="F2716" t="s">
        <v>3347</v>
      </c>
      <c r="G2716" t="s">
        <v>5</v>
      </c>
      <c r="H2716" t="s">
        <v>3348</v>
      </c>
      <c r="I2716">
        <v>55.95</v>
      </c>
      <c r="J2716" s="51" t="str">
        <f>IF($I2716&lt;50,VLOOKUP($I2716,'Look up'!$C$5:$D$1102,2,TRUE),"Over $50")</f>
        <v>Over $50</v>
      </c>
      <c r="Q2716" s="2">
        <v>0</v>
      </c>
      <c r="R2716" s="2">
        <v>1.8333333333333299</v>
      </c>
      <c r="S2716" s="3">
        <v>-1</v>
      </c>
    </row>
    <row r="2717" spans="1:20" x14ac:dyDescent="0.2">
      <c r="A2717" t="s">
        <v>3887</v>
      </c>
      <c r="B2717">
        <v>1177</v>
      </c>
      <c r="C2717" t="s">
        <v>3349</v>
      </c>
      <c r="D2717">
        <v>690010</v>
      </c>
      <c r="E2717" t="s">
        <v>355</v>
      </c>
      <c r="F2717" t="s">
        <v>3350</v>
      </c>
      <c r="G2717" t="s">
        <v>5</v>
      </c>
      <c r="H2717" t="s">
        <v>3351</v>
      </c>
      <c r="I2717">
        <v>16.25</v>
      </c>
      <c r="J2717" s="51" t="str">
        <f>IF($I2717&lt;50,VLOOKUP($I2717,'Look up'!$C$5:$D$1102,2,TRUE),"Over $50")</f>
        <v>Between $15-$16.95</v>
      </c>
      <c r="O2717" s="1">
        <v>0</v>
      </c>
      <c r="R2717" s="2">
        <v>0</v>
      </c>
    </row>
    <row r="2718" spans="1:20" x14ac:dyDescent="0.2">
      <c r="A2718" t="s">
        <v>3887</v>
      </c>
      <c r="B2718">
        <v>1177</v>
      </c>
      <c r="C2718" t="s">
        <v>3349</v>
      </c>
      <c r="D2718">
        <v>690070</v>
      </c>
      <c r="E2718" t="s">
        <v>5437</v>
      </c>
      <c r="F2718" t="s">
        <v>5543</v>
      </c>
      <c r="G2718" t="s">
        <v>5</v>
      </c>
      <c r="H2718" t="s">
        <v>5544</v>
      </c>
      <c r="I2718">
        <v>18.25</v>
      </c>
      <c r="J2718" s="51" t="str">
        <f>IF($I2718&lt;50,VLOOKUP($I2718,'Look up'!$C$5:$D$1102,2,TRUE),"Over $50")</f>
        <v>Between $17-$19.95</v>
      </c>
      <c r="K2718" s="1">
        <v>19.3333333333333</v>
      </c>
      <c r="N2718" s="1">
        <v>113.083333333333</v>
      </c>
      <c r="Q2718" s="2">
        <v>113.083333333333</v>
      </c>
      <c r="T2718" s="2">
        <v>39</v>
      </c>
    </row>
    <row r="2719" spans="1:20" x14ac:dyDescent="0.2">
      <c r="A2719" t="s">
        <v>3887</v>
      </c>
      <c r="B2719">
        <v>1177</v>
      </c>
      <c r="C2719" t="s">
        <v>3349</v>
      </c>
      <c r="D2719">
        <v>690070</v>
      </c>
      <c r="E2719" t="s">
        <v>5437</v>
      </c>
      <c r="F2719" t="s">
        <v>5545</v>
      </c>
      <c r="G2719" t="s">
        <v>5</v>
      </c>
      <c r="H2719" t="s">
        <v>5546</v>
      </c>
      <c r="I2719">
        <v>17.75</v>
      </c>
      <c r="J2719" s="51" t="str">
        <f>IF($I2719&lt;50,VLOOKUP($I2719,'Look up'!$C$5:$D$1102,2,TRUE),"Over $50")</f>
        <v>Between $17-$19.95</v>
      </c>
      <c r="L2719" s="1">
        <v>0.16666666666666699</v>
      </c>
      <c r="O2719" s="1">
        <v>1</v>
      </c>
      <c r="Q2719" s="2">
        <v>1.9166666666666701</v>
      </c>
      <c r="R2719" s="2">
        <v>31.5833333333333</v>
      </c>
      <c r="S2719" s="3">
        <v>-0.93931398416886502</v>
      </c>
      <c r="T2719" s="2">
        <v>1</v>
      </c>
    </row>
    <row r="2720" spans="1:20" x14ac:dyDescent="0.2">
      <c r="A2720" t="s">
        <v>3887</v>
      </c>
      <c r="B2720">
        <v>1177</v>
      </c>
      <c r="C2720" t="s">
        <v>3349</v>
      </c>
      <c r="D2720">
        <v>700021</v>
      </c>
      <c r="E2720" t="s">
        <v>430</v>
      </c>
      <c r="F2720" t="s">
        <v>3352</v>
      </c>
      <c r="G2720" t="s">
        <v>5</v>
      </c>
      <c r="H2720" t="s">
        <v>3353</v>
      </c>
      <c r="I2720">
        <v>24.25</v>
      </c>
      <c r="J2720" s="51" t="str">
        <f>IF($I2720&lt;50,VLOOKUP($I2720,'Look up'!$C$5:$D$1102,2,TRUE),"Over $50")</f>
        <v>Between $20-$24.95</v>
      </c>
      <c r="L2720" s="1">
        <v>29</v>
      </c>
      <c r="O2720" s="1">
        <v>204</v>
      </c>
      <c r="Q2720" s="2">
        <v>25</v>
      </c>
      <c r="R2720" s="2">
        <v>223.833333333333</v>
      </c>
      <c r="S2720" s="3">
        <v>-0.88830975428145897</v>
      </c>
    </row>
    <row r="2721" spans="1:20" x14ac:dyDescent="0.2">
      <c r="A2721" t="s">
        <v>3887</v>
      </c>
      <c r="B2721">
        <v>1181</v>
      </c>
      <c r="C2721" t="s">
        <v>3354</v>
      </c>
      <c r="D2721">
        <v>690010</v>
      </c>
      <c r="E2721" t="s">
        <v>355</v>
      </c>
      <c r="F2721" t="s">
        <v>3355</v>
      </c>
      <c r="G2721" t="s">
        <v>5</v>
      </c>
      <c r="H2721" t="s">
        <v>3356</v>
      </c>
      <c r="I2721">
        <v>64</v>
      </c>
      <c r="J2721" s="51" t="str">
        <f>IF($I2721&lt;50,VLOOKUP($I2721,'Look up'!$C$5:$D$1102,2,TRUE),"Over $50")</f>
        <v>Over $50</v>
      </c>
      <c r="O2721" s="1">
        <v>1.5</v>
      </c>
      <c r="R2721" s="2">
        <v>9.6666666666666696</v>
      </c>
    </row>
    <row r="2722" spans="1:20" x14ac:dyDescent="0.2">
      <c r="A2722" t="s">
        <v>3887</v>
      </c>
      <c r="B2722">
        <v>1181</v>
      </c>
      <c r="C2722" t="s">
        <v>3354</v>
      </c>
      <c r="D2722">
        <v>690010</v>
      </c>
      <c r="E2722" t="s">
        <v>355</v>
      </c>
      <c r="F2722" t="s">
        <v>3357</v>
      </c>
      <c r="G2722" t="s">
        <v>5</v>
      </c>
      <c r="H2722" t="s">
        <v>3358</v>
      </c>
      <c r="I2722">
        <v>53</v>
      </c>
      <c r="J2722" s="51" t="str">
        <f>IF($I2722&lt;50,VLOOKUP($I2722,'Look up'!$C$5:$D$1102,2,TRUE),"Over $50")</f>
        <v>Over $50</v>
      </c>
      <c r="L2722" s="1">
        <v>1.75</v>
      </c>
      <c r="O2722" s="1">
        <v>8.5833333333333304</v>
      </c>
      <c r="Q2722" s="2">
        <v>11</v>
      </c>
      <c r="R2722" s="2">
        <v>8.5833333333333304</v>
      </c>
      <c r="S2722" s="3">
        <v>0.28155339805825202</v>
      </c>
    </row>
    <row r="2723" spans="1:20" x14ac:dyDescent="0.2">
      <c r="A2723" t="s">
        <v>3887</v>
      </c>
      <c r="B2723">
        <v>1181</v>
      </c>
      <c r="C2723" t="s">
        <v>3354</v>
      </c>
      <c r="D2723">
        <v>690010</v>
      </c>
      <c r="E2723" t="s">
        <v>355</v>
      </c>
      <c r="F2723" t="s">
        <v>6006</v>
      </c>
      <c r="G2723" t="s">
        <v>5</v>
      </c>
      <c r="H2723" t="s">
        <v>6007</v>
      </c>
      <c r="I2723">
        <v>57</v>
      </c>
      <c r="J2723" s="51" t="str">
        <f>IF($I2723&lt;50,VLOOKUP($I2723,'Look up'!$C$5:$D$1102,2,TRUE),"Over $50")</f>
        <v>Over $50</v>
      </c>
      <c r="K2723" s="1">
        <v>1.4166666666666701</v>
      </c>
      <c r="N2723" s="1">
        <v>4.3333333333333304</v>
      </c>
      <c r="Q2723" s="2">
        <v>4.3333333333333304</v>
      </c>
      <c r="T2723" s="2">
        <v>16</v>
      </c>
    </row>
    <row r="2724" spans="1:20" x14ac:dyDescent="0.2">
      <c r="A2724" t="s">
        <v>3887</v>
      </c>
      <c r="B2724">
        <v>1181</v>
      </c>
      <c r="C2724" t="s">
        <v>3354</v>
      </c>
      <c r="D2724">
        <v>700021</v>
      </c>
      <c r="E2724" t="s">
        <v>430</v>
      </c>
      <c r="F2724" t="s">
        <v>3359</v>
      </c>
      <c r="G2724" t="s">
        <v>5</v>
      </c>
      <c r="H2724" t="s">
        <v>3360</v>
      </c>
      <c r="I2724">
        <v>279</v>
      </c>
      <c r="J2724" s="51" t="str">
        <f>IF($I2724&lt;50,VLOOKUP($I2724,'Look up'!$C$5:$D$1102,2,TRUE),"Over $50")</f>
        <v>Over $50</v>
      </c>
      <c r="R2724" s="2">
        <v>0.25</v>
      </c>
    </row>
    <row r="2725" spans="1:20" x14ac:dyDescent="0.2">
      <c r="A2725" t="s">
        <v>3887</v>
      </c>
      <c r="B2725">
        <v>1181</v>
      </c>
      <c r="C2725" t="s">
        <v>3354</v>
      </c>
      <c r="D2725">
        <v>700021</v>
      </c>
      <c r="E2725" t="s">
        <v>430</v>
      </c>
      <c r="F2725" t="s">
        <v>3361</v>
      </c>
      <c r="G2725" t="s">
        <v>5</v>
      </c>
      <c r="H2725" t="s">
        <v>3362</v>
      </c>
      <c r="I2725">
        <v>51.95</v>
      </c>
      <c r="J2725" s="51" t="str">
        <f>IF($I2725&lt;50,VLOOKUP($I2725,'Look up'!$C$5:$D$1102,2,TRUE),"Over $50")</f>
        <v>Over $50</v>
      </c>
      <c r="L2725" s="1">
        <v>4.5</v>
      </c>
      <c r="O2725" s="1">
        <v>9.8333333333333304</v>
      </c>
      <c r="Q2725" s="2">
        <v>37.5</v>
      </c>
      <c r="R2725" s="2">
        <v>9.8333333333333304</v>
      </c>
      <c r="S2725" s="3">
        <v>2.8135593220339001</v>
      </c>
    </row>
    <row r="2726" spans="1:20" x14ac:dyDescent="0.2">
      <c r="A2726" t="s">
        <v>3887</v>
      </c>
      <c r="B2726">
        <v>1181</v>
      </c>
      <c r="C2726" t="s">
        <v>3354</v>
      </c>
      <c r="D2726">
        <v>700034</v>
      </c>
      <c r="E2726" t="s">
        <v>363</v>
      </c>
      <c r="F2726" t="s">
        <v>3363</v>
      </c>
      <c r="G2726" t="s">
        <v>5</v>
      </c>
      <c r="H2726" t="s">
        <v>3364</v>
      </c>
      <c r="I2726">
        <v>175</v>
      </c>
      <c r="J2726" s="51" t="str">
        <f>IF($I2726&lt;50,VLOOKUP($I2726,'Look up'!$C$5:$D$1102,2,TRUE),"Over $50")</f>
        <v>Over $50</v>
      </c>
      <c r="K2726" s="1">
        <v>0.75</v>
      </c>
      <c r="L2726" s="1">
        <v>8.3333333333333301E-2</v>
      </c>
      <c r="M2726" s="3">
        <v>8</v>
      </c>
      <c r="N2726" s="1">
        <v>1.3333333333333299</v>
      </c>
      <c r="O2726" s="1">
        <v>2</v>
      </c>
      <c r="P2726" s="3">
        <v>-0.33333333333333298</v>
      </c>
      <c r="Q2726" s="2">
        <v>3.8333333333333299</v>
      </c>
      <c r="R2726" s="2">
        <v>4.4166666666666696</v>
      </c>
      <c r="S2726" s="3">
        <v>-0.13207547169811301</v>
      </c>
      <c r="T2726" s="2">
        <v>4</v>
      </c>
    </row>
    <row r="2727" spans="1:20" x14ac:dyDescent="0.2">
      <c r="A2727" t="s">
        <v>3887</v>
      </c>
      <c r="B2727">
        <v>1181</v>
      </c>
      <c r="C2727" t="s">
        <v>3354</v>
      </c>
      <c r="D2727">
        <v>700034</v>
      </c>
      <c r="E2727" t="s">
        <v>363</v>
      </c>
      <c r="F2727" t="s">
        <v>3365</v>
      </c>
      <c r="G2727" t="s">
        <v>5</v>
      </c>
      <c r="H2727" t="s">
        <v>3366</v>
      </c>
      <c r="I2727">
        <v>196</v>
      </c>
      <c r="J2727" s="51" t="str">
        <f>IF($I2727&lt;50,VLOOKUP($I2727,'Look up'!$C$5:$D$1102,2,TRUE),"Over $50")</f>
        <v>Over $50</v>
      </c>
      <c r="O2727" s="1">
        <v>0.41666666666666702</v>
      </c>
      <c r="R2727" s="2">
        <v>2.4166666666666701</v>
      </c>
    </row>
    <row r="2728" spans="1:20" x14ac:dyDescent="0.2">
      <c r="A2728" t="s">
        <v>3887</v>
      </c>
      <c r="B2728">
        <v>1181</v>
      </c>
      <c r="C2728" t="s">
        <v>3354</v>
      </c>
      <c r="D2728">
        <v>700034</v>
      </c>
      <c r="E2728" t="s">
        <v>363</v>
      </c>
      <c r="F2728" t="s">
        <v>3367</v>
      </c>
      <c r="G2728" t="s">
        <v>5</v>
      </c>
      <c r="H2728" t="s">
        <v>3368</v>
      </c>
      <c r="I2728">
        <v>87</v>
      </c>
      <c r="J2728" s="51" t="str">
        <f>IF($I2728&lt;50,VLOOKUP($I2728,'Look up'!$C$5:$D$1102,2,TRUE),"Over $50")</f>
        <v>Over $50</v>
      </c>
      <c r="L2728" s="1">
        <v>8.0833333333333304</v>
      </c>
      <c r="N2728" s="1">
        <v>0.25</v>
      </c>
      <c r="O2728" s="1">
        <v>10.6666666666667</v>
      </c>
      <c r="P2728" s="3">
        <v>-0.9765625</v>
      </c>
      <c r="Q2728" s="2">
        <v>10.6666666666667</v>
      </c>
      <c r="R2728" s="2">
        <v>22.5833333333333</v>
      </c>
      <c r="S2728" s="3">
        <v>-0.52767527675276804</v>
      </c>
      <c r="T2728" s="2">
        <v>1</v>
      </c>
    </row>
    <row r="2729" spans="1:20" x14ac:dyDescent="0.2">
      <c r="A2729" t="s">
        <v>3887</v>
      </c>
      <c r="B2729">
        <v>1181</v>
      </c>
      <c r="C2729" t="s">
        <v>3354</v>
      </c>
      <c r="D2729">
        <v>700034</v>
      </c>
      <c r="E2729" t="s">
        <v>363</v>
      </c>
      <c r="F2729" t="s">
        <v>3369</v>
      </c>
      <c r="G2729" t="s">
        <v>5</v>
      </c>
      <c r="H2729" t="s">
        <v>3370</v>
      </c>
      <c r="I2729">
        <v>67</v>
      </c>
      <c r="J2729" s="51" t="str">
        <f>IF($I2729&lt;50,VLOOKUP($I2729,'Look up'!$C$5:$D$1102,2,TRUE),"Over $50")</f>
        <v>Over $50</v>
      </c>
      <c r="L2729" s="1">
        <v>1.0833333333333299</v>
      </c>
      <c r="N2729" s="1">
        <v>0.16666666666666699</v>
      </c>
      <c r="O2729" s="1">
        <v>6.75</v>
      </c>
      <c r="P2729" s="3">
        <v>-0.97530864197530898</v>
      </c>
      <c r="Q2729" s="2">
        <v>17.5833333333333</v>
      </c>
      <c r="R2729" s="2">
        <v>6.75</v>
      </c>
      <c r="S2729" s="3">
        <v>1.6049382716049401</v>
      </c>
    </row>
    <row r="2730" spans="1:20" x14ac:dyDescent="0.2">
      <c r="A2730" t="s">
        <v>3887</v>
      </c>
      <c r="B2730">
        <v>1181</v>
      </c>
      <c r="C2730" t="s">
        <v>3354</v>
      </c>
      <c r="D2730">
        <v>700034</v>
      </c>
      <c r="E2730" t="s">
        <v>363</v>
      </c>
      <c r="F2730" t="s">
        <v>3371</v>
      </c>
      <c r="G2730" t="s">
        <v>5</v>
      </c>
      <c r="H2730" t="s">
        <v>3372</v>
      </c>
      <c r="I2730">
        <v>65</v>
      </c>
      <c r="J2730" s="51" t="str">
        <f>IF($I2730&lt;50,VLOOKUP($I2730,'Look up'!$C$5:$D$1102,2,TRUE),"Over $50")</f>
        <v>Over $50</v>
      </c>
      <c r="L2730" s="1">
        <v>3.25</v>
      </c>
      <c r="N2730" s="1">
        <v>0.25</v>
      </c>
      <c r="O2730" s="1">
        <v>3.25</v>
      </c>
      <c r="P2730" s="3">
        <v>-0.92307692307692302</v>
      </c>
      <c r="Q2730" s="2">
        <v>16.4166666666667</v>
      </c>
      <c r="R2730" s="2">
        <v>3.25</v>
      </c>
      <c r="S2730" s="3">
        <v>4.0512820512820502</v>
      </c>
    </row>
    <row r="2731" spans="1:20" x14ac:dyDescent="0.2">
      <c r="A2731" t="s">
        <v>3887</v>
      </c>
      <c r="B2731">
        <v>1181</v>
      </c>
      <c r="C2731" t="s">
        <v>3354</v>
      </c>
      <c r="D2731">
        <v>700050</v>
      </c>
      <c r="E2731" t="s">
        <v>403</v>
      </c>
      <c r="F2731" t="s">
        <v>3373</v>
      </c>
      <c r="G2731" t="s">
        <v>5</v>
      </c>
      <c r="H2731" t="s">
        <v>3374</v>
      </c>
      <c r="I2731">
        <v>43</v>
      </c>
      <c r="J2731" s="51" t="str">
        <f>IF($I2731&lt;50,VLOOKUP($I2731,'Look up'!$C$5:$D$1102,2,TRUE),"Over $50")</f>
        <v>Between $40-$49.95</v>
      </c>
      <c r="O2731" s="1">
        <v>0.58333333333333304</v>
      </c>
      <c r="Q2731" s="2">
        <v>0.41666666666666702</v>
      </c>
      <c r="R2731" s="2">
        <v>14.4166666666667</v>
      </c>
      <c r="S2731" s="3">
        <v>-0.97109826589595405</v>
      </c>
    </row>
    <row r="2732" spans="1:20" x14ac:dyDescent="0.2">
      <c r="A2732" t="s">
        <v>3887</v>
      </c>
      <c r="B2732">
        <v>1181</v>
      </c>
      <c r="C2732" t="s">
        <v>3354</v>
      </c>
      <c r="D2732">
        <v>700050</v>
      </c>
      <c r="E2732" t="s">
        <v>403</v>
      </c>
      <c r="F2732" t="s">
        <v>5379</v>
      </c>
      <c r="G2732" t="s">
        <v>5</v>
      </c>
      <c r="H2732" t="s">
        <v>5380</v>
      </c>
      <c r="I2732">
        <v>82</v>
      </c>
      <c r="J2732" s="51" t="str">
        <f>IF($I2732&lt;50,VLOOKUP($I2732,'Look up'!$C$5:$D$1102,2,TRUE),"Over $50")</f>
        <v>Over $50</v>
      </c>
      <c r="R2732" s="2">
        <v>8.3333333333333301E-2</v>
      </c>
    </row>
    <row r="2733" spans="1:20" x14ac:dyDescent="0.2">
      <c r="A2733" t="s">
        <v>3887</v>
      </c>
      <c r="B2733">
        <v>1191</v>
      </c>
      <c r="C2733" t="s">
        <v>3375</v>
      </c>
      <c r="D2733">
        <v>690010</v>
      </c>
      <c r="E2733" t="s">
        <v>355</v>
      </c>
      <c r="F2733" t="s">
        <v>3376</v>
      </c>
      <c r="G2733" t="s">
        <v>5</v>
      </c>
      <c r="H2733" t="s">
        <v>3377</v>
      </c>
      <c r="I2733">
        <v>56</v>
      </c>
      <c r="J2733" s="51" t="str">
        <f>IF($I2733&lt;50,VLOOKUP($I2733,'Look up'!$C$5:$D$1102,2,TRUE),"Over $50")</f>
        <v>Over $50</v>
      </c>
      <c r="L2733" s="1">
        <v>0.33333333333333298</v>
      </c>
      <c r="N2733" s="1">
        <v>8.3333333333333301E-2</v>
      </c>
      <c r="O2733" s="1">
        <v>9.8333333333333304</v>
      </c>
      <c r="P2733" s="3">
        <v>-0.99152542372881403</v>
      </c>
      <c r="Q2733" s="2">
        <v>8.3333333333333301E-2</v>
      </c>
      <c r="R2733" s="2">
        <v>9.8333333333333304</v>
      </c>
      <c r="S2733" s="3">
        <v>-0.99152542372881403</v>
      </c>
    </row>
    <row r="2734" spans="1:20" hidden="1" x14ac:dyDescent="0.2">
      <c r="A2734" t="s">
        <v>3887</v>
      </c>
      <c r="B2734">
        <v>1191</v>
      </c>
      <c r="C2734" t="s">
        <v>3375</v>
      </c>
      <c r="D2734">
        <v>690025</v>
      </c>
      <c r="E2734" t="s">
        <v>497</v>
      </c>
      <c r="F2734" t="s">
        <v>6402</v>
      </c>
      <c r="G2734" t="s">
        <v>160</v>
      </c>
      <c r="H2734" t="s">
        <v>6403</v>
      </c>
      <c r="I2734">
        <v>39</v>
      </c>
      <c r="J2734" t="s">
        <v>6452</v>
      </c>
      <c r="Q2734" s="2">
        <v>19.6666666666667</v>
      </c>
    </row>
    <row r="2735" spans="1:20" x14ac:dyDescent="0.2">
      <c r="A2735" t="s">
        <v>3887</v>
      </c>
      <c r="B2735">
        <v>1191</v>
      </c>
      <c r="C2735" t="s">
        <v>3375</v>
      </c>
      <c r="D2735">
        <v>690030</v>
      </c>
      <c r="E2735" t="s">
        <v>138</v>
      </c>
      <c r="F2735" t="s">
        <v>3378</v>
      </c>
      <c r="G2735" t="s">
        <v>5</v>
      </c>
      <c r="H2735" t="s">
        <v>3379</v>
      </c>
      <c r="I2735">
        <v>53.95</v>
      </c>
      <c r="J2735" s="51" t="str">
        <f>IF($I2735&lt;50,VLOOKUP($I2735,'Look up'!$C$5:$D$1102,2,TRUE),"Over $50")</f>
        <v>Over $50</v>
      </c>
      <c r="L2735" s="1">
        <v>1.0833333333333299</v>
      </c>
      <c r="O2735" s="1">
        <v>11.8333333333333</v>
      </c>
      <c r="Q2735" s="2">
        <v>0.25</v>
      </c>
      <c r="R2735" s="2">
        <v>198.416666666667</v>
      </c>
      <c r="S2735" s="3">
        <v>-0.99874002519949601</v>
      </c>
    </row>
    <row r="2736" spans="1:20" x14ac:dyDescent="0.2">
      <c r="A2736" t="s">
        <v>3887</v>
      </c>
      <c r="B2736">
        <v>1191</v>
      </c>
      <c r="C2736" t="s">
        <v>3375</v>
      </c>
      <c r="D2736">
        <v>690033</v>
      </c>
      <c r="E2736" t="s">
        <v>370</v>
      </c>
      <c r="F2736" t="s">
        <v>3380</v>
      </c>
      <c r="G2736" t="s">
        <v>5</v>
      </c>
      <c r="H2736" t="s">
        <v>3381</v>
      </c>
      <c r="I2736">
        <v>129</v>
      </c>
      <c r="J2736" s="51" t="str">
        <f>IF($I2736&lt;50,VLOOKUP($I2736,'Look up'!$C$5:$D$1102,2,TRUE),"Over $50")</f>
        <v>Over $50</v>
      </c>
      <c r="L2736" s="1">
        <v>8.3333333333333301E-2</v>
      </c>
      <c r="O2736" s="1">
        <v>0.41666666666666702</v>
      </c>
      <c r="Q2736" s="2">
        <v>0.58333333333333304</v>
      </c>
      <c r="R2736" s="2">
        <v>2.75</v>
      </c>
      <c r="S2736" s="3">
        <v>-0.78787878787878796</v>
      </c>
    </row>
    <row r="2737" spans="1:20" x14ac:dyDescent="0.2">
      <c r="A2737" t="s">
        <v>3887</v>
      </c>
      <c r="B2737">
        <v>1191</v>
      </c>
      <c r="C2737" t="s">
        <v>3375</v>
      </c>
      <c r="D2737">
        <v>690033</v>
      </c>
      <c r="E2737" t="s">
        <v>370</v>
      </c>
      <c r="F2737" t="s">
        <v>5547</v>
      </c>
      <c r="G2737" t="s">
        <v>5</v>
      </c>
      <c r="H2737" t="s">
        <v>3382</v>
      </c>
      <c r="I2737">
        <v>128</v>
      </c>
      <c r="J2737" s="51" t="str">
        <f>IF($I2737&lt;50,VLOOKUP($I2737,'Look up'!$C$5:$D$1102,2,TRUE),"Over $50")</f>
        <v>Over $50</v>
      </c>
      <c r="O2737" s="1">
        <v>0.5</v>
      </c>
      <c r="Q2737" s="2">
        <v>0.16666666666666699</v>
      </c>
      <c r="R2737" s="2">
        <v>9.4166666666666696</v>
      </c>
      <c r="S2737" s="3">
        <v>-0.98230088495575196</v>
      </c>
    </row>
    <row r="2738" spans="1:20" x14ac:dyDescent="0.2">
      <c r="A2738" t="s">
        <v>3887</v>
      </c>
      <c r="B2738">
        <v>1191</v>
      </c>
      <c r="C2738" t="s">
        <v>3375</v>
      </c>
      <c r="D2738">
        <v>690033</v>
      </c>
      <c r="E2738" t="s">
        <v>370</v>
      </c>
      <c r="F2738" t="s">
        <v>3383</v>
      </c>
      <c r="G2738" t="s">
        <v>5</v>
      </c>
      <c r="H2738" t="s">
        <v>3384</v>
      </c>
      <c r="I2738">
        <v>67.95</v>
      </c>
      <c r="J2738" s="51" t="str">
        <f>IF($I2738&lt;50,VLOOKUP($I2738,'Look up'!$C$5:$D$1102,2,TRUE),"Over $50")</f>
        <v>Over $50</v>
      </c>
      <c r="L2738" s="1">
        <v>7.5</v>
      </c>
      <c r="N2738" s="1">
        <v>0.16666666666666699</v>
      </c>
      <c r="O2738" s="1">
        <v>39.5</v>
      </c>
      <c r="P2738" s="3">
        <v>-0.99578059071729996</v>
      </c>
      <c r="Q2738" s="2">
        <v>16.5833333333333</v>
      </c>
      <c r="R2738" s="2">
        <v>148.666666666667</v>
      </c>
      <c r="S2738" s="3">
        <v>-0.88845291479820598</v>
      </c>
      <c r="T2738" s="2">
        <v>1</v>
      </c>
    </row>
    <row r="2739" spans="1:20" x14ac:dyDescent="0.2">
      <c r="A2739" t="s">
        <v>3887</v>
      </c>
      <c r="B2739">
        <v>1191</v>
      </c>
      <c r="C2739" t="s">
        <v>3375</v>
      </c>
      <c r="D2739">
        <v>690033</v>
      </c>
      <c r="E2739" t="s">
        <v>370</v>
      </c>
      <c r="F2739" t="s">
        <v>3385</v>
      </c>
      <c r="G2739" t="s">
        <v>5</v>
      </c>
      <c r="H2739" t="s">
        <v>3386</v>
      </c>
      <c r="I2739">
        <v>31.75</v>
      </c>
      <c r="J2739" s="51" t="str">
        <f>IF($I2739&lt;50,VLOOKUP($I2739,'Look up'!$C$5:$D$1102,2,TRUE),"Over $50")</f>
        <v>Between $30-$39.95</v>
      </c>
      <c r="L2739" s="1">
        <v>11.0833333333333</v>
      </c>
      <c r="N2739" s="1">
        <v>8.3333333333333301E-2</v>
      </c>
      <c r="O2739" s="1">
        <v>39.1666666666667</v>
      </c>
      <c r="P2739" s="3">
        <v>-0.99787234042553197</v>
      </c>
      <c r="Q2739" s="2">
        <v>31.9166666666667</v>
      </c>
      <c r="R2739" s="2">
        <v>76.9166666666667</v>
      </c>
      <c r="S2739" s="3">
        <v>-0.58504875406283896</v>
      </c>
    </row>
    <row r="2740" spans="1:20" x14ac:dyDescent="0.2">
      <c r="A2740" t="s">
        <v>3887</v>
      </c>
      <c r="B2740">
        <v>1191</v>
      </c>
      <c r="C2740" t="s">
        <v>3375</v>
      </c>
      <c r="D2740">
        <v>690033</v>
      </c>
      <c r="E2740" t="s">
        <v>370</v>
      </c>
      <c r="F2740" t="s">
        <v>5075</v>
      </c>
      <c r="G2740" t="s">
        <v>5</v>
      </c>
      <c r="H2740" t="s">
        <v>3387</v>
      </c>
      <c r="I2740">
        <v>129</v>
      </c>
      <c r="J2740" s="51" t="str">
        <f>IF($I2740&lt;50,VLOOKUP($I2740,'Look up'!$C$5:$D$1102,2,TRUE),"Over $50")</f>
        <v>Over $50</v>
      </c>
      <c r="L2740" s="1">
        <v>0.16666666666666699</v>
      </c>
      <c r="N2740" s="1">
        <v>1.4166666666666701</v>
      </c>
      <c r="O2740" s="1">
        <v>1.9166666666666701</v>
      </c>
      <c r="P2740" s="3">
        <v>-0.26086956521739102</v>
      </c>
      <c r="Q2740" s="2">
        <v>2.6666666666666701</v>
      </c>
      <c r="R2740" s="2">
        <v>12.4166666666667</v>
      </c>
      <c r="S2740" s="3">
        <v>-0.78523489932885904</v>
      </c>
      <c r="T2740" s="2">
        <v>3</v>
      </c>
    </row>
    <row r="2741" spans="1:20" x14ac:dyDescent="0.2">
      <c r="A2741" t="s">
        <v>3887</v>
      </c>
      <c r="B2741">
        <v>1191</v>
      </c>
      <c r="C2741" t="s">
        <v>3375</v>
      </c>
      <c r="D2741">
        <v>690035</v>
      </c>
      <c r="E2741" t="s">
        <v>309</v>
      </c>
      <c r="F2741" t="s">
        <v>3388</v>
      </c>
      <c r="G2741" t="s">
        <v>5</v>
      </c>
      <c r="H2741" t="s">
        <v>3389</v>
      </c>
      <c r="I2741">
        <v>19.95</v>
      </c>
      <c r="J2741" s="51" t="str">
        <f>IF($I2741&lt;50,VLOOKUP($I2741,'Look up'!$C$5:$D$1102,2,TRUE),"Over $50")</f>
        <v>Between $17-$19.95</v>
      </c>
      <c r="N2741" s="1">
        <v>8.3333333333333301E-2</v>
      </c>
      <c r="Q2741" s="2">
        <v>183.666666666667</v>
      </c>
      <c r="T2741" s="2">
        <v>1</v>
      </c>
    </row>
    <row r="2742" spans="1:20" x14ac:dyDescent="0.2">
      <c r="A2742" t="s">
        <v>3887</v>
      </c>
      <c r="B2742">
        <v>1191</v>
      </c>
      <c r="C2742" t="s">
        <v>3375</v>
      </c>
      <c r="D2742">
        <v>690040</v>
      </c>
      <c r="E2742" t="s">
        <v>358</v>
      </c>
      <c r="F2742" t="s">
        <v>3390</v>
      </c>
      <c r="G2742" t="s">
        <v>5</v>
      </c>
      <c r="H2742" t="s">
        <v>3391</v>
      </c>
      <c r="I2742">
        <v>23.95</v>
      </c>
      <c r="J2742" s="51" t="str">
        <f>IF($I2742&lt;50,VLOOKUP($I2742,'Look up'!$C$5:$D$1102,2,TRUE),"Over $50")</f>
        <v>Between $20-$24.95</v>
      </c>
      <c r="L2742" s="1">
        <v>8.3333333333333301E-2</v>
      </c>
      <c r="O2742" s="1">
        <v>11.5</v>
      </c>
      <c r="R2742" s="2">
        <v>297.41666666666703</v>
      </c>
    </row>
    <row r="2743" spans="1:20" x14ac:dyDescent="0.2">
      <c r="A2743" t="s">
        <v>3887</v>
      </c>
      <c r="B2743">
        <v>1191</v>
      </c>
      <c r="C2743" t="s">
        <v>3375</v>
      </c>
      <c r="D2743">
        <v>690040</v>
      </c>
      <c r="E2743" t="s">
        <v>358</v>
      </c>
      <c r="F2743" t="s">
        <v>5076</v>
      </c>
      <c r="G2743" t="s">
        <v>5</v>
      </c>
      <c r="H2743" t="s">
        <v>3392</v>
      </c>
      <c r="I2743">
        <v>14.95</v>
      </c>
      <c r="J2743" s="51" t="str">
        <f>IF($I2743&lt;50,VLOOKUP($I2743,'Look up'!$C$5:$D$1102,2,TRUE),"Over $50")</f>
        <v>Between $13-$14.95</v>
      </c>
      <c r="L2743" s="1">
        <v>24.8333333333333</v>
      </c>
      <c r="N2743" s="1">
        <v>1</v>
      </c>
      <c r="O2743" s="1">
        <v>279.41666666666703</v>
      </c>
      <c r="P2743" s="3">
        <v>-0.996421115419028</v>
      </c>
      <c r="Q2743" s="2">
        <v>19.5833333333333</v>
      </c>
      <c r="R2743" s="2">
        <v>678.41666666666697</v>
      </c>
      <c r="S2743" s="3">
        <v>-0.97113376735044799</v>
      </c>
    </row>
    <row r="2744" spans="1:20" x14ac:dyDescent="0.2">
      <c r="A2744" t="s">
        <v>3887</v>
      </c>
      <c r="B2744">
        <v>1191</v>
      </c>
      <c r="C2744" t="s">
        <v>3375</v>
      </c>
      <c r="D2744">
        <v>690040</v>
      </c>
      <c r="E2744" t="s">
        <v>358</v>
      </c>
      <c r="F2744" t="s">
        <v>3393</v>
      </c>
      <c r="G2744" t="s">
        <v>5</v>
      </c>
      <c r="H2744" t="s">
        <v>3394</v>
      </c>
      <c r="I2744">
        <v>12.95</v>
      </c>
      <c r="J2744" s="51" t="str">
        <f>IF($I2744&lt;50,VLOOKUP($I2744,'Look up'!$C$5:$D$1102,2,TRUE),"Over $50")</f>
        <v>Between $10-$12.95</v>
      </c>
      <c r="N2744" s="1">
        <v>0.41666666666666702</v>
      </c>
      <c r="Q2744" s="2">
        <v>502.75</v>
      </c>
      <c r="R2744" s="2">
        <v>3.4166666666666701</v>
      </c>
      <c r="S2744" s="3">
        <v>146.14634146341501</v>
      </c>
    </row>
    <row r="2745" spans="1:20" x14ac:dyDescent="0.2">
      <c r="A2745" t="s">
        <v>3887</v>
      </c>
      <c r="B2745">
        <v>1191</v>
      </c>
      <c r="C2745" t="s">
        <v>3375</v>
      </c>
      <c r="D2745">
        <v>690040</v>
      </c>
      <c r="E2745" t="s">
        <v>358</v>
      </c>
      <c r="F2745" t="s">
        <v>3395</v>
      </c>
      <c r="G2745" t="s">
        <v>5</v>
      </c>
      <c r="H2745" t="s">
        <v>3396</v>
      </c>
      <c r="I2745">
        <v>25.95</v>
      </c>
      <c r="J2745" s="51" t="str">
        <f>IF($I2745&lt;50,VLOOKUP($I2745,'Look up'!$C$5:$D$1102,2,TRUE),"Over $50")</f>
        <v>Between $25-$29.95</v>
      </c>
      <c r="L2745" s="1">
        <v>1.5833333333333299</v>
      </c>
      <c r="N2745" s="1">
        <v>8.3333333333333301E-2</v>
      </c>
      <c r="O2745" s="1">
        <v>20.5</v>
      </c>
      <c r="P2745" s="3">
        <v>-0.99593495934959397</v>
      </c>
      <c r="Q2745" s="2">
        <v>1.6666666666666701</v>
      </c>
      <c r="R2745" s="2">
        <v>305</v>
      </c>
      <c r="S2745" s="3">
        <v>-0.99453551912568305</v>
      </c>
    </row>
    <row r="2746" spans="1:20" hidden="1" x14ac:dyDescent="0.2">
      <c r="A2746" t="s">
        <v>3887</v>
      </c>
      <c r="B2746">
        <v>1191</v>
      </c>
      <c r="C2746" t="s">
        <v>3375</v>
      </c>
      <c r="D2746">
        <v>690040</v>
      </c>
      <c r="E2746" t="s">
        <v>358</v>
      </c>
      <c r="F2746" t="s">
        <v>3397</v>
      </c>
      <c r="G2746" t="s">
        <v>1789</v>
      </c>
      <c r="H2746" t="s">
        <v>3398</v>
      </c>
      <c r="I2746">
        <v>20.25</v>
      </c>
      <c r="J2746" t="s">
        <v>6452</v>
      </c>
      <c r="K2746" s="1">
        <v>0.75</v>
      </c>
      <c r="L2746" s="1">
        <v>1.1666666666666701</v>
      </c>
      <c r="M2746" s="3">
        <v>-0.35714285714285698</v>
      </c>
      <c r="N2746" s="1">
        <v>3.4166666666666701</v>
      </c>
      <c r="O2746" s="1">
        <v>12.3333333333333</v>
      </c>
      <c r="P2746" s="3">
        <v>-0.72297297297297303</v>
      </c>
      <c r="Q2746" s="2">
        <v>10</v>
      </c>
      <c r="R2746" s="2">
        <v>76.5</v>
      </c>
      <c r="S2746" s="3">
        <v>-0.86928104575163401</v>
      </c>
      <c r="T2746" s="2">
        <v>10</v>
      </c>
    </row>
    <row r="2747" spans="1:20" x14ac:dyDescent="0.2">
      <c r="A2747" t="s">
        <v>3887</v>
      </c>
      <c r="B2747">
        <v>1191</v>
      </c>
      <c r="C2747" t="s">
        <v>3375</v>
      </c>
      <c r="D2747">
        <v>690040</v>
      </c>
      <c r="E2747" t="s">
        <v>358</v>
      </c>
      <c r="F2747" t="s">
        <v>3399</v>
      </c>
      <c r="G2747" t="s">
        <v>5</v>
      </c>
      <c r="H2747" t="s">
        <v>3400</v>
      </c>
      <c r="I2747">
        <v>26.95</v>
      </c>
      <c r="J2747" s="51" t="str">
        <f>IF($I2747&lt;50,VLOOKUP($I2747,'Look up'!$C$5:$D$1102,2,TRUE),"Over $50")</f>
        <v>Between $25-$29.95</v>
      </c>
      <c r="L2747" s="1">
        <v>1.5</v>
      </c>
      <c r="N2747" s="1">
        <v>0</v>
      </c>
      <c r="O2747" s="1">
        <v>24.5833333333333</v>
      </c>
      <c r="P2747" s="3">
        <v>-1</v>
      </c>
      <c r="Q2747" s="2">
        <v>0</v>
      </c>
      <c r="R2747" s="2">
        <v>248.083333333333</v>
      </c>
      <c r="S2747" s="3">
        <v>-1</v>
      </c>
    </row>
    <row r="2748" spans="1:20" x14ac:dyDescent="0.2">
      <c r="A2748" t="s">
        <v>3887</v>
      </c>
      <c r="B2748">
        <v>1191</v>
      </c>
      <c r="C2748" t="s">
        <v>3375</v>
      </c>
      <c r="D2748">
        <v>690040</v>
      </c>
      <c r="E2748" t="s">
        <v>358</v>
      </c>
      <c r="F2748" t="s">
        <v>3401</v>
      </c>
      <c r="G2748" t="s">
        <v>5</v>
      </c>
      <c r="H2748" t="s">
        <v>3402</v>
      </c>
      <c r="I2748">
        <v>26</v>
      </c>
      <c r="J2748" s="51" t="str">
        <f>IF($I2748&lt;50,VLOOKUP($I2748,'Look up'!$C$5:$D$1102,2,TRUE),"Over $50")</f>
        <v>Between $25-$29.95</v>
      </c>
      <c r="L2748" s="1">
        <v>0.66666666666666696</v>
      </c>
      <c r="O2748" s="1">
        <v>6.75</v>
      </c>
      <c r="Q2748" s="2">
        <v>2.0833333333333299</v>
      </c>
      <c r="R2748" s="2">
        <v>27.8333333333333</v>
      </c>
      <c r="S2748" s="3">
        <v>-0.92514970059880197</v>
      </c>
    </row>
    <row r="2749" spans="1:20" x14ac:dyDescent="0.2">
      <c r="A2749" t="s">
        <v>3887</v>
      </c>
      <c r="B2749">
        <v>1191</v>
      </c>
      <c r="C2749" t="s">
        <v>3375</v>
      </c>
      <c r="D2749">
        <v>690040</v>
      </c>
      <c r="E2749" t="s">
        <v>358</v>
      </c>
      <c r="F2749" t="s">
        <v>5548</v>
      </c>
      <c r="G2749" t="s">
        <v>5</v>
      </c>
      <c r="H2749" t="s">
        <v>5549</v>
      </c>
      <c r="I2749">
        <v>19.95</v>
      </c>
      <c r="J2749" s="51" t="str">
        <f>IF($I2749&lt;50,VLOOKUP($I2749,'Look up'!$C$5:$D$1102,2,TRUE),"Over $50")</f>
        <v>Between $17-$19.95</v>
      </c>
      <c r="K2749" s="1">
        <v>16.6666666666667</v>
      </c>
      <c r="N2749" s="1">
        <v>191.416666666667</v>
      </c>
      <c r="Q2749" s="2">
        <v>191.416666666667</v>
      </c>
      <c r="T2749" s="2">
        <v>15</v>
      </c>
    </row>
    <row r="2750" spans="1:20" x14ac:dyDescent="0.2">
      <c r="A2750" t="s">
        <v>3887</v>
      </c>
      <c r="B2750">
        <v>1191</v>
      </c>
      <c r="C2750" t="s">
        <v>3375</v>
      </c>
      <c r="D2750">
        <v>690050</v>
      </c>
      <c r="E2750" t="s">
        <v>444</v>
      </c>
      <c r="F2750" t="s">
        <v>3403</v>
      </c>
      <c r="G2750" t="s">
        <v>5</v>
      </c>
      <c r="H2750" t="s">
        <v>3404</v>
      </c>
      <c r="I2750">
        <v>51</v>
      </c>
      <c r="J2750" s="51" t="str">
        <f>IF($I2750&lt;50,VLOOKUP($I2750,'Look up'!$C$5:$D$1102,2,TRUE),"Over $50")</f>
        <v>Over $50</v>
      </c>
      <c r="L2750" s="1">
        <v>8.3333333333333301E-2</v>
      </c>
      <c r="O2750" s="1">
        <v>8.6666666666666696</v>
      </c>
      <c r="Q2750" s="2">
        <v>2.1666666666666701</v>
      </c>
      <c r="R2750" s="2">
        <v>17.6666666666667</v>
      </c>
      <c r="S2750" s="3">
        <v>-0.87735849056603799</v>
      </c>
    </row>
    <row r="2751" spans="1:20" x14ac:dyDescent="0.2">
      <c r="A2751" t="s">
        <v>3887</v>
      </c>
      <c r="B2751">
        <v>1191</v>
      </c>
      <c r="C2751" t="s">
        <v>3375</v>
      </c>
      <c r="D2751">
        <v>690050</v>
      </c>
      <c r="E2751" t="s">
        <v>444</v>
      </c>
      <c r="F2751" t="s">
        <v>3405</v>
      </c>
      <c r="G2751" t="s">
        <v>5</v>
      </c>
      <c r="H2751" t="s">
        <v>3406</v>
      </c>
      <c r="I2751">
        <v>13.25</v>
      </c>
      <c r="J2751" s="51" t="str">
        <f>IF($I2751&lt;50,VLOOKUP($I2751,'Look up'!$C$5:$D$1102,2,TRUE),"Over $50")</f>
        <v>Between $13-$14.95</v>
      </c>
      <c r="O2751" s="1">
        <v>0.16666666666666699</v>
      </c>
      <c r="Q2751" s="2">
        <v>8.3333333333333301E-2</v>
      </c>
      <c r="R2751" s="2">
        <v>4.8333333333333304</v>
      </c>
      <c r="S2751" s="3">
        <v>-0.98275862068965503</v>
      </c>
    </row>
    <row r="2752" spans="1:20" x14ac:dyDescent="0.2">
      <c r="A2752" t="s">
        <v>3887</v>
      </c>
      <c r="B2752">
        <v>1191</v>
      </c>
      <c r="C2752" t="s">
        <v>3375</v>
      </c>
      <c r="D2752">
        <v>690050</v>
      </c>
      <c r="E2752" t="s">
        <v>444</v>
      </c>
      <c r="F2752" t="s">
        <v>4798</v>
      </c>
      <c r="G2752" t="s">
        <v>5</v>
      </c>
      <c r="H2752" t="s">
        <v>4799</v>
      </c>
      <c r="I2752">
        <v>13.95</v>
      </c>
      <c r="J2752" s="51" t="str">
        <f>IF($I2752&lt;50,VLOOKUP($I2752,'Look up'!$C$5:$D$1102,2,TRUE),"Over $50")</f>
        <v>Between $13-$14.95</v>
      </c>
      <c r="K2752" s="1">
        <v>2.9166666666666701</v>
      </c>
      <c r="N2752" s="1">
        <v>57.5</v>
      </c>
      <c r="Q2752" s="2">
        <v>344.91666666666703</v>
      </c>
      <c r="T2752" s="2">
        <v>8</v>
      </c>
    </row>
    <row r="2753" spans="1:20" x14ac:dyDescent="0.2">
      <c r="A2753" t="s">
        <v>3887</v>
      </c>
      <c r="B2753">
        <v>1191</v>
      </c>
      <c r="C2753" t="s">
        <v>3375</v>
      </c>
      <c r="D2753">
        <v>690050</v>
      </c>
      <c r="E2753" t="s">
        <v>444</v>
      </c>
      <c r="F2753" t="s">
        <v>5550</v>
      </c>
      <c r="G2753" t="s">
        <v>5</v>
      </c>
      <c r="H2753" t="s">
        <v>5551</v>
      </c>
      <c r="I2753">
        <v>58</v>
      </c>
      <c r="J2753" s="51" t="str">
        <f>IF($I2753&lt;50,VLOOKUP($I2753,'Look up'!$C$5:$D$1102,2,TRUE),"Over $50")</f>
        <v>Over $50</v>
      </c>
      <c r="K2753" s="1">
        <v>3</v>
      </c>
      <c r="N2753" s="1">
        <v>11.5</v>
      </c>
      <c r="Q2753" s="2">
        <v>11.5</v>
      </c>
      <c r="T2753" s="2">
        <v>12</v>
      </c>
    </row>
    <row r="2754" spans="1:20" x14ac:dyDescent="0.2">
      <c r="A2754" t="s">
        <v>3887</v>
      </c>
      <c r="B2754">
        <v>1191</v>
      </c>
      <c r="C2754" t="s">
        <v>3375</v>
      </c>
      <c r="D2754">
        <v>690070</v>
      </c>
      <c r="E2754" t="s">
        <v>5437</v>
      </c>
      <c r="F2754" t="s">
        <v>5552</v>
      </c>
      <c r="G2754" t="s">
        <v>5</v>
      </c>
      <c r="H2754" t="s">
        <v>5553</v>
      </c>
      <c r="I2754">
        <v>18.95</v>
      </c>
      <c r="J2754" s="51" t="str">
        <f>IF($I2754&lt;50,VLOOKUP($I2754,'Look up'!$C$5:$D$1102,2,TRUE),"Over $50")</f>
        <v>Between $17-$19.95</v>
      </c>
      <c r="L2754" s="1">
        <v>4.0833333333333304</v>
      </c>
      <c r="O2754" s="1">
        <v>72.5833333333333</v>
      </c>
      <c r="Q2754" s="2">
        <v>4.75</v>
      </c>
      <c r="R2754" s="2">
        <v>218.333333333333</v>
      </c>
      <c r="S2754" s="3">
        <v>-0.97824427480915999</v>
      </c>
    </row>
    <row r="2755" spans="1:20" x14ac:dyDescent="0.2">
      <c r="A2755" t="s">
        <v>3887</v>
      </c>
      <c r="B2755">
        <v>1191</v>
      </c>
      <c r="C2755" t="s">
        <v>3375</v>
      </c>
      <c r="D2755">
        <v>700015</v>
      </c>
      <c r="E2755" t="s">
        <v>69</v>
      </c>
      <c r="F2755" t="s">
        <v>3407</v>
      </c>
      <c r="G2755" t="s">
        <v>5</v>
      </c>
      <c r="H2755" t="s">
        <v>3408</v>
      </c>
      <c r="I2755">
        <v>19.95</v>
      </c>
      <c r="J2755" s="51" t="str">
        <f>IF($I2755&lt;50,VLOOKUP($I2755,'Look up'!$C$5:$D$1102,2,TRUE),"Over $50")</f>
        <v>Between $17-$19.95</v>
      </c>
      <c r="L2755" s="1">
        <v>3.0833333333333299</v>
      </c>
      <c r="O2755" s="1">
        <v>58.9166666666667</v>
      </c>
      <c r="Q2755" s="2">
        <v>2.0833333333333299</v>
      </c>
      <c r="R2755" s="2">
        <v>267.08333333333297</v>
      </c>
      <c r="S2755" s="3">
        <v>-0.99219968798752001</v>
      </c>
    </row>
    <row r="2756" spans="1:20" x14ac:dyDescent="0.2">
      <c r="A2756" t="s">
        <v>3887</v>
      </c>
      <c r="B2756">
        <v>1191</v>
      </c>
      <c r="C2756" t="s">
        <v>3375</v>
      </c>
      <c r="D2756">
        <v>700015</v>
      </c>
      <c r="E2756" t="s">
        <v>69</v>
      </c>
      <c r="F2756" t="s">
        <v>5554</v>
      </c>
      <c r="G2756" t="s">
        <v>5</v>
      </c>
      <c r="H2756" t="s">
        <v>5555</v>
      </c>
      <c r="I2756">
        <v>50</v>
      </c>
      <c r="J2756" s="51" t="str">
        <f>IF($I2756&lt;50,VLOOKUP($I2756,'Look up'!$C$5:$D$1102,2,TRUE),"Over $50")</f>
        <v>Over $50</v>
      </c>
      <c r="K2756" s="1">
        <v>4</v>
      </c>
      <c r="N2756" s="1">
        <v>24.6666666666667</v>
      </c>
      <c r="Q2756" s="2">
        <v>24.6666666666667</v>
      </c>
      <c r="T2756" s="2">
        <v>13</v>
      </c>
    </row>
    <row r="2757" spans="1:20" x14ac:dyDescent="0.2">
      <c r="A2757" t="s">
        <v>3887</v>
      </c>
      <c r="B2757">
        <v>1191</v>
      </c>
      <c r="C2757" t="s">
        <v>3375</v>
      </c>
      <c r="D2757">
        <v>700020</v>
      </c>
      <c r="E2757" t="s">
        <v>27</v>
      </c>
      <c r="F2757" t="s">
        <v>5077</v>
      </c>
      <c r="G2757" t="s">
        <v>5</v>
      </c>
      <c r="H2757" t="s">
        <v>5078</v>
      </c>
      <c r="I2757">
        <v>24.95</v>
      </c>
      <c r="J2757" s="51" t="str">
        <f>IF($I2757&lt;50,VLOOKUP($I2757,'Look up'!$C$5:$D$1102,2,TRUE),"Over $50")</f>
        <v>Between $20-$24.95</v>
      </c>
      <c r="R2757" s="2">
        <v>8.3333333333333301E-2</v>
      </c>
    </row>
    <row r="2758" spans="1:20" x14ac:dyDescent="0.2">
      <c r="A2758" t="s">
        <v>3887</v>
      </c>
      <c r="B2758">
        <v>1191</v>
      </c>
      <c r="C2758" t="s">
        <v>3375</v>
      </c>
      <c r="D2758">
        <v>700020</v>
      </c>
      <c r="E2758" t="s">
        <v>27</v>
      </c>
      <c r="F2758" t="s">
        <v>3409</v>
      </c>
      <c r="G2758" t="s">
        <v>5</v>
      </c>
      <c r="H2758" t="s">
        <v>3410</v>
      </c>
      <c r="I2758">
        <v>14.95</v>
      </c>
      <c r="J2758" s="51" t="str">
        <f>IF($I2758&lt;50,VLOOKUP($I2758,'Look up'!$C$5:$D$1102,2,TRUE),"Over $50")</f>
        <v>Between $13-$14.95</v>
      </c>
      <c r="L2758" s="1">
        <v>1.9166666666666701</v>
      </c>
      <c r="O2758" s="1">
        <v>794.5</v>
      </c>
      <c r="Q2758" s="2">
        <v>0.25</v>
      </c>
      <c r="R2758" s="2">
        <v>794.5</v>
      </c>
      <c r="S2758" s="3">
        <v>-0.99968533668974202</v>
      </c>
    </row>
    <row r="2759" spans="1:20" x14ac:dyDescent="0.2">
      <c r="A2759" t="s">
        <v>3887</v>
      </c>
      <c r="B2759">
        <v>1191</v>
      </c>
      <c r="C2759" t="s">
        <v>3375</v>
      </c>
      <c r="D2759">
        <v>700020</v>
      </c>
      <c r="E2759" t="s">
        <v>27</v>
      </c>
      <c r="F2759" t="s">
        <v>3411</v>
      </c>
      <c r="G2759" t="s">
        <v>5</v>
      </c>
      <c r="H2759" t="s">
        <v>3412</v>
      </c>
      <c r="I2759">
        <v>14.75</v>
      </c>
      <c r="J2759" s="51" t="str">
        <f>IF($I2759&lt;50,VLOOKUP($I2759,'Look up'!$C$5:$D$1102,2,TRUE),"Over $50")</f>
        <v>Between $13-$14.95</v>
      </c>
      <c r="L2759" s="1">
        <v>46.6666666666667</v>
      </c>
      <c r="O2759" s="1">
        <v>473.33333333333297</v>
      </c>
      <c r="Q2759" s="2">
        <v>82.0833333333333</v>
      </c>
      <c r="R2759" s="2">
        <v>473.33333333333297</v>
      </c>
      <c r="S2759" s="3">
        <v>-0.82658450704225395</v>
      </c>
    </row>
    <row r="2760" spans="1:20" x14ac:dyDescent="0.2">
      <c r="A2760" t="s">
        <v>3887</v>
      </c>
      <c r="B2760">
        <v>1191</v>
      </c>
      <c r="C2760" t="s">
        <v>3375</v>
      </c>
      <c r="D2760">
        <v>700021</v>
      </c>
      <c r="E2760" t="s">
        <v>430</v>
      </c>
      <c r="F2760" t="s">
        <v>5079</v>
      </c>
      <c r="G2760" t="s">
        <v>5</v>
      </c>
      <c r="H2760" t="s">
        <v>5080</v>
      </c>
      <c r="I2760">
        <v>47.75</v>
      </c>
      <c r="J2760" s="51" t="str">
        <f>IF($I2760&lt;50,VLOOKUP($I2760,'Look up'!$C$5:$D$1102,2,TRUE),"Over $50")</f>
        <v>Between $40-$49.95</v>
      </c>
      <c r="K2760" s="1">
        <v>11.5833333333333</v>
      </c>
      <c r="N2760" s="1">
        <v>73.8333333333333</v>
      </c>
      <c r="Q2760" s="2">
        <v>82.5</v>
      </c>
      <c r="T2760" s="2">
        <v>24</v>
      </c>
    </row>
    <row r="2761" spans="1:20" x14ac:dyDescent="0.2">
      <c r="A2761" t="s">
        <v>3887</v>
      </c>
      <c r="B2761">
        <v>1191</v>
      </c>
      <c r="C2761" t="s">
        <v>3375</v>
      </c>
      <c r="D2761">
        <v>700025</v>
      </c>
      <c r="E2761" t="s">
        <v>449</v>
      </c>
      <c r="F2761" t="s">
        <v>3413</v>
      </c>
      <c r="G2761" t="s">
        <v>5</v>
      </c>
      <c r="H2761" t="s">
        <v>3414</v>
      </c>
      <c r="I2761">
        <v>41.95</v>
      </c>
      <c r="J2761" s="51" t="str">
        <f>IF($I2761&lt;50,VLOOKUP($I2761,'Look up'!$C$5:$D$1102,2,TRUE),"Over $50")</f>
        <v>Between $40-$49.95</v>
      </c>
      <c r="L2761" s="1">
        <v>6.5</v>
      </c>
      <c r="N2761" s="1">
        <v>8.3333333333333301E-2</v>
      </c>
      <c r="O2761" s="1">
        <v>50.1666666666667</v>
      </c>
      <c r="P2761" s="3">
        <v>-0.99833887043189395</v>
      </c>
      <c r="Q2761" s="2">
        <v>12.0833333333333</v>
      </c>
      <c r="R2761" s="2">
        <v>186.5</v>
      </c>
      <c r="S2761" s="3">
        <v>-0.93521000893655104</v>
      </c>
    </row>
    <row r="2762" spans="1:20" x14ac:dyDescent="0.2">
      <c r="A2762" t="s">
        <v>3887</v>
      </c>
      <c r="B2762">
        <v>1191</v>
      </c>
      <c r="C2762" t="s">
        <v>3375</v>
      </c>
      <c r="D2762">
        <v>700034</v>
      </c>
      <c r="E2762" t="s">
        <v>363</v>
      </c>
      <c r="F2762" t="s">
        <v>3415</v>
      </c>
      <c r="G2762" t="s">
        <v>5</v>
      </c>
      <c r="H2762" t="s">
        <v>3416</v>
      </c>
      <c r="I2762">
        <v>38.950000000000003</v>
      </c>
      <c r="J2762" s="51" t="str">
        <f>IF($I2762&lt;50,VLOOKUP($I2762,'Look up'!$C$5:$D$1102,2,TRUE),"Over $50")</f>
        <v>Between $30-$39.95</v>
      </c>
      <c r="K2762" s="1">
        <v>0.91666666666666696</v>
      </c>
      <c r="N2762" s="1">
        <v>9.4166666666666696</v>
      </c>
      <c r="Q2762" s="2">
        <v>95</v>
      </c>
      <c r="T2762" s="2">
        <v>6</v>
      </c>
    </row>
    <row r="2763" spans="1:20" x14ac:dyDescent="0.2">
      <c r="A2763" t="s">
        <v>3887</v>
      </c>
      <c r="B2763">
        <v>1191</v>
      </c>
      <c r="C2763" t="s">
        <v>3375</v>
      </c>
      <c r="D2763">
        <v>700034</v>
      </c>
      <c r="E2763" t="s">
        <v>363</v>
      </c>
      <c r="F2763" t="s">
        <v>3417</v>
      </c>
      <c r="G2763" t="s">
        <v>5</v>
      </c>
      <c r="H2763" t="s">
        <v>3418</v>
      </c>
      <c r="I2763">
        <v>43.95</v>
      </c>
      <c r="J2763" s="51" t="str">
        <f>IF($I2763&lt;50,VLOOKUP($I2763,'Look up'!$C$5:$D$1102,2,TRUE),"Over $50")</f>
        <v>Between $40-$49.95</v>
      </c>
      <c r="N2763" s="1">
        <v>8.3333333333333301E-2</v>
      </c>
      <c r="Q2763" s="2">
        <v>39.5833333333333</v>
      </c>
    </row>
    <row r="2764" spans="1:20" x14ac:dyDescent="0.2">
      <c r="A2764" t="s">
        <v>3887</v>
      </c>
      <c r="B2764">
        <v>1191</v>
      </c>
      <c r="C2764" t="s">
        <v>3375</v>
      </c>
      <c r="D2764">
        <v>700034</v>
      </c>
      <c r="E2764" t="s">
        <v>363</v>
      </c>
      <c r="F2764" t="s">
        <v>3419</v>
      </c>
      <c r="G2764" t="s">
        <v>5</v>
      </c>
      <c r="H2764" t="s">
        <v>3420</v>
      </c>
      <c r="I2764">
        <v>72</v>
      </c>
      <c r="J2764" s="51" t="str">
        <f>IF($I2764&lt;50,VLOOKUP($I2764,'Look up'!$C$5:$D$1102,2,TRUE),"Over $50")</f>
        <v>Over $50</v>
      </c>
      <c r="K2764" s="1">
        <v>0.66666666666666696</v>
      </c>
      <c r="N2764" s="1">
        <v>7.5</v>
      </c>
      <c r="Q2764" s="2">
        <v>39.1666666666667</v>
      </c>
      <c r="T2764" s="2">
        <v>3</v>
      </c>
    </row>
    <row r="2765" spans="1:20" x14ac:dyDescent="0.2">
      <c r="A2765" t="s">
        <v>3887</v>
      </c>
      <c r="B2765">
        <v>1191</v>
      </c>
      <c r="C2765" t="s">
        <v>3375</v>
      </c>
      <c r="D2765">
        <v>700035</v>
      </c>
      <c r="E2765" t="s">
        <v>402</v>
      </c>
      <c r="F2765" t="s">
        <v>3421</v>
      </c>
      <c r="G2765" t="s">
        <v>5</v>
      </c>
      <c r="H2765" t="s">
        <v>3422</v>
      </c>
      <c r="I2765">
        <v>17.25</v>
      </c>
      <c r="J2765" s="51" t="str">
        <f>IF($I2765&lt;50,VLOOKUP($I2765,'Look up'!$C$5:$D$1102,2,TRUE),"Over $50")</f>
        <v>Between $17-$19.95</v>
      </c>
      <c r="K2765" s="1">
        <v>0.41666666666666702</v>
      </c>
      <c r="L2765" s="1">
        <v>25.6666666666667</v>
      </c>
      <c r="M2765" s="3">
        <v>-0.98376623376623396</v>
      </c>
      <c r="N2765" s="1">
        <v>2.9166666666666701</v>
      </c>
      <c r="O2765" s="1">
        <v>250.5</v>
      </c>
      <c r="P2765" s="3">
        <v>-0.98835662009314695</v>
      </c>
      <c r="Q2765" s="2">
        <v>44.3333333333333</v>
      </c>
      <c r="R2765" s="2">
        <v>250.5</v>
      </c>
      <c r="S2765" s="3">
        <v>-0.82302062541583498</v>
      </c>
      <c r="T2765" s="2">
        <v>3</v>
      </c>
    </row>
    <row r="2766" spans="1:20" x14ac:dyDescent="0.2">
      <c r="A2766" t="s">
        <v>3887</v>
      </c>
      <c r="B2766">
        <v>1191</v>
      </c>
      <c r="C2766" t="s">
        <v>3375</v>
      </c>
      <c r="D2766">
        <v>700050</v>
      </c>
      <c r="E2766" t="s">
        <v>403</v>
      </c>
      <c r="F2766" t="s">
        <v>3423</v>
      </c>
      <c r="G2766" t="s">
        <v>5</v>
      </c>
      <c r="H2766" t="s">
        <v>3424</v>
      </c>
      <c r="I2766">
        <v>42.95</v>
      </c>
      <c r="J2766" s="51" t="str">
        <f>IF($I2766&lt;50,VLOOKUP($I2766,'Look up'!$C$5:$D$1102,2,TRUE),"Over $50")</f>
        <v>Between $40-$49.95</v>
      </c>
      <c r="L2766" s="1">
        <v>8.3333333333333301E-2</v>
      </c>
      <c r="O2766" s="1">
        <v>11.6666666666667</v>
      </c>
      <c r="Q2766" s="2">
        <v>8.3333333333333301E-2</v>
      </c>
      <c r="R2766" s="2">
        <v>76.75</v>
      </c>
      <c r="S2766" s="3">
        <v>-0.998914223669924</v>
      </c>
    </row>
    <row r="2767" spans="1:20" x14ac:dyDescent="0.2">
      <c r="A2767" t="s">
        <v>3887</v>
      </c>
      <c r="B2767">
        <v>1191</v>
      </c>
      <c r="C2767" t="s">
        <v>3375</v>
      </c>
      <c r="D2767">
        <v>700055</v>
      </c>
      <c r="E2767" t="s">
        <v>825</v>
      </c>
      <c r="F2767" t="s">
        <v>3425</v>
      </c>
      <c r="G2767" t="s">
        <v>5</v>
      </c>
      <c r="H2767" t="s">
        <v>3426</v>
      </c>
      <c r="I2767">
        <v>47</v>
      </c>
      <c r="J2767" s="51" t="str">
        <f>IF($I2767&lt;50,VLOOKUP($I2767,'Look up'!$C$5:$D$1102,2,TRUE),"Over $50")</f>
        <v>Between $40-$49.95</v>
      </c>
      <c r="K2767" s="1">
        <v>0.16666666666666699</v>
      </c>
      <c r="L2767" s="1">
        <v>8.3333333333333301E-2</v>
      </c>
      <c r="M2767" s="3">
        <v>1</v>
      </c>
      <c r="N2767" s="1">
        <v>0.25</v>
      </c>
      <c r="O2767" s="1">
        <v>1.8333333333333299</v>
      </c>
      <c r="P2767" s="3">
        <v>-0.86363636363636398</v>
      </c>
      <c r="Q2767" s="2">
        <v>1.5</v>
      </c>
      <c r="R2767" s="2">
        <v>6.4166666666666696</v>
      </c>
      <c r="S2767" s="3">
        <v>-0.76623376623376604</v>
      </c>
      <c r="T2767" s="2">
        <v>1</v>
      </c>
    </row>
    <row r="2768" spans="1:20" x14ac:dyDescent="0.2">
      <c r="A2768" t="s">
        <v>3887</v>
      </c>
      <c r="B2768">
        <v>1191</v>
      </c>
      <c r="C2768" t="s">
        <v>3375</v>
      </c>
      <c r="D2768">
        <v>700055</v>
      </c>
      <c r="E2768" t="s">
        <v>825</v>
      </c>
      <c r="F2768" t="s">
        <v>3427</v>
      </c>
      <c r="G2768" t="s">
        <v>5</v>
      </c>
      <c r="H2768" t="s">
        <v>3428</v>
      </c>
      <c r="I2768">
        <v>48</v>
      </c>
      <c r="J2768" s="51" t="str">
        <f>IF($I2768&lt;50,VLOOKUP($I2768,'Look up'!$C$5:$D$1102,2,TRUE),"Over $50")</f>
        <v>Between $40-$49.95</v>
      </c>
      <c r="L2768" s="1">
        <v>8.3333333333333301E-2</v>
      </c>
      <c r="N2768" s="1">
        <v>0.25</v>
      </c>
      <c r="O2768" s="1">
        <v>0.33333333333333298</v>
      </c>
      <c r="P2768" s="3">
        <v>-0.25</v>
      </c>
      <c r="Q2768" s="2">
        <v>0.91666666666666696</v>
      </c>
      <c r="R2768" s="2">
        <v>11.5833333333333</v>
      </c>
      <c r="S2768" s="3">
        <v>-0.92086330935251803</v>
      </c>
      <c r="T2768" s="2">
        <v>1</v>
      </c>
    </row>
    <row r="2769" spans="1:20" x14ac:dyDescent="0.2">
      <c r="A2769" t="s">
        <v>3887</v>
      </c>
      <c r="B2769">
        <v>1191</v>
      </c>
      <c r="C2769" t="s">
        <v>3375</v>
      </c>
      <c r="D2769">
        <v>700060</v>
      </c>
      <c r="E2769" t="s">
        <v>674</v>
      </c>
      <c r="F2769" t="s">
        <v>3429</v>
      </c>
      <c r="G2769" t="s">
        <v>5</v>
      </c>
      <c r="H2769" t="s">
        <v>3430</v>
      </c>
      <c r="I2769">
        <v>106</v>
      </c>
      <c r="J2769" s="51" t="str">
        <f>IF($I2769&lt;50,VLOOKUP($I2769,'Look up'!$C$5:$D$1102,2,TRUE),"Over $50")</f>
        <v>Over $50</v>
      </c>
      <c r="K2769" s="1">
        <v>0.16666666666666699</v>
      </c>
      <c r="L2769" s="1">
        <v>8.3333333333333301E-2</v>
      </c>
      <c r="M2769" s="3">
        <v>1</v>
      </c>
      <c r="N2769" s="1">
        <v>1.25</v>
      </c>
      <c r="O2769" s="1">
        <v>8.3333333333333301E-2</v>
      </c>
      <c r="P2769" s="3">
        <v>14</v>
      </c>
      <c r="Q2769" s="2">
        <v>9</v>
      </c>
      <c r="R2769" s="2">
        <v>0.25</v>
      </c>
      <c r="S2769" s="3">
        <v>35</v>
      </c>
      <c r="T2769" s="2">
        <v>2</v>
      </c>
    </row>
    <row r="2770" spans="1:20" x14ac:dyDescent="0.2">
      <c r="A2770" t="s">
        <v>3887</v>
      </c>
      <c r="B2770">
        <v>1191</v>
      </c>
      <c r="C2770" t="s">
        <v>3375</v>
      </c>
      <c r="D2770">
        <v>700060</v>
      </c>
      <c r="E2770" t="s">
        <v>674</v>
      </c>
      <c r="F2770" t="s">
        <v>6404</v>
      </c>
      <c r="G2770" t="s">
        <v>5</v>
      </c>
      <c r="H2770" t="s">
        <v>6405</v>
      </c>
      <c r="I2770">
        <v>43.95</v>
      </c>
      <c r="J2770" s="51" t="str">
        <f>IF($I2770&lt;50,VLOOKUP($I2770,'Look up'!$C$5:$D$1102,2,TRUE),"Over $50")</f>
        <v>Between $40-$49.95</v>
      </c>
      <c r="K2770" s="1">
        <v>6.75</v>
      </c>
      <c r="N2770" s="1">
        <v>6.75</v>
      </c>
      <c r="Q2770" s="2">
        <v>6.75</v>
      </c>
      <c r="T2770" s="2">
        <v>62</v>
      </c>
    </row>
    <row r="2771" spans="1:20" x14ac:dyDescent="0.2">
      <c r="A2771" t="s">
        <v>3887</v>
      </c>
      <c r="B2771">
        <v>1191</v>
      </c>
      <c r="C2771" t="s">
        <v>3375</v>
      </c>
      <c r="D2771">
        <v>700060</v>
      </c>
      <c r="E2771" t="s">
        <v>674</v>
      </c>
      <c r="F2771" t="s">
        <v>3431</v>
      </c>
      <c r="G2771" t="s">
        <v>5</v>
      </c>
      <c r="H2771" t="s">
        <v>3432</v>
      </c>
      <c r="I2771">
        <v>100</v>
      </c>
      <c r="J2771" s="51" t="str">
        <f>IF($I2771&lt;50,VLOOKUP($I2771,'Look up'!$C$5:$D$1102,2,TRUE),"Over $50")</f>
        <v>Over $50</v>
      </c>
      <c r="Q2771" s="2">
        <v>9.9166666666666696</v>
      </c>
    </row>
    <row r="2772" spans="1:20" x14ac:dyDescent="0.2">
      <c r="A2772" t="s">
        <v>3887</v>
      </c>
      <c r="B2772">
        <v>1191</v>
      </c>
      <c r="C2772" t="s">
        <v>3375</v>
      </c>
      <c r="D2772">
        <v>700063</v>
      </c>
      <c r="E2772" t="s">
        <v>366</v>
      </c>
      <c r="F2772" t="s">
        <v>3433</v>
      </c>
      <c r="G2772" t="s">
        <v>5</v>
      </c>
      <c r="H2772" t="s">
        <v>3434</v>
      </c>
      <c r="I2772">
        <v>39.950000000000003</v>
      </c>
      <c r="J2772" s="51" t="str">
        <f>IF($I2772&lt;50,VLOOKUP($I2772,'Look up'!$C$5:$D$1102,2,TRUE),"Over $50")</f>
        <v>Between $30-$39.95</v>
      </c>
      <c r="K2772" s="1">
        <v>8.3333333333333301E-2</v>
      </c>
      <c r="L2772" s="1">
        <v>0.33333333333333298</v>
      </c>
      <c r="M2772" s="3">
        <v>-0.75</v>
      </c>
      <c r="N2772" s="1">
        <v>0.66666666666666696</v>
      </c>
      <c r="O2772" s="1">
        <v>13.5</v>
      </c>
      <c r="P2772" s="3">
        <v>-0.95061728395061695</v>
      </c>
      <c r="Q2772" s="2">
        <v>1.1666666666666701</v>
      </c>
      <c r="R2772" s="2">
        <v>28.25</v>
      </c>
      <c r="S2772" s="3">
        <v>-0.95870206489675502</v>
      </c>
      <c r="T2772" s="2">
        <v>1</v>
      </c>
    </row>
    <row r="2773" spans="1:20" x14ac:dyDescent="0.2">
      <c r="A2773" t="s">
        <v>3887</v>
      </c>
      <c r="B2773">
        <v>1191</v>
      </c>
      <c r="C2773" t="s">
        <v>3375</v>
      </c>
      <c r="D2773">
        <v>700063</v>
      </c>
      <c r="E2773" t="s">
        <v>366</v>
      </c>
      <c r="F2773" t="s">
        <v>3435</v>
      </c>
      <c r="G2773" t="s">
        <v>5</v>
      </c>
      <c r="H2773" t="s">
        <v>3436</v>
      </c>
      <c r="I2773">
        <v>17.75</v>
      </c>
      <c r="J2773" s="51" t="str">
        <f>IF($I2773&lt;50,VLOOKUP($I2773,'Look up'!$C$5:$D$1102,2,TRUE),"Over $50")</f>
        <v>Between $17-$19.95</v>
      </c>
      <c r="L2773" s="1">
        <v>24.8333333333333</v>
      </c>
      <c r="O2773" s="1">
        <v>160.583333333333</v>
      </c>
      <c r="Q2773" s="2">
        <v>14</v>
      </c>
      <c r="R2773" s="2">
        <v>584.66666666666697</v>
      </c>
      <c r="S2773" s="3">
        <v>-0.97605473204104898</v>
      </c>
    </row>
    <row r="2774" spans="1:20" x14ac:dyDescent="0.2">
      <c r="A2774" t="s">
        <v>3887</v>
      </c>
      <c r="B2774">
        <v>1191</v>
      </c>
      <c r="C2774" t="s">
        <v>3375</v>
      </c>
      <c r="D2774">
        <v>700063</v>
      </c>
      <c r="E2774" t="s">
        <v>366</v>
      </c>
      <c r="F2774" t="s">
        <v>4800</v>
      </c>
      <c r="G2774" t="s">
        <v>5</v>
      </c>
      <c r="H2774" t="s">
        <v>4801</v>
      </c>
      <c r="I2774">
        <v>24.25</v>
      </c>
      <c r="J2774" s="51" t="str">
        <f>IF($I2774&lt;50,VLOOKUP($I2774,'Look up'!$C$5:$D$1102,2,TRUE),"Over $50")</f>
        <v>Between $20-$24.95</v>
      </c>
      <c r="K2774" s="1">
        <v>7.9166666666666696</v>
      </c>
      <c r="N2774" s="1">
        <v>85.5</v>
      </c>
      <c r="Q2774" s="2">
        <v>186.333333333333</v>
      </c>
      <c r="T2774" s="2">
        <v>30</v>
      </c>
    </row>
    <row r="2775" spans="1:20" x14ac:dyDescent="0.2">
      <c r="A2775" t="s">
        <v>3887</v>
      </c>
      <c r="B2775">
        <v>1191</v>
      </c>
      <c r="C2775" t="s">
        <v>3375</v>
      </c>
      <c r="D2775">
        <v>700065</v>
      </c>
      <c r="E2775" t="s">
        <v>410</v>
      </c>
      <c r="F2775" t="s">
        <v>5381</v>
      </c>
      <c r="G2775" t="s">
        <v>5</v>
      </c>
      <c r="H2775" t="s">
        <v>5382</v>
      </c>
      <c r="I2775">
        <v>77</v>
      </c>
      <c r="J2775" s="51" t="str">
        <f>IF($I2775&lt;50,VLOOKUP($I2775,'Look up'!$C$5:$D$1102,2,TRUE),"Over $50")</f>
        <v>Over $50</v>
      </c>
      <c r="K2775" s="1">
        <v>-8.3333333333333301E-2</v>
      </c>
      <c r="N2775" s="1">
        <v>-8.3333333333333301E-2</v>
      </c>
      <c r="Q2775" s="2">
        <v>-8.3333333333333301E-2</v>
      </c>
      <c r="T2775" s="2">
        <v>1</v>
      </c>
    </row>
    <row r="2776" spans="1:20" x14ac:dyDescent="0.2">
      <c r="A2776" t="s">
        <v>3887</v>
      </c>
      <c r="B2776">
        <v>1191</v>
      </c>
      <c r="C2776" t="s">
        <v>3375</v>
      </c>
      <c r="D2776">
        <v>700065</v>
      </c>
      <c r="E2776" t="s">
        <v>410</v>
      </c>
      <c r="F2776" t="s">
        <v>3437</v>
      </c>
      <c r="G2776" t="s">
        <v>5</v>
      </c>
      <c r="H2776" t="s">
        <v>3438</v>
      </c>
      <c r="I2776">
        <v>423</v>
      </c>
      <c r="J2776" s="51" t="str">
        <f>IF($I2776&lt;50,VLOOKUP($I2776,'Look up'!$C$5:$D$1102,2,TRUE),"Over $50")</f>
        <v>Over $50</v>
      </c>
      <c r="N2776" s="1">
        <v>0.33333333333333298</v>
      </c>
      <c r="Q2776" s="2">
        <v>0.83333333333333304</v>
      </c>
      <c r="R2776" s="2">
        <v>0.16666666666666699</v>
      </c>
      <c r="S2776" s="3">
        <v>4</v>
      </c>
      <c r="T2776" s="2">
        <v>2</v>
      </c>
    </row>
    <row r="2777" spans="1:20" x14ac:dyDescent="0.2">
      <c r="A2777" t="s">
        <v>3887</v>
      </c>
      <c r="B2777">
        <v>1191</v>
      </c>
      <c r="C2777" t="s">
        <v>3375</v>
      </c>
      <c r="D2777">
        <v>700065</v>
      </c>
      <c r="E2777" t="s">
        <v>410</v>
      </c>
      <c r="F2777" t="s">
        <v>6406</v>
      </c>
      <c r="G2777" t="s">
        <v>5</v>
      </c>
      <c r="H2777" t="s">
        <v>6407</v>
      </c>
      <c r="I2777">
        <v>104</v>
      </c>
      <c r="J2777" s="51" t="str">
        <f>IF($I2777&lt;50,VLOOKUP($I2777,'Look up'!$C$5:$D$1102,2,TRUE),"Over $50")</f>
        <v>Over $50</v>
      </c>
      <c r="K2777" s="1">
        <v>8.5</v>
      </c>
      <c r="N2777" s="1">
        <v>8.5</v>
      </c>
      <c r="Q2777" s="2">
        <v>8.5</v>
      </c>
      <c r="T2777" s="2">
        <v>6</v>
      </c>
    </row>
    <row r="2778" spans="1:20" x14ac:dyDescent="0.2">
      <c r="A2778" t="s">
        <v>3887</v>
      </c>
      <c r="B2778">
        <v>1191</v>
      </c>
      <c r="C2778" t="s">
        <v>3375</v>
      </c>
      <c r="D2778">
        <v>700065</v>
      </c>
      <c r="E2778" t="s">
        <v>410</v>
      </c>
      <c r="F2778" t="s">
        <v>4220</v>
      </c>
      <c r="G2778" t="s">
        <v>5</v>
      </c>
      <c r="H2778" t="s">
        <v>4221</v>
      </c>
      <c r="I2778">
        <v>52.95</v>
      </c>
      <c r="J2778" s="51" t="str">
        <f>IF($I2778&lt;50,VLOOKUP($I2778,'Look up'!$C$5:$D$1102,2,TRUE),"Over $50")</f>
        <v>Over $50</v>
      </c>
      <c r="K2778" s="1">
        <v>6</v>
      </c>
      <c r="N2778" s="1">
        <v>87.5</v>
      </c>
      <c r="O2778" s="1">
        <v>3.75</v>
      </c>
      <c r="P2778" s="3">
        <v>22.3333333333333</v>
      </c>
      <c r="Q2778" s="2">
        <v>87.5</v>
      </c>
      <c r="R2778" s="2">
        <v>99.5</v>
      </c>
      <c r="S2778" s="3">
        <v>-0.120603015075377</v>
      </c>
      <c r="T2778" s="2">
        <v>23</v>
      </c>
    </row>
    <row r="2779" spans="1:20" x14ac:dyDescent="0.2">
      <c r="A2779" t="s">
        <v>3887</v>
      </c>
      <c r="B2779">
        <v>1202</v>
      </c>
      <c r="C2779" t="s">
        <v>3439</v>
      </c>
      <c r="D2779">
        <v>690030</v>
      </c>
      <c r="E2779" t="s">
        <v>138</v>
      </c>
      <c r="F2779" t="s">
        <v>3440</v>
      </c>
      <c r="G2779" t="s">
        <v>5</v>
      </c>
      <c r="H2779" t="s">
        <v>3441</v>
      </c>
      <c r="I2779">
        <v>66</v>
      </c>
      <c r="J2779" s="51" t="str">
        <f>IF($I2779&lt;50,VLOOKUP($I2779,'Look up'!$C$5:$D$1102,2,TRUE),"Over $50")</f>
        <v>Over $50</v>
      </c>
      <c r="N2779" s="1">
        <v>3.3333333333333299</v>
      </c>
      <c r="Q2779" s="2">
        <v>29.5833333333333</v>
      </c>
      <c r="R2779" s="2">
        <v>23.6666666666667</v>
      </c>
      <c r="S2779" s="3">
        <v>0.25</v>
      </c>
    </row>
    <row r="2780" spans="1:20" x14ac:dyDescent="0.2">
      <c r="A2780" t="s">
        <v>3887</v>
      </c>
      <c r="B2780">
        <v>1202</v>
      </c>
      <c r="C2780" t="s">
        <v>3439</v>
      </c>
      <c r="D2780">
        <v>690030</v>
      </c>
      <c r="E2780" t="s">
        <v>138</v>
      </c>
      <c r="F2780" t="s">
        <v>3442</v>
      </c>
      <c r="G2780" t="s">
        <v>5</v>
      </c>
      <c r="H2780" t="s">
        <v>3443</v>
      </c>
      <c r="I2780">
        <v>122.95</v>
      </c>
      <c r="J2780" s="51" t="str">
        <f>IF($I2780&lt;50,VLOOKUP($I2780,'Look up'!$C$5:$D$1102,2,TRUE),"Over $50")</f>
        <v>Over $50</v>
      </c>
      <c r="L2780" s="1">
        <v>0.16666666666666699</v>
      </c>
      <c r="O2780" s="1">
        <v>2.3333333333333299</v>
      </c>
      <c r="Q2780" s="2">
        <v>5.0833333333333304</v>
      </c>
      <c r="R2780" s="2">
        <v>11.9166666666667</v>
      </c>
      <c r="S2780" s="3">
        <v>-0.57342657342657399</v>
      </c>
    </row>
    <row r="2781" spans="1:20" x14ac:dyDescent="0.2">
      <c r="A2781" t="s">
        <v>3887</v>
      </c>
      <c r="B2781">
        <v>1202</v>
      </c>
      <c r="C2781" t="s">
        <v>3439</v>
      </c>
      <c r="D2781">
        <v>690030</v>
      </c>
      <c r="E2781" t="s">
        <v>138</v>
      </c>
      <c r="F2781" t="s">
        <v>3444</v>
      </c>
      <c r="G2781" t="s">
        <v>5</v>
      </c>
      <c r="H2781" t="s">
        <v>3445</v>
      </c>
      <c r="I2781">
        <v>48</v>
      </c>
      <c r="J2781" s="51" t="str">
        <f>IF($I2781&lt;50,VLOOKUP($I2781,'Look up'!$C$5:$D$1102,2,TRUE),"Over $50")</f>
        <v>Between $40-$49.95</v>
      </c>
      <c r="N2781" s="1">
        <v>8.3333333333333301E-2</v>
      </c>
      <c r="Q2781" s="2">
        <v>31.6666666666667</v>
      </c>
      <c r="R2781" s="2">
        <v>0.33333333333333298</v>
      </c>
      <c r="S2781" s="3">
        <v>94</v>
      </c>
    </row>
    <row r="2782" spans="1:20" x14ac:dyDescent="0.2">
      <c r="A2782" t="s">
        <v>3887</v>
      </c>
      <c r="B2782">
        <v>1202</v>
      </c>
      <c r="C2782" t="s">
        <v>3439</v>
      </c>
      <c r="D2782">
        <v>690030</v>
      </c>
      <c r="E2782" t="s">
        <v>138</v>
      </c>
      <c r="F2782" t="s">
        <v>3446</v>
      </c>
      <c r="G2782" t="s">
        <v>5</v>
      </c>
      <c r="H2782" t="s">
        <v>3447</v>
      </c>
      <c r="I2782">
        <v>110</v>
      </c>
      <c r="J2782" s="51" t="str">
        <f>IF($I2782&lt;50,VLOOKUP($I2782,'Look up'!$C$5:$D$1102,2,TRUE),"Over $50")</f>
        <v>Over $50</v>
      </c>
      <c r="R2782" s="2">
        <v>4.9166666666666696</v>
      </c>
    </row>
    <row r="2783" spans="1:20" x14ac:dyDescent="0.2">
      <c r="A2783" t="s">
        <v>3887</v>
      </c>
      <c r="B2783">
        <v>1202</v>
      </c>
      <c r="C2783" t="s">
        <v>3439</v>
      </c>
      <c r="D2783">
        <v>690030</v>
      </c>
      <c r="E2783" t="s">
        <v>138</v>
      </c>
      <c r="F2783" t="s">
        <v>3448</v>
      </c>
      <c r="G2783" t="s">
        <v>5</v>
      </c>
      <c r="H2783" t="s">
        <v>3449</v>
      </c>
      <c r="I2783">
        <v>57.95</v>
      </c>
      <c r="J2783" s="51" t="str">
        <f>IF($I2783&lt;50,VLOOKUP($I2783,'Look up'!$C$5:$D$1102,2,TRUE),"Over $50")</f>
        <v>Over $50</v>
      </c>
      <c r="L2783" s="1">
        <v>10.4166666666667</v>
      </c>
      <c r="O2783" s="1">
        <v>47.9166666666667</v>
      </c>
      <c r="Q2783" s="2">
        <v>13.25</v>
      </c>
      <c r="R2783" s="2">
        <v>48</v>
      </c>
      <c r="S2783" s="3">
        <v>-0.72395833333333304</v>
      </c>
    </row>
    <row r="2784" spans="1:20" x14ac:dyDescent="0.2">
      <c r="A2784" t="s">
        <v>3887</v>
      </c>
      <c r="B2784">
        <v>1202</v>
      </c>
      <c r="C2784" t="s">
        <v>3439</v>
      </c>
      <c r="D2784">
        <v>690030</v>
      </c>
      <c r="E2784" t="s">
        <v>138</v>
      </c>
      <c r="F2784" t="s">
        <v>3450</v>
      </c>
      <c r="G2784" t="s">
        <v>5</v>
      </c>
      <c r="H2784" t="s">
        <v>3451</v>
      </c>
      <c r="I2784">
        <v>60</v>
      </c>
      <c r="J2784" s="51" t="str">
        <f>IF($I2784&lt;50,VLOOKUP($I2784,'Look up'!$C$5:$D$1102,2,TRUE),"Over $50")</f>
        <v>Over $50</v>
      </c>
      <c r="O2784" s="1">
        <v>4.1666666666666696</v>
      </c>
      <c r="Q2784" s="2">
        <v>1</v>
      </c>
      <c r="R2784" s="2">
        <v>28.1666666666667</v>
      </c>
      <c r="S2784" s="3">
        <v>-0.96449704142011805</v>
      </c>
    </row>
    <row r="2785" spans="1:20" x14ac:dyDescent="0.2">
      <c r="A2785" t="s">
        <v>3887</v>
      </c>
      <c r="B2785">
        <v>1202</v>
      </c>
      <c r="C2785" t="s">
        <v>3439</v>
      </c>
      <c r="D2785">
        <v>690030</v>
      </c>
      <c r="E2785" t="s">
        <v>138</v>
      </c>
      <c r="F2785" t="s">
        <v>3452</v>
      </c>
      <c r="G2785" t="s">
        <v>5</v>
      </c>
      <c r="H2785" t="s">
        <v>3453</v>
      </c>
      <c r="I2785">
        <v>126</v>
      </c>
      <c r="J2785" s="51" t="str">
        <f>IF($I2785&lt;50,VLOOKUP($I2785,'Look up'!$C$5:$D$1102,2,TRUE),"Over $50")</f>
        <v>Over $50</v>
      </c>
      <c r="O2785" s="1">
        <v>0.91666666666666696</v>
      </c>
      <c r="R2785" s="2">
        <v>4.9166666666666696</v>
      </c>
    </row>
    <row r="2786" spans="1:20" x14ac:dyDescent="0.2">
      <c r="A2786" t="s">
        <v>3887</v>
      </c>
      <c r="B2786">
        <v>1202</v>
      </c>
      <c r="C2786" t="s">
        <v>3439</v>
      </c>
      <c r="D2786">
        <v>690035</v>
      </c>
      <c r="E2786" t="s">
        <v>309</v>
      </c>
      <c r="F2786" t="s">
        <v>6008</v>
      </c>
      <c r="G2786" t="s">
        <v>5</v>
      </c>
      <c r="H2786" t="s">
        <v>3454</v>
      </c>
      <c r="I2786">
        <v>16.95</v>
      </c>
      <c r="J2786" s="51" t="str">
        <f>IF($I2786&lt;50,VLOOKUP($I2786,'Look up'!$C$5:$D$1102,2,TRUE),"Over $50")</f>
        <v>Between $15-$16.95</v>
      </c>
      <c r="L2786" s="1">
        <v>3.4166666666666701</v>
      </c>
      <c r="O2786" s="1">
        <v>81</v>
      </c>
      <c r="Q2786" s="2">
        <v>3.25</v>
      </c>
      <c r="R2786" s="2">
        <v>246.416666666667</v>
      </c>
      <c r="S2786" s="3">
        <v>-0.98681095705106503</v>
      </c>
    </row>
    <row r="2787" spans="1:20" x14ac:dyDescent="0.2">
      <c r="A2787" t="s">
        <v>3887</v>
      </c>
      <c r="B2787">
        <v>1202</v>
      </c>
      <c r="C2787" t="s">
        <v>3439</v>
      </c>
      <c r="D2787">
        <v>700034</v>
      </c>
      <c r="E2787" t="s">
        <v>363</v>
      </c>
      <c r="F2787" t="s">
        <v>3455</v>
      </c>
      <c r="G2787" t="s">
        <v>5</v>
      </c>
      <c r="H2787" t="s">
        <v>3456</v>
      </c>
      <c r="I2787">
        <v>58.25</v>
      </c>
      <c r="J2787" s="51" t="str">
        <f>IF($I2787&lt;50,VLOOKUP($I2787,'Look up'!$C$5:$D$1102,2,TRUE),"Over $50")</f>
        <v>Over $50</v>
      </c>
      <c r="L2787" s="1">
        <v>8.3333333333333301E-2</v>
      </c>
      <c r="O2787" s="1">
        <v>8.3333333333333301E-2</v>
      </c>
      <c r="R2787" s="2">
        <v>0</v>
      </c>
    </row>
    <row r="2788" spans="1:20" x14ac:dyDescent="0.2">
      <c r="A2788" t="s">
        <v>3887</v>
      </c>
      <c r="B2788">
        <v>1202</v>
      </c>
      <c r="C2788" t="s">
        <v>3439</v>
      </c>
      <c r="D2788">
        <v>700034</v>
      </c>
      <c r="E2788" t="s">
        <v>363</v>
      </c>
      <c r="F2788" t="s">
        <v>3457</v>
      </c>
      <c r="G2788" t="s">
        <v>5</v>
      </c>
      <c r="H2788" t="s">
        <v>3458</v>
      </c>
      <c r="I2788">
        <v>217</v>
      </c>
      <c r="J2788" s="51" t="str">
        <f>IF($I2788&lt;50,VLOOKUP($I2788,'Look up'!$C$5:$D$1102,2,TRUE),"Over $50")</f>
        <v>Over $50</v>
      </c>
      <c r="L2788" s="1">
        <v>8.3333333333333301E-2</v>
      </c>
      <c r="N2788" s="1">
        <v>8.3333333333333301E-2</v>
      </c>
      <c r="O2788" s="1">
        <v>1.6666666666666701</v>
      </c>
      <c r="P2788" s="3">
        <v>-0.95</v>
      </c>
      <c r="Q2788" s="2">
        <v>0.66666666666666696</v>
      </c>
      <c r="R2788" s="2">
        <v>7</v>
      </c>
      <c r="S2788" s="3">
        <v>-0.90476190476190499</v>
      </c>
      <c r="T2788" s="2">
        <v>1</v>
      </c>
    </row>
    <row r="2789" spans="1:20" x14ac:dyDescent="0.2">
      <c r="A2789" t="s">
        <v>3887</v>
      </c>
      <c r="B2789">
        <v>1202</v>
      </c>
      <c r="C2789" t="s">
        <v>3439</v>
      </c>
      <c r="D2789">
        <v>700035</v>
      </c>
      <c r="E2789" t="s">
        <v>402</v>
      </c>
      <c r="F2789" t="s">
        <v>3459</v>
      </c>
      <c r="G2789" t="s">
        <v>5</v>
      </c>
      <c r="H2789" t="s">
        <v>3460</v>
      </c>
      <c r="I2789">
        <v>23.95</v>
      </c>
      <c r="J2789" s="51" t="str">
        <f>IF($I2789&lt;50,VLOOKUP($I2789,'Look up'!$C$5:$D$1102,2,TRUE),"Over $50")</f>
        <v>Between $20-$24.95</v>
      </c>
      <c r="K2789" s="1">
        <v>1.0833333333333299</v>
      </c>
      <c r="N2789" s="1">
        <v>23.25</v>
      </c>
      <c r="O2789" s="1">
        <v>0.91666666666666696</v>
      </c>
      <c r="P2789" s="3">
        <v>24.363636363636399</v>
      </c>
      <c r="Q2789" s="2">
        <v>390.83333333333297</v>
      </c>
      <c r="R2789" s="2">
        <v>7.75</v>
      </c>
      <c r="S2789" s="3">
        <v>49.430107526881699</v>
      </c>
      <c r="T2789" s="2">
        <v>10</v>
      </c>
    </row>
    <row r="2790" spans="1:20" x14ac:dyDescent="0.2">
      <c r="A2790" t="s">
        <v>3887</v>
      </c>
      <c r="B2790">
        <v>1207</v>
      </c>
      <c r="C2790" t="s">
        <v>3461</v>
      </c>
      <c r="D2790">
        <v>690030</v>
      </c>
      <c r="E2790" t="s">
        <v>138</v>
      </c>
      <c r="F2790" t="s">
        <v>4222</v>
      </c>
      <c r="G2790" t="s">
        <v>5</v>
      </c>
      <c r="H2790" t="s">
        <v>3462</v>
      </c>
      <c r="I2790">
        <v>27.95</v>
      </c>
      <c r="J2790" s="51" t="str">
        <f>IF($I2790&lt;50,VLOOKUP($I2790,'Look up'!$C$5:$D$1102,2,TRUE),"Over $50")</f>
        <v>Between $25-$29.95</v>
      </c>
      <c r="K2790" s="1">
        <v>5.8333333333333304</v>
      </c>
      <c r="L2790" s="1">
        <v>1.5</v>
      </c>
      <c r="M2790" s="3">
        <v>2.8888888888888902</v>
      </c>
      <c r="N2790" s="1">
        <v>143.666666666667</v>
      </c>
      <c r="O2790" s="1">
        <v>81.3333333333333</v>
      </c>
      <c r="P2790" s="3">
        <v>0.76639344262295095</v>
      </c>
      <c r="Q2790" s="2">
        <v>147.75</v>
      </c>
      <c r="R2790" s="2">
        <v>294.08333333333297</v>
      </c>
      <c r="S2790" s="3">
        <v>-0.497591385661661</v>
      </c>
      <c r="T2790" s="2">
        <v>15</v>
      </c>
    </row>
    <row r="2791" spans="1:20" x14ac:dyDescent="0.2">
      <c r="A2791" t="s">
        <v>3887</v>
      </c>
      <c r="B2791">
        <v>1207</v>
      </c>
      <c r="C2791" t="s">
        <v>3461</v>
      </c>
      <c r="D2791">
        <v>690030</v>
      </c>
      <c r="E2791" t="s">
        <v>138</v>
      </c>
      <c r="F2791" t="s">
        <v>3463</v>
      </c>
      <c r="G2791" t="s">
        <v>5</v>
      </c>
      <c r="H2791" t="s">
        <v>3464</v>
      </c>
      <c r="I2791">
        <v>49.95</v>
      </c>
      <c r="J2791" s="51" t="str">
        <f>IF($I2791&lt;50,VLOOKUP($I2791,'Look up'!$C$5:$D$1102,2,TRUE),"Over $50")</f>
        <v>Between $40-$49.95</v>
      </c>
      <c r="O2791" s="1">
        <v>2.25</v>
      </c>
      <c r="R2791" s="2">
        <v>10.0833333333333</v>
      </c>
    </row>
    <row r="2792" spans="1:20" x14ac:dyDescent="0.2">
      <c r="A2792" t="s">
        <v>3887</v>
      </c>
      <c r="B2792">
        <v>1207</v>
      </c>
      <c r="C2792" t="s">
        <v>3461</v>
      </c>
      <c r="D2792">
        <v>690033</v>
      </c>
      <c r="E2792" t="s">
        <v>370</v>
      </c>
      <c r="F2792" t="s">
        <v>3465</v>
      </c>
      <c r="G2792" t="s">
        <v>5</v>
      </c>
      <c r="H2792" t="s">
        <v>3466</v>
      </c>
      <c r="I2792">
        <v>403</v>
      </c>
      <c r="J2792" s="51" t="str">
        <f>IF($I2792&lt;50,VLOOKUP($I2792,'Look up'!$C$5:$D$1102,2,TRUE),"Over $50")</f>
        <v>Over $50</v>
      </c>
      <c r="L2792" s="1">
        <v>8.3333333333333301E-2</v>
      </c>
      <c r="N2792" s="1">
        <v>8.3333333333333301E-2</v>
      </c>
      <c r="O2792" s="1">
        <v>8.3333333333333301E-2</v>
      </c>
      <c r="P2792" s="3">
        <v>0</v>
      </c>
      <c r="Q2792" s="2">
        <v>0.5</v>
      </c>
      <c r="R2792" s="2">
        <v>1.0833333333333299</v>
      </c>
      <c r="S2792" s="3">
        <v>-0.53846153846153799</v>
      </c>
    </row>
    <row r="2793" spans="1:20" x14ac:dyDescent="0.2">
      <c r="A2793" t="s">
        <v>3887</v>
      </c>
      <c r="B2793">
        <v>1207</v>
      </c>
      <c r="C2793" t="s">
        <v>3461</v>
      </c>
      <c r="D2793">
        <v>690033</v>
      </c>
      <c r="E2793" t="s">
        <v>370</v>
      </c>
      <c r="F2793" t="s">
        <v>5081</v>
      </c>
      <c r="G2793" t="s">
        <v>5</v>
      </c>
      <c r="H2793" t="s">
        <v>3467</v>
      </c>
      <c r="I2793">
        <v>76.95</v>
      </c>
      <c r="J2793" s="51" t="str">
        <f>IF($I2793&lt;50,VLOOKUP($I2793,'Look up'!$C$5:$D$1102,2,TRUE),"Over $50")</f>
        <v>Over $50</v>
      </c>
      <c r="K2793" s="1">
        <v>12.4166666666667</v>
      </c>
      <c r="N2793" s="1">
        <v>17.9166666666667</v>
      </c>
      <c r="O2793" s="1">
        <v>0</v>
      </c>
      <c r="Q2793" s="2">
        <v>51.4166666666667</v>
      </c>
      <c r="R2793" s="2">
        <v>3.5833333333333299</v>
      </c>
      <c r="S2793" s="3">
        <v>13.3488372093023</v>
      </c>
      <c r="T2793" s="2">
        <v>8</v>
      </c>
    </row>
    <row r="2794" spans="1:20" x14ac:dyDescent="0.2">
      <c r="A2794" t="s">
        <v>3887</v>
      </c>
      <c r="B2794">
        <v>1207</v>
      </c>
      <c r="C2794" t="s">
        <v>3461</v>
      </c>
      <c r="D2794">
        <v>690033</v>
      </c>
      <c r="E2794" t="s">
        <v>370</v>
      </c>
      <c r="F2794" t="s">
        <v>3468</v>
      </c>
      <c r="G2794" t="s">
        <v>5</v>
      </c>
      <c r="H2794" t="s">
        <v>3469</v>
      </c>
      <c r="I2794">
        <v>136</v>
      </c>
      <c r="J2794" s="51" t="str">
        <f>IF($I2794&lt;50,VLOOKUP($I2794,'Look up'!$C$5:$D$1102,2,TRUE),"Over $50")</f>
        <v>Over $50</v>
      </c>
      <c r="N2794" s="1">
        <v>2</v>
      </c>
      <c r="O2794" s="1">
        <v>8.3333333333333301E-2</v>
      </c>
      <c r="P2794" s="3">
        <v>23</v>
      </c>
      <c r="Q2794" s="2">
        <v>6.9166666666666696</v>
      </c>
      <c r="R2794" s="2">
        <v>0.66666666666666696</v>
      </c>
      <c r="S2794" s="3">
        <v>9.375</v>
      </c>
      <c r="T2794" s="2">
        <v>5</v>
      </c>
    </row>
    <row r="2795" spans="1:20" x14ac:dyDescent="0.2">
      <c r="A2795" t="s">
        <v>3887</v>
      </c>
      <c r="B2795">
        <v>1207</v>
      </c>
      <c r="C2795" t="s">
        <v>3461</v>
      </c>
      <c r="D2795">
        <v>690033</v>
      </c>
      <c r="E2795" t="s">
        <v>370</v>
      </c>
      <c r="F2795" t="s">
        <v>3470</v>
      </c>
      <c r="G2795" t="s">
        <v>5</v>
      </c>
      <c r="H2795" t="s">
        <v>3471</v>
      </c>
      <c r="I2795">
        <v>105</v>
      </c>
      <c r="J2795" s="51" t="str">
        <f>IF($I2795&lt;50,VLOOKUP($I2795,'Look up'!$C$5:$D$1102,2,TRUE),"Over $50")</f>
        <v>Over $50</v>
      </c>
      <c r="L2795" s="1">
        <v>0.66666666666666696</v>
      </c>
      <c r="N2795" s="1">
        <v>0</v>
      </c>
      <c r="O2795" s="1">
        <v>4.1666666666666696</v>
      </c>
      <c r="P2795" s="3">
        <v>-1</v>
      </c>
      <c r="Q2795" s="2">
        <v>5.1666666666666696</v>
      </c>
      <c r="R2795" s="2">
        <v>9.75</v>
      </c>
      <c r="S2795" s="3">
        <v>-0.47008547008547003</v>
      </c>
      <c r="T2795" s="2">
        <v>2</v>
      </c>
    </row>
    <row r="2796" spans="1:20" x14ac:dyDescent="0.2">
      <c r="A2796" t="s">
        <v>3887</v>
      </c>
      <c r="B2796">
        <v>1207</v>
      </c>
      <c r="C2796" t="s">
        <v>3461</v>
      </c>
      <c r="D2796">
        <v>690033</v>
      </c>
      <c r="E2796" t="s">
        <v>370</v>
      </c>
      <c r="F2796" t="s">
        <v>3472</v>
      </c>
      <c r="G2796" t="s">
        <v>5</v>
      </c>
      <c r="H2796" t="s">
        <v>3473</v>
      </c>
      <c r="I2796">
        <v>209.95</v>
      </c>
      <c r="J2796" s="51" t="str">
        <f>IF($I2796&lt;50,VLOOKUP($I2796,'Look up'!$C$5:$D$1102,2,TRUE),"Over $50")</f>
        <v>Over $50</v>
      </c>
      <c r="K2796" s="1">
        <v>0.83333333333333304</v>
      </c>
      <c r="L2796" s="1">
        <v>0.66666666666666696</v>
      </c>
      <c r="M2796" s="3">
        <v>0.25</v>
      </c>
      <c r="N2796" s="1">
        <v>1.9166666666666701</v>
      </c>
      <c r="O2796" s="1">
        <v>1.8333333333333299</v>
      </c>
      <c r="P2796" s="3">
        <v>4.5454545454545497E-2</v>
      </c>
      <c r="Q2796" s="2">
        <v>6.6666666666666696</v>
      </c>
      <c r="R2796" s="2">
        <v>1.8333333333333299</v>
      </c>
      <c r="S2796" s="3">
        <v>2.6363636363636398</v>
      </c>
      <c r="T2796" s="2">
        <v>1</v>
      </c>
    </row>
    <row r="2797" spans="1:20" x14ac:dyDescent="0.2">
      <c r="A2797" t="s">
        <v>3887</v>
      </c>
      <c r="B2797">
        <v>1207</v>
      </c>
      <c r="C2797" t="s">
        <v>3461</v>
      </c>
      <c r="D2797">
        <v>690033</v>
      </c>
      <c r="E2797" t="s">
        <v>370</v>
      </c>
      <c r="F2797" t="s">
        <v>3474</v>
      </c>
      <c r="G2797" t="s">
        <v>5</v>
      </c>
      <c r="H2797" t="s">
        <v>3475</v>
      </c>
      <c r="I2797">
        <v>129.94999999999999</v>
      </c>
      <c r="J2797" s="51" t="str">
        <f>IF($I2797&lt;50,VLOOKUP($I2797,'Look up'!$C$5:$D$1102,2,TRUE),"Over $50")</f>
        <v>Over $50</v>
      </c>
      <c r="L2797" s="1">
        <v>0.66666666666666696</v>
      </c>
      <c r="O2797" s="1">
        <v>5.1666666666666696</v>
      </c>
      <c r="Q2797" s="2">
        <v>0.33333333333333298</v>
      </c>
      <c r="R2797" s="2">
        <v>9.75</v>
      </c>
      <c r="S2797" s="3">
        <v>-0.96581196581196604</v>
      </c>
    </row>
    <row r="2798" spans="1:20" x14ac:dyDescent="0.2">
      <c r="A2798" t="s">
        <v>3887</v>
      </c>
      <c r="B2798">
        <v>1207</v>
      </c>
      <c r="C2798" t="s">
        <v>3461</v>
      </c>
      <c r="D2798">
        <v>690033</v>
      </c>
      <c r="E2798" t="s">
        <v>370</v>
      </c>
      <c r="F2798" t="s">
        <v>3476</v>
      </c>
      <c r="G2798" t="s">
        <v>5</v>
      </c>
      <c r="H2798" t="s">
        <v>3477</v>
      </c>
      <c r="I2798">
        <v>39.75</v>
      </c>
      <c r="J2798" s="51" t="str">
        <f>IF($I2798&lt;50,VLOOKUP($I2798,'Look up'!$C$5:$D$1102,2,TRUE),"Over $50")</f>
        <v>Between $30-$39.95</v>
      </c>
      <c r="L2798" s="1">
        <v>1.25</v>
      </c>
      <c r="O2798" s="1">
        <v>10.3333333333333</v>
      </c>
      <c r="Q2798" s="2">
        <v>18.25</v>
      </c>
      <c r="R2798" s="2">
        <v>16.5</v>
      </c>
      <c r="S2798" s="3">
        <v>0.10606060606060599</v>
      </c>
    </row>
    <row r="2799" spans="1:20" x14ac:dyDescent="0.2">
      <c r="A2799" t="s">
        <v>3887</v>
      </c>
      <c r="B2799">
        <v>1207</v>
      </c>
      <c r="C2799" t="s">
        <v>3461</v>
      </c>
      <c r="D2799">
        <v>690033</v>
      </c>
      <c r="E2799" t="s">
        <v>370</v>
      </c>
      <c r="F2799" t="s">
        <v>3478</v>
      </c>
      <c r="G2799" t="s">
        <v>5</v>
      </c>
      <c r="H2799" t="s">
        <v>3479</v>
      </c>
      <c r="I2799">
        <v>29.75</v>
      </c>
      <c r="J2799" s="51" t="str">
        <f>IF($I2799&lt;50,VLOOKUP($I2799,'Look up'!$C$5:$D$1102,2,TRUE),"Over $50")</f>
        <v>Between $25-$29.95</v>
      </c>
      <c r="L2799" s="1">
        <v>19.5833333333333</v>
      </c>
      <c r="O2799" s="1">
        <v>62.1666666666667</v>
      </c>
      <c r="Q2799" s="2">
        <v>21.9166666666667</v>
      </c>
      <c r="R2799" s="2">
        <v>76.3333333333333</v>
      </c>
      <c r="S2799" s="3">
        <v>-0.71288209606986896</v>
      </c>
    </row>
    <row r="2800" spans="1:20" x14ac:dyDescent="0.2">
      <c r="A2800" t="s">
        <v>3887</v>
      </c>
      <c r="B2800">
        <v>1207</v>
      </c>
      <c r="C2800" t="s">
        <v>3461</v>
      </c>
      <c r="D2800">
        <v>690033</v>
      </c>
      <c r="E2800" t="s">
        <v>370</v>
      </c>
      <c r="F2800" t="s">
        <v>3480</v>
      </c>
      <c r="G2800" t="s">
        <v>5</v>
      </c>
      <c r="H2800" t="s">
        <v>3481</v>
      </c>
      <c r="I2800">
        <v>65</v>
      </c>
      <c r="J2800" s="51" t="str">
        <f>IF($I2800&lt;50,VLOOKUP($I2800,'Look up'!$C$5:$D$1102,2,TRUE),"Over $50")</f>
        <v>Over $50</v>
      </c>
      <c r="L2800" s="1">
        <v>0.41666666666666702</v>
      </c>
      <c r="N2800" s="1">
        <v>0.75</v>
      </c>
      <c r="O2800" s="1">
        <v>2.5</v>
      </c>
      <c r="P2800" s="3">
        <v>-0.7</v>
      </c>
      <c r="Q2800" s="2">
        <v>9.0833333333333304</v>
      </c>
      <c r="R2800" s="2">
        <v>5.5</v>
      </c>
      <c r="S2800" s="3">
        <v>0.65151515151515205</v>
      </c>
      <c r="T2800" s="2">
        <v>1</v>
      </c>
    </row>
    <row r="2801" spans="1:20" x14ac:dyDescent="0.2">
      <c r="A2801" t="s">
        <v>3887</v>
      </c>
      <c r="B2801">
        <v>1207</v>
      </c>
      <c r="C2801" t="s">
        <v>3461</v>
      </c>
      <c r="D2801">
        <v>690035</v>
      </c>
      <c r="E2801" t="s">
        <v>309</v>
      </c>
      <c r="F2801" t="s">
        <v>3482</v>
      </c>
      <c r="G2801" t="s">
        <v>5</v>
      </c>
      <c r="H2801" t="s">
        <v>3483</v>
      </c>
      <c r="I2801">
        <v>32.950000000000003</v>
      </c>
      <c r="J2801" s="51" t="str">
        <f>IF($I2801&lt;50,VLOOKUP($I2801,'Look up'!$C$5:$D$1102,2,TRUE),"Over $50")</f>
        <v>Between $30-$39.95</v>
      </c>
      <c r="L2801" s="1">
        <v>5.25</v>
      </c>
      <c r="O2801" s="1">
        <v>60.3333333333333</v>
      </c>
      <c r="Q2801" s="2">
        <v>11.8333333333333</v>
      </c>
      <c r="R2801" s="2">
        <v>63.5</v>
      </c>
      <c r="S2801" s="3">
        <v>-0.813648293963255</v>
      </c>
    </row>
    <row r="2802" spans="1:20" x14ac:dyDescent="0.2">
      <c r="A2802" t="s">
        <v>3887</v>
      </c>
      <c r="B2802">
        <v>1207</v>
      </c>
      <c r="C2802" t="s">
        <v>3461</v>
      </c>
      <c r="D2802">
        <v>690035</v>
      </c>
      <c r="E2802" t="s">
        <v>309</v>
      </c>
      <c r="F2802" t="s">
        <v>3484</v>
      </c>
      <c r="G2802" t="s">
        <v>5</v>
      </c>
      <c r="H2802" t="s">
        <v>3485</v>
      </c>
      <c r="I2802">
        <v>32.75</v>
      </c>
      <c r="J2802" s="51" t="str">
        <f>IF($I2802&lt;50,VLOOKUP($I2802,'Look up'!$C$5:$D$1102,2,TRUE),"Over $50")</f>
        <v>Between $30-$39.95</v>
      </c>
      <c r="L2802" s="1">
        <v>1.25</v>
      </c>
      <c r="O2802" s="1">
        <v>5.8333333333333304</v>
      </c>
      <c r="Q2802" s="2">
        <v>8.75</v>
      </c>
      <c r="R2802" s="2">
        <v>39.8333333333333</v>
      </c>
      <c r="S2802" s="3">
        <v>-0.78033472803347304</v>
      </c>
    </row>
    <row r="2803" spans="1:20" x14ac:dyDescent="0.2">
      <c r="A2803" t="s">
        <v>3887</v>
      </c>
      <c r="B2803">
        <v>1207</v>
      </c>
      <c r="C2803" t="s">
        <v>3461</v>
      </c>
      <c r="D2803">
        <v>690040</v>
      </c>
      <c r="E2803" t="s">
        <v>358</v>
      </c>
      <c r="F2803" t="s">
        <v>3486</v>
      </c>
      <c r="G2803" t="s">
        <v>5</v>
      </c>
      <c r="H2803" t="s">
        <v>3487</v>
      </c>
      <c r="I2803">
        <v>27.25</v>
      </c>
      <c r="J2803" s="51" t="str">
        <f>IF($I2803&lt;50,VLOOKUP($I2803,'Look up'!$C$5:$D$1102,2,TRUE),"Over $50")</f>
        <v>Between $25-$29.95</v>
      </c>
      <c r="K2803" s="1">
        <v>0.16666666666666699</v>
      </c>
      <c r="L2803" s="1">
        <v>20.5833333333333</v>
      </c>
      <c r="M2803" s="3">
        <v>-0.99190283400809698</v>
      </c>
      <c r="N2803" s="1">
        <v>1.75</v>
      </c>
      <c r="O2803" s="1">
        <v>143</v>
      </c>
      <c r="P2803" s="3">
        <v>-0.98776223776223804</v>
      </c>
      <c r="Q2803" s="2">
        <v>54.6666666666667</v>
      </c>
      <c r="R2803" s="2">
        <v>143</v>
      </c>
      <c r="S2803" s="3">
        <v>-0.617715617715618</v>
      </c>
      <c r="T2803" s="2">
        <v>3</v>
      </c>
    </row>
    <row r="2804" spans="1:20" x14ac:dyDescent="0.2">
      <c r="A2804" t="s">
        <v>3887</v>
      </c>
      <c r="B2804">
        <v>1207</v>
      </c>
      <c r="C2804" t="s">
        <v>3461</v>
      </c>
      <c r="D2804">
        <v>700015</v>
      </c>
      <c r="E2804" t="s">
        <v>69</v>
      </c>
      <c r="F2804" t="s">
        <v>3488</v>
      </c>
      <c r="G2804" t="s">
        <v>5</v>
      </c>
      <c r="H2804" t="s">
        <v>3489</v>
      </c>
      <c r="I2804">
        <v>16.95</v>
      </c>
      <c r="J2804" s="51" t="str">
        <f>IF($I2804&lt;50,VLOOKUP($I2804,'Look up'!$C$5:$D$1102,2,TRUE),"Over $50")</f>
        <v>Between $15-$16.95</v>
      </c>
      <c r="K2804" s="1">
        <v>0.58333333333333304</v>
      </c>
      <c r="N2804" s="1">
        <v>1.4166666666666701</v>
      </c>
      <c r="Q2804" s="2">
        <v>123.25</v>
      </c>
      <c r="T2804" s="2">
        <v>1</v>
      </c>
    </row>
    <row r="2805" spans="1:20" x14ac:dyDescent="0.2">
      <c r="A2805" t="s">
        <v>3887</v>
      </c>
      <c r="B2805">
        <v>1207</v>
      </c>
      <c r="C2805" t="s">
        <v>3461</v>
      </c>
      <c r="D2805">
        <v>700034</v>
      </c>
      <c r="E2805" t="s">
        <v>363</v>
      </c>
      <c r="F2805" t="s">
        <v>3490</v>
      </c>
      <c r="G2805" t="s">
        <v>5</v>
      </c>
      <c r="H2805" t="s">
        <v>3491</v>
      </c>
      <c r="I2805">
        <v>100</v>
      </c>
      <c r="J2805" s="51" t="str">
        <f>IF($I2805&lt;50,VLOOKUP($I2805,'Look up'!$C$5:$D$1102,2,TRUE),"Over $50")</f>
        <v>Over $50</v>
      </c>
      <c r="L2805" s="1">
        <v>0.25</v>
      </c>
      <c r="O2805" s="1">
        <v>4.4166666666666696</v>
      </c>
      <c r="Q2805" s="2">
        <v>0.5</v>
      </c>
      <c r="R2805" s="2">
        <v>9.5</v>
      </c>
      <c r="S2805" s="3">
        <v>-0.94736842105263197</v>
      </c>
    </row>
    <row r="2806" spans="1:20" x14ac:dyDescent="0.2">
      <c r="A2806" t="s">
        <v>3887</v>
      </c>
      <c r="B2806">
        <v>1207</v>
      </c>
      <c r="C2806" t="s">
        <v>3461</v>
      </c>
      <c r="D2806">
        <v>700034</v>
      </c>
      <c r="E2806" t="s">
        <v>363</v>
      </c>
      <c r="F2806" t="s">
        <v>3492</v>
      </c>
      <c r="G2806" t="s">
        <v>5</v>
      </c>
      <c r="H2806" t="s">
        <v>3493</v>
      </c>
      <c r="I2806">
        <v>93</v>
      </c>
      <c r="J2806" s="51" t="str">
        <f>IF($I2806&lt;50,VLOOKUP($I2806,'Look up'!$C$5:$D$1102,2,TRUE),"Over $50")</f>
        <v>Over $50</v>
      </c>
      <c r="L2806" s="1">
        <v>2.5833333333333299</v>
      </c>
      <c r="O2806" s="1">
        <v>3.6666666666666701</v>
      </c>
      <c r="Q2806" s="2">
        <v>6</v>
      </c>
      <c r="R2806" s="2">
        <v>3.6666666666666701</v>
      </c>
      <c r="S2806" s="3">
        <v>0.63636363636363702</v>
      </c>
    </row>
    <row r="2807" spans="1:20" x14ac:dyDescent="0.2">
      <c r="A2807" t="s">
        <v>3887</v>
      </c>
      <c r="B2807">
        <v>1207</v>
      </c>
      <c r="C2807" t="s">
        <v>3461</v>
      </c>
      <c r="D2807">
        <v>700034</v>
      </c>
      <c r="E2807" t="s">
        <v>363</v>
      </c>
      <c r="F2807" t="s">
        <v>3494</v>
      </c>
      <c r="G2807" t="s">
        <v>5</v>
      </c>
      <c r="H2807" t="s">
        <v>3495</v>
      </c>
      <c r="I2807">
        <v>368</v>
      </c>
      <c r="J2807" s="51" t="str">
        <f>IF($I2807&lt;50,VLOOKUP($I2807,'Look up'!$C$5:$D$1102,2,TRUE),"Over $50")</f>
        <v>Over $50</v>
      </c>
      <c r="L2807" s="1">
        <v>8.3333333333333301E-2</v>
      </c>
      <c r="O2807" s="1">
        <v>1.5833333333333299</v>
      </c>
      <c r="Q2807" s="2">
        <v>0.66666666666666696</v>
      </c>
      <c r="R2807" s="2">
        <v>2.25</v>
      </c>
      <c r="S2807" s="3">
        <v>-0.70370370370370405</v>
      </c>
      <c r="T2807" s="2">
        <v>1</v>
      </c>
    </row>
    <row r="2808" spans="1:20" x14ac:dyDescent="0.2">
      <c r="A2808" t="s">
        <v>3887</v>
      </c>
      <c r="B2808">
        <v>1207</v>
      </c>
      <c r="C2808" t="s">
        <v>3461</v>
      </c>
      <c r="D2808">
        <v>700034</v>
      </c>
      <c r="E2808" t="s">
        <v>363</v>
      </c>
      <c r="F2808" t="s">
        <v>6408</v>
      </c>
      <c r="G2808" t="s">
        <v>5</v>
      </c>
      <c r="H2808" t="s">
        <v>6409</v>
      </c>
      <c r="I2808">
        <v>69</v>
      </c>
      <c r="J2808" s="51" t="str">
        <f>IF($I2808&lt;50,VLOOKUP($I2808,'Look up'!$C$5:$D$1102,2,TRUE),"Over $50")</f>
        <v>Over $50</v>
      </c>
      <c r="K2808" s="1">
        <v>7.1666666666666696</v>
      </c>
      <c r="N2808" s="1">
        <v>23.1666666666667</v>
      </c>
      <c r="Q2808" s="2">
        <v>23.1666666666667</v>
      </c>
      <c r="T2808" s="2">
        <v>18</v>
      </c>
    </row>
    <row r="2809" spans="1:20" x14ac:dyDescent="0.2">
      <c r="A2809" t="s">
        <v>3887</v>
      </c>
      <c r="B2809">
        <v>1207</v>
      </c>
      <c r="C2809" t="s">
        <v>3461</v>
      </c>
      <c r="D2809">
        <v>700034</v>
      </c>
      <c r="E2809" t="s">
        <v>363</v>
      </c>
      <c r="F2809" t="s">
        <v>3496</v>
      </c>
      <c r="G2809" t="s">
        <v>5</v>
      </c>
      <c r="H2809" t="s">
        <v>3497</v>
      </c>
      <c r="I2809">
        <v>297</v>
      </c>
      <c r="J2809" s="51" t="str">
        <f>IF($I2809&lt;50,VLOOKUP($I2809,'Look up'!$C$5:$D$1102,2,TRUE),"Over $50")</f>
        <v>Over $50</v>
      </c>
      <c r="O2809" s="1">
        <v>0.16666666666666699</v>
      </c>
      <c r="Q2809" s="2">
        <v>0.5</v>
      </c>
      <c r="R2809" s="2">
        <v>0.75</v>
      </c>
      <c r="S2809" s="3">
        <v>-0.33333333333333298</v>
      </c>
    </row>
    <row r="2810" spans="1:20" x14ac:dyDescent="0.2">
      <c r="A2810" t="s">
        <v>3887</v>
      </c>
      <c r="B2810">
        <v>1207</v>
      </c>
      <c r="C2810" t="s">
        <v>3461</v>
      </c>
      <c r="D2810">
        <v>700034</v>
      </c>
      <c r="E2810" t="s">
        <v>363</v>
      </c>
      <c r="F2810" t="s">
        <v>3498</v>
      </c>
      <c r="G2810" t="s">
        <v>5</v>
      </c>
      <c r="H2810" t="s">
        <v>3499</v>
      </c>
      <c r="I2810">
        <v>219</v>
      </c>
      <c r="J2810" s="51" t="str">
        <f>IF($I2810&lt;50,VLOOKUP($I2810,'Look up'!$C$5:$D$1102,2,TRUE),"Over $50")</f>
        <v>Over $50</v>
      </c>
      <c r="Q2810" s="2">
        <v>8.3333333333333301E-2</v>
      </c>
      <c r="R2810" s="2">
        <v>8.3333333333333301E-2</v>
      </c>
      <c r="S2810" s="3">
        <v>0</v>
      </c>
    </row>
    <row r="2811" spans="1:20" x14ac:dyDescent="0.2">
      <c r="A2811" t="s">
        <v>3887</v>
      </c>
      <c r="B2811">
        <v>1207</v>
      </c>
      <c r="C2811" t="s">
        <v>3461</v>
      </c>
      <c r="D2811">
        <v>700034</v>
      </c>
      <c r="E2811" t="s">
        <v>363</v>
      </c>
      <c r="F2811" t="s">
        <v>5082</v>
      </c>
      <c r="G2811" t="s">
        <v>5</v>
      </c>
      <c r="H2811" t="s">
        <v>3500</v>
      </c>
      <c r="I2811">
        <v>43.95</v>
      </c>
      <c r="J2811" s="51" t="str">
        <f>IF($I2811&lt;50,VLOOKUP($I2811,'Look up'!$C$5:$D$1102,2,TRUE),"Over $50")</f>
        <v>Between $40-$49.95</v>
      </c>
      <c r="K2811" s="1">
        <v>8.3333333333333301E-2</v>
      </c>
      <c r="L2811" s="1">
        <v>23.4166666666667</v>
      </c>
      <c r="M2811" s="3">
        <v>-0.99644128113879005</v>
      </c>
      <c r="N2811" s="1">
        <v>7.5833333333333304</v>
      </c>
      <c r="O2811" s="1">
        <v>39.9166666666667</v>
      </c>
      <c r="P2811" s="3">
        <v>-0.81002087682672197</v>
      </c>
      <c r="Q2811" s="2">
        <v>79</v>
      </c>
      <c r="R2811" s="2">
        <v>41.6666666666667</v>
      </c>
      <c r="S2811" s="3">
        <v>0.89600000000000002</v>
      </c>
      <c r="T2811" s="2">
        <v>2</v>
      </c>
    </row>
    <row r="2812" spans="1:20" x14ac:dyDescent="0.2">
      <c r="A2812" t="s">
        <v>3887</v>
      </c>
      <c r="B2812">
        <v>1207</v>
      </c>
      <c r="C2812" t="s">
        <v>3461</v>
      </c>
      <c r="D2812">
        <v>700034</v>
      </c>
      <c r="E2812" t="s">
        <v>363</v>
      </c>
      <c r="F2812" t="s">
        <v>3501</v>
      </c>
      <c r="G2812" t="s">
        <v>5</v>
      </c>
      <c r="H2812" t="s">
        <v>3502</v>
      </c>
      <c r="I2812">
        <v>68</v>
      </c>
      <c r="J2812" s="51" t="str">
        <f>IF($I2812&lt;50,VLOOKUP($I2812,'Look up'!$C$5:$D$1102,2,TRUE),"Over $50")</f>
        <v>Over $50</v>
      </c>
      <c r="K2812" s="1">
        <v>0.16666666666666699</v>
      </c>
      <c r="N2812" s="1">
        <v>4.4166666666666696</v>
      </c>
      <c r="Q2812" s="2">
        <v>19.25</v>
      </c>
      <c r="R2812" s="2">
        <v>1.75</v>
      </c>
      <c r="S2812" s="3">
        <v>10</v>
      </c>
      <c r="T2812" s="2">
        <v>2</v>
      </c>
    </row>
    <row r="2813" spans="1:20" x14ac:dyDescent="0.2">
      <c r="A2813" t="s">
        <v>3887</v>
      </c>
      <c r="B2813">
        <v>1207</v>
      </c>
      <c r="C2813" t="s">
        <v>3461</v>
      </c>
      <c r="D2813">
        <v>700034</v>
      </c>
      <c r="E2813" t="s">
        <v>363</v>
      </c>
      <c r="F2813" t="s">
        <v>5383</v>
      </c>
      <c r="G2813" t="s">
        <v>5</v>
      </c>
      <c r="H2813" t="s">
        <v>3503</v>
      </c>
      <c r="I2813">
        <v>106</v>
      </c>
      <c r="J2813" s="51" t="str">
        <f>IF($I2813&lt;50,VLOOKUP($I2813,'Look up'!$C$5:$D$1102,2,TRUE),"Over $50")</f>
        <v>Over $50</v>
      </c>
      <c r="N2813" s="1">
        <v>0.16666666666666699</v>
      </c>
      <c r="Q2813" s="2">
        <v>10.0833333333333</v>
      </c>
    </row>
    <row r="2814" spans="1:20" x14ac:dyDescent="0.2">
      <c r="A2814" t="s">
        <v>3887</v>
      </c>
      <c r="B2814">
        <v>1207</v>
      </c>
      <c r="C2814" t="s">
        <v>3461</v>
      </c>
      <c r="D2814">
        <v>700034</v>
      </c>
      <c r="E2814" t="s">
        <v>363</v>
      </c>
      <c r="F2814" t="s">
        <v>3504</v>
      </c>
      <c r="G2814" t="s">
        <v>5</v>
      </c>
      <c r="H2814" t="s">
        <v>3505</v>
      </c>
      <c r="I2814">
        <v>61</v>
      </c>
      <c r="J2814" s="51" t="str">
        <f>IF($I2814&lt;50,VLOOKUP($I2814,'Look up'!$C$5:$D$1102,2,TRUE),"Over $50")</f>
        <v>Over $50</v>
      </c>
      <c r="L2814" s="1">
        <v>8.3333333333333301E-2</v>
      </c>
      <c r="O2814" s="1">
        <v>0.16666666666666699</v>
      </c>
      <c r="Q2814" s="2">
        <v>8.3333333333333301E-2</v>
      </c>
      <c r="R2814" s="2">
        <v>2.1666666666666701</v>
      </c>
      <c r="S2814" s="3">
        <v>-0.96153846153846201</v>
      </c>
    </row>
    <row r="2815" spans="1:20" x14ac:dyDescent="0.2">
      <c r="A2815" t="s">
        <v>3887</v>
      </c>
      <c r="B2815">
        <v>1207</v>
      </c>
      <c r="C2815" t="s">
        <v>3461</v>
      </c>
      <c r="D2815">
        <v>700034</v>
      </c>
      <c r="E2815" t="s">
        <v>363</v>
      </c>
      <c r="F2815" t="s">
        <v>3506</v>
      </c>
      <c r="G2815" t="s">
        <v>5</v>
      </c>
      <c r="H2815" t="s">
        <v>3507</v>
      </c>
      <c r="I2815">
        <v>64.95</v>
      </c>
      <c r="J2815" s="51" t="str">
        <f>IF($I2815&lt;50,VLOOKUP($I2815,'Look up'!$C$5:$D$1102,2,TRUE),"Over $50")</f>
        <v>Over $50</v>
      </c>
      <c r="L2815" s="1">
        <v>-0.25</v>
      </c>
      <c r="O2815" s="1">
        <v>2.5</v>
      </c>
      <c r="Q2815" s="2">
        <v>1.5833333333333299</v>
      </c>
      <c r="R2815" s="2">
        <v>68.25</v>
      </c>
      <c r="S2815" s="3">
        <v>-0.97680097680097699</v>
      </c>
    </row>
    <row r="2816" spans="1:20" x14ac:dyDescent="0.2">
      <c r="A2816" t="s">
        <v>3887</v>
      </c>
      <c r="B2816">
        <v>1207</v>
      </c>
      <c r="C2816" t="s">
        <v>3461</v>
      </c>
      <c r="D2816">
        <v>700034</v>
      </c>
      <c r="E2816" t="s">
        <v>363</v>
      </c>
      <c r="F2816" t="s">
        <v>3508</v>
      </c>
      <c r="G2816" t="s">
        <v>5</v>
      </c>
      <c r="H2816" t="s">
        <v>3509</v>
      </c>
      <c r="I2816">
        <v>92</v>
      </c>
      <c r="J2816" s="51" t="str">
        <f>IF($I2816&lt;50,VLOOKUP($I2816,'Look up'!$C$5:$D$1102,2,TRUE),"Over $50")</f>
        <v>Over $50</v>
      </c>
      <c r="K2816" s="1">
        <v>0.16666666666666699</v>
      </c>
      <c r="L2816" s="1">
        <v>2.25</v>
      </c>
      <c r="M2816" s="3">
        <v>-0.92592592592592604</v>
      </c>
      <c r="N2816" s="1">
        <v>0.66666666666666696</v>
      </c>
      <c r="O2816" s="1">
        <v>11.8333333333333</v>
      </c>
      <c r="P2816" s="3">
        <v>-0.94366197183098599</v>
      </c>
      <c r="Q2816" s="2">
        <v>9.9166666666666696</v>
      </c>
      <c r="R2816" s="2">
        <v>15</v>
      </c>
      <c r="S2816" s="3">
        <v>-0.33888888888888902</v>
      </c>
      <c r="T2816" s="2">
        <v>2</v>
      </c>
    </row>
    <row r="2817" spans="1:20" x14ac:dyDescent="0.2">
      <c r="A2817" t="s">
        <v>3887</v>
      </c>
      <c r="B2817">
        <v>1207</v>
      </c>
      <c r="C2817" t="s">
        <v>3461</v>
      </c>
      <c r="D2817">
        <v>700034</v>
      </c>
      <c r="E2817" t="s">
        <v>363</v>
      </c>
      <c r="F2817" t="s">
        <v>6410</v>
      </c>
      <c r="G2817" t="s">
        <v>5</v>
      </c>
      <c r="H2817" t="s">
        <v>6411</v>
      </c>
      <c r="I2817">
        <v>74</v>
      </c>
      <c r="J2817" s="51" t="str">
        <f>IF($I2817&lt;50,VLOOKUP($I2817,'Look up'!$C$5:$D$1102,2,TRUE),"Over $50")</f>
        <v>Over $50</v>
      </c>
      <c r="R2817" s="2">
        <v>1.75</v>
      </c>
    </row>
    <row r="2818" spans="1:20" x14ac:dyDescent="0.2">
      <c r="A2818" t="s">
        <v>3887</v>
      </c>
      <c r="B2818">
        <v>1207</v>
      </c>
      <c r="C2818" t="s">
        <v>3461</v>
      </c>
      <c r="D2818">
        <v>700034</v>
      </c>
      <c r="E2818" t="s">
        <v>363</v>
      </c>
      <c r="F2818" t="s">
        <v>3510</v>
      </c>
      <c r="G2818" t="s">
        <v>5</v>
      </c>
      <c r="H2818" t="s">
        <v>3511</v>
      </c>
      <c r="I2818">
        <v>64</v>
      </c>
      <c r="J2818" s="51" t="str">
        <f>IF($I2818&lt;50,VLOOKUP($I2818,'Look up'!$C$5:$D$1102,2,TRUE),"Over $50")</f>
        <v>Over $50</v>
      </c>
      <c r="K2818" s="1">
        <v>0.58333333333333304</v>
      </c>
      <c r="N2818" s="1">
        <v>3.1666666666666701</v>
      </c>
      <c r="O2818" s="1">
        <v>1.25</v>
      </c>
      <c r="P2818" s="3">
        <v>1.5333333333333301</v>
      </c>
      <c r="Q2818" s="2">
        <v>17.5</v>
      </c>
      <c r="R2818" s="2">
        <v>20.0833333333333</v>
      </c>
      <c r="S2818" s="3">
        <v>-0.128630705394191</v>
      </c>
      <c r="T2818" s="2">
        <v>4</v>
      </c>
    </row>
    <row r="2819" spans="1:20" x14ac:dyDescent="0.2">
      <c r="A2819" t="s">
        <v>3887</v>
      </c>
      <c r="B2819">
        <v>1207</v>
      </c>
      <c r="C2819" t="s">
        <v>3461</v>
      </c>
      <c r="D2819">
        <v>700034</v>
      </c>
      <c r="E2819" t="s">
        <v>363</v>
      </c>
      <c r="F2819" t="s">
        <v>3512</v>
      </c>
      <c r="G2819" t="s">
        <v>5</v>
      </c>
      <c r="H2819" t="s">
        <v>3513</v>
      </c>
      <c r="I2819">
        <v>49.75</v>
      </c>
      <c r="J2819" s="51" t="str">
        <f>IF($I2819&lt;50,VLOOKUP($I2819,'Look up'!$C$5:$D$1102,2,TRUE),"Over $50")</f>
        <v>Between $40-$49.95</v>
      </c>
      <c r="L2819" s="1">
        <v>0.58333333333333304</v>
      </c>
      <c r="N2819" s="1">
        <v>0.5</v>
      </c>
      <c r="O2819" s="1">
        <v>9.0833333333333304</v>
      </c>
      <c r="P2819" s="3">
        <v>-0.94495412844036697</v>
      </c>
      <c r="Q2819" s="2">
        <v>12</v>
      </c>
      <c r="R2819" s="2">
        <v>26.0833333333333</v>
      </c>
      <c r="S2819" s="3">
        <v>-0.53993610223642197</v>
      </c>
    </row>
    <row r="2820" spans="1:20" x14ac:dyDescent="0.2">
      <c r="A2820" t="s">
        <v>3887</v>
      </c>
      <c r="B2820">
        <v>1207</v>
      </c>
      <c r="C2820" t="s">
        <v>3461</v>
      </c>
      <c r="D2820">
        <v>700034</v>
      </c>
      <c r="E2820" t="s">
        <v>363</v>
      </c>
      <c r="F2820" t="s">
        <v>3514</v>
      </c>
      <c r="G2820" t="s">
        <v>5</v>
      </c>
      <c r="H2820" t="s">
        <v>3515</v>
      </c>
      <c r="I2820">
        <v>900</v>
      </c>
      <c r="J2820" s="51" t="str">
        <f>IF($I2820&lt;50,VLOOKUP($I2820,'Look up'!$C$5:$D$1102,2,TRUE),"Over $50")</f>
        <v>Over $50</v>
      </c>
      <c r="Q2820" s="2">
        <v>1</v>
      </c>
    </row>
    <row r="2821" spans="1:20" x14ac:dyDescent="0.2">
      <c r="A2821" t="s">
        <v>3887</v>
      </c>
      <c r="B2821">
        <v>1207</v>
      </c>
      <c r="C2821" t="s">
        <v>3461</v>
      </c>
      <c r="D2821">
        <v>700034</v>
      </c>
      <c r="E2821" t="s">
        <v>363</v>
      </c>
      <c r="F2821" t="s">
        <v>5556</v>
      </c>
      <c r="G2821" t="s">
        <v>5</v>
      </c>
      <c r="H2821" t="s">
        <v>4665</v>
      </c>
      <c r="I2821">
        <v>113</v>
      </c>
      <c r="J2821" s="51" t="str">
        <f>IF($I2821&lt;50,VLOOKUP($I2821,'Look up'!$C$5:$D$1102,2,TRUE),"Over $50")</f>
        <v>Over $50</v>
      </c>
      <c r="K2821" s="1">
        <v>0.91666666666666696</v>
      </c>
      <c r="N2821" s="1">
        <v>4.5833333333333304</v>
      </c>
      <c r="Q2821" s="2">
        <v>13.4166666666667</v>
      </c>
      <c r="T2821" s="2">
        <v>10</v>
      </c>
    </row>
    <row r="2822" spans="1:20" x14ac:dyDescent="0.2">
      <c r="A2822" t="s">
        <v>3887</v>
      </c>
      <c r="B2822">
        <v>1207</v>
      </c>
      <c r="C2822" t="s">
        <v>3461</v>
      </c>
      <c r="D2822">
        <v>700034</v>
      </c>
      <c r="E2822" t="s">
        <v>363</v>
      </c>
      <c r="F2822" t="s">
        <v>3516</v>
      </c>
      <c r="G2822" t="s">
        <v>5</v>
      </c>
      <c r="H2822" t="s">
        <v>3517</v>
      </c>
      <c r="I2822">
        <v>70</v>
      </c>
      <c r="J2822" s="51" t="str">
        <f>IF($I2822&lt;50,VLOOKUP($I2822,'Look up'!$C$5:$D$1102,2,TRUE),"Over $50")</f>
        <v>Over $50</v>
      </c>
      <c r="N2822" s="1">
        <v>8.3333333333333301E-2</v>
      </c>
      <c r="Q2822" s="2">
        <v>7.1666666666666696</v>
      </c>
    </row>
    <row r="2823" spans="1:20" x14ac:dyDescent="0.2">
      <c r="A2823" t="s">
        <v>3887</v>
      </c>
      <c r="B2823">
        <v>1207</v>
      </c>
      <c r="C2823" t="s">
        <v>3461</v>
      </c>
      <c r="D2823">
        <v>700034</v>
      </c>
      <c r="E2823" t="s">
        <v>363</v>
      </c>
      <c r="F2823" t="s">
        <v>4568</v>
      </c>
      <c r="G2823" t="s">
        <v>5</v>
      </c>
      <c r="H2823" t="s">
        <v>4569</v>
      </c>
      <c r="I2823">
        <v>295</v>
      </c>
      <c r="J2823" s="51" t="str">
        <f>IF($I2823&lt;50,VLOOKUP($I2823,'Look up'!$C$5:$D$1102,2,TRUE),"Over $50")</f>
        <v>Over $50</v>
      </c>
      <c r="N2823" s="1">
        <v>0.16666666666666699</v>
      </c>
      <c r="Q2823" s="2">
        <v>8</v>
      </c>
      <c r="T2823" s="2">
        <v>1</v>
      </c>
    </row>
    <row r="2824" spans="1:20" x14ac:dyDescent="0.2">
      <c r="A2824" t="s">
        <v>3887</v>
      </c>
      <c r="B2824">
        <v>1207</v>
      </c>
      <c r="C2824" t="s">
        <v>3461</v>
      </c>
      <c r="D2824">
        <v>700034</v>
      </c>
      <c r="E2824" t="s">
        <v>363</v>
      </c>
      <c r="F2824" t="s">
        <v>4570</v>
      </c>
      <c r="G2824" t="s">
        <v>5</v>
      </c>
      <c r="H2824" t="s">
        <v>5557</v>
      </c>
      <c r="I2824">
        <v>73</v>
      </c>
      <c r="J2824" s="51" t="str">
        <f>IF($I2824&lt;50,VLOOKUP($I2824,'Look up'!$C$5:$D$1102,2,TRUE),"Over $50")</f>
        <v>Over $50</v>
      </c>
      <c r="N2824" s="1">
        <v>4.0833333333333304</v>
      </c>
      <c r="Q2824" s="2">
        <v>12.5</v>
      </c>
    </row>
    <row r="2825" spans="1:20" x14ac:dyDescent="0.2">
      <c r="A2825" t="s">
        <v>3887</v>
      </c>
      <c r="B2825">
        <v>1207</v>
      </c>
      <c r="C2825" t="s">
        <v>3461</v>
      </c>
      <c r="D2825">
        <v>700034</v>
      </c>
      <c r="E2825" t="s">
        <v>363</v>
      </c>
      <c r="F2825" t="s">
        <v>4571</v>
      </c>
      <c r="G2825" t="s">
        <v>5</v>
      </c>
      <c r="H2825" t="s">
        <v>4572</v>
      </c>
      <c r="I2825">
        <v>138</v>
      </c>
      <c r="J2825" s="51" t="str">
        <f>IF($I2825&lt;50,VLOOKUP($I2825,'Look up'!$C$5:$D$1102,2,TRUE),"Over $50")</f>
        <v>Over $50</v>
      </c>
      <c r="K2825" s="1">
        <v>3.1666666666666701</v>
      </c>
      <c r="N2825" s="1">
        <v>9.25</v>
      </c>
      <c r="Q2825" s="2">
        <v>12.3333333333333</v>
      </c>
      <c r="T2825" s="2">
        <v>8</v>
      </c>
    </row>
    <row r="2826" spans="1:20" x14ac:dyDescent="0.2">
      <c r="A2826" t="s">
        <v>3887</v>
      </c>
      <c r="B2826">
        <v>1207</v>
      </c>
      <c r="C2826" t="s">
        <v>3461</v>
      </c>
      <c r="D2826">
        <v>700034</v>
      </c>
      <c r="E2826" t="s">
        <v>363</v>
      </c>
      <c r="F2826" t="s">
        <v>5384</v>
      </c>
      <c r="G2826" t="s">
        <v>5</v>
      </c>
      <c r="H2826" t="s">
        <v>5558</v>
      </c>
      <c r="I2826">
        <v>115</v>
      </c>
      <c r="J2826" s="51" t="str">
        <f>IF($I2826&lt;50,VLOOKUP($I2826,'Look up'!$C$5:$D$1102,2,TRUE),"Over $50")</f>
        <v>Over $50</v>
      </c>
      <c r="K2826" s="1">
        <v>0.16666666666666699</v>
      </c>
      <c r="N2826" s="1">
        <v>5.9166666666666696</v>
      </c>
      <c r="Q2826" s="2">
        <v>5.9166666666666696</v>
      </c>
      <c r="T2826" s="2">
        <v>1</v>
      </c>
    </row>
    <row r="2827" spans="1:20" x14ac:dyDescent="0.2">
      <c r="A2827" t="s">
        <v>3887</v>
      </c>
      <c r="B2827">
        <v>1207</v>
      </c>
      <c r="C2827" t="s">
        <v>3461</v>
      </c>
      <c r="D2827">
        <v>700034</v>
      </c>
      <c r="E2827" t="s">
        <v>363</v>
      </c>
      <c r="F2827" t="s">
        <v>4223</v>
      </c>
      <c r="G2827" t="s">
        <v>5</v>
      </c>
      <c r="H2827" t="s">
        <v>4224</v>
      </c>
      <c r="I2827">
        <v>63</v>
      </c>
      <c r="J2827" s="51" t="str">
        <f>IF($I2827&lt;50,VLOOKUP($I2827,'Look up'!$C$5:$D$1102,2,TRUE),"Over $50")</f>
        <v>Over $50</v>
      </c>
      <c r="K2827" s="1">
        <v>0.83333333333333304</v>
      </c>
      <c r="N2827" s="1">
        <v>7.25</v>
      </c>
      <c r="Q2827" s="2">
        <v>28.75</v>
      </c>
      <c r="T2827" s="2">
        <v>4</v>
      </c>
    </row>
    <row r="2828" spans="1:20" x14ac:dyDescent="0.2">
      <c r="A2828" t="s">
        <v>3887</v>
      </c>
      <c r="B2828">
        <v>1207</v>
      </c>
      <c r="C2828" t="s">
        <v>3461</v>
      </c>
      <c r="D2828">
        <v>700034</v>
      </c>
      <c r="E2828" t="s">
        <v>363</v>
      </c>
      <c r="F2828" t="s">
        <v>5559</v>
      </c>
      <c r="G2828" t="s">
        <v>5</v>
      </c>
      <c r="H2828" t="s">
        <v>4666</v>
      </c>
      <c r="I2828">
        <v>87</v>
      </c>
      <c r="J2828" s="51" t="str">
        <f>IF($I2828&lt;50,VLOOKUP($I2828,'Look up'!$C$5:$D$1102,2,TRUE),"Over $50")</f>
        <v>Over $50</v>
      </c>
      <c r="K2828" s="1">
        <v>1.0833333333333299</v>
      </c>
      <c r="N2828" s="1">
        <v>9.4166666666666696</v>
      </c>
      <c r="Q2828" s="2">
        <v>15.5</v>
      </c>
      <c r="T2828" s="2">
        <v>16</v>
      </c>
    </row>
    <row r="2829" spans="1:20" x14ac:dyDescent="0.2">
      <c r="A2829" t="s">
        <v>3887</v>
      </c>
      <c r="B2829">
        <v>1207</v>
      </c>
      <c r="C2829" t="s">
        <v>3461</v>
      </c>
      <c r="D2829">
        <v>700034</v>
      </c>
      <c r="E2829" t="s">
        <v>363</v>
      </c>
      <c r="F2829" t="s">
        <v>6412</v>
      </c>
      <c r="G2829" t="s">
        <v>5</v>
      </c>
      <c r="H2829" t="s">
        <v>5083</v>
      </c>
      <c r="I2829">
        <v>95</v>
      </c>
      <c r="J2829" s="51" t="str">
        <f>IF($I2829&lt;50,VLOOKUP($I2829,'Look up'!$C$5:$D$1102,2,TRUE),"Over $50")</f>
        <v>Over $50</v>
      </c>
      <c r="K2829" s="1">
        <v>0.5</v>
      </c>
      <c r="N2829" s="1">
        <v>7.1666666666666696</v>
      </c>
      <c r="Q2829" s="2">
        <v>11.75</v>
      </c>
      <c r="T2829" s="2">
        <v>4</v>
      </c>
    </row>
    <row r="2830" spans="1:20" x14ac:dyDescent="0.2">
      <c r="A2830" t="s">
        <v>3887</v>
      </c>
      <c r="B2830">
        <v>1207</v>
      </c>
      <c r="C2830" t="s">
        <v>3461</v>
      </c>
      <c r="D2830">
        <v>700034</v>
      </c>
      <c r="E2830" t="s">
        <v>363</v>
      </c>
      <c r="F2830" t="s">
        <v>5084</v>
      </c>
      <c r="G2830" t="s">
        <v>5</v>
      </c>
      <c r="H2830" t="s">
        <v>5085</v>
      </c>
      <c r="I2830">
        <v>112</v>
      </c>
      <c r="J2830" s="51" t="str">
        <f>IF($I2830&lt;50,VLOOKUP($I2830,'Look up'!$C$5:$D$1102,2,TRUE),"Over $50")</f>
        <v>Over $50</v>
      </c>
      <c r="K2830" s="1">
        <v>1.1666666666666701</v>
      </c>
      <c r="N2830" s="1">
        <v>6.9166666666666696</v>
      </c>
      <c r="Q2830" s="2">
        <v>12.3333333333333</v>
      </c>
      <c r="T2830" s="2">
        <v>6</v>
      </c>
    </row>
    <row r="2831" spans="1:20" x14ac:dyDescent="0.2">
      <c r="A2831" t="s">
        <v>3887</v>
      </c>
      <c r="B2831">
        <v>1207</v>
      </c>
      <c r="C2831" t="s">
        <v>3461</v>
      </c>
      <c r="D2831">
        <v>700034</v>
      </c>
      <c r="E2831" t="s">
        <v>363</v>
      </c>
      <c r="F2831" t="s">
        <v>6413</v>
      </c>
      <c r="G2831" t="s">
        <v>5</v>
      </c>
      <c r="H2831" t="s">
        <v>6414</v>
      </c>
      <c r="I2831">
        <v>310</v>
      </c>
      <c r="J2831" s="51" t="str">
        <f>IF($I2831&lt;50,VLOOKUP($I2831,'Look up'!$C$5:$D$1102,2,TRUE),"Over $50")</f>
        <v>Over $50</v>
      </c>
      <c r="N2831" s="1">
        <v>1.8333333333333299</v>
      </c>
      <c r="Q2831" s="2">
        <v>8</v>
      </c>
      <c r="T2831" s="2">
        <v>3</v>
      </c>
    </row>
    <row r="2832" spans="1:20" x14ac:dyDescent="0.2">
      <c r="A2832" t="s">
        <v>3887</v>
      </c>
      <c r="B2832">
        <v>1207</v>
      </c>
      <c r="C2832" t="s">
        <v>3461</v>
      </c>
      <c r="D2832">
        <v>700034</v>
      </c>
      <c r="E2832" t="s">
        <v>363</v>
      </c>
      <c r="F2832" t="s">
        <v>6415</v>
      </c>
      <c r="G2832" t="s">
        <v>5</v>
      </c>
      <c r="H2832" t="s">
        <v>6416</v>
      </c>
      <c r="I2832">
        <v>73</v>
      </c>
      <c r="J2832" s="51" t="str">
        <f>IF($I2832&lt;50,VLOOKUP($I2832,'Look up'!$C$5:$D$1102,2,TRUE),"Over $50")</f>
        <v>Over $50</v>
      </c>
      <c r="T2832" s="2">
        <v>1</v>
      </c>
    </row>
    <row r="2833" spans="1:20" x14ac:dyDescent="0.2">
      <c r="A2833" t="s">
        <v>3887</v>
      </c>
      <c r="B2833">
        <v>1207</v>
      </c>
      <c r="C2833" t="s">
        <v>3461</v>
      </c>
      <c r="D2833">
        <v>700034</v>
      </c>
      <c r="E2833" t="s">
        <v>363</v>
      </c>
      <c r="F2833" t="s">
        <v>6009</v>
      </c>
      <c r="G2833" t="s">
        <v>5</v>
      </c>
      <c r="H2833" t="s">
        <v>6010</v>
      </c>
      <c r="I2833">
        <v>41.95</v>
      </c>
      <c r="J2833" s="51" t="str">
        <f>IF($I2833&lt;50,VLOOKUP($I2833,'Look up'!$C$5:$D$1102,2,TRUE),"Over $50")</f>
        <v>Between $40-$49.95</v>
      </c>
      <c r="K2833" s="1">
        <v>6.3333333333333304</v>
      </c>
      <c r="N2833" s="1">
        <v>22.5</v>
      </c>
      <c r="Q2833" s="2">
        <v>22.5</v>
      </c>
      <c r="T2833" s="2">
        <v>11</v>
      </c>
    </row>
    <row r="2834" spans="1:20" x14ac:dyDescent="0.2">
      <c r="A2834" t="s">
        <v>3887</v>
      </c>
      <c r="B2834">
        <v>1207</v>
      </c>
      <c r="C2834" t="s">
        <v>3461</v>
      </c>
      <c r="D2834">
        <v>700035</v>
      </c>
      <c r="E2834" t="s">
        <v>402</v>
      </c>
      <c r="F2834" t="s">
        <v>3518</v>
      </c>
      <c r="G2834" t="s">
        <v>5</v>
      </c>
      <c r="H2834" t="s">
        <v>3519</v>
      </c>
      <c r="I2834">
        <v>32.950000000000003</v>
      </c>
      <c r="J2834" s="51" t="str">
        <f>IF($I2834&lt;50,VLOOKUP($I2834,'Look up'!$C$5:$D$1102,2,TRUE),"Over $50")</f>
        <v>Between $30-$39.95</v>
      </c>
      <c r="K2834" s="1">
        <v>0.33333333333333298</v>
      </c>
      <c r="L2834" s="1">
        <v>2.6666666666666701</v>
      </c>
      <c r="M2834" s="3">
        <v>-0.875</v>
      </c>
      <c r="N2834" s="1">
        <v>21.0833333333333</v>
      </c>
      <c r="O2834" s="1">
        <v>103</v>
      </c>
      <c r="P2834" s="3">
        <v>-0.79530744336569603</v>
      </c>
      <c r="Q2834" s="2">
        <v>300.25</v>
      </c>
      <c r="R2834" s="2">
        <v>246.083333333333</v>
      </c>
      <c r="S2834" s="3">
        <v>0.22011513714866199</v>
      </c>
      <c r="T2834" s="2">
        <v>2</v>
      </c>
    </row>
    <row r="2835" spans="1:20" x14ac:dyDescent="0.2">
      <c r="A2835" t="s">
        <v>3887</v>
      </c>
      <c r="B2835">
        <v>1207</v>
      </c>
      <c r="C2835" t="s">
        <v>3461</v>
      </c>
      <c r="D2835">
        <v>700035</v>
      </c>
      <c r="E2835" t="s">
        <v>402</v>
      </c>
      <c r="F2835" t="s">
        <v>3520</v>
      </c>
      <c r="G2835" t="s">
        <v>5</v>
      </c>
      <c r="H2835" t="s">
        <v>467</v>
      </c>
      <c r="I2835">
        <v>33.75</v>
      </c>
      <c r="J2835" s="51" t="str">
        <f>IF($I2835&lt;50,VLOOKUP($I2835,'Look up'!$C$5:$D$1102,2,TRUE),"Over $50")</f>
        <v>Between $30-$39.95</v>
      </c>
      <c r="L2835" s="1">
        <v>0.25</v>
      </c>
      <c r="N2835" s="1">
        <v>0.25</v>
      </c>
      <c r="O2835" s="1">
        <v>6.4166666666666696</v>
      </c>
      <c r="P2835" s="3">
        <v>-0.96103896103896103</v>
      </c>
      <c r="Q2835" s="2">
        <v>8.75</v>
      </c>
      <c r="R2835" s="2">
        <v>40.8333333333333</v>
      </c>
      <c r="S2835" s="3">
        <v>-0.78571428571428603</v>
      </c>
    </row>
    <row r="2836" spans="1:20" x14ac:dyDescent="0.2">
      <c r="A2836" t="s">
        <v>3887</v>
      </c>
      <c r="B2836">
        <v>1207</v>
      </c>
      <c r="C2836" t="s">
        <v>3461</v>
      </c>
      <c r="D2836">
        <v>700035</v>
      </c>
      <c r="E2836" t="s">
        <v>402</v>
      </c>
      <c r="F2836" t="s">
        <v>4225</v>
      </c>
      <c r="G2836" t="s">
        <v>5</v>
      </c>
      <c r="H2836" t="s">
        <v>4226</v>
      </c>
      <c r="I2836">
        <v>43</v>
      </c>
      <c r="J2836" s="51" t="str">
        <f>IF($I2836&lt;50,VLOOKUP($I2836,'Look up'!$C$5:$D$1102,2,TRUE),"Over $50")</f>
        <v>Between $40-$49.95</v>
      </c>
      <c r="K2836" s="1">
        <v>0.25</v>
      </c>
      <c r="N2836" s="1">
        <v>4.6666666666666696</v>
      </c>
      <c r="Q2836" s="2">
        <v>17.25</v>
      </c>
      <c r="T2836" s="2">
        <v>5</v>
      </c>
    </row>
    <row r="2837" spans="1:20" x14ac:dyDescent="0.2">
      <c r="A2837" t="s">
        <v>3887</v>
      </c>
      <c r="B2837">
        <v>1214</v>
      </c>
      <c r="C2837" t="s">
        <v>3521</v>
      </c>
      <c r="D2837">
        <v>700020</v>
      </c>
      <c r="E2837" t="s">
        <v>27</v>
      </c>
      <c r="F2837" t="s">
        <v>3522</v>
      </c>
      <c r="G2837" t="s">
        <v>5</v>
      </c>
      <c r="H2837" t="s">
        <v>3523</v>
      </c>
      <c r="I2837">
        <v>79.25</v>
      </c>
      <c r="J2837" s="51" t="str">
        <f>IF($I2837&lt;50,VLOOKUP($I2837,'Look up'!$C$5:$D$1102,2,TRUE),"Over $50")</f>
        <v>Over $50</v>
      </c>
      <c r="L2837" s="1">
        <v>3.0833333333333299</v>
      </c>
      <c r="N2837" s="1">
        <v>0.75</v>
      </c>
      <c r="O2837" s="1">
        <v>25.1666666666667</v>
      </c>
      <c r="P2837" s="3">
        <v>-0.97019867549668903</v>
      </c>
      <c r="Q2837" s="2">
        <v>11.4166666666667</v>
      </c>
      <c r="R2837" s="2">
        <v>25.1666666666667</v>
      </c>
      <c r="S2837" s="3">
        <v>-0.54635761589403997</v>
      </c>
    </row>
    <row r="2838" spans="1:20" x14ac:dyDescent="0.2">
      <c r="A2838" t="s">
        <v>3887</v>
      </c>
      <c r="B2838">
        <v>1214</v>
      </c>
      <c r="C2838" t="s">
        <v>3521</v>
      </c>
      <c r="D2838">
        <v>700050</v>
      </c>
      <c r="E2838" t="s">
        <v>403</v>
      </c>
      <c r="F2838" t="s">
        <v>3524</v>
      </c>
      <c r="G2838" t="s">
        <v>5</v>
      </c>
      <c r="H2838" t="s">
        <v>3525</v>
      </c>
      <c r="I2838">
        <v>29.95</v>
      </c>
      <c r="J2838" s="51" t="str">
        <f>IF($I2838&lt;50,VLOOKUP($I2838,'Look up'!$C$5:$D$1102,2,TRUE),"Over $50")</f>
        <v>Between $25-$29.95</v>
      </c>
      <c r="K2838" s="1">
        <v>0.33333333333333298</v>
      </c>
      <c r="L2838" s="1">
        <v>3.0833333333333299</v>
      </c>
      <c r="M2838" s="3">
        <v>-0.891891891891892</v>
      </c>
      <c r="N2838" s="1">
        <v>0.75</v>
      </c>
      <c r="O2838" s="1">
        <v>3.0833333333333299</v>
      </c>
      <c r="P2838" s="3">
        <v>-0.75675675675675702</v>
      </c>
      <c r="Q2838" s="2">
        <v>25</v>
      </c>
      <c r="R2838" s="2">
        <v>4.6666666666666696</v>
      </c>
      <c r="S2838" s="3">
        <v>4.3571428571428603</v>
      </c>
      <c r="T2838" s="2">
        <v>2</v>
      </c>
    </row>
    <row r="2839" spans="1:20" x14ac:dyDescent="0.2">
      <c r="A2839" t="s">
        <v>3887</v>
      </c>
      <c r="B2839">
        <v>1214</v>
      </c>
      <c r="C2839" t="s">
        <v>3521</v>
      </c>
      <c r="D2839">
        <v>700050</v>
      </c>
      <c r="E2839" t="s">
        <v>403</v>
      </c>
      <c r="F2839" t="s">
        <v>3526</v>
      </c>
      <c r="G2839" t="s">
        <v>5</v>
      </c>
      <c r="H2839" t="s">
        <v>3527</v>
      </c>
      <c r="I2839">
        <v>25.95</v>
      </c>
      <c r="J2839" s="51" t="str">
        <f>IF($I2839&lt;50,VLOOKUP($I2839,'Look up'!$C$5:$D$1102,2,TRUE),"Over $50")</f>
        <v>Between $25-$29.95</v>
      </c>
      <c r="L2839" s="1">
        <v>0.83333333333333304</v>
      </c>
      <c r="O2839" s="1">
        <v>8</v>
      </c>
      <c r="Q2839" s="2">
        <v>0.66666666666666696</v>
      </c>
      <c r="R2839" s="2">
        <v>298.16666666666703</v>
      </c>
      <c r="S2839" s="3">
        <v>-0.99776411403018395</v>
      </c>
    </row>
    <row r="2840" spans="1:20" hidden="1" x14ac:dyDescent="0.2">
      <c r="A2840" t="s">
        <v>3887</v>
      </c>
      <c r="B2840">
        <v>1218</v>
      </c>
      <c r="C2840" t="s">
        <v>3528</v>
      </c>
      <c r="D2840">
        <v>690025</v>
      </c>
      <c r="E2840" t="s">
        <v>497</v>
      </c>
      <c r="F2840" t="s">
        <v>3529</v>
      </c>
      <c r="G2840" t="s">
        <v>160</v>
      </c>
      <c r="H2840" t="s">
        <v>3530</v>
      </c>
      <c r="I2840">
        <v>40</v>
      </c>
      <c r="J2840" t="s">
        <v>6452</v>
      </c>
      <c r="O2840" s="1">
        <v>3.75</v>
      </c>
      <c r="R2840" s="2">
        <v>19.4166666666667</v>
      </c>
    </row>
    <row r="2841" spans="1:20" x14ac:dyDescent="0.2">
      <c r="A2841" t="s">
        <v>3887</v>
      </c>
      <c r="B2841">
        <v>1218</v>
      </c>
      <c r="C2841" t="s">
        <v>3528</v>
      </c>
      <c r="D2841">
        <v>690040</v>
      </c>
      <c r="E2841" t="s">
        <v>358</v>
      </c>
      <c r="F2841" t="s">
        <v>3531</v>
      </c>
      <c r="G2841" t="s">
        <v>5</v>
      </c>
      <c r="H2841" t="s">
        <v>3532</v>
      </c>
      <c r="I2841">
        <v>20.75</v>
      </c>
      <c r="J2841" s="51" t="str">
        <f>IF($I2841&lt;50,VLOOKUP($I2841,'Look up'!$C$5:$D$1102,2,TRUE),"Over $50")</f>
        <v>Between $20-$24.95</v>
      </c>
      <c r="K2841" s="1">
        <v>0.33333333333333298</v>
      </c>
      <c r="N2841" s="1">
        <v>8.3333333333333304</v>
      </c>
      <c r="Q2841" s="2">
        <v>197.916666666667</v>
      </c>
      <c r="T2841" s="2">
        <v>1</v>
      </c>
    </row>
    <row r="2842" spans="1:20" x14ac:dyDescent="0.2">
      <c r="A2842" t="s">
        <v>3887</v>
      </c>
      <c r="B2842">
        <v>1218</v>
      </c>
      <c r="C2842" t="s">
        <v>3528</v>
      </c>
      <c r="D2842">
        <v>700015</v>
      </c>
      <c r="E2842" t="s">
        <v>69</v>
      </c>
      <c r="F2842" t="s">
        <v>3533</v>
      </c>
      <c r="G2842" t="s">
        <v>5</v>
      </c>
      <c r="H2842" t="s">
        <v>3534</v>
      </c>
      <c r="I2842">
        <v>18.75</v>
      </c>
      <c r="J2842" s="51" t="str">
        <f>IF($I2842&lt;50,VLOOKUP($I2842,'Look up'!$C$5:$D$1102,2,TRUE),"Over $50")</f>
        <v>Between $17-$19.95</v>
      </c>
      <c r="Q2842" s="2">
        <v>0</v>
      </c>
      <c r="R2842" s="2">
        <v>1.0833333333333299</v>
      </c>
      <c r="S2842" s="3">
        <v>-1</v>
      </c>
    </row>
    <row r="2843" spans="1:20" x14ac:dyDescent="0.2">
      <c r="A2843" t="s">
        <v>3887</v>
      </c>
      <c r="B2843">
        <v>1218</v>
      </c>
      <c r="C2843" t="s">
        <v>3528</v>
      </c>
      <c r="D2843">
        <v>700021</v>
      </c>
      <c r="E2843" t="s">
        <v>430</v>
      </c>
      <c r="F2843" t="s">
        <v>3535</v>
      </c>
      <c r="G2843" t="s">
        <v>5</v>
      </c>
      <c r="H2843" t="s">
        <v>3536</v>
      </c>
      <c r="I2843">
        <v>56</v>
      </c>
      <c r="J2843" s="51" t="str">
        <f>IF($I2843&lt;50,VLOOKUP($I2843,'Look up'!$C$5:$D$1102,2,TRUE),"Over $50")</f>
        <v>Over $50</v>
      </c>
      <c r="L2843" s="1">
        <v>0.66666666666666696</v>
      </c>
      <c r="O2843" s="1">
        <v>3.5833333333333299</v>
      </c>
      <c r="R2843" s="2">
        <v>49.3333333333333</v>
      </c>
    </row>
    <row r="2844" spans="1:20" x14ac:dyDescent="0.2">
      <c r="A2844" t="s">
        <v>3887</v>
      </c>
      <c r="B2844">
        <v>1218</v>
      </c>
      <c r="C2844" t="s">
        <v>3528</v>
      </c>
      <c r="D2844">
        <v>700021</v>
      </c>
      <c r="E2844" t="s">
        <v>430</v>
      </c>
      <c r="F2844" t="s">
        <v>5385</v>
      </c>
      <c r="G2844" t="s">
        <v>5</v>
      </c>
      <c r="H2844" t="s">
        <v>5386</v>
      </c>
      <c r="I2844">
        <v>54</v>
      </c>
      <c r="J2844" s="51" t="str">
        <f>IF($I2844&lt;50,VLOOKUP($I2844,'Look up'!$C$5:$D$1102,2,TRUE),"Over $50")</f>
        <v>Over $50</v>
      </c>
      <c r="R2844" s="2">
        <v>39.8333333333333</v>
      </c>
    </row>
    <row r="2845" spans="1:20" x14ac:dyDescent="0.2">
      <c r="A2845" t="s">
        <v>3887</v>
      </c>
      <c r="B2845">
        <v>1221</v>
      </c>
      <c r="C2845" t="s">
        <v>3537</v>
      </c>
      <c r="D2845">
        <v>700020</v>
      </c>
      <c r="E2845" t="s">
        <v>27</v>
      </c>
      <c r="F2845" t="s">
        <v>3538</v>
      </c>
      <c r="G2845" t="s">
        <v>5</v>
      </c>
      <c r="H2845" t="s">
        <v>3539</v>
      </c>
      <c r="I2845">
        <v>22.25</v>
      </c>
      <c r="J2845" s="51" t="str">
        <f>IF($I2845&lt;50,VLOOKUP($I2845,'Look up'!$C$5:$D$1102,2,TRUE),"Over $50")</f>
        <v>Between $20-$24.95</v>
      </c>
      <c r="K2845" s="1">
        <v>8.3333333333333301E-2</v>
      </c>
      <c r="L2845" s="1">
        <v>79.3333333333333</v>
      </c>
      <c r="M2845" s="3">
        <v>-0.998949579831933</v>
      </c>
      <c r="N2845" s="1">
        <v>0.91666666666666696</v>
      </c>
      <c r="O2845" s="1">
        <v>178.583333333333</v>
      </c>
      <c r="P2845" s="3">
        <v>-0.99486700886607604</v>
      </c>
      <c r="Q2845" s="2">
        <v>317.08333333333297</v>
      </c>
      <c r="R2845" s="2">
        <v>178.583333333333</v>
      </c>
      <c r="S2845" s="3">
        <v>0.77554829678021397</v>
      </c>
      <c r="T2845" s="2">
        <v>2</v>
      </c>
    </row>
    <row r="2846" spans="1:20" x14ac:dyDescent="0.2">
      <c r="A2846" t="s">
        <v>3887</v>
      </c>
      <c r="B2846">
        <v>1271</v>
      </c>
      <c r="C2846" t="s">
        <v>3540</v>
      </c>
      <c r="D2846">
        <v>690020</v>
      </c>
      <c r="E2846" t="s">
        <v>478</v>
      </c>
      <c r="F2846" t="s">
        <v>3541</v>
      </c>
      <c r="G2846" t="s">
        <v>5</v>
      </c>
      <c r="H2846" t="s">
        <v>3542</v>
      </c>
      <c r="I2846">
        <v>13.25</v>
      </c>
      <c r="J2846" s="51" t="str">
        <f>IF($I2846&lt;50,VLOOKUP($I2846,'Look up'!$C$5:$D$1102,2,TRUE),"Over $50")</f>
        <v>Between $13-$14.95</v>
      </c>
      <c r="L2846" s="1">
        <v>10.8333333333333</v>
      </c>
      <c r="N2846" s="1">
        <v>1.1666666666666701</v>
      </c>
      <c r="O2846" s="1">
        <v>163.416666666667</v>
      </c>
      <c r="P2846" s="3">
        <v>-0.99286078531361599</v>
      </c>
      <c r="Q2846" s="2">
        <v>24.4166666666667</v>
      </c>
      <c r="R2846" s="2">
        <v>320.66666666666703</v>
      </c>
      <c r="S2846" s="3">
        <v>-0.923856548856549</v>
      </c>
    </row>
    <row r="2847" spans="1:20" x14ac:dyDescent="0.2">
      <c r="A2847" t="s">
        <v>3887</v>
      </c>
      <c r="B2847">
        <v>1271</v>
      </c>
      <c r="C2847" t="s">
        <v>3540</v>
      </c>
      <c r="D2847">
        <v>690040</v>
      </c>
      <c r="E2847" t="s">
        <v>358</v>
      </c>
      <c r="F2847" t="s">
        <v>3543</v>
      </c>
      <c r="G2847" t="s">
        <v>5</v>
      </c>
      <c r="H2847" t="s">
        <v>3544</v>
      </c>
      <c r="I2847">
        <v>15.95</v>
      </c>
      <c r="J2847" s="51" t="str">
        <f>IF($I2847&lt;50,VLOOKUP($I2847,'Look up'!$C$5:$D$1102,2,TRUE),"Over $50")</f>
        <v>Between $15-$16.95</v>
      </c>
      <c r="L2847" s="1">
        <v>27.5833333333333</v>
      </c>
      <c r="O2847" s="1">
        <v>383.75</v>
      </c>
      <c r="Q2847" s="2">
        <v>12.5833333333333</v>
      </c>
      <c r="R2847" s="2">
        <v>383.75</v>
      </c>
      <c r="S2847" s="3">
        <v>-0.96720955483170501</v>
      </c>
    </row>
    <row r="2848" spans="1:20" x14ac:dyDescent="0.2">
      <c r="A2848" t="s">
        <v>3887</v>
      </c>
      <c r="B2848">
        <v>1274</v>
      </c>
      <c r="C2848" t="s">
        <v>3545</v>
      </c>
      <c r="D2848">
        <v>690010</v>
      </c>
      <c r="E2848" t="s">
        <v>355</v>
      </c>
      <c r="F2848" t="s">
        <v>4573</v>
      </c>
      <c r="G2848" t="s">
        <v>5</v>
      </c>
      <c r="H2848" t="s">
        <v>4574</v>
      </c>
      <c r="I2848">
        <v>55</v>
      </c>
      <c r="J2848" s="51" t="str">
        <f>IF($I2848&lt;50,VLOOKUP($I2848,'Look up'!$C$5:$D$1102,2,TRUE),"Over $50")</f>
        <v>Over $50</v>
      </c>
      <c r="K2848" s="1">
        <v>0.16666666666666699</v>
      </c>
      <c r="N2848" s="1">
        <v>14.9166666666667</v>
      </c>
      <c r="Q2848" s="2">
        <v>14.9166666666667</v>
      </c>
      <c r="R2848" s="2">
        <v>9.8333333333333304</v>
      </c>
      <c r="S2848" s="3">
        <v>0.51694915254237295</v>
      </c>
      <c r="T2848" s="2">
        <v>1</v>
      </c>
    </row>
    <row r="2849" spans="1:20" x14ac:dyDescent="0.2">
      <c r="A2849" t="s">
        <v>3887</v>
      </c>
      <c r="B2849">
        <v>1274</v>
      </c>
      <c r="C2849" t="s">
        <v>3545</v>
      </c>
      <c r="D2849">
        <v>690010</v>
      </c>
      <c r="E2849" t="s">
        <v>355</v>
      </c>
      <c r="F2849" t="s">
        <v>3546</v>
      </c>
      <c r="G2849" t="s">
        <v>5</v>
      </c>
      <c r="H2849" t="s">
        <v>3547</v>
      </c>
      <c r="I2849">
        <v>19.25</v>
      </c>
      <c r="J2849" s="51" t="str">
        <f>IF($I2849&lt;50,VLOOKUP($I2849,'Look up'!$C$5:$D$1102,2,TRUE),"Over $50")</f>
        <v>Between $17-$19.95</v>
      </c>
      <c r="L2849" s="1">
        <v>55.5833333333333</v>
      </c>
      <c r="N2849" s="1">
        <v>0.33333333333333298</v>
      </c>
      <c r="O2849" s="1">
        <v>199.5</v>
      </c>
      <c r="P2849" s="3">
        <v>-0.99832915622389296</v>
      </c>
      <c r="Q2849" s="2">
        <v>113.666666666667</v>
      </c>
      <c r="R2849" s="2">
        <v>199.5</v>
      </c>
      <c r="S2849" s="3">
        <v>-0.43024227234753598</v>
      </c>
    </row>
    <row r="2850" spans="1:20" x14ac:dyDescent="0.2">
      <c r="A2850" t="s">
        <v>3887</v>
      </c>
      <c r="B2850">
        <v>1274</v>
      </c>
      <c r="C2850" t="s">
        <v>3545</v>
      </c>
      <c r="D2850">
        <v>690010</v>
      </c>
      <c r="E2850" t="s">
        <v>355</v>
      </c>
      <c r="F2850" t="s">
        <v>4667</v>
      </c>
      <c r="G2850" t="s">
        <v>5</v>
      </c>
      <c r="H2850" t="s">
        <v>4668</v>
      </c>
      <c r="I2850">
        <v>32</v>
      </c>
      <c r="J2850" s="51" t="str">
        <f>IF($I2850&lt;50,VLOOKUP($I2850,'Look up'!$C$5:$D$1102,2,TRUE),"Over $50")</f>
        <v>Between $30-$39.95</v>
      </c>
      <c r="K2850" s="1">
        <v>0.5</v>
      </c>
      <c r="N2850" s="1">
        <v>3.25</v>
      </c>
      <c r="Q2850" s="2">
        <v>21.3333333333333</v>
      </c>
      <c r="T2850" s="2">
        <v>4</v>
      </c>
    </row>
    <row r="2851" spans="1:20" x14ac:dyDescent="0.2">
      <c r="A2851" t="s">
        <v>3887</v>
      </c>
      <c r="B2851">
        <v>1274</v>
      </c>
      <c r="C2851" t="s">
        <v>3545</v>
      </c>
      <c r="D2851">
        <v>690010</v>
      </c>
      <c r="E2851" t="s">
        <v>355</v>
      </c>
      <c r="F2851" t="s">
        <v>3548</v>
      </c>
      <c r="G2851" t="s">
        <v>5</v>
      </c>
      <c r="H2851" t="s">
        <v>3549</v>
      </c>
      <c r="I2851">
        <v>50</v>
      </c>
      <c r="J2851" s="51" t="str">
        <f>IF($I2851&lt;50,VLOOKUP($I2851,'Look up'!$C$5:$D$1102,2,TRUE),"Over $50")</f>
        <v>Over $50</v>
      </c>
      <c r="O2851" s="1">
        <v>9.5</v>
      </c>
      <c r="Q2851" s="2">
        <v>8.3333333333333301E-2</v>
      </c>
      <c r="R2851" s="2">
        <v>9.5</v>
      </c>
      <c r="S2851" s="3">
        <v>-0.99122807017543901</v>
      </c>
    </row>
    <row r="2852" spans="1:20" x14ac:dyDescent="0.2">
      <c r="A2852" t="s">
        <v>3887</v>
      </c>
      <c r="B2852">
        <v>1274</v>
      </c>
      <c r="C2852" t="s">
        <v>3545</v>
      </c>
      <c r="D2852">
        <v>690020</v>
      </c>
      <c r="E2852" t="s">
        <v>478</v>
      </c>
      <c r="F2852" t="s">
        <v>3550</v>
      </c>
      <c r="G2852" t="s">
        <v>5</v>
      </c>
      <c r="H2852" t="s">
        <v>3551</v>
      </c>
      <c r="I2852">
        <v>47</v>
      </c>
      <c r="J2852" s="51" t="str">
        <f>IF($I2852&lt;50,VLOOKUP($I2852,'Look up'!$C$5:$D$1102,2,TRUE),"Over $50")</f>
        <v>Between $40-$49.95</v>
      </c>
      <c r="K2852" s="1">
        <v>0.16666666666666699</v>
      </c>
      <c r="L2852" s="1">
        <v>6.5</v>
      </c>
      <c r="M2852" s="3">
        <v>-0.97435897435897401</v>
      </c>
      <c r="N2852" s="1">
        <v>4.8333333333333304</v>
      </c>
      <c r="O2852" s="1">
        <v>19.3333333333333</v>
      </c>
      <c r="P2852" s="3">
        <v>-0.75</v>
      </c>
      <c r="Q2852" s="2">
        <v>28.1666666666667</v>
      </c>
      <c r="R2852" s="2">
        <v>19.3333333333333</v>
      </c>
      <c r="S2852" s="3">
        <v>0.45689655172413801</v>
      </c>
      <c r="T2852" s="2">
        <v>2</v>
      </c>
    </row>
    <row r="2853" spans="1:20" x14ac:dyDescent="0.2">
      <c r="A2853" t="s">
        <v>3887</v>
      </c>
      <c r="B2853">
        <v>1274</v>
      </c>
      <c r="C2853" t="s">
        <v>3545</v>
      </c>
      <c r="D2853">
        <v>690030</v>
      </c>
      <c r="E2853" t="s">
        <v>138</v>
      </c>
      <c r="F2853" t="s">
        <v>3552</v>
      </c>
      <c r="G2853" t="s">
        <v>5</v>
      </c>
      <c r="H2853" t="s">
        <v>3553</v>
      </c>
      <c r="I2853">
        <v>33.950000000000003</v>
      </c>
      <c r="J2853" s="51" t="str">
        <f>IF($I2853&lt;50,VLOOKUP($I2853,'Look up'!$C$5:$D$1102,2,TRUE),"Over $50")</f>
        <v>Between $30-$39.95</v>
      </c>
      <c r="R2853" s="2">
        <v>2.0833333333333299</v>
      </c>
    </row>
    <row r="2854" spans="1:20" x14ac:dyDescent="0.2">
      <c r="A2854" t="s">
        <v>3887</v>
      </c>
      <c r="B2854">
        <v>1274</v>
      </c>
      <c r="C2854" t="s">
        <v>3545</v>
      </c>
      <c r="D2854">
        <v>690030</v>
      </c>
      <c r="E2854" t="s">
        <v>138</v>
      </c>
      <c r="F2854" t="s">
        <v>3554</v>
      </c>
      <c r="G2854" t="s">
        <v>5</v>
      </c>
      <c r="H2854" t="s">
        <v>3555</v>
      </c>
      <c r="I2854">
        <v>39.950000000000003</v>
      </c>
      <c r="J2854" s="51" t="str">
        <f>IF($I2854&lt;50,VLOOKUP($I2854,'Look up'!$C$5:$D$1102,2,TRUE),"Over $50")</f>
        <v>Between $30-$39.95</v>
      </c>
      <c r="R2854" s="2">
        <v>1.9166666666666701</v>
      </c>
    </row>
    <row r="2855" spans="1:20" x14ac:dyDescent="0.2">
      <c r="A2855" t="s">
        <v>3887</v>
      </c>
      <c r="B2855">
        <v>1274</v>
      </c>
      <c r="C2855" t="s">
        <v>3545</v>
      </c>
      <c r="D2855">
        <v>690030</v>
      </c>
      <c r="E2855" t="s">
        <v>138</v>
      </c>
      <c r="F2855" t="s">
        <v>3556</v>
      </c>
      <c r="G2855" t="s">
        <v>5</v>
      </c>
      <c r="H2855" t="s">
        <v>3557</v>
      </c>
      <c r="I2855">
        <v>20.75</v>
      </c>
      <c r="J2855" s="51" t="str">
        <f>IF($I2855&lt;50,VLOOKUP($I2855,'Look up'!$C$5:$D$1102,2,TRUE),"Over $50")</f>
        <v>Between $20-$24.95</v>
      </c>
      <c r="L2855" s="1">
        <v>20.1666666666667</v>
      </c>
      <c r="N2855" s="1">
        <v>0.5</v>
      </c>
      <c r="O2855" s="1">
        <v>203.5</v>
      </c>
      <c r="P2855" s="3">
        <v>-0.99754299754299802</v>
      </c>
      <c r="Q2855" s="2">
        <v>93</v>
      </c>
      <c r="R2855" s="2">
        <v>203.5</v>
      </c>
      <c r="S2855" s="3">
        <v>-0.54299754299754299</v>
      </c>
    </row>
    <row r="2856" spans="1:20" x14ac:dyDescent="0.2">
      <c r="A2856" t="s">
        <v>3887</v>
      </c>
      <c r="B2856">
        <v>1274</v>
      </c>
      <c r="C2856" t="s">
        <v>3545</v>
      </c>
      <c r="D2856">
        <v>690030</v>
      </c>
      <c r="E2856" t="s">
        <v>138</v>
      </c>
      <c r="F2856" t="s">
        <v>3558</v>
      </c>
      <c r="G2856" t="s">
        <v>5</v>
      </c>
      <c r="H2856" t="s">
        <v>3559</v>
      </c>
      <c r="I2856">
        <v>37</v>
      </c>
      <c r="J2856" s="51" t="str">
        <f>IF($I2856&lt;50,VLOOKUP($I2856,'Look up'!$C$5:$D$1102,2,TRUE),"Over $50")</f>
        <v>Between $30-$39.95</v>
      </c>
      <c r="L2856" s="1">
        <v>0.5</v>
      </c>
      <c r="O2856" s="1">
        <v>16.6666666666667</v>
      </c>
      <c r="R2856" s="2">
        <v>34.8333333333333</v>
      </c>
    </row>
    <row r="2857" spans="1:20" x14ac:dyDescent="0.2">
      <c r="A2857" t="s">
        <v>3887</v>
      </c>
      <c r="B2857">
        <v>1274</v>
      </c>
      <c r="C2857" t="s">
        <v>3545</v>
      </c>
      <c r="D2857">
        <v>690033</v>
      </c>
      <c r="E2857" t="s">
        <v>370</v>
      </c>
      <c r="F2857" t="s">
        <v>5086</v>
      </c>
      <c r="G2857" t="s">
        <v>5</v>
      </c>
      <c r="H2857" t="s">
        <v>5087</v>
      </c>
      <c r="I2857">
        <v>77</v>
      </c>
      <c r="J2857" s="51" t="str">
        <f>IF($I2857&lt;50,VLOOKUP($I2857,'Look up'!$C$5:$D$1102,2,TRUE),"Over $50")</f>
        <v>Over $50</v>
      </c>
      <c r="K2857" s="1">
        <v>0.25</v>
      </c>
      <c r="L2857" s="1">
        <v>0.66666666666666696</v>
      </c>
      <c r="M2857" s="3">
        <v>-0.625</v>
      </c>
      <c r="N2857" s="1">
        <v>0.25</v>
      </c>
      <c r="O2857" s="1">
        <v>1.1666666666666701</v>
      </c>
      <c r="P2857" s="3">
        <v>-0.78571428571428603</v>
      </c>
      <c r="Q2857" s="2">
        <v>0.75</v>
      </c>
      <c r="R2857" s="2">
        <v>15.0833333333333</v>
      </c>
      <c r="S2857" s="3">
        <v>-0.950276243093923</v>
      </c>
      <c r="T2857" s="2">
        <v>5</v>
      </c>
    </row>
    <row r="2858" spans="1:20" x14ac:dyDescent="0.2">
      <c r="A2858" t="s">
        <v>3887</v>
      </c>
      <c r="B2858">
        <v>1274</v>
      </c>
      <c r="C2858" t="s">
        <v>3545</v>
      </c>
      <c r="D2858">
        <v>690033</v>
      </c>
      <c r="E2858" t="s">
        <v>370</v>
      </c>
      <c r="F2858" t="s">
        <v>3560</v>
      </c>
      <c r="G2858" t="s">
        <v>5</v>
      </c>
      <c r="H2858" t="s">
        <v>3561</v>
      </c>
      <c r="I2858">
        <v>205</v>
      </c>
      <c r="J2858" s="51" t="str">
        <f>IF($I2858&lt;50,VLOOKUP($I2858,'Look up'!$C$5:$D$1102,2,TRUE),"Over $50")</f>
        <v>Over $50</v>
      </c>
      <c r="L2858" s="1">
        <v>0.58333333333333304</v>
      </c>
      <c r="N2858" s="1">
        <v>0.33333333333333298</v>
      </c>
      <c r="O2858" s="1">
        <v>2.25</v>
      </c>
      <c r="P2858" s="3">
        <v>-0.85185185185185197</v>
      </c>
      <c r="Q2858" s="2">
        <v>5.75</v>
      </c>
      <c r="R2858" s="2">
        <v>9</v>
      </c>
      <c r="S2858" s="3">
        <v>-0.36111111111111099</v>
      </c>
    </row>
    <row r="2859" spans="1:20" x14ac:dyDescent="0.2">
      <c r="A2859" t="s">
        <v>3887</v>
      </c>
      <c r="B2859">
        <v>1274</v>
      </c>
      <c r="C2859" t="s">
        <v>3545</v>
      </c>
      <c r="D2859">
        <v>690033</v>
      </c>
      <c r="E2859" t="s">
        <v>370</v>
      </c>
      <c r="F2859" t="s">
        <v>5088</v>
      </c>
      <c r="G2859" t="s">
        <v>5</v>
      </c>
      <c r="H2859" t="s">
        <v>5089</v>
      </c>
      <c r="I2859">
        <v>49.95</v>
      </c>
      <c r="J2859" s="51" t="str">
        <f>IF($I2859&lt;50,VLOOKUP($I2859,'Look up'!$C$5:$D$1102,2,TRUE),"Over $50")</f>
        <v>Between $40-$49.95</v>
      </c>
      <c r="K2859" s="1">
        <v>2.4166666666666701</v>
      </c>
      <c r="N2859" s="1">
        <v>2.4166666666666701</v>
      </c>
      <c r="Q2859" s="2">
        <v>2.4166666666666701</v>
      </c>
      <c r="R2859" s="2">
        <v>2.0833333333333299</v>
      </c>
      <c r="S2859" s="3">
        <v>0.16</v>
      </c>
      <c r="T2859" s="2">
        <v>2</v>
      </c>
    </row>
    <row r="2860" spans="1:20" x14ac:dyDescent="0.2">
      <c r="A2860" t="s">
        <v>3887</v>
      </c>
      <c r="B2860">
        <v>1274</v>
      </c>
      <c r="C2860" t="s">
        <v>3545</v>
      </c>
      <c r="D2860">
        <v>690033</v>
      </c>
      <c r="E2860" t="s">
        <v>370</v>
      </c>
      <c r="F2860" t="s">
        <v>3562</v>
      </c>
      <c r="G2860" t="s">
        <v>5</v>
      </c>
      <c r="H2860" t="s">
        <v>3563</v>
      </c>
      <c r="I2860">
        <v>122</v>
      </c>
      <c r="J2860" s="51" t="str">
        <f>IF($I2860&lt;50,VLOOKUP($I2860,'Look up'!$C$5:$D$1102,2,TRUE),"Over $50")</f>
        <v>Over $50</v>
      </c>
      <c r="R2860" s="2">
        <v>3.3333333333333299</v>
      </c>
    </row>
    <row r="2861" spans="1:20" x14ac:dyDescent="0.2">
      <c r="A2861" t="s">
        <v>3887</v>
      </c>
      <c r="B2861">
        <v>1274</v>
      </c>
      <c r="C2861" t="s">
        <v>3545</v>
      </c>
      <c r="D2861">
        <v>690033</v>
      </c>
      <c r="E2861" t="s">
        <v>370</v>
      </c>
      <c r="F2861" t="s">
        <v>3564</v>
      </c>
      <c r="G2861" t="s">
        <v>5</v>
      </c>
      <c r="H2861" t="s">
        <v>3565</v>
      </c>
      <c r="I2861">
        <v>66.25</v>
      </c>
      <c r="J2861" s="51" t="str">
        <f>IF($I2861&lt;50,VLOOKUP($I2861,'Look up'!$C$5:$D$1102,2,TRUE),"Over $50")</f>
        <v>Over $50</v>
      </c>
      <c r="L2861" s="1">
        <v>11.6666666666667</v>
      </c>
      <c r="O2861" s="1">
        <v>63.8333333333333</v>
      </c>
      <c r="Q2861" s="2">
        <v>17.1666666666667</v>
      </c>
      <c r="R2861" s="2">
        <v>68.8333333333333</v>
      </c>
      <c r="S2861" s="3">
        <v>-0.75060532687651305</v>
      </c>
    </row>
    <row r="2862" spans="1:20" x14ac:dyDescent="0.2">
      <c r="A2862" t="s">
        <v>3887</v>
      </c>
      <c r="B2862">
        <v>1274</v>
      </c>
      <c r="C2862" t="s">
        <v>3545</v>
      </c>
      <c r="D2862">
        <v>690033</v>
      </c>
      <c r="E2862" t="s">
        <v>370</v>
      </c>
      <c r="F2862" t="s">
        <v>4575</v>
      </c>
      <c r="G2862" t="s">
        <v>5</v>
      </c>
      <c r="H2862" t="s">
        <v>4576</v>
      </c>
      <c r="I2862">
        <v>99.95</v>
      </c>
      <c r="J2862" s="51" t="str">
        <f>IF($I2862&lt;50,VLOOKUP($I2862,'Look up'!$C$5:$D$1102,2,TRUE),"Over $50")</f>
        <v>Over $50</v>
      </c>
      <c r="Q2862" s="2">
        <v>9.9166666666666696</v>
      </c>
    </row>
    <row r="2863" spans="1:20" x14ac:dyDescent="0.2">
      <c r="A2863" t="s">
        <v>3887</v>
      </c>
      <c r="B2863">
        <v>1274</v>
      </c>
      <c r="C2863" t="s">
        <v>3545</v>
      </c>
      <c r="D2863">
        <v>690033</v>
      </c>
      <c r="E2863" t="s">
        <v>370</v>
      </c>
      <c r="F2863" t="s">
        <v>5387</v>
      </c>
      <c r="G2863" t="s">
        <v>5</v>
      </c>
      <c r="H2863" t="s">
        <v>5388</v>
      </c>
      <c r="I2863">
        <v>65</v>
      </c>
      <c r="J2863" s="51" t="str">
        <f>IF($I2863&lt;50,VLOOKUP($I2863,'Look up'!$C$5:$D$1102,2,TRUE),"Over $50")</f>
        <v>Over $50</v>
      </c>
      <c r="K2863" s="1">
        <v>0.5</v>
      </c>
      <c r="N2863" s="1">
        <v>29.1666666666667</v>
      </c>
      <c r="Q2863" s="2">
        <v>29.1666666666667</v>
      </c>
      <c r="T2863" s="2">
        <v>1</v>
      </c>
    </row>
    <row r="2864" spans="1:20" x14ac:dyDescent="0.2">
      <c r="A2864" t="s">
        <v>3887</v>
      </c>
      <c r="B2864">
        <v>1274</v>
      </c>
      <c r="C2864" t="s">
        <v>3545</v>
      </c>
      <c r="D2864">
        <v>690035</v>
      </c>
      <c r="E2864" t="s">
        <v>309</v>
      </c>
      <c r="F2864" t="s">
        <v>6417</v>
      </c>
      <c r="G2864" t="s">
        <v>5</v>
      </c>
      <c r="H2864" t="s">
        <v>6418</v>
      </c>
      <c r="I2864">
        <v>21.95</v>
      </c>
      <c r="J2864" s="51" t="str">
        <f>IF($I2864&lt;50,VLOOKUP($I2864,'Look up'!$C$5:$D$1102,2,TRUE),"Over $50")</f>
        <v>Between $20-$24.95</v>
      </c>
      <c r="K2864" s="1">
        <v>116.583333333333</v>
      </c>
      <c r="N2864" s="1">
        <v>144.833333333333</v>
      </c>
      <c r="Q2864" s="2">
        <v>144.833333333333</v>
      </c>
      <c r="T2864" s="2">
        <v>91</v>
      </c>
    </row>
    <row r="2865" spans="1:20" x14ac:dyDescent="0.2">
      <c r="A2865" t="s">
        <v>3887</v>
      </c>
      <c r="B2865">
        <v>1274</v>
      </c>
      <c r="C2865" t="s">
        <v>3545</v>
      </c>
      <c r="D2865">
        <v>690035</v>
      </c>
      <c r="E2865" t="s">
        <v>309</v>
      </c>
      <c r="F2865" t="s">
        <v>6011</v>
      </c>
      <c r="G2865" t="s">
        <v>5</v>
      </c>
      <c r="H2865" t="s">
        <v>3566</v>
      </c>
      <c r="I2865">
        <v>23.95</v>
      </c>
      <c r="J2865" s="51" t="str">
        <f>IF($I2865&lt;50,VLOOKUP($I2865,'Look up'!$C$5:$D$1102,2,TRUE),"Over $50")</f>
        <v>Between $20-$24.95</v>
      </c>
      <c r="K2865" s="1">
        <v>15.6666666666667</v>
      </c>
      <c r="L2865" s="1">
        <v>1</v>
      </c>
      <c r="M2865" s="3">
        <v>14.6666666666667</v>
      </c>
      <c r="N2865" s="1">
        <v>284.33333333333297</v>
      </c>
      <c r="O2865" s="1">
        <v>25.6666666666667</v>
      </c>
      <c r="P2865" s="3">
        <v>10.0779220779221</v>
      </c>
      <c r="Q2865" s="2">
        <v>284.58333333333297</v>
      </c>
      <c r="R2865" s="2">
        <v>296.25</v>
      </c>
      <c r="S2865" s="3">
        <v>-3.9381153305204003E-2</v>
      </c>
      <c r="T2865" s="2">
        <v>32</v>
      </c>
    </row>
    <row r="2866" spans="1:20" x14ac:dyDescent="0.2">
      <c r="A2866" t="s">
        <v>3887</v>
      </c>
      <c r="B2866">
        <v>1274</v>
      </c>
      <c r="C2866" t="s">
        <v>3545</v>
      </c>
      <c r="D2866">
        <v>690040</v>
      </c>
      <c r="E2866" t="s">
        <v>358</v>
      </c>
      <c r="F2866" t="s">
        <v>4802</v>
      </c>
      <c r="G2866" t="s">
        <v>5</v>
      </c>
      <c r="H2866" t="s">
        <v>4803</v>
      </c>
      <c r="I2866">
        <v>13.95</v>
      </c>
      <c r="J2866" s="51" t="str">
        <f>IF($I2866&lt;50,VLOOKUP($I2866,'Look up'!$C$5:$D$1102,2,TRUE),"Over $50")</f>
        <v>Between $13-$14.95</v>
      </c>
      <c r="K2866" s="1">
        <v>0.25</v>
      </c>
      <c r="N2866" s="1">
        <v>40.5</v>
      </c>
      <c r="Q2866" s="2">
        <v>496</v>
      </c>
    </row>
    <row r="2867" spans="1:20" x14ac:dyDescent="0.2">
      <c r="A2867" t="s">
        <v>3887</v>
      </c>
      <c r="B2867">
        <v>1274</v>
      </c>
      <c r="C2867" t="s">
        <v>3545</v>
      </c>
      <c r="D2867">
        <v>690050</v>
      </c>
      <c r="E2867" t="s">
        <v>444</v>
      </c>
      <c r="F2867" t="s">
        <v>3567</v>
      </c>
      <c r="G2867" t="s">
        <v>5</v>
      </c>
      <c r="H2867" t="s">
        <v>3568</v>
      </c>
      <c r="I2867">
        <v>18.95</v>
      </c>
      <c r="J2867" s="51" t="str">
        <f>IF($I2867&lt;50,VLOOKUP($I2867,'Look up'!$C$5:$D$1102,2,TRUE),"Over $50")</f>
        <v>Between $17-$19.95</v>
      </c>
      <c r="K2867" s="1">
        <v>1.5</v>
      </c>
      <c r="N2867" s="1">
        <v>9.5</v>
      </c>
      <c r="Q2867" s="2">
        <v>297.16666666666703</v>
      </c>
      <c r="T2867" s="2">
        <v>6</v>
      </c>
    </row>
    <row r="2868" spans="1:20" x14ac:dyDescent="0.2">
      <c r="A2868" t="s">
        <v>3887</v>
      </c>
      <c r="B2868">
        <v>1274</v>
      </c>
      <c r="C2868" t="s">
        <v>3545</v>
      </c>
      <c r="D2868">
        <v>700015</v>
      </c>
      <c r="E2868" t="s">
        <v>69</v>
      </c>
      <c r="F2868" t="s">
        <v>5090</v>
      </c>
      <c r="G2868" t="s">
        <v>5</v>
      </c>
      <c r="H2868" t="s">
        <v>3569</v>
      </c>
      <c r="I2868">
        <v>23.95</v>
      </c>
      <c r="J2868" s="51" t="str">
        <f>IF($I2868&lt;50,VLOOKUP($I2868,'Look up'!$C$5:$D$1102,2,TRUE),"Over $50")</f>
        <v>Between $20-$24.95</v>
      </c>
      <c r="K2868" s="1">
        <v>20.75</v>
      </c>
      <c r="L2868" s="1">
        <v>27.25</v>
      </c>
      <c r="M2868" s="3">
        <v>-0.23853211009174299</v>
      </c>
      <c r="N2868" s="1">
        <v>20.75</v>
      </c>
      <c r="O2868" s="1">
        <v>279.91666666666703</v>
      </c>
      <c r="P2868" s="3">
        <v>-0.92587079487942803</v>
      </c>
      <c r="Q2868" s="2">
        <v>44.0833333333333</v>
      </c>
      <c r="R2868" s="2">
        <v>639.16666666666697</v>
      </c>
      <c r="S2868" s="3">
        <v>-0.93102998696218997</v>
      </c>
      <c r="T2868" s="2">
        <v>129</v>
      </c>
    </row>
    <row r="2869" spans="1:20" x14ac:dyDescent="0.2">
      <c r="A2869" t="s">
        <v>3887</v>
      </c>
      <c r="B2869">
        <v>1274</v>
      </c>
      <c r="C2869" t="s">
        <v>3545</v>
      </c>
      <c r="D2869">
        <v>700015</v>
      </c>
      <c r="E2869" t="s">
        <v>69</v>
      </c>
      <c r="F2869" t="s">
        <v>4577</v>
      </c>
      <c r="G2869" t="s">
        <v>5</v>
      </c>
      <c r="H2869" t="s">
        <v>4578</v>
      </c>
      <c r="I2869">
        <v>23.95</v>
      </c>
      <c r="J2869" s="51" t="str">
        <f>IF($I2869&lt;50,VLOOKUP($I2869,'Look up'!$C$5:$D$1102,2,TRUE),"Over $50")</f>
        <v>Between $20-$24.95</v>
      </c>
      <c r="K2869" s="1">
        <v>7.75</v>
      </c>
      <c r="N2869" s="1">
        <v>190.5</v>
      </c>
      <c r="Q2869" s="2">
        <v>190.5</v>
      </c>
      <c r="T2869" s="2">
        <v>17</v>
      </c>
    </row>
    <row r="2870" spans="1:20" x14ac:dyDescent="0.2">
      <c r="A2870" t="s">
        <v>3887</v>
      </c>
      <c r="B2870">
        <v>1274</v>
      </c>
      <c r="C2870" t="s">
        <v>3545</v>
      </c>
      <c r="D2870">
        <v>700015</v>
      </c>
      <c r="E2870" t="s">
        <v>69</v>
      </c>
      <c r="F2870" t="s">
        <v>3570</v>
      </c>
      <c r="G2870" t="s">
        <v>5</v>
      </c>
      <c r="H2870" t="s">
        <v>3571</v>
      </c>
      <c r="I2870">
        <v>20.95</v>
      </c>
      <c r="J2870" s="51" t="str">
        <f>IF($I2870&lt;50,VLOOKUP($I2870,'Look up'!$C$5:$D$1102,2,TRUE),"Over $50")</f>
        <v>Between $20-$24.95</v>
      </c>
      <c r="L2870" s="1">
        <v>1</v>
      </c>
      <c r="O2870" s="1">
        <v>19.0833333333333</v>
      </c>
      <c r="Q2870" s="2">
        <v>1.4166666666666701</v>
      </c>
      <c r="R2870" s="2">
        <v>197.583333333333</v>
      </c>
      <c r="S2870" s="3">
        <v>-0.99283002952340804</v>
      </c>
    </row>
    <row r="2871" spans="1:20" x14ac:dyDescent="0.2">
      <c r="A2871" t="s">
        <v>3887</v>
      </c>
      <c r="B2871">
        <v>1274</v>
      </c>
      <c r="C2871" t="s">
        <v>3545</v>
      </c>
      <c r="D2871">
        <v>700020</v>
      </c>
      <c r="E2871" t="s">
        <v>27</v>
      </c>
      <c r="F2871" t="s">
        <v>5091</v>
      </c>
      <c r="G2871" t="s">
        <v>5</v>
      </c>
      <c r="H2871" t="s">
        <v>3572</v>
      </c>
      <c r="I2871">
        <v>19.95</v>
      </c>
      <c r="J2871" s="51" t="str">
        <f>IF($I2871&lt;50,VLOOKUP($I2871,'Look up'!$C$5:$D$1102,2,TRUE),"Over $50")</f>
        <v>Between $17-$19.95</v>
      </c>
      <c r="K2871" s="1">
        <v>88.5833333333333</v>
      </c>
      <c r="N2871" s="1">
        <v>88.5833333333333</v>
      </c>
      <c r="Q2871" s="2">
        <v>484.58333333333297</v>
      </c>
      <c r="R2871" s="2">
        <v>286.08333333333297</v>
      </c>
      <c r="S2871" s="3">
        <v>0.69385377221089395</v>
      </c>
      <c r="T2871" s="2">
        <v>241</v>
      </c>
    </row>
    <row r="2872" spans="1:20" x14ac:dyDescent="0.2">
      <c r="A2872" t="s">
        <v>3887</v>
      </c>
      <c r="B2872">
        <v>1274</v>
      </c>
      <c r="C2872" t="s">
        <v>3545</v>
      </c>
      <c r="D2872">
        <v>700020</v>
      </c>
      <c r="E2872" t="s">
        <v>27</v>
      </c>
      <c r="F2872" t="s">
        <v>6419</v>
      </c>
      <c r="G2872" t="s">
        <v>5</v>
      </c>
      <c r="H2872" t="s">
        <v>6420</v>
      </c>
      <c r="I2872">
        <v>18.95</v>
      </c>
      <c r="J2872" s="51" t="str">
        <f>IF($I2872&lt;50,VLOOKUP($I2872,'Look up'!$C$5:$D$1102,2,TRUE),"Over $50")</f>
        <v>Between $17-$19.95</v>
      </c>
      <c r="L2872" s="1">
        <v>18.3333333333333</v>
      </c>
      <c r="O2872" s="1">
        <v>682.33333333333303</v>
      </c>
      <c r="Q2872" s="2">
        <v>8.25</v>
      </c>
      <c r="R2872" s="2">
        <v>682.33333333333303</v>
      </c>
      <c r="S2872" s="3">
        <v>-0.98790913531998104</v>
      </c>
    </row>
    <row r="2873" spans="1:20" x14ac:dyDescent="0.2">
      <c r="A2873" t="s">
        <v>3887</v>
      </c>
      <c r="B2873">
        <v>1274</v>
      </c>
      <c r="C2873" t="s">
        <v>3545</v>
      </c>
      <c r="D2873">
        <v>700020</v>
      </c>
      <c r="E2873" t="s">
        <v>27</v>
      </c>
      <c r="F2873" t="s">
        <v>5389</v>
      </c>
      <c r="G2873" t="s">
        <v>5</v>
      </c>
      <c r="H2873" t="s">
        <v>5390</v>
      </c>
      <c r="I2873">
        <v>22.95</v>
      </c>
      <c r="J2873" s="51" t="str">
        <f>IF($I2873&lt;50,VLOOKUP($I2873,'Look up'!$C$5:$D$1102,2,TRUE),"Over $50")</f>
        <v>Between $20-$24.95</v>
      </c>
      <c r="K2873" s="1">
        <v>3.0833333333333299</v>
      </c>
      <c r="N2873" s="1">
        <v>295.91666666666703</v>
      </c>
      <c r="Q2873" s="2">
        <v>295.91666666666703</v>
      </c>
      <c r="T2873" s="2">
        <v>5</v>
      </c>
    </row>
    <row r="2874" spans="1:20" x14ac:dyDescent="0.2">
      <c r="A2874" t="s">
        <v>3887</v>
      </c>
      <c r="B2874">
        <v>1274</v>
      </c>
      <c r="C2874" t="s">
        <v>3545</v>
      </c>
      <c r="D2874">
        <v>700020</v>
      </c>
      <c r="E2874" t="s">
        <v>27</v>
      </c>
      <c r="F2874" t="s">
        <v>6421</v>
      </c>
      <c r="G2874" t="s">
        <v>5</v>
      </c>
      <c r="H2874" t="s">
        <v>6422</v>
      </c>
      <c r="I2874">
        <v>14.95</v>
      </c>
      <c r="J2874" s="51" t="str">
        <f>IF($I2874&lt;50,VLOOKUP($I2874,'Look up'!$C$5:$D$1102,2,TRUE),"Over $50")</f>
        <v>Between $13-$14.95</v>
      </c>
      <c r="K2874" s="1">
        <v>202.5</v>
      </c>
      <c r="N2874" s="1">
        <v>202.5</v>
      </c>
      <c r="Q2874" s="2">
        <v>202.5</v>
      </c>
      <c r="T2874" s="2">
        <v>164</v>
      </c>
    </row>
    <row r="2875" spans="1:20" x14ac:dyDescent="0.2">
      <c r="A2875" t="s">
        <v>3887</v>
      </c>
      <c r="B2875">
        <v>1274</v>
      </c>
      <c r="C2875" t="s">
        <v>3545</v>
      </c>
      <c r="D2875">
        <v>700021</v>
      </c>
      <c r="E2875" t="s">
        <v>430</v>
      </c>
      <c r="F2875" t="s">
        <v>3573</v>
      </c>
      <c r="G2875" t="s">
        <v>5</v>
      </c>
      <c r="H2875" t="s">
        <v>3574</v>
      </c>
      <c r="I2875">
        <v>23.95</v>
      </c>
      <c r="J2875" s="51" t="str">
        <f>IF($I2875&lt;50,VLOOKUP($I2875,'Look up'!$C$5:$D$1102,2,TRUE),"Over $50")</f>
        <v>Between $20-$24.95</v>
      </c>
      <c r="L2875" s="1">
        <v>0.75</v>
      </c>
      <c r="O2875" s="1">
        <v>33.3333333333333</v>
      </c>
      <c r="Q2875" s="2">
        <v>1.5833333333333299</v>
      </c>
      <c r="R2875" s="2">
        <v>297.83333333333297</v>
      </c>
      <c r="S2875" s="3">
        <v>-0.99468382764409602</v>
      </c>
    </row>
    <row r="2876" spans="1:20" x14ac:dyDescent="0.2">
      <c r="A2876" t="s">
        <v>3887</v>
      </c>
      <c r="B2876">
        <v>1274</v>
      </c>
      <c r="C2876" t="s">
        <v>3545</v>
      </c>
      <c r="D2876">
        <v>700021</v>
      </c>
      <c r="E2876" t="s">
        <v>430</v>
      </c>
      <c r="F2876" t="s">
        <v>3575</v>
      </c>
      <c r="G2876" t="s">
        <v>5</v>
      </c>
      <c r="H2876" t="s">
        <v>3576</v>
      </c>
      <c r="I2876">
        <v>34.950000000000003</v>
      </c>
      <c r="J2876" s="51" t="str">
        <f>IF($I2876&lt;50,VLOOKUP($I2876,'Look up'!$C$5:$D$1102,2,TRUE),"Over $50")</f>
        <v>Between $30-$39.95</v>
      </c>
      <c r="Q2876" s="2">
        <v>0</v>
      </c>
      <c r="R2876" s="2">
        <v>41.25</v>
      </c>
      <c r="S2876" s="3">
        <v>-1</v>
      </c>
    </row>
    <row r="2877" spans="1:20" x14ac:dyDescent="0.2">
      <c r="A2877" t="s">
        <v>3887</v>
      </c>
      <c r="B2877">
        <v>1274</v>
      </c>
      <c r="C2877" t="s">
        <v>3545</v>
      </c>
      <c r="D2877">
        <v>700021</v>
      </c>
      <c r="E2877" t="s">
        <v>430</v>
      </c>
      <c r="F2877" t="s">
        <v>3577</v>
      </c>
      <c r="G2877" t="s">
        <v>5</v>
      </c>
      <c r="H2877" t="s">
        <v>3578</v>
      </c>
      <c r="I2877">
        <v>29.95</v>
      </c>
      <c r="J2877" s="51" t="str">
        <f>IF($I2877&lt;50,VLOOKUP($I2877,'Look up'!$C$5:$D$1102,2,TRUE),"Over $50")</f>
        <v>Between $25-$29.95</v>
      </c>
      <c r="L2877" s="1">
        <v>21.75</v>
      </c>
      <c r="O2877" s="1">
        <v>236.75</v>
      </c>
      <c r="Q2877" s="2">
        <v>12</v>
      </c>
      <c r="R2877" s="2">
        <v>236.75</v>
      </c>
      <c r="S2877" s="3">
        <v>-0.94931362196409697</v>
      </c>
    </row>
    <row r="2878" spans="1:20" x14ac:dyDescent="0.2">
      <c r="A2878" t="s">
        <v>3887</v>
      </c>
      <c r="B2878">
        <v>1274</v>
      </c>
      <c r="C2878" t="s">
        <v>3545</v>
      </c>
      <c r="D2878">
        <v>700025</v>
      </c>
      <c r="E2878" t="s">
        <v>449</v>
      </c>
      <c r="F2878" t="s">
        <v>3579</v>
      </c>
      <c r="G2878" t="s">
        <v>5</v>
      </c>
      <c r="H2878" t="s">
        <v>3580</v>
      </c>
      <c r="I2878">
        <v>118</v>
      </c>
      <c r="J2878" s="51" t="str">
        <f>IF($I2878&lt;50,VLOOKUP($I2878,'Look up'!$C$5:$D$1102,2,TRUE),"Over $50")</f>
        <v>Over $50</v>
      </c>
      <c r="L2878" s="1">
        <v>2.8333333333333299</v>
      </c>
      <c r="N2878" s="1">
        <v>1.25</v>
      </c>
      <c r="O2878" s="1">
        <v>6.3333333333333304</v>
      </c>
      <c r="P2878" s="3">
        <v>-0.80263157894736803</v>
      </c>
      <c r="Q2878" s="2">
        <v>12.9166666666667</v>
      </c>
      <c r="R2878" s="2">
        <v>6.3333333333333304</v>
      </c>
      <c r="S2878" s="3">
        <v>1.0394736842105301</v>
      </c>
      <c r="T2878" s="2">
        <v>2</v>
      </c>
    </row>
    <row r="2879" spans="1:20" x14ac:dyDescent="0.2">
      <c r="A2879" t="s">
        <v>3887</v>
      </c>
      <c r="B2879">
        <v>1274</v>
      </c>
      <c r="C2879" t="s">
        <v>3545</v>
      </c>
      <c r="D2879">
        <v>700034</v>
      </c>
      <c r="E2879" t="s">
        <v>363</v>
      </c>
      <c r="F2879" t="s">
        <v>3581</v>
      </c>
      <c r="G2879" t="s">
        <v>5</v>
      </c>
      <c r="H2879" t="s">
        <v>3582</v>
      </c>
      <c r="I2879">
        <v>338</v>
      </c>
      <c r="J2879" s="51" t="str">
        <f>IF($I2879&lt;50,VLOOKUP($I2879,'Look up'!$C$5:$D$1102,2,TRUE),"Over $50")</f>
        <v>Over $50</v>
      </c>
      <c r="O2879" s="1">
        <v>0.16666666666666699</v>
      </c>
      <c r="R2879" s="2">
        <v>2.9166666666666701</v>
      </c>
    </row>
    <row r="2880" spans="1:20" x14ac:dyDescent="0.2">
      <c r="A2880" t="s">
        <v>3887</v>
      </c>
      <c r="B2880">
        <v>1274</v>
      </c>
      <c r="C2880" t="s">
        <v>3545</v>
      </c>
      <c r="D2880">
        <v>700034</v>
      </c>
      <c r="E2880" t="s">
        <v>363</v>
      </c>
      <c r="F2880" t="s">
        <v>6423</v>
      </c>
      <c r="G2880" t="s">
        <v>5</v>
      </c>
      <c r="H2880" t="s">
        <v>5092</v>
      </c>
      <c r="I2880">
        <v>74</v>
      </c>
      <c r="J2880" s="51" t="str">
        <f>IF($I2880&lt;50,VLOOKUP($I2880,'Look up'!$C$5:$D$1102,2,TRUE),"Over $50")</f>
        <v>Over $50</v>
      </c>
      <c r="L2880" s="1">
        <v>8.3333333333333301E-2</v>
      </c>
      <c r="O2880" s="1">
        <v>1.8333333333333299</v>
      </c>
      <c r="Q2880" s="2">
        <v>0.5</v>
      </c>
      <c r="R2880" s="2">
        <v>15.75</v>
      </c>
      <c r="S2880" s="3">
        <v>-0.96825396825396803</v>
      </c>
    </row>
    <row r="2881" spans="1:20" x14ac:dyDescent="0.2">
      <c r="A2881" t="s">
        <v>3887</v>
      </c>
      <c r="B2881">
        <v>1274</v>
      </c>
      <c r="C2881" t="s">
        <v>3545</v>
      </c>
      <c r="D2881">
        <v>700034</v>
      </c>
      <c r="E2881" t="s">
        <v>363</v>
      </c>
      <c r="F2881" t="s">
        <v>3583</v>
      </c>
      <c r="G2881" t="s">
        <v>5</v>
      </c>
      <c r="H2881" t="s">
        <v>3584</v>
      </c>
      <c r="I2881">
        <v>38</v>
      </c>
      <c r="J2881" s="51" t="str">
        <f>IF($I2881&lt;50,VLOOKUP($I2881,'Look up'!$C$5:$D$1102,2,TRUE),"Over $50")</f>
        <v>Between $30-$39.95</v>
      </c>
      <c r="R2881" s="2">
        <v>2.4166666666666701</v>
      </c>
    </row>
    <row r="2882" spans="1:20" x14ac:dyDescent="0.2">
      <c r="A2882" t="s">
        <v>3887</v>
      </c>
      <c r="B2882">
        <v>1274</v>
      </c>
      <c r="C2882" t="s">
        <v>3545</v>
      </c>
      <c r="D2882">
        <v>700034</v>
      </c>
      <c r="E2882" t="s">
        <v>363</v>
      </c>
      <c r="F2882" t="s">
        <v>6012</v>
      </c>
      <c r="G2882" t="s">
        <v>5</v>
      </c>
      <c r="H2882" t="s">
        <v>4227</v>
      </c>
      <c r="I2882">
        <v>59</v>
      </c>
      <c r="J2882" s="51" t="str">
        <f>IF($I2882&lt;50,VLOOKUP($I2882,'Look up'!$C$5:$D$1102,2,TRUE),"Over $50")</f>
        <v>Over $50</v>
      </c>
      <c r="K2882" s="1">
        <v>4.8333333333333304</v>
      </c>
      <c r="N2882" s="1">
        <v>27.1666666666667</v>
      </c>
      <c r="Q2882" s="2">
        <v>71.3333333333333</v>
      </c>
      <c r="T2882" s="2">
        <v>18</v>
      </c>
    </row>
    <row r="2883" spans="1:20" x14ac:dyDescent="0.2">
      <c r="A2883" t="s">
        <v>3887</v>
      </c>
      <c r="B2883">
        <v>1274</v>
      </c>
      <c r="C2883" t="s">
        <v>3545</v>
      </c>
      <c r="D2883">
        <v>700034</v>
      </c>
      <c r="E2883" t="s">
        <v>363</v>
      </c>
      <c r="F2883" t="s">
        <v>6424</v>
      </c>
      <c r="G2883" t="s">
        <v>5</v>
      </c>
      <c r="H2883" t="s">
        <v>6425</v>
      </c>
      <c r="I2883">
        <v>79</v>
      </c>
      <c r="J2883" s="51" t="str">
        <f>IF($I2883&lt;50,VLOOKUP($I2883,'Look up'!$C$5:$D$1102,2,TRUE),"Over $50")</f>
        <v>Over $50</v>
      </c>
      <c r="R2883" s="2">
        <v>5.5</v>
      </c>
    </row>
    <row r="2884" spans="1:20" x14ac:dyDescent="0.2">
      <c r="A2884" t="s">
        <v>3887</v>
      </c>
      <c r="B2884">
        <v>1274</v>
      </c>
      <c r="C2884" t="s">
        <v>3545</v>
      </c>
      <c r="D2884">
        <v>700034</v>
      </c>
      <c r="E2884" t="s">
        <v>363</v>
      </c>
      <c r="F2884" t="s">
        <v>3585</v>
      </c>
      <c r="G2884" t="s">
        <v>5</v>
      </c>
      <c r="H2884" t="s">
        <v>3586</v>
      </c>
      <c r="I2884">
        <v>94</v>
      </c>
      <c r="J2884" s="51" t="str">
        <f>IF($I2884&lt;50,VLOOKUP($I2884,'Look up'!$C$5:$D$1102,2,TRUE),"Over $50")</f>
        <v>Over $50</v>
      </c>
      <c r="O2884" s="1">
        <v>0.58333333333333304</v>
      </c>
      <c r="Q2884" s="2">
        <v>0.16666666666666699</v>
      </c>
      <c r="R2884" s="2">
        <v>8.75</v>
      </c>
      <c r="S2884" s="3">
        <v>-0.98095238095238102</v>
      </c>
    </row>
    <row r="2885" spans="1:20" x14ac:dyDescent="0.2">
      <c r="A2885" t="s">
        <v>3887</v>
      </c>
      <c r="B2885">
        <v>1274</v>
      </c>
      <c r="C2885" t="s">
        <v>3545</v>
      </c>
      <c r="D2885">
        <v>700034</v>
      </c>
      <c r="E2885" t="s">
        <v>363</v>
      </c>
      <c r="F2885" t="s">
        <v>3587</v>
      </c>
      <c r="G2885" t="s">
        <v>5</v>
      </c>
      <c r="H2885" t="s">
        <v>3588</v>
      </c>
      <c r="I2885">
        <v>78</v>
      </c>
      <c r="J2885" s="51" t="str">
        <f>IF($I2885&lt;50,VLOOKUP($I2885,'Look up'!$C$5:$D$1102,2,TRUE),"Over $50")</f>
        <v>Over $50</v>
      </c>
      <c r="O2885" s="1">
        <v>0.5</v>
      </c>
      <c r="Q2885" s="2">
        <v>0.5</v>
      </c>
      <c r="R2885" s="2">
        <v>9.5833333333333304</v>
      </c>
      <c r="S2885" s="3">
        <v>-0.94782608695652204</v>
      </c>
    </row>
    <row r="2886" spans="1:20" x14ac:dyDescent="0.2">
      <c r="A2886" t="s">
        <v>3887</v>
      </c>
      <c r="B2886">
        <v>1274</v>
      </c>
      <c r="C2886" t="s">
        <v>3545</v>
      </c>
      <c r="D2886">
        <v>700034</v>
      </c>
      <c r="E2886" t="s">
        <v>363</v>
      </c>
      <c r="F2886" t="s">
        <v>3589</v>
      </c>
      <c r="G2886" t="s">
        <v>5</v>
      </c>
      <c r="H2886" t="s">
        <v>3590</v>
      </c>
      <c r="I2886">
        <v>78</v>
      </c>
      <c r="J2886" s="51" t="str">
        <f>IF($I2886&lt;50,VLOOKUP($I2886,'Look up'!$C$5:$D$1102,2,TRUE),"Over $50")</f>
        <v>Over $50</v>
      </c>
      <c r="O2886" s="1">
        <v>0.75</v>
      </c>
      <c r="Q2886" s="2">
        <v>0.5</v>
      </c>
      <c r="R2886" s="2">
        <v>9</v>
      </c>
      <c r="S2886" s="3">
        <v>-0.94444444444444398</v>
      </c>
    </row>
    <row r="2887" spans="1:20" x14ac:dyDescent="0.2">
      <c r="A2887" t="s">
        <v>3887</v>
      </c>
      <c r="B2887">
        <v>1274</v>
      </c>
      <c r="C2887" t="s">
        <v>3545</v>
      </c>
      <c r="D2887">
        <v>700034</v>
      </c>
      <c r="E2887" t="s">
        <v>363</v>
      </c>
      <c r="F2887" t="s">
        <v>3591</v>
      </c>
      <c r="G2887" t="s">
        <v>5</v>
      </c>
      <c r="H2887" t="s">
        <v>3592</v>
      </c>
      <c r="I2887">
        <v>199</v>
      </c>
      <c r="J2887" s="51" t="str">
        <f>IF($I2887&lt;50,VLOOKUP($I2887,'Look up'!$C$5:$D$1102,2,TRUE),"Over $50")</f>
        <v>Over $50</v>
      </c>
      <c r="R2887" s="2">
        <v>1</v>
      </c>
    </row>
    <row r="2888" spans="1:20" x14ac:dyDescent="0.2">
      <c r="A2888" t="s">
        <v>3887</v>
      </c>
      <c r="B2888">
        <v>1274</v>
      </c>
      <c r="C2888" t="s">
        <v>3545</v>
      </c>
      <c r="D2888">
        <v>700034</v>
      </c>
      <c r="E2888" t="s">
        <v>363</v>
      </c>
      <c r="F2888" t="s">
        <v>3593</v>
      </c>
      <c r="G2888" t="s">
        <v>5</v>
      </c>
      <c r="H2888" t="s">
        <v>3594</v>
      </c>
      <c r="I2888">
        <v>116</v>
      </c>
      <c r="J2888" s="51" t="str">
        <f>IF($I2888&lt;50,VLOOKUP($I2888,'Look up'!$C$5:$D$1102,2,TRUE),"Over $50")</f>
        <v>Over $50</v>
      </c>
      <c r="R2888" s="2">
        <v>2.9166666666666701</v>
      </c>
    </row>
    <row r="2889" spans="1:20" x14ac:dyDescent="0.2">
      <c r="A2889" t="s">
        <v>3887</v>
      </c>
      <c r="B2889">
        <v>1274</v>
      </c>
      <c r="C2889" t="s">
        <v>3545</v>
      </c>
      <c r="D2889">
        <v>700034</v>
      </c>
      <c r="E2889" t="s">
        <v>363</v>
      </c>
      <c r="F2889" t="s">
        <v>3595</v>
      </c>
      <c r="G2889" t="s">
        <v>5</v>
      </c>
      <c r="H2889" t="s">
        <v>3596</v>
      </c>
      <c r="I2889">
        <v>78</v>
      </c>
      <c r="J2889" s="51" t="str">
        <f>IF($I2889&lt;50,VLOOKUP($I2889,'Look up'!$C$5:$D$1102,2,TRUE),"Over $50")</f>
        <v>Over $50</v>
      </c>
      <c r="O2889" s="1">
        <v>0.16666666666666699</v>
      </c>
      <c r="Q2889" s="2">
        <v>0.5</v>
      </c>
      <c r="R2889" s="2">
        <v>4.4166666666666696</v>
      </c>
      <c r="S2889" s="3">
        <v>-0.88679245283018904</v>
      </c>
    </row>
    <row r="2890" spans="1:20" x14ac:dyDescent="0.2">
      <c r="A2890" t="s">
        <v>3887</v>
      </c>
      <c r="B2890">
        <v>1274</v>
      </c>
      <c r="C2890" t="s">
        <v>3545</v>
      </c>
      <c r="D2890">
        <v>700034</v>
      </c>
      <c r="E2890" t="s">
        <v>363</v>
      </c>
      <c r="F2890" t="s">
        <v>3597</v>
      </c>
      <c r="G2890" t="s">
        <v>5</v>
      </c>
      <c r="H2890" t="s">
        <v>3598</v>
      </c>
      <c r="I2890">
        <v>285</v>
      </c>
      <c r="J2890" s="51" t="str">
        <f>IF($I2890&lt;50,VLOOKUP($I2890,'Look up'!$C$5:$D$1102,2,TRUE),"Over $50")</f>
        <v>Over $50</v>
      </c>
      <c r="R2890" s="2">
        <v>1</v>
      </c>
    </row>
    <row r="2891" spans="1:20" hidden="1" x14ac:dyDescent="0.2">
      <c r="A2891" t="s">
        <v>3887</v>
      </c>
      <c r="B2891">
        <v>1274</v>
      </c>
      <c r="C2891" t="s">
        <v>3545</v>
      </c>
      <c r="D2891">
        <v>700034</v>
      </c>
      <c r="E2891" t="s">
        <v>363</v>
      </c>
      <c r="F2891" t="s">
        <v>3599</v>
      </c>
      <c r="G2891" t="s">
        <v>8</v>
      </c>
      <c r="H2891" t="s">
        <v>3600</v>
      </c>
      <c r="I2891">
        <v>400</v>
      </c>
      <c r="J2891" t="s">
        <v>6452</v>
      </c>
      <c r="R2891" s="2">
        <v>1</v>
      </c>
    </row>
    <row r="2892" spans="1:20" x14ac:dyDescent="0.2">
      <c r="A2892" t="s">
        <v>3887</v>
      </c>
      <c r="B2892">
        <v>1274</v>
      </c>
      <c r="C2892" t="s">
        <v>3545</v>
      </c>
      <c r="D2892">
        <v>700034</v>
      </c>
      <c r="E2892" t="s">
        <v>363</v>
      </c>
      <c r="F2892" t="s">
        <v>3601</v>
      </c>
      <c r="G2892" t="s">
        <v>5</v>
      </c>
      <c r="H2892" t="s">
        <v>3602</v>
      </c>
      <c r="I2892">
        <v>85.75</v>
      </c>
      <c r="J2892" s="51" t="str">
        <f>IF($I2892&lt;50,VLOOKUP($I2892,'Look up'!$C$5:$D$1102,2,TRUE),"Over $50")</f>
        <v>Over $50</v>
      </c>
      <c r="L2892" s="1">
        <v>0.83333333333333304</v>
      </c>
      <c r="O2892" s="1">
        <v>8.25</v>
      </c>
      <c r="Q2892" s="2">
        <v>1.4166666666666701</v>
      </c>
      <c r="R2892" s="2">
        <v>88.0833333333333</v>
      </c>
      <c r="S2892" s="3">
        <v>-0.98391674550614905</v>
      </c>
    </row>
    <row r="2893" spans="1:20" x14ac:dyDescent="0.2">
      <c r="A2893" t="s">
        <v>3887</v>
      </c>
      <c r="B2893">
        <v>1274</v>
      </c>
      <c r="C2893" t="s">
        <v>3545</v>
      </c>
      <c r="D2893">
        <v>700034</v>
      </c>
      <c r="E2893" t="s">
        <v>363</v>
      </c>
      <c r="F2893" t="s">
        <v>3603</v>
      </c>
      <c r="G2893" t="s">
        <v>5</v>
      </c>
      <c r="H2893" t="s">
        <v>3604</v>
      </c>
      <c r="I2893">
        <v>92</v>
      </c>
      <c r="J2893" s="51" t="str">
        <f>IF($I2893&lt;50,VLOOKUP($I2893,'Look up'!$C$5:$D$1102,2,TRUE),"Over $50")</f>
        <v>Over $50</v>
      </c>
      <c r="Q2893" s="2">
        <v>0</v>
      </c>
      <c r="R2893" s="2">
        <v>8.6666666666666696</v>
      </c>
      <c r="S2893" s="3">
        <v>-1</v>
      </c>
    </row>
    <row r="2894" spans="1:20" x14ac:dyDescent="0.2">
      <c r="A2894" t="s">
        <v>3887</v>
      </c>
      <c r="B2894">
        <v>1274</v>
      </c>
      <c r="C2894" t="s">
        <v>3545</v>
      </c>
      <c r="D2894">
        <v>700034</v>
      </c>
      <c r="E2894" t="s">
        <v>363</v>
      </c>
      <c r="F2894" t="s">
        <v>3605</v>
      </c>
      <c r="G2894" t="s">
        <v>5</v>
      </c>
      <c r="H2894" t="s">
        <v>3606</v>
      </c>
      <c r="I2894">
        <v>114</v>
      </c>
      <c r="J2894" s="51" t="str">
        <f>IF($I2894&lt;50,VLOOKUP($I2894,'Look up'!$C$5:$D$1102,2,TRUE),"Over $50")</f>
        <v>Over $50</v>
      </c>
      <c r="R2894" s="2">
        <v>9.5</v>
      </c>
    </row>
    <row r="2895" spans="1:20" x14ac:dyDescent="0.2">
      <c r="A2895" t="s">
        <v>3887</v>
      </c>
      <c r="B2895">
        <v>1274</v>
      </c>
      <c r="C2895" t="s">
        <v>3545</v>
      </c>
      <c r="D2895">
        <v>700034</v>
      </c>
      <c r="E2895" t="s">
        <v>363</v>
      </c>
      <c r="F2895" t="s">
        <v>4804</v>
      </c>
      <c r="G2895" t="s">
        <v>5</v>
      </c>
      <c r="H2895" t="s">
        <v>4805</v>
      </c>
      <c r="I2895">
        <v>64</v>
      </c>
      <c r="J2895" s="51" t="str">
        <f>IF($I2895&lt;50,VLOOKUP($I2895,'Look up'!$C$5:$D$1102,2,TRUE),"Over $50")</f>
        <v>Over $50</v>
      </c>
      <c r="K2895" s="1">
        <v>22.5</v>
      </c>
      <c r="N2895" s="1">
        <v>25.5</v>
      </c>
      <c r="O2895" s="1">
        <v>0</v>
      </c>
      <c r="Q2895" s="2">
        <v>25.5</v>
      </c>
      <c r="R2895" s="2">
        <v>6.75</v>
      </c>
      <c r="S2895" s="3">
        <v>2.7777777777777799</v>
      </c>
      <c r="T2895" s="2">
        <v>14</v>
      </c>
    </row>
    <row r="2896" spans="1:20" x14ac:dyDescent="0.2">
      <c r="A2896" t="s">
        <v>3887</v>
      </c>
      <c r="B2896">
        <v>1274</v>
      </c>
      <c r="C2896" t="s">
        <v>3545</v>
      </c>
      <c r="D2896">
        <v>700034</v>
      </c>
      <c r="E2896" t="s">
        <v>363</v>
      </c>
      <c r="F2896" t="s">
        <v>3607</v>
      </c>
      <c r="G2896" t="s">
        <v>5</v>
      </c>
      <c r="H2896" t="s">
        <v>3608</v>
      </c>
      <c r="I2896">
        <v>89</v>
      </c>
      <c r="J2896" s="51" t="str">
        <f>IF($I2896&lt;50,VLOOKUP($I2896,'Look up'!$C$5:$D$1102,2,TRUE),"Over $50")</f>
        <v>Over $50</v>
      </c>
      <c r="L2896" s="1">
        <v>1.3333333333333299</v>
      </c>
      <c r="O2896" s="1">
        <v>13.3333333333333</v>
      </c>
      <c r="Q2896" s="2">
        <v>15.8333333333333</v>
      </c>
      <c r="R2896" s="2">
        <v>13.3333333333333</v>
      </c>
      <c r="S2896" s="3">
        <v>0.1875</v>
      </c>
    </row>
    <row r="2897" spans="1:20" x14ac:dyDescent="0.2">
      <c r="A2897" t="s">
        <v>3887</v>
      </c>
      <c r="B2897">
        <v>1274</v>
      </c>
      <c r="C2897" t="s">
        <v>3545</v>
      </c>
      <c r="D2897">
        <v>700034</v>
      </c>
      <c r="E2897" t="s">
        <v>363</v>
      </c>
      <c r="F2897" t="s">
        <v>3609</v>
      </c>
      <c r="G2897" t="s">
        <v>5</v>
      </c>
      <c r="H2897" t="s">
        <v>3610</v>
      </c>
      <c r="I2897">
        <v>70</v>
      </c>
      <c r="J2897" s="51" t="str">
        <f>IF($I2897&lt;50,VLOOKUP($I2897,'Look up'!$C$5:$D$1102,2,TRUE),"Over $50")</f>
        <v>Over $50</v>
      </c>
      <c r="K2897" s="1">
        <v>0.16666666666666699</v>
      </c>
      <c r="L2897" s="1">
        <v>2.4166666666666701</v>
      </c>
      <c r="M2897" s="3">
        <v>-0.931034482758621</v>
      </c>
      <c r="N2897" s="1">
        <v>2.4166666666666701</v>
      </c>
      <c r="O2897" s="1">
        <v>8.5</v>
      </c>
      <c r="P2897" s="3">
        <v>-0.71568627450980404</v>
      </c>
      <c r="Q2897" s="2">
        <v>30.9166666666667</v>
      </c>
      <c r="R2897" s="2">
        <v>8.5</v>
      </c>
      <c r="S2897" s="3">
        <v>2.6372549019607798</v>
      </c>
      <c r="T2897" s="2">
        <v>2</v>
      </c>
    </row>
    <row r="2898" spans="1:20" x14ac:dyDescent="0.2">
      <c r="A2898" t="s">
        <v>3887</v>
      </c>
      <c r="B2898">
        <v>1274</v>
      </c>
      <c r="C2898" t="s">
        <v>3545</v>
      </c>
      <c r="D2898">
        <v>700034</v>
      </c>
      <c r="E2898" t="s">
        <v>363</v>
      </c>
      <c r="F2898" t="s">
        <v>3611</v>
      </c>
      <c r="G2898" t="s">
        <v>5</v>
      </c>
      <c r="H2898" t="s">
        <v>3612</v>
      </c>
      <c r="I2898">
        <v>115</v>
      </c>
      <c r="J2898" s="51" t="str">
        <f>IF($I2898&lt;50,VLOOKUP($I2898,'Look up'!$C$5:$D$1102,2,TRUE),"Over $50")</f>
        <v>Over $50</v>
      </c>
      <c r="L2898" s="1">
        <v>8.3333333333333301E-2</v>
      </c>
      <c r="O2898" s="1">
        <v>0.5</v>
      </c>
      <c r="Q2898" s="2">
        <v>0</v>
      </c>
      <c r="R2898" s="2">
        <v>4.5</v>
      </c>
      <c r="S2898" s="3">
        <v>-1</v>
      </c>
    </row>
    <row r="2899" spans="1:20" x14ac:dyDescent="0.2">
      <c r="A2899" t="s">
        <v>3887</v>
      </c>
      <c r="B2899">
        <v>1274</v>
      </c>
      <c r="C2899" t="s">
        <v>3545</v>
      </c>
      <c r="D2899">
        <v>700035</v>
      </c>
      <c r="E2899" t="s">
        <v>402</v>
      </c>
      <c r="F2899" t="s">
        <v>3613</v>
      </c>
      <c r="G2899" t="s">
        <v>5</v>
      </c>
      <c r="H2899" t="s">
        <v>3614</v>
      </c>
      <c r="I2899">
        <v>22.95</v>
      </c>
      <c r="J2899" s="51" t="str">
        <f>IF($I2899&lt;50,VLOOKUP($I2899,'Look up'!$C$5:$D$1102,2,TRUE),"Over $50")</f>
        <v>Between $20-$24.95</v>
      </c>
      <c r="K2899" s="1">
        <v>175.333333333333</v>
      </c>
      <c r="L2899" s="1">
        <v>35.0833333333333</v>
      </c>
      <c r="M2899" s="3">
        <v>3.9976247030878902</v>
      </c>
      <c r="N2899" s="1">
        <v>198.25</v>
      </c>
      <c r="O2899" s="1">
        <v>309</v>
      </c>
      <c r="P2899" s="3">
        <v>-0.35841423948220102</v>
      </c>
      <c r="Q2899" s="2">
        <v>1290.5833333333301</v>
      </c>
      <c r="R2899" s="2">
        <v>1389.5833333333301</v>
      </c>
      <c r="S2899" s="3">
        <v>-7.1244377811094495E-2</v>
      </c>
      <c r="T2899" s="2">
        <v>128</v>
      </c>
    </row>
    <row r="2900" spans="1:20" x14ac:dyDescent="0.2">
      <c r="A2900" t="s">
        <v>3887</v>
      </c>
      <c r="B2900">
        <v>1274</v>
      </c>
      <c r="C2900" t="s">
        <v>3545</v>
      </c>
      <c r="D2900">
        <v>700050</v>
      </c>
      <c r="E2900" t="s">
        <v>403</v>
      </c>
      <c r="F2900" t="s">
        <v>3615</v>
      </c>
      <c r="G2900" t="s">
        <v>5</v>
      </c>
      <c r="H2900" t="s">
        <v>3616</v>
      </c>
      <c r="I2900">
        <v>18.95</v>
      </c>
      <c r="J2900" s="51" t="str">
        <f>IF($I2900&lt;50,VLOOKUP($I2900,'Look up'!$C$5:$D$1102,2,TRUE),"Over $50")</f>
        <v>Between $17-$19.95</v>
      </c>
      <c r="K2900" s="1">
        <v>1.5833333333333299</v>
      </c>
      <c r="N2900" s="1">
        <v>32.3333333333333</v>
      </c>
      <c r="Q2900" s="2">
        <v>585.75</v>
      </c>
      <c r="R2900" s="2">
        <v>-8.3333333333333301E-2</v>
      </c>
      <c r="S2900" s="3">
        <v>-7030</v>
      </c>
      <c r="T2900" s="2">
        <v>17</v>
      </c>
    </row>
    <row r="2901" spans="1:20" x14ac:dyDescent="0.2">
      <c r="A2901" t="s">
        <v>3887</v>
      </c>
      <c r="B2901">
        <v>1274</v>
      </c>
      <c r="C2901" t="s">
        <v>3545</v>
      </c>
      <c r="D2901">
        <v>700050</v>
      </c>
      <c r="E2901" t="s">
        <v>403</v>
      </c>
      <c r="F2901" t="s">
        <v>3617</v>
      </c>
      <c r="G2901" t="s">
        <v>5</v>
      </c>
      <c r="H2901" t="s">
        <v>3618</v>
      </c>
      <c r="I2901">
        <v>27</v>
      </c>
      <c r="J2901" s="51" t="str">
        <f>IF($I2901&lt;50,VLOOKUP($I2901,'Look up'!$C$5:$D$1102,2,TRUE),"Over $50")</f>
        <v>Between $25-$29.95</v>
      </c>
      <c r="L2901" s="1">
        <v>3.6666666666666701</v>
      </c>
      <c r="O2901" s="1">
        <v>43.3333333333333</v>
      </c>
      <c r="Q2901" s="2">
        <v>4.5</v>
      </c>
      <c r="R2901" s="2">
        <v>52.9166666666667</v>
      </c>
      <c r="S2901" s="3">
        <v>-0.91496062992126004</v>
      </c>
    </row>
    <row r="2902" spans="1:20" x14ac:dyDescent="0.2">
      <c r="A2902" t="s">
        <v>3887</v>
      </c>
      <c r="B2902">
        <v>1274</v>
      </c>
      <c r="C2902" t="s">
        <v>3545</v>
      </c>
      <c r="D2902">
        <v>700050</v>
      </c>
      <c r="E2902" t="s">
        <v>403</v>
      </c>
      <c r="F2902" t="s">
        <v>3619</v>
      </c>
      <c r="G2902" t="s">
        <v>5</v>
      </c>
      <c r="H2902" t="s">
        <v>3620</v>
      </c>
      <c r="I2902">
        <v>93</v>
      </c>
      <c r="J2902" s="51" t="str">
        <f>IF($I2902&lt;50,VLOOKUP($I2902,'Look up'!$C$5:$D$1102,2,TRUE),"Over $50")</f>
        <v>Over $50</v>
      </c>
      <c r="L2902" s="1">
        <v>1.3333333333333299</v>
      </c>
      <c r="N2902" s="1">
        <v>0.5</v>
      </c>
      <c r="O2902" s="1">
        <v>4</v>
      </c>
      <c r="P2902" s="3">
        <v>-0.875</v>
      </c>
      <c r="Q2902" s="2">
        <v>6.3333333333333304</v>
      </c>
      <c r="R2902" s="2">
        <v>8.1666666666666696</v>
      </c>
      <c r="S2902" s="3">
        <v>-0.22448979591836701</v>
      </c>
      <c r="T2902" s="2">
        <v>4</v>
      </c>
    </row>
    <row r="2903" spans="1:20" x14ac:dyDescent="0.2">
      <c r="A2903" t="s">
        <v>3887</v>
      </c>
      <c r="B2903">
        <v>1274</v>
      </c>
      <c r="C2903" t="s">
        <v>3545</v>
      </c>
      <c r="D2903">
        <v>700050</v>
      </c>
      <c r="E2903" t="s">
        <v>403</v>
      </c>
      <c r="F2903" t="s">
        <v>3621</v>
      </c>
      <c r="G2903" t="s">
        <v>5</v>
      </c>
      <c r="H2903" t="s">
        <v>3622</v>
      </c>
      <c r="I2903">
        <v>99.75</v>
      </c>
      <c r="J2903" s="51" t="str">
        <f>IF($I2903&lt;50,VLOOKUP($I2903,'Look up'!$C$5:$D$1102,2,TRUE),"Over $50")</f>
        <v>Over $50</v>
      </c>
      <c r="K2903" s="1">
        <v>1</v>
      </c>
      <c r="N2903" s="1">
        <v>4.3333333333333304</v>
      </c>
      <c r="O2903" s="1">
        <v>0.16666666666666699</v>
      </c>
      <c r="P2903" s="3">
        <v>25</v>
      </c>
      <c r="Q2903" s="2">
        <v>13.1666666666667</v>
      </c>
      <c r="R2903" s="2">
        <v>1</v>
      </c>
      <c r="S2903" s="3">
        <v>12.1666666666667</v>
      </c>
      <c r="T2903" s="2">
        <v>4</v>
      </c>
    </row>
    <row r="2904" spans="1:20" x14ac:dyDescent="0.2">
      <c r="A2904" t="s">
        <v>3887</v>
      </c>
      <c r="B2904">
        <v>1274</v>
      </c>
      <c r="C2904" t="s">
        <v>3545</v>
      </c>
      <c r="D2904">
        <v>700055</v>
      </c>
      <c r="E2904" t="s">
        <v>825</v>
      </c>
      <c r="F2904" t="s">
        <v>3623</v>
      </c>
      <c r="G2904" t="s">
        <v>5</v>
      </c>
      <c r="H2904" t="s">
        <v>3624</v>
      </c>
      <c r="I2904">
        <v>16.95</v>
      </c>
      <c r="J2904" s="51" t="str">
        <f>IF($I2904&lt;50,VLOOKUP($I2904,'Look up'!$C$5:$D$1102,2,TRUE),"Over $50")</f>
        <v>Between $15-$16.95</v>
      </c>
      <c r="R2904" s="2">
        <v>33.8333333333333</v>
      </c>
    </row>
    <row r="2905" spans="1:20" x14ac:dyDescent="0.2">
      <c r="A2905" t="s">
        <v>3887</v>
      </c>
      <c r="B2905">
        <v>1274</v>
      </c>
      <c r="C2905" t="s">
        <v>3545</v>
      </c>
      <c r="D2905">
        <v>700055</v>
      </c>
      <c r="E2905" t="s">
        <v>825</v>
      </c>
      <c r="F2905" t="s">
        <v>3625</v>
      </c>
      <c r="G2905" t="s">
        <v>5</v>
      </c>
      <c r="H2905" t="s">
        <v>3626</v>
      </c>
      <c r="I2905">
        <v>23.25</v>
      </c>
      <c r="J2905" s="51" t="str">
        <f>IF($I2905&lt;50,VLOOKUP($I2905,'Look up'!$C$5:$D$1102,2,TRUE),"Over $50")</f>
        <v>Between $20-$24.95</v>
      </c>
      <c r="L2905" s="1">
        <v>23.5833333333333</v>
      </c>
      <c r="N2905" s="1">
        <v>0.5</v>
      </c>
      <c r="O2905" s="1">
        <v>135</v>
      </c>
      <c r="P2905" s="3">
        <v>-0.99629629629629601</v>
      </c>
      <c r="Q2905" s="2">
        <v>85.9166666666667</v>
      </c>
      <c r="R2905" s="2">
        <v>230.333333333333</v>
      </c>
      <c r="S2905" s="3">
        <v>-0.62698986975397997</v>
      </c>
      <c r="T2905" s="2">
        <v>1</v>
      </c>
    </row>
    <row r="2906" spans="1:20" x14ac:dyDescent="0.2">
      <c r="A2906" t="s">
        <v>3887</v>
      </c>
      <c r="B2906">
        <v>1274</v>
      </c>
      <c r="C2906" t="s">
        <v>3545</v>
      </c>
      <c r="D2906">
        <v>700055</v>
      </c>
      <c r="E2906" t="s">
        <v>825</v>
      </c>
      <c r="F2906" t="s">
        <v>3627</v>
      </c>
      <c r="G2906" t="s">
        <v>5</v>
      </c>
      <c r="H2906" t="s">
        <v>5093</v>
      </c>
      <c r="I2906">
        <v>14.75</v>
      </c>
      <c r="J2906" s="51" t="str">
        <f>IF($I2906&lt;50,VLOOKUP($I2906,'Look up'!$C$5:$D$1102,2,TRUE),"Over $50")</f>
        <v>Between $13-$14.95</v>
      </c>
      <c r="L2906" s="1">
        <v>-8.3333333333333301E-2</v>
      </c>
      <c r="O2906" s="1">
        <v>-8.3333333333333301E-2</v>
      </c>
      <c r="Q2906" s="2">
        <v>8.3333333333333301E-2</v>
      </c>
      <c r="R2906" s="2">
        <v>33.75</v>
      </c>
      <c r="S2906" s="3">
        <v>-0.99753086419753101</v>
      </c>
    </row>
    <row r="2907" spans="1:20" x14ac:dyDescent="0.2">
      <c r="A2907" t="s">
        <v>3887</v>
      </c>
      <c r="B2907">
        <v>1274</v>
      </c>
      <c r="C2907" t="s">
        <v>3545</v>
      </c>
      <c r="D2907">
        <v>700063</v>
      </c>
      <c r="E2907" t="s">
        <v>366</v>
      </c>
      <c r="F2907" t="s">
        <v>5094</v>
      </c>
      <c r="G2907" t="s">
        <v>5</v>
      </c>
      <c r="H2907" t="s">
        <v>5095</v>
      </c>
      <c r="I2907">
        <v>15.95</v>
      </c>
      <c r="J2907" s="51" t="str">
        <f>IF($I2907&lt;50,VLOOKUP($I2907,'Look up'!$C$5:$D$1102,2,TRUE),"Over $50")</f>
        <v>Between $15-$16.95</v>
      </c>
      <c r="K2907" s="1">
        <v>0.25</v>
      </c>
      <c r="N2907" s="1">
        <v>367.08333333333297</v>
      </c>
      <c r="Q2907" s="2">
        <v>497.5</v>
      </c>
      <c r="T2907" s="2">
        <v>1</v>
      </c>
    </row>
    <row r="2908" spans="1:20" x14ac:dyDescent="0.2">
      <c r="A2908" t="s">
        <v>3887</v>
      </c>
      <c r="B2908">
        <v>1274</v>
      </c>
      <c r="C2908" t="s">
        <v>3545</v>
      </c>
      <c r="D2908">
        <v>700063</v>
      </c>
      <c r="E2908" t="s">
        <v>366</v>
      </c>
      <c r="F2908" t="s">
        <v>3628</v>
      </c>
      <c r="G2908" t="s">
        <v>5</v>
      </c>
      <c r="H2908" t="s">
        <v>3629</v>
      </c>
      <c r="I2908">
        <v>15.95</v>
      </c>
      <c r="J2908" s="51" t="str">
        <f>IF($I2908&lt;50,VLOOKUP($I2908,'Look up'!$C$5:$D$1102,2,TRUE),"Over $50")</f>
        <v>Between $15-$16.95</v>
      </c>
      <c r="K2908" s="1">
        <v>1.3333333333333299</v>
      </c>
      <c r="L2908" s="1">
        <v>-8.3333333333333301E-2</v>
      </c>
      <c r="M2908" s="3">
        <v>-17</v>
      </c>
      <c r="N2908" s="1">
        <v>154.416666666667</v>
      </c>
      <c r="O2908" s="1">
        <v>0.83333333333333304</v>
      </c>
      <c r="P2908" s="3">
        <v>184.3</v>
      </c>
      <c r="Q2908" s="2">
        <v>2194.9166666666702</v>
      </c>
      <c r="R2908" s="2">
        <v>1017.25</v>
      </c>
      <c r="S2908" s="3">
        <v>1.1576964037027899</v>
      </c>
      <c r="T2908" s="2">
        <v>4</v>
      </c>
    </row>
    <row r="2909" spans="1:20" x14ac:dyDescent="0.2">
      <c r="A2909" t="s">
        <v>3887</v>
      </c>
      <c r="B2909">
        <v>1274</v>
      </c>
      <c r="C2909" t="s">
        <v>3545</v>
      </c>
      <c r="D2909">
        <v>700063</v>
      </c>
      <c r="E2909" t="s">
        <v>366</v>
      </c>
      <c r="F2909" t="s">
        <v>5096</v>
      </c>
      <c r="G2909" t="s">
        <v>5</v>
      </c>
      <c r="H2909" t="s">
        <v>3630</v>
      </c>
      <c r="I2909">
        <v>15.95</v>
      </c>
      <c r="J2909" s="51" t="str">
        <f>IF($I2909&lt;50,VLOOKUP($I2909,'Look up'!$C$5:$D$1102,2,TRUE),"Over $50")</f>
        <v>Between $15-$16.95</v>
      </c>
      <c r="K2909" s="1">
        <v>25.6666666666667</v>
      </c>
      <c r="L2909" s="1">
        <v>8.3333333333333301E-2</v>
      </c>
      <c r="M2909" s="3">
        <v>307</v>
      </c>
      <c r="N2909" s="1">
        <v>25.6666666666667</v>
      </c>
      <c r="O2909" s="1">
        <v>25</v>
      </c>
      <c r="P2909" s="3">
        <v>2.66666666666667E-2</v>
      </c>
      <c r="Q2909" s="2">
        <v>25.9166666666667</v>
      </c>
      <c r="R2909" s="2">
        <v>451.5</v>
      </c>
      <c r="S2909" s="3">
        <v>-0.94259874492432605</v>
      </c>
      <c r="T2909" s="2">
        <v>158</v>
      </c>
    </row>
    <row r="2910" spans="1:20" x14ac:dyDescent="0.2">
      <c r="A2910" t="s">
        <v>3887</v>
      </c>
      <c r="B2910">
        <v>1274</v>
      </c>
      <c r="C2910" t="s">
        <v>3545</v>
      </c>
      <c r="D2910">
        <v>700063</v>
      </c>
      <c r="E2910" t="s">
        <v>366</v>
      </c>
      <c r="F2910" t="s">
        <v>3631</v>
      </c>
      <c r="G2910" t="s">
        <v>5</v>
      </c>
      <c r="H2910" t="s">
        <v>3632</v>
      </c>
      <c r="I2910">
        <v>14.95</v>
      </c>
      <c r="J2910" s="51" t="str">
        <f>IF($I2910&lt;50,VLOOKUP($I2910,'Look up'!$C$5:$D$1102,2,TRUE),"Over $50")</f>
        <v>Between $13-$14.95</v>
      </c>
      <c r="L2910" s="1">
        <v>0.75</v>
      </c>
      <c r="N2910" s="1">
        <v>0.91666666666666696</v>
      </c>
      <c r="O2910" s="1">
        <v>0</v>
      </c>
      <c r="Q2910" s="2">
        <v>595.5</v>
      </c>
      <c r="R2910" s="2">
        <v>499.83333333333297</v>
      </c>
      <c r="S2910" s="3">
        <v>0.19139713237745901</v>
      </c>
    </row>
    <row r="2911" spans="1:20" x14ac:dyDescent="0.2">
      <c r="A2911" t="s">
        <v>3887</v>
      </c>
      <c r="B2911">
        <v>1274</v>
      </c>
      <c r="C2911" t="s">
        <v>3545</v>
      </c>
      <c r="D2911">
        <v>700065</v>
      </c>
      <c r="E2911" t="s">
        <v>410</v>
      </c>
      <c r="F2911" t="s">
        <v>3633</v>
      </c>
      <c r="G2911" t="s">
        <v>5</v>
      </c>
      <c r="H2911" t="s">
        <v>3634</v>
      </c>
      <c r="I2911">
        <v>95</v>
      </c>
      <c r="J2911" s="51" t="str">
        <f>IF($I2911&lt;50,VLOOKUP($I2911,'Look up'!$C$5:$D$1102,2,TRUE),"Over $50")</f>
        <v>Over $50</v>
      </c>
      <c r="K2911" s="1">
        <v>0.25</v>
      </c>
      <c r="N2911" s="1">
        <v>1.9166666666666701</v>
      </c>
      <c r="Q2911" s="2">
        <v>6.25</v>
      </c>
      <c r="T2911" s="2">
        <v>3</v>
      </c>
    </row>
    <row r="2912" spans="1:20" x14ac:dyDescent="0.2">
      <c r="A2912" t="s">
        <v>3887</v>
      </c>
      <c r="B2912">
        <v>1274</v>
      </c>
      <c r="C2912" t="s">
        <v>3545</v>
      </c>
      <c r="D2912">
        <v>700065</v>
      </c>
      <c r="E2912" t="s">
        <v>410</v>
      </c>
      <c r="F2912" t="s">
        <v>3635</v>
      </c>
      <c r="G2912" t="s">
        <v>5</v>
      </c>
      <c r="H2912" t="s">
        <v>3636</v>
      </c>
      <c r="I2912">
        <v>42.25</v>
      </c>
      <c r="J2912" s="51" t="str">
        <f>IF($I2912&lt;50,VLOOKUP($I2912,'Look up'!$C$5:$D$1102,2,TRUE),"Over $50")</f>
        <v>Between $40-$49.95</v>
      </c>
      <c r="K2912" s="1">
        <v>8.3333333333333301E-2</v>
      </c>
      <c r="L2912" s="1">
        <v>0.58333333333333304</v>
      </c>
      <c r="M2912" s="3">
        <v>-0.85714285714285698</v>
      </c>
      <c r="N2912" s="1">
        <v>1.25</v>
      </c>
      <c r="O2912" s="1">
        <v>0.58333333333333304</v>
      </c>
      <c r="P2912" s="3">
        <v>1.1428571428571399</v>
      </c>
      <c r="Q2912" s="2">
        <v>147</v>
      </c>
      <c r="R2912" s="2">
        <v>0.58333333333333304</v>
      </c>
      <c r="S2912" s="3">
        <v>251</v>
      </c>
    </row>
    <row r="2913" spans="1:20" x14ac:dyDescent="0.2">
      <c r="A2913" t="s">
        <v>3887</v>
      </c>
      <c r="B2913">
        <v>1278</v>
      </c>
      <c r="C2913" t="s">
        <v>3637</v>
      </c>
      <c r="D2913">
        <v>690020</v>
      </c>
      <c r="E2913" t="s">
        <v>478</v>
      </c>
      <c r="F2913" t="s">
        <v>5560</v>
      </c>
      <c r="G2913" t="s">
        <v>5</v>
      </c>
      <c r="H2913" t="s">
        <v>5561</v>
      </c>
      <c r="I2913">
        <v>14.95</v>
      </c>
      <c r="J2913" s="51" t="str">
        <f>IF($I2913&lt;50,VLOOKUP($I2913,'Look up'!$C$5:$D$1102,2,TRUE),"Over $50")</f>
        <v>Between $13-$14.95</v>
      </c>
      <c r="K2913" s="1">
        <v>62.1666666666667</v>
      </c>
      <c r="N2913" s="1">
        <v>385</v>
      </c>
      <c r="Q2913" s="2">
        <v>385</v>
      </c>
      <c r="T2913" s="2">
        <v>95</v>
      </c>
    </row>
    <row r="2914" spans="1:20" x14ac:dyDescent="0.2">
      <c r="A2914" t="s">
        <v>3887</v>
      </c>
      <c r="B2914">
        <v>1278</v>
      </c>
      <c r="C2914" t="s">
        <v>3637</v>
      </c>
      <c r="D2914">
        <v>700021</v>
      </c>
      <c r="E2914" t="s">
        <v>430</v>
      </c>
      <c r="F2914" t="s">
        <v>3638</v>
      </c>
      <c r="G2914" t="s">
        <v>5</v>
      </c>
      <c r="H2914" t="s">
        <v>3639</v>
      </c>
      <c r="I2914">
        <v>627</v>
      </c>
      <c r="J2914" s="51" t="str">
        <f>IF($I2914&lt;50,VLOOKUP($I2914,'Look up'!$C$5:$D$1102,2,TRUE),"Over $50")</f>
        <v>Over $50</v>
      </c>
      <c r="K2914" s="1">
        <v>0.33333333333333298</v>
      </c>
      <c r="L2914" s="1">
        <v>4.3333333333333304</v>
      </c>
      <c r="M2914" s="3">
        <v>-0.92307692307692302</v>
      </c>
      <c r="N2914" s="1">
        <v>1.1666666666666701</v>
      </c>
      <c r="O2914" s="1">
        <v>4.3333333333333304</v>
      </c>
      <c r="P2914" s="3">
        <v>-0.73076923076923095</v>
      </c>
      <c r="Q2914" s="2">
        <v>3.6666666666666701</v>
      </c>
      <c r="R2914" s="2">
        <v>9.3333333333333304</v>
      </c>
      <c r="S2914" s="3">
        <v>-0.60714285714285698</v>
      </c>
      <c r="T2914" s="2">
        <v>3</v>
      </c>
    </row>
    <row r="2915" spans="1:20" x14ac:dyDescent="0.2">
      <c r="A2915" t="s">
        <v>3887</v>
      </c>
      <c r="B2915">
        <v>1278</v>
      </c>
      <c r="C2915" t="s">
        <v>3637</v>
      </c>
      <c r="D2915">
        <v>700021</v>
      </c>
      <c r="E2915" t="s">
        <v>430</v>
      </c>
      <c r="F2915" t="s">
        <v>3640</v>
      </c>
      <c r="G2915" t="s">
        <v>5</v>
      </c>
      <c r="H2915" t="s">
        <v>4228</v>
      </c>
      <c r="I2915">
        <v>29.95</v>
      </c>
      <c r="J2915" s="51" t="str">
        <f>IF($I2915&lt;50,VLOOKUP($I2915,'Look up'!$C$5:$D$1102,2,TRUE),"Over $50")</f>
        <v>Between $25-$29.95</v>
      </c>
      <c r="K2915" s="1">
        <v>3.0833333333333299</v>
      </c>
      <c r="L2915" s="1">
        <v>4</v>
      </c>
      <c r="M2915" s="3">
        <v>-0.22916666666666699</v>
      </c>
      <c r="N2915" s="1">
        <v>393.91666666666703</v>
      </c>
      <c r="O2915" s="1">
        <v>4</v>
      </c>
      <c r="P2915" s="3">
        <v>97.4791666666667</v>
      </c>
      <c r="Q2915" s="2">
        <v>882.41666666666697</v>
      </c>
      <c r="R2915" s="2">
        <v>4</v>
      </c>
      <c r="S2915" s="3">
        <v>219.604166666667</v>
      </c>
      <c r="T2915" s="2">
        <v>6</v>
      </c>
    </row>
    <row r="2916" spans="1:20" x14ac:dyDescent="0.2">
      <c r="A2916" t="s">
        <v>3887</v>
      </c>
      <c r="B2916">
        <v>1278</v>
      </c>
      <c r="C2916" t="s">
        <v>3637</v>
      </c>
      <c r="D2916">
        <v>700025</v>
      </c>
      <c r="E2916" t="s">
        <v>449</v>
      </c>
      <c r="F2916" t="s">
        <v>3641</v>
      </c>
      <c r="G2916" t="s">
        <v>5</v>
      </c>
      <c r="H2916" t="s">
        <v>3642</v>
      </c>
      <c r="I2916">
        <v>144</v>
      </c>
      <c r="J2916" s="51" t="str">
        <f>IF($I2916&lt;50,VLOOKUP($I2916,'Look up'!$C$5:$D$1102,2,TRUE),"Over $50")</f>
        <v>Over $50</v>
      </c>
      <c r="L2916" s="1">
        <v>1</v>
      </c>
      <c r="O2916" s="1">
        <v>9.8333333333333304</v>
      </c>
      <c r="Q2916" s="2">
        <v>4.3333333333333304</v>
      </c>
      <c r="R2916" s="2">
        <v>47.6666666666667</v>
      </c>
      <c r="S2916" s="3">
        <v>-0.90909090909090895</v>
      </c>
    </row>
    <row r="2917" spans="1:20" x14ac:dyDescent="0.2">
      <c r="A2917" t="s">
        <v>3887</v>
      </c>
      <c r="B2917">
        <v>1278</v>
      </c>
      <c r="C2917" t="s">
        <v>3637</v>
      </c>
      <c r="D2917">
        <v>700034</v>
      </c>
      <c r="E2917" t="s">
        <v>363</v>
      </c>
      <c r="F2917" t="s">
        <v>3643</v>
      </c>
      <c r="G2917" t="s">
        <v>5</v>
      </c>
      <c r="H2917" t="s">
        <v>3644</v>
      </c>
      <c r="I2917">
        <v>70</v>
      </c>
      <c r="J2917" s="51" t="str">
        <f>IF($I2917&lt;50,VLOOKUP($I2917,'Look up'!$C$5:$D$1102,2,TRUE),"Over $50")</f>
        <v>Over $50</v>
      </c>
      <c r="N2917" s="1">
        <v>0.83333333333333304</v>
      </c>
      <c r="Q2917" s="2">
        <v>39.1666666666667</v>
      </c>
    </row>
    <row r="2918" spans="1:20" x14ac:dyDescent="0.2">
      <c r="A2918" t="s">
        <v>3887</v>
      </c>
      <c r="B2918">
        <v>1278</v>
      </c>
      <c r="C2918" t="s">
        <v>3637</v>
      </c>
      <c r="D2918">
        <v>700060</v>
      </c>
      <c r="E2918" t="s">
        <v>674</v>
      </c>
      <c r="F2918" t="s">
        <v>6426</v>
      </c>
      <c r="G2918" t="s">
        <v>5</v>
      </c>
      <c r="H2918" t="s">
        <v>6427</v>
      </c>
      <c r="I2918">
        <v>36</v>
      </c>
      <c r="J2918" s="51" t="str">
        <f>IF($I2918&lt;50,VLOOKUP($I2918,'Look up'!$C$5:$D$1102,2,TRUE),"Over $50")</f>
        <v>Between $30-$39.95</v>
      </c>
      <c r="K2918" s="1">
        <v>3.25</v>
      </c>
      <c r="N2918" s="1">
        <v>27.4166666666667</v>
      </c>
      <c r="Q2918" s="2">
        <v>33.25</v>
      </c>
      <c r="T2918" s="2">
        <v>8</v>
      </c>
    </row>
    <row r="2919" spans="1:20" x14ac:dyDescent="0.2">
      <c r="A2919" t="s">
        <v>3887</v>
      </c>
      <c r="B2919">
        <v>1294</v>
      </c>
      <c r="C2919" t="s">
        <v>3645</v>
      </c>
      <c r="D2919">
        <v>700021</v>
      </c>
      <c r="E2919" t="s">
        <v>430</v>
      </c>
      <c r="F2919" t="s">
        <v>3646</v>
      </c>
      <c r="G2919" t="s">
        <v>5</v>
      </c>
      <c r="H2919" t="s">
        <v>3647</v>
      </c>
      <c r="I2919">
        <v>52.85</v>
      </c>
      <c r="J2919" s="51" t="str">
        <f>IF($I2919&lt;50,VLOOKUP($I2919,'Look up'!$C$5:$D$1102,2,TRUE),"Over $50")</f>
        <v>Over $50</v>
      </c>
      <c r="L2919" s="1">
        <v>0.25</v>
      </c>
      <c r="O2919" s="1">
        <v>2.25</v>
      </c>
      <c r="Q2919" s="2">
        <v>0.16666666666666699</v>
      </c>
      <c r="R2919" s="2">
        <v>6.25</v>
      </c>
      <c r="S2919" s="3">
        <v>-0.97333333333333305</v>
      </c>
    </row>
    <row r="2920" spans="1:20" x14ac:dyDescent="0.2">
      <c r="A2920" t="s">
        <v>3887</v>
      </c>
      <c r="B2920">
        <v>1301</v>
      </c>
      <c r="C2920" t="s">
        <v>3648</v>
      </c>
      <c r="D2920">
        <v>690030</v>
      </c>
      <c r="E2920" t="s">
        <v>138</v>
      </c>
      <c r="F2920" t="s">
        <v>3649</v>
      </c>
      <c r="G2920" t="s">
        <v>5</v>
      </c>
      <c r="H2920" t="s">
        <v>3650</v>
      </c>
      <c r="I2920">
        <v>37.75</v>
      </c>
      <c r="J2920" s="51" t="str">
        <f>IF($I2920&lt;50,VLOOKUP($I2920,'Look up'!$C$5:$D$1102,2,TRUE),"Over $50")</f>
        <v>Between $30-$39.95</v>
      </c>
      <c r="L2920" s="1">
        <v>0.83333333333333304</v>
      </c>
      <c r="O2920" s="1">
        <v>11.3333333333333</v>
      </c>
      <c r="Q2920" s="2">
        <v>1</v>
      </c>
      <c r="R2920" s="2">
        <v>195.5</v>
      </c>
      <c r="S2920" s="3">
        <v>-0.99488491048593397</v>
      </c>
    </row>
    <row r="2921" spans="1:20" x14ac:dyDescent="0.2">
      <c r="A2921" t="s">
        <v>3887</v>
      </c>
      <c r="B2921">
        <v>1301</v>
      </c>
      <c r="C2921" t="s">
        <v>3648</v>
      </c>
      <c r="D2921">
        <v>690030</v>
      </c>
      <c r="E2921" t="s">
        <v>138</v>
      </c>
      <c r="F2921" t="s">
        <v>3651</v>
      </c>
      <c r="G2921" t="s">
        <v>5</v>
      </c>
      <c r="H2921" t="s">
        <v>3652</v>
      </c>
      <c r="I2921">
        <v>71</v>
      </c>
      <c r="J2921" s="51" t="str">
        <f>IF($I2921&lt;50,VLOOKUP($I2921,'Look up'!$C$5:$D$1102,2,TRUE),"Over $50")</f>
        <v>Over $50</v>
      </c>
      <c r="L2921" s="1">
        <v>8.3333333333333301E-2</v>
      </c>
      <c r="O2921" s="1">
        <v>1.5833333333333299</v>
      </c>
      <c r="Q2921" s="2">
        <v>0.16666666666666699</v>
      </c>
      <c r="R2921" s="2">
        <v>15.0833333333333</v>
      </c>
      <c r="S2921" s="3">
        <v>-0.98895027624309395</v>
      </c>
    </row>
    <row r="2922" spans="1:20" x14ac:dyDescent="0.2">
      <c r="A2922" t="s">
        <v>3887</v>
      </c>
      <c r="B2922">
        <v>1301</v>
      </c>
      <c r="C2922" t="s">
        <v>3648</v>
      </c>
      <c r="D2922">
        <v>690030</v>
      </c>
      <c r="E2922" t="s">
        <v>138</v>
      </c>
      <c r="F2922" t="s">
        <v>3653</v>
      </c>
      <c r="G2922" t="s">
        <v>5</v>
      </c>
      <c r="H2922" t="s">
        <v>3654</v>
      </c>
      <c r="I2922">
        <v>93</v>
      </c>
      <c r="J2922" s="51" t="str">
        <f>IF($I2922&lt;50,VLOOKUP($I2922,'Look up'!$C$5:$D$1102,2,TRUE),"Over $50")</f>
        <v>Over $50</v>
      </c>
      <c r="L2922" s="1">
        <v>1.6666666666666701</v>
      </c>
      <c r="N2922" s="1">
        <v>1.3333333333333299</v>
      </c>
      <c r="O2922" s="1">
        <v>9.75</v>
      </c>
      <c r="P2922" s="3">
        <v>-0.86324786324786296</v>
      </c>
      <c r="Q2922" s="2">
        <v>20.25</v>
      </c>
      <c r="R2922" s="2">
        <v>17.0833333333333</v>
      </c>
      <c r="S2922" s="3">
        <v>0.185365853658537</v>
      </c>
      <c r="T2922" s="2">
        <v>1</v>
      </c>
    </row>
    <row r="2923" spans="1:20" x14ac:dyDescent="0.2">
      <c r="A2923" t="s">
        <v>3887</v>
      </c>
      <c r="B2923">
        <v>1301</v>
      </c>
      <c r="C2923" t="s">
        <v>3648</v>
      </c>
      <c r="D2923">
        <v>690030</v>
      </c>
      <c r="E2923" t="s">
        <v>138</v>
      </c>
      <c r="F2923" t="s">
        <v>3655</v>
      </c>
      <c r="G2923" t="s">
        <v>5</v>
      </c>
      <c r="H2923" t="s">
        <v>3656</v>
      </c>
      <c r="I2923">
        <v>50</v>
      </c>
      <c r="J2923" s="51" t="str">
        <f>IF($I2923&lt;50,VLOOKUP($I2923,'Look up'!$C$5:$D$1102,2,TRUE),"Over $50")</f>
        <v>Over $50</v>
      </c>
      <c r="K2923" s="1">
        <v>0.25</v>
      </c>
      <c r="L2923" s="1">
        <v>7.25</v>
      </c>
      <c r="M2923" s="3">
        <v>-0.96551724137931005</v>
      </c>
      <c r="N2923" s="1">
        <v>0.33333333333333298</v>
      </c>
      <c r="O2923" s="1">
        <v>19.4166666666667</v>
      </c>
      <c r="P2923" s="3">
        <v>-0.98283261802575095</v>
      </c>
      <c r="Q2923" s="2">
        <v>5.8333333333333304</v>
      </c>
      <c r="R2923" s="2">
        <v>25.0833333333333</v>
      </c>
      <c r="S2923" s="3">
        <v>-0.76744186046511598</v>
      </c>
      <c r="T2923" s="2">
        <v>1</v>
      </c>
    </row>
    <row r="2924" spans="1:20" x14ac:dyDescent="0.2">
      <c r="A2924" t="s">
        <v>3887</v>
      </c>
      <c r="B2924">
        <v>1301</v>
      </c>
      <c r="C2924" t="s">
        <v>3648</v>
      </c>
      <c r="D2924">
        <v>690030</v>
      </c>
      <c r="E2924" t="s">
        <v>138</v>
      </c>
      <c r="F2924" t="s">
        <v>3657</v>
      </c>
      <c r="G2924" t="s">
        <v>5</v>
      </c>
      <c r="H2924" t="s">
        <v>3658</v>
      </c>
      <c r="I2924">
        <v>92</v>
      </c>
      <c r="J2924" s="51" t="str">
        <f>IF($I2924&lt;50,VLOOKUP($I2924,'Look up'!$C$5:$D$1102,2,TRUE),"Over $50")</f>
        <v>Over $50</v>
      </c>
      <c r="K2924" s="1">
        <v>8.3333333333333301E-2</v>
      </c>
      <c r="L2924" s="1">
        <v>0.66666666666666696</v>
      </c>
      <c r="M2924" s="3">
        <v>-0.875</v>
      </c>
      <c r="N2924" s="1">
        <v>1.0833333333333299</v>
      </c>
      <c r="O2924" s="1">
        <v>3.1666666666666701</v>
      </c>
      <c r="P2924" s="3">
        <v>-0.65789473684210498</v>
      </c>
      <c r="Q2924" s="2">
        <v>10.4166666666667</v>
      </c>
      <c r="R2924" s="2">
        <v>3.1666666666666701</v>
      </c>
      <c r="S2924" s="3">
        <v>2.2894736842105301</v>
      </c>
      <c r="T2924" s="2">
        <v>2</v>
      </c>
    </row>
    <row r="2925" spans="1:20" x14ac:dyDescent="0.2">
      <c r="A2925" t="s">
        <v>3887</v>
      </c>
      <c r="B2925">
        <v>1301</v>
      </c>
      <c r="C2925" t="s">
        <v>3648</v>
      </c>
      <c r="D2925">
        <v>690033</v>
      </c>
      <c r="E2925" t="s">
        <v>370</v>
      </c>
      <c r="F2925" t="s">
        <v>3659</v>
      </c>
      <c r="G2925" t="s">
        <v>5</v>
      </c>
      <c r="H2925" t="s">
        <v>3660</v>
      </c>
      <c r="I2925">
        <v>73</v>
      </c>
      <c r="J2925" s="51" t="str">
        <f>IF($I2925&lt;50,VLOOKUP($I2925,'Look up'!$C$5:$D$1102,2,TRUE),"Over $50")</f>
        <v>Over $50</v>
      </c>
      <c r="R2925" s="2">
        <v>10.0833333333333</v>
      </c>
    </row>
    <row r="2926" spans="1:20" x14ac:dyDescent="0.2">
      <c r="A2926" t="s">
        <v>3887</v>
      </c>
      <c r="B2926">
        <v>1301</v>
      </c>
      <c r="C2926" t="s">
        <v>3648</v>
      </c>
      <c r="D2926">
        <v>690033</v>
      </c>
      <c r="E2926" t="s">
        <v>370</v>
      </c>
      <c r="F2926" t="s">
        <v>3661</v>
      </c>
      <c r="G2926" t="s">
        <v>5</v>
      </c>
      <c r="H2926" t="s">
        <v>3662</v>
      </c>
      <c r="I2926">
        <v>85.95</v>
      </c>
      <c r="J2926" s="51" t="str">
        <f>IF($I2926&lt;50,VLOOKUP($I2926,'Look up'!$C$5:$D$1102,2,TRUE),"Over $50")</f>
        <v>Over $50</v>
      </c>
      <c r="L2926" s="1">
        <v>0.58333333333333304</v>
      </c>
      <c r="O2926" s="1">
        <v>6.8333333333333304</v>
      </c>
      <c r="Q2926" s="2">
        <v>0.33333333333333298</v>
      </c>
      <c r="R2926" s="2">
        <v>10.25</v>
      </c>
      <c r="S2926" s="3">
        <v>-0.96747967479674801</v>
      </c>
    </row>
    <row r="2927" spans="1:20" x14ac:dyDescent="0.2">
      <c r="A2927" t="s">
        <v>3887</v>
      </c>
      <c r="B2927">
        <v>1301</v>
      </c>
      <c r="C2927" t="s">
        <v>3648</v>
      </c>
      <c r="D2927">
        <v>690033</v>
      </c>
      <c r="E2927" t="s">
        <v>370</v>
      </c>
      <c r="F2927" t="s">
        <v>3663</v>
      </c>
      <c r="G2927" t="s">
        <v>5</v>
      </c>
      <c r="H2927" t="s">
        <v>3664</v>
      </c>
      <c r="I2927">
        <v>50</v>
      </c>
      <c r="J2927" s="51" t="str">
        <f>IF($I2927&lt;50,VLOOKUP($I2927,'Look up'!$C$5:$D$1102,2,TRUE),"Over $50")</f>
        <v>Over $50</v>
      </c>
      <c r="K2927" s="1">
        <v>1.9166666666666701</v>
      </c>
      <c r="L2927" s="1">
        <v>2.8333333333333299</v>
      </c>
      <c r="M2927" s="3">
        <v>-0.32352941176470601</v>
      </c>
      <c r="N2927" s="1">
        <v>11.25</v>
      </c>
      <c r="O2927" s="1">
        <v>14</v>
      </c>
      <c r="P2927" s="3">
        <v>-0.19642857142857101</v>
      </c>
      <c r="Q2927" s="2">
        <v>41</v>
      </c>
      <c r="R2927" s="2">
        <v>38</v>
      </c>
      <c r="S2927" s="3">
        <v>7.8947368421052599E-2</v>
      </c>
      <c r="T2927" s="2">
        <v>8</v>
      </c>
    </row>
    <row r="2928" spans="1:20" x14ac:dyDescent="0.2">
      <c r="A2928" t="s">
        <v>3887</v>
      </c>
      <c r="B2928">
        <v>1301</v>
      </c>
      <c r="C2928" t="s">
        <v>3648</v>
      </c>
      <c r="D2928">
        <v>690033</v>
      </c>
      <c r="E2928" t="s">
        <v>370</v>
      </c>
      <c r="F2928" t="s">
        <v>3665</v>
      </c>
      <c r="G2928" t="s">
        <v>5</v>
      </c>
      <c r="H2928" t="s">
        <v>3666</v>
      </c>
      <c r="I2928">
        <v>49</v>
      </c>
      <c r="J2928" s="51" t="str">
        <f>IF($I2928&lt;50,VLOOKUP($I2928,'Look up'!$C$5:$D$1102,2,TRUE),"Over $50")</f>
        <v>Between $40-$49.95</v>
      </c>
      <c r="L2928" s="1">
        <v>2.4166666666666701</v>
      </c>
      <c r="N2928" s="1">
        <v>2.9166666666666701</v>
      </c>
      <c r="O2928" s="1">
        <v>16.5</v>
      </c>
      <c r="P2928" s="3">
        <v>-0.82323232323232298</v>
      </c>
      <c r="Q2928" s="2">
        <v>25.3333333333333</v>
      </c>
      <c r="R2928" s="2">
        <v>24.25</v>
      </c>
      <c r="S2928" s="3">
        <v>4.4673539518900303E-2</v>
      </c>
      <c r="T2928" s="2">
        <v>3</v>
      </c>
    </row>
    <row r="2929" spans="1:20" x14ac:dyDescent="0.2">
      <c r="A2929" t="s">
        <v>3887</v>
      </c>
      <c r="B2929">
        <v>1301</v>
      </c>
      <c r="C2929" t="s">
        <v>3648</v>
      </c>
      <c r="D2929">
        <v>690035</v>
      </c>
      <c r="E2929" t="s">
        <v>309</v>
      </c>
      <c r="F2929" t="s">
        <v>4579</v>
      </c>
      <c r="G2929" t="s">
        <v>5</v>
      </c>
      <c r="H2929" t="s">
        <v>3667</v>
      </c>
      <c r="I2929">
        <v>34.950000000000003</v>
      </c>
      <c r="J2929" s="51" t="str">
        <f>IF($I2929&lt;50,VLOOKUP($I2929,'Look up'!$C$5:$D$1102,2,TRUE),"Over $50")</f>
        <v>Between $30-$39.95</v>
      </c>
      <c r="K2929" s="1">
        <v>43.0833333333333</v>
      </c>
      <c r="L2929" s="1">
        <v>0.66666666666666696</v>
      </c>
      <c r="M2929" s="3">
        <v>63.625</v>
      </c>
      <c r="N2929" s="1">
        <v>168.25</v>
      </c>
      <c r="O2929" s="1">
        <v>12.8333333333333</v>
      </c>
      <c r="P2929" s="3">
        <v>12.1103896103896</v>
      </c>
      <c r="Q2929" s="2">
        <v>171.083333333333</v>
      </c>
      <c r="R2929" s="2">
        <v>218.25</v>
      </c>
      <c r="S2929" s="3">
        <v>-0.21611302023673201</v>
      </c>
      <c r="T2929" s="2">
        <v>76</v>
      </c>
    </row>
    <row r="2930" spans="1:20" x14ac:dyDescent="0.2">
      <c r="A2930" t="s">
        <v>3887</v>
      </c>
      <c r="B2930">
        <v>1301</v>
      </c>
      <c r="C2930" t="s">
        <v>3648</v>
      </c>
      <c r="D2930">
        <v>690035</v>
      </c>
      <c r="E2930" t="s">
        <v>309</v>
      </c>
      <c r="F2930" t="s">
        <v>3668</v>
      </c>
      <c r="G2930" t="s">
        <v>5</v>
      </c>
      <c r="H2930" t="s">
        <v>3669</v>
      </c>
      <c r="I2930">
        <v>22.95</v>
      </c>
      <c r="J2930" s="51" t="str">
        <f>IF($I2930&lt;50,VLOOKUP($I2930,'Look up'!$C$5:$D$1102,2,TRUE),"Over $50")</f>
        <v>Between $20-$24.95</v>
      </c>
      <c r="N2930" s="1">
        <v>8.3333333333333301E-2</v>
      </c>
      <c r="Q2930" s="2">
        <v>200.083333333333</v>
      </c>
    </row>
    <row r="2931" spans="1:20" x14ac:dyDescent="0.2">
      <c r="A2931" t="s">
        <v>3887</v>
      </c>
      <c r="B2931">
        <v>1301</v>
      </c>
      <c r="C2931" t="s">
        <v>3648</v>
      </c>
      <c r="D2931">
        <v>690040</v>
      </c>
      <c r="E2931" t="s">
        <v>358</v>
      </c>
      <c r="F2931" t="s">
        <v>3670</v>
      </c>
      <c r="G2931" t="s">
        <v>5</v>
      </c>
      <c r="H2931" t="s">
        <v>3671</v>
      </c>
      <c r="I2931">
        <v>39.950000000000003</v>
      </c>
      <c r="J2931" s="51" t="str">
        <f>IF($I2931&lt;50,VLOOKUP($I2931,'Look up'!$C$5:$D$1102,2,TRUE),"Over $50")</f>
        <v>Between $30-$39.95</v>
      </c>
      <c r="L2931" s="1">
        <v>0.41666666666666702</v>
      </c>
      <c r="O2931" s="1">
        <v>8</v>
      </c>
      <c r="Q2931" s="2">
        <v>1</v>
      </c>
      <c r="R2931" s="2">
        <v>186.916666666667</v>
      </c>
      <c r="S2931" s="3">
        <v>-0.99465002229157395</v>
      </c>
    </row>
    <row r="2932" spans="1:20" x14ac:dyDescent="0.2">
      <c r="A2932" t="s">
        <v>3887</v>
      </c>
      <c r="B2932">
        <v>1301</v>
      </c>
      <c r="C2932" t="s">
        <v>3648</v>
      </c>
      <c r="D2932">
        <v>690040</v>
      </c>
      <c r="E2932" t="s">
        <v>358</v>
      </c>
      <c r="F2932" t="s">
        <v>5097</v>
      </c>
      <c r="G2932" t="s">
        <v>5</v>
      </c>
      <c r="H2932" t="s">
        <v>3672</v>
      </c>
      <c r="I2932">
        <v>34.950000000000003</v>
      </c>
      <c r="J2932" s="51" t="str">
        <f>IF($I2932&lt;50,VLOOKUP($I2932,'Look up'!$C$5:$D$1102,2,TRUE),"Over $50")</f>
        <v>Between $30-$39.95</v>
      </c>
      <c r="L2932" s="1">
        <v>11.5</v>
      </c>
      <c r="O2932" s="1">
        <v>131.583333333333</v>
      </c>
      <c r="Q2932" s="2">
        <v>8.8333333333333304</v>
      </c>
      <c r="R2932" s="2">
        <v>178.583333333333</v>
      </c>
      <c r="S2932" s="3">
        <v>-0.95053663089127405</v>
      </c>
    </row>
    <row r="2933" spans="1:20" x14ac:dyDescent="0.2">
      <c r="A2933" t="s">
        <v>3887</v>
      </c>
      <c r="B2933">
        <v>1301</v>
      </c>
      <c r="C2933" t="s">
        <v>3648</v>
      </c>
      <c r="D2933">
        <v>690040</v>
      </c>
      <c r="E2933" t="s">
        <v>358</v>
      </c>
      <c r="F2933" t="s">
        <v>3673</v>
      </c>
      <c r="G2933" t="s">
        <v>5</v>
      </c>
      <c r="H2933" t="s">
        <v>3674</v>
      </c>
      <c r="I2933">
        <v>25.25</v>
      </c>
      <c r="J2933" s="51" t="str">
        <f>IF($I2933&lt;50,VLOOKUP($I2933,'Look up'!$C$5:$D$1102,2,TRUE),"Over $50")</f>
        <v>Between $25-$29.95</v>
      </c>
      <c r="L2933" s="1">
        <v>14.4166666666667</v>
      </c>
      <c r="O2933" s="1">
        <v>231.75</v>
      </c>
      <c r="Q2933" s="2">
        <v>15.25</v>
      </c>
      <c r="R2933" s="2">
        <v>231.75</v>
      </c>
      <c r="S2933" s="3">
        <v>-0.93419633225458498</v>
      </c>
    </row>
    <row r="2934" spans="1:20" x14ac:dyDescent="0.2">
      <c r="A2934" t="s">
        <v>3887</v>
      </c>
      <c r="B2934">
        <v>1301</v>
      </c>
      <c r="C2934" t="s">
        <v>3648</v>
      </c>
      <c r="D2934">
        <v>700021</v>
      </c>
      <c r="E2934" t="s">
        <v>430</v>
      </c>
      <c r="F2934" t="s">
        <v>3675</v>
      </c>
      <c r="G2934" t="s">
        <v>5</v>
      </c>
      <c r="H2934" t="s">
        <v>3676</v>
      </c>
      <c r="I2934">
        <v>62</v>
      </c>
      <c r="J2934" s="51" t="str">
        <f>IF($I2934&lt;50,VLOOKUP($I2934,'Look up'!$C$5:$D$1102,2,TRUE),"Over $50")</f>
        <v>Over $50</v>
      </c>
      <c r="N2934" s="1">
        <v>0.25</v>
      </c>
      <c r="Q2934" s="2">
        <v>11</v>
      </c>
      <c r="T2934" s="2">
        <v>1</v>
      </c>
    </row>
    <row r="2935" spans="1:20" x14ac:dyDescent="0.2">
      <c r="A2935" t="s">
        <v>3887</v>
      </c>
      <c r="B2935">
        <v>1301</v>
      </c>
      <c r="C2935" t="s">
        <v>3648</v>
      </c>
      <c r="D2935">
        <v>700025</v>
      </c>
      <c r="E2935" t="s">
        <v>449</v>
      </c>
      <c r="F2935" t="s">
        <v>3677</v>
      </c>
      <c r="G2935" t="s">
        <v>5</v>
      </c>
      <c r="H2935" t="s">
        <v>3678</v>
      </c>
      <c r="I2935">
        <v>53.95</v>
      </c>
      <c r="J2935" s="51" t="str">
        <f>IF($I2935&lt;50,VLOOKUP($I2935,'Look up'!$C$5:$D$1102,2,TRUE),"Over $50")</f>
        <v>Over $50</v>
      </c>
      <c r="O2935" s="1">
        <v>1</v>
      </c>
      <c r="Q2935" s="2">
        <v>0</v>
      </c>
      <c r="R2935" s="2">
        <v>0.41666666666666702</v>
      </c>
      <c r="S2935" s="3">
        <v>-1</v>
      </c>
    </row>
    <row r="2936" spans="1:20" x14ac:dyDescent="0.2">
      <c r="A2936" t="s">
        <v>3887</v>
      </c>
      <c r="B2936">
        <v>1301</v>
      </c>
      <c r="C2936" t="s">
        <v>3648</v>
      </c>
      <c r="D2936">
        <v>700025</v>
      </c>
      <c r="E2936" t="s">
        <v>449</v>
      </c>
      <c r="F2936" t="s">
        <v>3679</v>
      </c>
      <c r="G2936" t="s">
        <v>5</v>
      </c>
      <c r="H2936" t="s">
        <v>3680</v>
      </c>
      <c r="I2936">
        <v>55.95</v>
      </c>
      <c r="J2936" s="51" t="str">
        <f>IF($I2936&lt;50,VLOOKUP($I2936,'Look up'!$C$5:$D$1102,2,TRUE),"Over $50")</f>
        <v>Over $50</v>
      </c>
      <c r="O2936" s="1">
        <v>1.25</v>
      </c>
      <c r="Q2936" s="2">
        <v>0</v>
      </c>
      <c r="R2936" s="2">
        <v>297.16666666666703</v>
      </c>
      <c r="S2936" s="3">
        <v>-1</v>
      </c>
    </row>
    <row r="2937" spans="1:20" x14ac:dyDescent="0.2">
      <c r="A2937" t="s">
        <v>3887</v>
      </c>
      <c r="B2937">
        <v>1301</v>
      </c>
      <c r="C2937" t="s">
        <v>3648</v>
      </c>
      <c r="D2937">
        <v>700025</v>
      </c>
      <c r="E2937" t="s">
        <v>449</v>
      </c>
      <c r="F2937" t="s">
        <v>3681</v>
      </c>
      <c r="G2937" t="s">
        <v>5</v>
      </c>
      <c r="H2937" t="s">
        <v>3682</v>
      </c>
      <c r="I2937">
        <v>26.25</v>
      </c>
      <c r="J2937" s="51" t="str">
        <f>IF($I2937&lt;50,VLOOKUP($I2937,'Look up'!$C$5:$D$1102,2,TRUE),"Over $50")</f>
        <v>Between $25-$29.95</v>
      </c>
      <c r="L2937" s="1">
        <v>29.3333333333333</v>
      </c>
      <c r="N2937" s="1">
        <v>0.83333333333333304</v>
      </c>
      <c r="O2937" s="1">
        <v>185.666666666667</v>
      </c>
      <c r="P2937" s="3">
        <v>-0.99551166965888704</v>
      </c>
      <c r="Q2937" s="2">
        <v>61.5</v>
      </c>
      <c r="R2937" s="2">
        <v>185.666666666667</v>
      </c>
      <c r="S2937" s="3">
        <v>-0.66876122082585299</v>
      </c>
    </row>
    <row r="2938" spans="1:20" x14ac:dyDescent="0.2">
      <c r="A2938" t="s">
        <v>3887</v>
      </c>
      <c r="B2938">
        <v>1301</v>
      </c>
      <c r="C2938" t="s">
        <v>3648</v>
      </c>
      <c r="D2938">
        <v>700025</v>
      </c>
      <c r="E2938" t="s">
        <v>449</v>
      </c>
      <c r="F2938" t="s">
        <v>3683</v>
      </c>
      <c r="G2938" t="s">
        <v>5</v>
      </c>
      <c r="H2938" t="s">
        <v>3684</v>
      </c>
      <c r="I2938">
        <v>63.75</v>
      </c>
      <c r="J2938" s="51" t="str">
        <f>IF($I2938&lt;50,VLOOKUP($I2938,'Look up'!$C$5:$D$1102,2,TRUE),"Over $50")</f>
        <v>Over $50</v>
      </c>
      <c r="L2938" s="1">
        <v>17.25</v>
      </c>
      <c r="O2938" s="1">
        <v>99.9166666666667</v>
      </c>
      <c r="Q2938" s="2">
        <v>15.9166666666667</v>
      </c>
      <c r="R2938" s="2">
        <v>99.9166666666667</v>
      </c>
      <c r="S2938" s="3">
        <v>-0.84070058381985002</v>
      </c>
    </row>
    <row r="2939" spans="1:20" x14ac:dyDescent="0.2">
      <c r="A2939" t="s">
        <v>3887</v>
      </c>
      <c r="B2939">
        <v>1301</v>
      </c>
      <c r="C2939" t="s">
        <v>3648</v>
      </c>
      <c r="D2939">
        <v>700025</v>
      </c>
      <c r="E2939" t="s">
        <v>449</v>
      </c>
      <c r="F2939" t="s">
        <v>3685</v>
      </c>
      <c r="G2939" t="s">
        <v>5</v>
      </c>
      <c r="H2939" t="s">
        <v>3686</v>
      </c>
      <c r="I2939">
        <v>77</v>
      </c>
      <c r="J2939" s="51" t="str">
        <f>IF($I2939&lt;50,VLOOKUP($I2939,'Look up'!$C$5:$D$1102,2,TRUE),"Over $50")</f>
        <v>Over $50</v>
      </c>
      <c r="N2939" s="1">
        <v>0</v>
      </c>
      <c r="Q2939" s="2">
        <v>49.8333333333333</v>
      </c>
    </row>
    <row r="2940" spans="1:20" x14ac:dyDescent="0.2">
      <c r="A2940" t="s">
        <v>3887</v>
      </c>
      <c r="B2940">
        <v>1301</v>
      </c>
      <c r="C2940" t="s">
        <v>3648</v>
      </c>
      <c r="D2940">
        <v>700025</v>
      </c>
      <c r="E2940" t="s">
        <v>449</v>
      </c>
      <c r="F2940" t="s">
        <v>4669</v>
      </c>
      <c r="G2940" t="s">
        <v>5</v>
      </c>
      <c r="H2940" t="s">
        <v>4670</v>
      </c>
      <c r="I2940">
        <v>56</v>
      </c>
      <c r="J2940" s="51" t="str">
        <f>IF($I2940&lt;50,VLOOKUP($I2940,'Look up'!$C$5:$D$1102,2,TRUE),"Over $50")</f>
        <v>Over $50</v>
      </c>
      <c r="K2940" s="1">
        <v>0.25</v>
      </c>
      <c r="N2940" s="1">
        <v>7.4166666666666696</v>
      </c>
      <c r="Q2940" s="2">
        <v>37.4166666666667</v>
      </c>
      <c r="T2940" s="2">
        <v>3</v>
      </c>
    </row>
    <row r="2941" spans="1:20" x14ac:dyDescent="0.2">
      <c r="A2941" t="s">
        <v>3887</v>
      </c>
      <c r="B2941">
        <v>1301</v>
      </c>
      <c r="C2941" t="s">
        <v>3648</v>
      </c>
      <c r="D2941">
        <v>700025</v>
      </c>
      <c r="E2941" t="s">
        <v>449</v>
      </c>
      <c r="F2941" t="s">
        <v>5562</v>
      </c>
      <c r="G2941" t="s">
        <v>5</v>
      </c>
      <c r="H2941" t="s">
        <v>5563</v>
      </c>
      <c r="I2941">
        <v>37.950000000000003</v>
      </c>
      <c r="J2941" s="51" t="str">
        <f>IF($I2941&lt;50,VLOOKUP($I2941,'Look up'!$C$5:$D$1102,2,TRUE),"Over $50")</f>
        <v>Between $30-$39.95</v>
      </c>
      <c r="K2941" s="1">
        <v>6.4166666666666696</v>
      </c>
      <c r="N2941" s="1">
        <v>97.5</v>
      </c>
      <c r="Q2941" s="2">
        <v>97.5</v>
      </c>
      <c r="T2941" s="2">
        <v>4</v>
      </c>
    </row>
    <row r="2942" spans="1:20" x14ac:dyDescent="0.2">
      <c r="A2942" t="s">
        <v>3887</v>
      </c>
      <c r="B2942">
        <v>1301</v>
      </c>
      <c r="C2942" t="s">
        <v>3648</v>
      </c>
      <c r="D2942">
        <v>700025</v>
      </c>
      <c r="E2942" t="s">
        <v>449</v>
      </c>
      <c r="F2942" t="s">
        <v>5391</v>
      </c>
      <c r="G2942" t="s">
        <v>5</v>
      </c>
      <c r="H2942" t="s">
        <v>5392</v>
      </c>
      <c r="I2942">
        <v>43.75</v>
      </c>
      <c r="J2942" s="51" t="str">
        <f>IF($I2942&lt;50,VLOOKUP($I2942,'Look up'!$C$5:$D$1102,2,TRUE),"Over $50")</f>
        <v>Between $40-$49.95</v>
      </c>
      <c r="K2942" s="1">
        <v>23.8333333333333</v>
      </c>
      <c r="N2942" s="1">
        <v>169</v>
      </c>
      <c r="Q2942" s="2">
        <v>169</v>
      </c>
      <c r="T2942" s="2">
        <v>32</v>
      </c>
    </row>
    <row r="2943" spans="1:20" x14ac:dyDescent="0.2">
      <c r="A2943" t="s">
        <v>3887</v>
      </c>
      <c r="B2943">
        <v>1301</v>
      </c>
      <c r="C2943" t="s">
        <v>3648</v>
      </c>
      <c r="D2943">
        <v>700034</v>
      </c>
      <c r="E2943" t="s">
        <v>363</v>
      </c>
      <c r="F2943" t="s">
        <v>3687</v>
      </c>
      <c r="G2943" t="s">
        <v>5</v>
      </c>
      <c r="H2943" t="s">
        <v>3688</v>
      </c>
      <c r="I2943">
        <v>48</v>
      </c>
      <c r="J2943" s="51" t="str">
        <f>IF($I2943&lt;50,VLOOKUP($I2943,'Look up'!$C$5:$D$1102,2,TRUE),"Over $50")</f>
        <v>Between $40-$49.95</v>
      </c>
      <c r="L2943" s="1">
        <v>1.5833333333333299</v>
      </c>
      <c r="O2943" s="1">
        <v>7.4166666666666696</v>
      </c>
      <c r="Q2943" s="2">
        <v>2.9166666666666701</v>
      </c>
      <c r="R2943" s="2">
        <v>16</v>
      </c>
      <c r="S2943" s="3">
        <v>-0.81770833333333304</v>
      </c>
    </row>
    <row r="2944" spans="1:20" x14ac:dyDescent="0.2">
      <c r="A2944" t="s">
        <v>3887</v>
      </c>
      <c r="B2944">
        <v>1301</v>
      </c>
      <c r="C2944" t="s">
        <v>3648</v>
      </c>
      <c r="D2944">
        <v>700050</v>
      </c>
      <c r="E2944" t="s">
        <v>403</v>
      </c>
      <c r="F2944" t="s">
        <v>3689</v>
      </c>
      <c r="G2944" t="s">
        <v>5</v>
      </c>
      <c r="H2944" t="s">
        <v>3690</v>
      </c>
      <c r="I2944">
        <v>18.75</v>
      </c>
      <c r="J2944" s="51" t="str">
        <f>IF($I2944&lt;50,VLOOKUP($I2944,'Look up'!$C$5:$D$1102,2,TRUE),"Over $50")</f>
        <v>Between $17-$19.95</v>
      </c>
      <c r="L2944" s="1">
        <v>2.3333333333333299</v>
      </c>
      <c r="N2944" s="1">
        <v>0.25</v>
      </c>
      <c r="O2944" s="1">
        <v>17</v>
      </c>
      <c r="P2944" s="3">
        <v>-0.98529411764705899</v>
      </c>
      <c r="Q2944" s="2">
        <v>9.6666666666666696</v>
      </c>
      <c r="R2944" s="2">
        <v>236.916666666667</v>
      </c>
      <c r="S2944" s="3">
        <v>-0.95919803024973604</v>
      </c>
      <c r="T2944" s="2">
        <v>1</v>
      </c>
    </row>
    <row r="2945" spans="1:20" x14ac:dyDescent="0.2">
      <c r="A2945" t="s">
        <v>3887</v>
      </c>
      <c r="B2945">
        <v>1301</v>
      </c>
      <c r="C2945" t="s">
        <v>3648</v>
      </c>
      <c r="D2945">
        <v>700055</v>
      </c>
      <c r="E2945" t="s">
        <v>825</v>
      </c>
      <c r="F2945" t="s">
        <v>5098</v>
      </c>
      <c r="G2945" t="s">
        <v>5</v>
      </c>
      <c r="H2945" t="s">
        <v>3691</v>
      </c>
      <c r="I2945">
        <v>25.95</v>
      </c>
      <c r="J2945" s="51" t="str">
        <f>IF($I2945&lt;50,VLOOKUP($I2945,'Look up'!$C$5:$D$1102,2,TRUE),"Over $50")</f>
        <v>Between $25-$29.95</v>
      </c>
      <c r="O2945" s="1">
        <v>0</v>
      </c>
      <c r="R2945" s="2">
        <v>245.333333333333</v>
      </c>
    </row>
    <row r="2946" spans="1:20" x14ac:dyDescent="0.2">
      <c r="A2946" t="s">
        <v>3887</v>
      </c>
      <c r="B2946">
        <v>1301</v>
      </c>
      <c r="C2946" t="s">
        <v>3648</v>
      </c>
      <c r="D2946">
        <v>700055</v>
      </c>
      <c r="E2946" t="s">
        <v>825</v>
      </c>
      <c r="F2946" t="s">
        <v>3692</v>
      </c>
      <c r="G2946" t="s">
        <v>5</v>
      </c>
      <c r="H2946" t="s">
        <v>3693</v>
      </c>
      <c r="I2946">
        <v>18.95</v>
      </c>
      <c r="J2946" s="51" t="str">
        <f>IF($I2946&lt;50,VLOOKUP($I2946,'Look up'!$C$5:$D$1102,2,TRUE),"Over $50")</f>
        <v>Between $17-$19.95</v>
      </c>
      <c r="N2946" s="1">
        <v>0.83333333333333304</v>
      </c>
      <c r="Q2946" s="2">
        <v>398.83333333333297</v>
      </c>
    </row>
    <row r="2947" spans="1:20" x14ac:dyDescent="0.2">
      <c r="A2947" t="s">
        <v>3887</v>
      </c>
      <c r="B2947">
        <v>1301</v>
      </c>
      <c r="C2947" t="s">
        <v>3648</v>
      </c>
      <c r="D2947">
        <v>700065</v>
      </c>
      <c r="E2947" t="s">
        <v>410</v>
      </c>
      <c r="F2947" t="s">
        <v>3694</v>
      </c>
      <c r="G2947" t="s">
        <v>5</v>
      </c>
      <c r="H2947" t="s">
        <v>3695</v>
      </c>
      <c r="I2947">
        <v>41.25</v>
      </c>
      <c r="J2947" s="51" t="str">
        <f>IF($I2947&lt;50,VLOOKUP($I2947,'Look up'!$C$5:$D$1102,2,TRUE),"Over $50")</f>
        <v>Between $40-$49.95</v>
      </c>
      <c r="L2947" s="1">
        <v>8.3333333333333301E-2</v>
      </c>
      <c r="O2947" s="1">
        <v>2.6666666666666701</v>
      </c>
      <c r="Q2947" s="2">
        <v>0.5</v>
      </c>
      <c r="R2947" s="2">
        <v>76.25</v>
      </c>
      <c r="S2947" s="3">
        <v>-0.99344262295081998</v>
      </c>
    </row>
    <row r="2948" spans="1:20" x14ac:dyDescent="0.2">
      <c r="A2948" t="s">
        <v>3887</v>
      </c>
      <c r="B2948">
        <v>1301</v>
      </c>
      <c r="C2948" t="s">
        <v>3648</v>
      </c>
      <c r="D2948">
        <v>700065</v>
      </c>
      <c r="E2948" t="s">
        <v>410</v>
      </c>
      <c r="F2948" t="s">
        <v>3696</v>
      </c>
      <c r="G2948" t="s">
        <v>5</v>
      </c>
      <c r="H2948" t="s">
        <v>3697</v>
      </c>
      <c r="I2948">
        <v>96</v>
      </c>
      <c r="J2948" s="51" t="str">
        <f>IF($I2948&lt;50,VLOOKUP($I2948,'Look up'!$C$5:$D$1102,2,TRUE),"Over $50")</f>
        <v>Over $50</v>
      </c>
      <c r="K2948" s="1">
        <v>-8.3333333333333301E-2</v>
      </c>
      <c r="L2948" s="1">
        <v>0.66666666666666696</v>
      </c>
      <c r="M2948" s="3">
        <v>-1.125</v>
      </c>
      <c r="N2948" s="1">
        <v>0</v>
      </c>
      <c r="O2948" s="1">
        <v>2.75</v>
      </c>
      <c r="P2948" s="3">
        <v>-1</v>
      </c>
      <c r="Q2948" s="2">
        <v>4.0833333333333304</v>
      </c>
      <c r="R2948" s="2">
        <v>19.5</v>
      </c>
      <c r="S2948" s="3">
        <v>-0.79059829059829101</v>
      </c>
      <c r="T2948" s="2">
        <v>2</v>
      </c>
    </row>
    <row r="2949" spans="1:20" x14ac:dyDescent="0.2">
      <c r="A2949" t="s">
        <v>3887</v>
      </c>
      <c r="B2949">
        <v>1301</v>
      </c>
      <c r="C2949" t="s">
        <v>3648</v>
      </c>
      <c r="D2949">
        <v>700065</v>
      </c>
      <c r="E2949" t="s">
        <v>410</v>
      </c>
      <c r="F2949" t="s">
        <v>3698</v>
      </c>
      <c r="G2949" t="s">
        <v>5</v>
      </c>
      <c r="H2949" t="s">
        <v>3699</v>
      </c>
      <c r="I2949">
        <v>94</v>
      </c>
      <c r="J2949" s="51" t="str">
        <f>IF($I2949&lt;50,VLOOKUP($I2949,'Look up'!$C$5:$D$1102,2,TRUE),"Over $50")</f>
        <v>Over $50</v>
      </c>
      <c r="K2949" s="1">
        <v>0.66666666666666696</v>
      </c>
      <c r="N2949" s="1">
        <v>3.3333333333333299</v>
      </c>
      <c r="Q2949" s="2">
        <v>25</v>
      </c>
      <c r="T2949" s="2">
        <v>9</v>
      </c>
    </row>
    <row r="2950" spans="1:20" x14ac:dyDescent="0.2">
      <c r="A2950" t="s">
        <v>3887</v>
      </c>
      <c r="B2950">
        <v>1319</v>
      </c>
      <c r="C2950" t="s">
        <v>3700</v>
      </c>
      <c r="D2950">
        <v>690030</v>
      </c>
      <c r="E2950" t="s">
        <v>138</v>
      </c>
      <c r="F2950" t="s">
        <v>3701</v>
      </c>
      <c r="G2950" t="s">
        <v>5</v>
      </c>
      <c r="H2950" t="s">
        <v>3702</v>
      </c>
      <c r="I2950">
        <v>32.950000000000003</v>
      </c>
      <c r="J2950" s="51" t="str">
        <f>IF($I2950&lt;50,VLOOKUP($I2950,'Look up'!$C$5:$D$1102,2,TRUE),"Over $50")</f>
        <v>Between $30-$39.95</v>
      </c>
      <c r="L2950" s="1">
        <v>0.16666666666666699</v>
      </c>
      <c r="O2950" s="1">
        <v>37.6666666666667</v>
      </c>
      <c r="Q2950" s="2">
        <v>0.91666666666666696</v>
      </c>
      <c r="R2950" s="2">
        <v>98.6666666666667</v>
      </c>
      <c r="S2950" s="3">
        <v>-0.99070945945945899</v>
      </c>
    </row>
    <row r="2951" spans="1:20" x14ac:dyDescent="0.2">
      <c r="A2951" t="s">
        <v>3887</v>
      </c>
      <c r="B2951">
        <v>1319</v>
      </c>
      <c r="C2951" t="s">
        <v>3700</v>
      </c>
      <c r="D2951">
        <v>690030</v>
      </c>
      <c r="E2951" t="s">
        <v>138</v>
      </c>
      <c r="F2951" t="s">
        <v>3703</v>
      </c>
      <c r="G2951" t="s">
        <v>5</v>
      </c>
      <c r="H2951" t="s">
        <v>3704</v>
      </c>
      <c r="I2951">
        <v>37.950000000000003</v>
      </c>
      <c r="J2951" s="51" t="str">
        <f>IF($I2951&lt;50,VLOOKUP($I2951,'Look up'!$C$5:$D$1102,2,TRUE),"Over $50")</f>
        <v>Between $30-$39.95</v>
      </c>
      <c r="L2951" s="1">
        <v>4</v>
      </c>
      <c r="O2951" s="1">
        <v>68</v>
      </c>
      <c r="Q2951" s="2">
        <v>1.5833333333333299</v>
      </c>
      <c r="R2951" s="2">
        <v>68</v>
      </c>
      <c r="S2951" s="3">
        <v>-0.97671568627451</v>
      </c>
    </row>
    <row r="2952" spans="1:20" x14ac:dyDescent="0.2">
      <c r="A2952" t="s">
        <v>3887</v>
      </c>
      <c r="B2952">
        <v>1323</v>
      </c>
      <c r="C2952" t="s">
        <v>4229</v>
      </c>
      <c r="D2952">
        <v>700020</v>
      </c>
      <c r="E2952" t="s">
        <v>27</v>
      </c>
      <c r="F2952" t="s">
        <v>4230</v>
      </c>
      <c r="G2952" t="s">
        <v>5</v>
      </c>
      <c r="H2952" t="s">
        <v>4231</v>
      </c>
      <c r="I2952">
        <v>15.95</v>
      </c>
      <c r="J2952" s="51" t="str">
        <f>IF($I2952&lt;50,VLOOKUP($I2952,'Look up'!$C$5:$D$1102,2,TRUE),"Over $50")</f>
        <v>Between $15-$16.95</v>
      </c>
      <c r="K2952" s="1">
        <v>183.833333333333</v>
      </c>
      <c r="N2952" s="1">
        <v>378.25</v>
      </c>
      <c r="Q2952" s="2">
        <v>378.25</v>
      </c>
      <c r="T2952" s="2">
        <v>131</v>
      </c>
    </row>
    <row r="2953" spans="1:20" x14ac:dyDescent="0.2">
      <c r="A2953" t="s">
        <v>3887</v>
      </c>
      <c r="B2953">
        <v>1358</v>
      </c>
      <c r="C2953" t="s">
        <v>340</v>
      </c>
      <c r="D2953">
        <v>690070</v>
      </c>
      <c r="E2953" t="s">
        <v>5437</v>
      </c>
      <c r="F2953" t="s">
        <v>5564</v>
      </c>
      <c r="G2953" t="s">
        <v>5</v>
      </c>
      <c r="H2953" t="s">
        <v>5565</v>
      </c>
      <c r="I2953">
        <v>13.95</v>
      </c>
      <c r="J2953" s="51" t="str">
        <f>IF($I2953&lt;50,VLOOKUP($I2953,'Look up'!$C$5:$D$1102,2,TRUE),"Over $50")</f>
        <v>Between $13-$14.95</v>
      </c>
      <c r="K2953" s="1">
        <v>205</v>
      </c>
      <c r="N2953" s="1">
        <v>205.083333333333</v>
      </c>
      <c r="Q2953" s="2">
        <v>205.083333333333</v>
      </c>
      <c r="R2953" s="2">
        <v>6</v>
      </c>
      <c r="S2953" s="3">
        <v>33.1805555555556</v>
      </c>
      <c r="T2953" s="2">
        <v>143</v>
      </c>
    </row>
    <row r="2954" spans="1:20" x14ac:dyDescent="0.2">
      <c r="A2954" t="s">
        <v>3887</v>
      </c>
      <c r="B2954">
        <v>1358</v>
      </c>
      <c r="C2954" t="s">
        <v>340</v>
      </c>
      <c r="D2954">
        <v>700020</v>
      </c>
      <c r="E2954" t="s">
        <v>27</v>
      </c>
      <c r="F2954" t="s">
        <v>5099</v>
      </c>
      <c r="G2954" t="s">
        <v>5</v>
      </c>
      <c r="H2954" t="s">
        <v>3705</v>
      </c>
      <c r="I2954">
        <v>15.95</v>
      </c>
      <c r="J2954" s="51" t="str">
        <f>IF($I2954&lt;50,VLOOKUP($I2954,'Look up'!$C$5:$D$1102,2,TRUE),"Over $50")</f>
        <v>Between $15-$16.95</v>
      </c>
      <c r="L2954" s="1">
        <v>188.416666666667</v>
      </c>
      <c r="O2954" s="1">
        <v>517.58333333333303</v>
      </c>
      <c r="Q2954" s="2">
        <v>180.5</v>
      </c>
      <c r="R2954" s="2">
        <v>517.58333333333303</v>
      </c>
      <c r="S2954" s="3">
        <v>-0.65126388665271295</v>
      </c>
    </row>
    <row r="2955" spans="1:20" x14ac:dyDescent="0.2">
      <c r="A2955" t="s">
        <v>3887</v>
      </c>
      <c r="B2955">
        <v>1358</v>
      </c>
      <c r="C2955" t="s">
        <v>340</v>
      </c>
      <c r="D2955">
        <v>700055</v>
      </c>
      <c r="E2955" t="s">
        <v>825</v>
      </c>
      <c r="F2955" t="s">
        <v>6013</v>
      </c>
      <c r="G2955" t="s">
        <v>5</v>
      </c>
      <c r="H2955" t="s">
        <v>6014</v>
      </c>
      <c r="I2955">
        <v>14.95</v>
      </c>
      <c r="J2955" s="51" t="str">
        <f>IF($I2955&lt;50,VLOOKUP($I2955,'Look up'!$C$5:$D$1102,2,TRUE),"Over $50")</f>
        <v>Between $13-$14.95</v>
      </c>
      <c r="K2955" s="1">
        <v>96.5833333333333</v>
      </c>
      <c r="N2955" s="1">
        <v>124</v>
      </c>
      <c r="Q2955" s="2">
        <v>124</v>
      </c>
      <c r="T2955" s="2">
        <v>151</v>
      </c>
    </row>
    <row r="2956" spans="1:20" x14ac:dyDescent="0.2">
      <c r="A2956" t="s">
        <v>3887</v>
      </c>
      <c r="B2956">
        <v>1358</v>
      </c>
      <c r="C2956" t="s">
        <v>340</v>
      </c>
      <c r="D2956">
        <v>700070</v>
      </c>
      <c r="E2956" t="s">
        <v>1345</v>
      </c>
      <c r="F2956" t="s">
        <v>6015</v>
      </c>
      <c r="G2956" t="s">
        <v>5</v>
      </c>
      <c r="H2956" t="s">
        <v>6016</v>
      </c>
      <c r="I2956">
        <v>19.95</v>
      </c>
      <c r="J2956" s="51" t="str">
        <f>IF($I2956&lt;50,VLOOKUP($I2956,'Look up'!$C$5:$D$1102,2,TRUE),"Over $50")</f>
        <v>Between $17-$19.95</v>
      </c>
      <c r="K2956" s="1">
        <v>30.0833333333333</v>
      </c>
      <c r="N2956" s="1">
        <v>82.5</v>
      </c>
      <c r="Q2956" s="2">
        <v>82.5</v>
      </c>
      <c r="T2956" s="2">
        <v>98</v>
      </c>
    </row>
    <row r="2957" spans="1:20" x14ac:dyDescent="0.2">
      <c r="A2957" t="s">
        <v>3887</v>
      </c>
      <c r="B2957">
        <v>1361</v>
      </c>
      <c r="C2957" t="s">
        <v>3706</v>
      </c>
      <c r="D2957">
        <v>700063</v>
      </c>
      <c r="E2957" t="s">
        <v>366</v>
      </c>
      <c r="F2957" t="s">
        <v>3707</v>
      </c>
      <c r="G2957" t="s">
        <v>5</v>
      </c>
      <c r="H2957" t="s">
        <v>3708</v>
      </c>
      <c r="I2957">
        <v>14.75</v>
      </c>
      <c r="J2957" s="51" t="str">
        <f>IF($I2957&lt;50,VLOOKUP($I2957,'Look up'!$C$5:$D$1102,2,TRUE),"Over $50")</f>
        <v>Between $13-$14.95</v>
      </c>
      <c r="R2957" s="2">
        <v>81.3333333333333</v>
      </c>
    </row>
    <row r="2958" spans="1:20" x14ac:dyDescent="0.2">
      <c r="A2958" t="s">
        <v>3887</v>
      </c>
      <c r="B2958">
        <v>1376</v>
      </c>
      <c r="C2958" t="s">
        <v>3709</v>
      </c>
      <c r="D2958">
        <v>700050</v>
      </c>
      <c r="E2958" t="s">
        <v>403</v>
      </c>
      <c r="F2958" t="s">
        <v>5100</v>
      </c>
      <c r="G2958" t="s">
        <v>5</v>
      </c>
      <c r="H2958" t="s">
        <v>5101</v>
      </c>
      <c r="I2958">
        <v>11.75</v>
      </c>
      <c r="J2958" s="51" t="str">
        <f>IF($I2958&lt;50,VLOOKUP($I2958,'Look up'!$C$5:$D$1102,2,TRUE),"Over $50")</f>
        <v>Between $10-$12.95</v>
      </c>
      <c r="L2958" s="1">
        <v>53.4166666666667</v>
      </c>
      <c r="N2958" s="1">
        <v>8.3333333333333301E-2</v>
      </c>
      <c r="O2958" s="1">
        <v>142.25</v>
      </c>
      <c r="P2958" s="3">
        <v>-0.99941417691857104</v>
      </c>
      <c r="Q2958" s="2">
        <v>57.0833333333333</v>
      </c>
      <c r="R2958" s="2">
        <v>142.25</v>
      </c>
      <c r="S2958" s="3">
        <v>-0.59871118922085498</v>
      </c>
    </row>
    <row r="2959" spans="1:20" x14ac:dyDescent="0.2">
      <c r="A2959" t="s">
        <v>3887</v>
      </c>
      <c r="B2959">
        <v>1381</v>
      </c>
      <c r="C2959" t="s">
        <v>3710</v>
      </c>
      <c r="D2959">
        <v>690020</v>
      </c>
      <c r="E2959" t="s">
        <v>478</v>
      </c>
      <c r="F2959" t="s">
        <v>3711</v>
      </c>
      <c r="G2959" t="s">
        <v>5</v>
      </c>
      <c r="H2959" t="s">
        <v>3712</v>
      </c>
      <c r="I2959">
        <v>14.95</v>
      </c>
      <c r="J2959" s="51" t="str">
        <f>IF($I2959&lt;50,VLOOKUP($I2959,'Look up'!$C$5:$D$1102,2,TRUE),"Over $50")</f>
        <v>Between $13-$14.95</v>
      </c>
      <c r="L2959" s="1">
        <v>8.3333333333333301E-2</v>
      </c>
      <c r="O2959" s="1">
        <v>1.0833333333333299</v>
      </c>
      <c r="R2959" s="2">
        <v>221.583333333333</v>
      </c>
    </row>
    <row r="2960" spans="1:20" x14ac:dyDescent="0.2">
      <c r="A2960" t="s">
        <v>3887</v>
      </c>
      <c r="B2960">
        <v>1381</v>
      </c>
      <c r="C2960" t="s">
        <v>3710</v>
      </c>
      <c r="D2960">
        <v>690040</v>
      </c>
      <c r="E2960" t="s">
        <v>358</v>
      </c>
      <c r="F2960" t="s">
        <v>3309</v>
      </c>
      <c r="G2960" t="s">
        <v>5</v>
      </c>
      <c r="H2960" t="s">
        <v>3310</v>
      </c>
      <c r="I2960">
        <v>23.25</v>
      </c>
      <c r="J2960" s="51" t="str">
        <f>IF($I2960&lt;50,VLOOKUP($I2960,'Look up'!$C$5:$D$1102,2,TRUE),"Over $50")</f>
        <v>Between $20-$24.95</v>
      </c>
      <c r="N2960" s="1">
        <v>1.4166666666666701</v>
      </c>
      <c r="Q2960" s="2">
        <v>247.833333333333</v>
      </c>
    </row>
    <row r="2961" spans="1:20" x14ac:dyDescent="0.2">
      <c r="A2961" t="s">
        <v>3887</v>
      </c>
      <c r="B2961">
        <v>1381</v>
      </c>
      <c r="C2961" t="s">
        <v>3710</v>
      </c>
      <c r="D2961">
        <v>690040</v>
      </c>
      <c r="E2961" t="s">
        <v>358</v>
      </c>
      <c r="F2961" t="s">
        <v>4806</v>
      </c>
      <c r="G2961" t="s">
        <v>5</v>
      </c>
      <c r="H2961" t="s">
        <v>4807</v>
      </c>
      <c r="I2961">
        <v>25.95</v>
      </c>
      <c r="J2961" s="51" t="str">
        <f>IF($I2961&lt;50,VLOOKUP($I2961,'Look up'!$C$5:$D$1102,2,TRUE),"Over $50")</f>
        <v>Between $25-$29.95</v>
      </c>
      <c r="K2961" s="1">
        <v>149.75</v>
      </c>
      <c r="L2961" s="1">
        <v>0.58333333333333304</v>
      </c>
      <c r="M2961" s="3">
        <v>255.71428571428601</v>
      </c>
      <c r="N2961" s="1">
        <v>174.583333333333</v>
      </c>
      <c r="O2961" s="1">
        <v>196.916666666667</v>
      </c>
      <c r="P2961" s="3">
        <v>-0.113415150232755</v>
      </c>
      <c r="Q2961" s="2">
        <v>176.916666666667</v>
      </c>
      <c r="R2961" s="2">
        <v>196.916666666667</v>
      </c>
      <c r="S2961" s="3">
        <v>-0.101565806178587</v>
      </c>
      <c r="T2961" s="2">
        <v>83</v>
      </c>
    </row>
    <row r="2962" spans="1:20" x14ac:dyDescent="0.2">
      <c r="A2962" t="s">
        <v>3887</v>
      </c>
      <c r="B2962">
        <v>1381</v>
      </c>
      <c r="C2962" t="s">
        <v>3710</v>
      </c>
      <c r="D2962">
        <v>700015</v>
      </c>
      <c r="E2962" t="s">
        <v>69</v>
      </c>
      <c r="F2962" t="s">
        <v>5566</v>
      </c>
      <c r="G2962" t="s">
        <v>5</v>
      </c>
      <c r="H2962" t="s">
        <v>3713</v>
      </c>
      <c r="I2962">
        <v>16.95</v>
      </c>
      <c r="J2962" s="51" t="str">
        <f>IF($I2962&lt;50,VLOOKUP($I2962,'Look up'!$C$5:$D$1102,2,TRUE),"Over $50")</f>
        <v>Between $15-$16.95</v>
      </c>
      <c r="K2962" s="1">
        <v>0.25</v>
      </c>
      <c r="L2962" s="1">
        <v>0.66666666666666696</v>
      </c>
      <c r="M2962" s="3">
        <v>-0.625</v>
      </c>
      <c r="N2962" s="1">
        <v>12.4166666666667</v>
      </c>
      <c r="O2962" s="1">
        <v>9.6666666666666696</v>
      </c>
      <c r="P2962" s="3">
        <v>0.28448275862069</v>
      </c>
      <c r="Q2962" s="2">
        <v>396.08333333333297</v>
      </c>
      <c r="R2962" s="2">
        <v>593.83333333333303</v>
      </c>
      <c r="S2962" s="3">
        <v>-0.33300589390962698</v>
      </c>
      <c r="T2962" s="2">
        <v>2</v>
      </c>
    </row>
    <row r="2963" spans="1:20" x14ac:dyDescent="0.2">
      <c r="A2963" t="s">
        <v>3887</v>
      </c>
      <c r="B2963">
        <v>1381</v>
      </c>
      <c r="C2963" t="s">
        <v>3710</v>
      </c>
      <c r="D2963">
        <v>700020</v>
      </c>
      <c r="E2963" t="s">
        <v>27</v>
      </c>
      <c r="F2963" t="s">
        <v>3714</v>
      </c>
      <c r="G2963" t="s">
        <v>5</v>
      </c>
      <c r="H2963" t="s">
        <v>3715</v>
      </c>
      <c r="I2963">
        <v>19.95</v>
      </c>
      <c r="J2963" s="51" t="str">
        <f>IF($I2963&lt;50,VLOOKUP($I2963,'Look up'!$C$5:$D$1102,2,TRUE),"Over $50")</f>
        <v>Between $17-$19.95</v>
      </c>
      <c r="Q2963" s="2">
        <v>2</v>
      </c>
      <c r="R2963" s="2">
        <v>250.166666666667</v>
      </c>
      <c r="S2963" s="3">
        <v>-0.99200532978014699</v>
      </c>
    </row>
    <row r="2964" spans="1:20" x14ac:dyDescent="0.2">
      <c r="A2964" t="s">
        <v>3887</v>
      </c>
      <c r="B2964">
        <v>1381</v>
      </c>
      <c r="C2964" t="s">
        <v>3710</v>
      </c>
      <c r="D2964">
        <v>700020</v>
      </c>
      <c r="E2964" t="s">
        <v>27</v>
      </c>
      <c r="F2964" t="s">
        <v>3716</v>
      </c>
      <c r="G2964" t="s">
        <v>5</v>
      </c>
      <c r="H2964" t="s">
        <v>3717</v>
      </c>
      <c r="I2964">
        <v>15.95</v>
      </c>
      <c r="J2964" s="51" t="str">
        <f>IF($I2964&lt;50,VLOOKUP($I2964,'Look up'!$C$5:$D$1102,2,TRUE),"Over $50")</f>
        <v>Between $15-$16.95</v>
      </c>
      <c r="O2964" s="1">
        <v>5.4166666666666696</v>
      </c>
      <c r="Q2964" s="2">
        <v>-0.25</v>
      </c>
      <c r="R2964" s="2">
        <v>596.5</v>
      </c>
      <c r="S2964" s="3">
        <v>-1.00041911148365</v>
      </c>
    </row>
    <row r="2965" spans="1:20" x14ac:dyDescent="0.2">
      <c r="A2965" t="s">
        <v>3887</v>
      </c>
      <c r="B2965">
        <v>1381</v>
      </c>
      <c r="C2965" t="s">
        <v>3710</v>
      </c>
      <c r="D2965">
        <v>700020</v>
      </c>
      <c r="E2965" t="s">
        <v>27</v>
      </c>
      <c r="F2965" t="s">
        <v>3718</v>
      </c>
      <c r="G2965" t="s">
        <v>5</v>
      </c>
      <c r="H2965" t="s">
        <v>3719</v>
      </c>
      <c r="I2965">
        <v>13.25</v>
      </c>
      <c r="J2965" s="51" t="str">
        <f>IF($I2965&lt;50,VLOOKUP($I2965,'Look up'!$C$5:$D$1102,2,TRUE),"Over $50")</f>
        <v>Between $13-$14.95</v>
      </c>
      <c r="K2965" s="1">
        <v>8.3333333333333301E-2</v>
      </c>
      <c r="L2965" s="1">
        <v>201.666666666667</v>
      </c>
      <c r="M2965" s="3">
        <v>-0.99958677685950403</v>
      </c>
      <c r="N2965" s="1">
        <v>0.75</v>
      </c>
      <c r="O2965" s="1">
        <v>389.41666666666703</v>
      </c>
      <c r="P2965" s="3">
        <v>-0.998074042371068</v>
      </c>
      <c r="Q2965" s="2">
        <v>404.41666666666703</v>
      </c>
      <c r="R2965" s="2">
        <v>389.41666666666703</v>
      </c>
      <c r="S2965" s="3">
        <v>3.8519152578643301E-2</v>
      </c>
    </row>
    <row r="2966" spans="1:20" x14ac:dyDescent="0.2">
      <c r="A2966" t="s">
        <v>3887</v>
      </c>
      <c r="B2966">
        <v>1381</v>
      </c>
      <c r="C2966" t="s">
        <v>3710</v>
      </c>
      <c r="D2966">
        <v>700021</v>
      </c>
      <c r="E2966" t="s">
        <v>430</v>
      </c>
      <c r="F2966" t="s">
        <v>3720</v>
      </c>
      <c r="G2966" t="s">
        <v>5</v>
      </c>
      <c r="H2966" t="s">
        <v>3721</v>
      </c>
      <c r="I2966">
        <v>24.95</v>
      </c>
      <c r="J2966" s="51" t="str">
        <f>IF($I2966&lt;50,VLOOKUP($I2966,'Look up'!$C$5:$D$1102,2,TRUE),"Over $50")</f>
        <v>Between $20-$24.95</v>
      </c>
      <c r="L2966" s="1">
        <v>3.4166666666666701</v>
      </c>
      <c r="O2966" s="1">
        <v>165.666666666667</v>
      </c>
      <c r="Q2966" s="2">
        <v>1.1666666666666701</v>
      </c>
      <c r="R2966" s="2">
        <v>341.41666666666703</v>
      </c>
      <c r="S2966" s="3">
        <v>-0.99658286551135</v>
      </c>
    </row>
    <row r="2967" spans="1:20" x14ac:dyDescent="0.2">
      <c r="A2967" t="s">
        <v>3887</v>
      </c>
      <c r="B2967">
        <v>1381</v>
      </c>
      <c r="C2967" t="s">
        <v>3710</v>
      </c>
      <c r="D2967">
        <v>700021</v>
      </c>
      <c r="E2967" t="s">
        <v>430</v>
      </c>
      <c r="F2967" t="s">
        <v>3722</v>
      </c>
      <c r="G2967" t="s">
        <v>5</v>
      </c>
      <c r="H2967" t="s">
        <v>3723</v>
      </c>
      <c r="I2967">
        <v>26.95</v>
      </c>
      <c r="J2967" s="51" t="str">
        <f>IF($I2967&lt;50,VLOOKUP($I2967,'Look up'!$C$5:$D$1102,2,TRUE),"Over $50")</f>
        <v>Between $25-$29.95</v>
      </c>
      <c r="L2967" s="1">
        <v>234.583333333333</v>
      </c>
      <c r="N2967" s="1">
        <v>0</v>
      </c>
      <c r="O2967" s="1">
        <v>234.583333333333</v>
      </c>
      <c r="P2967" s="3">
        <v>-1</v>
      </c>
      <c r="Q2967" s="2">
        <v>178.75</v>
      </c>
      <c r="R2967" s="2">
        <v>234.583333333333</v>
      </c>
      <c r="S2967" s="3">
        <v>-0.23801065719360601</v>
      </c>
    </row>
    <row r="2968" spans="1:20" x14ac:dyDescent="0.2">
      <c r="A2968" t="s">
        <v>3887</v>
      </c>
      <c r="B2968">
        <v>1381</v>
      </c>
      <c r="C2968" t="s">
        <v>3710</v>
      </c>
      <c r="D2968">
        <v>700025</v>
      </c>
      <c r="E2968" t="s">
        <v>449</v>
      </c>
      <c r="F2968" t="s">
        <v>6017</v>
      </c>
      <c r="G2968" t="s">
        <v>5</v>
      </c>
      <c r="H2968" t="s">
        <v>6018</v>
      </c>
      <c r="I2968">
        <v>26.95</v>
      </c>
      <c r="J2968" s="51" t="str">
        <f>IF($I2968&lt;50,VLOOKUP($I2968,'Look up'!$C$5:$D$1102,2,TRUE),"Over $50")</f>
        <v>Between $25-$29.95</v>
      </c>
      <c r="K2968" s="1">
        <v>84</v>
      </c>
      <c r="N2968" s="1">
        <v>159.083333333333</v>
      </c>
      <c r="Q2968" s="2">
        <v>159.083333333333</v>
      </c>
      <c r="T2968" s="2">
        <v>61</v>
      </c>
    </row>
    <row r="2969" spans="1:20" x14ac:dyDescent="0.2">
      <c r="A2969" t="s">
        <v>3887</v>
      </c>
      <c r="B2969">
        <v>1381</v>
      </c>
      <c r="C2969" t="s">
        <v>3710</v>
      </c>
      <c r="D2969">
        <v>700040</v>
      </c>
      <c r="E2969" t="s">
        <v>1474</v>
      </c>
      <c r="F2969" t="s">
        <v>6428</v>
      </c>
      <c r="G2969" t="s">
        <v>5</v>
      </c>
      <c r="H2969" t="s">
        <v>3724</v>
      </c>
      <c r="I2969">
        <v>18.95</v>
      </c>
      <c r="J2969" s="51" t="str">
        <f>IF($I2969&lt;50,VLOOKUP($I2969,'Look up'!$C$5:$D$1102,2,TRUE),"Over $50")</f>
        <v>Between $17-$19.95</v>
      </c>
      <c r="N2969" s="1">
        <v>0.5</v>
      </c>
      <c r="Q2969" s="2">
        <v>278.08333333333297</v>
      </c>
      <c r="R2969" s="2">
        <v>3.8333333333333299</v>
      </c>
      <c r="S2969" s="3">
        <v>71.543478260869605</v>
      </c>
    </row>
    <row r="2970" spans="1:20" x14ac:dyDescent="0.2">
      <c r="A2970" t="s">
        <v>3887</v>
      </c>
      <c r="B2970">
        <v>1381</v>
      </c>
      <c r="C2970" t="s">
        <v>3710</v>
      </c>
      <c r="D2970">
        <v>700050</v>
      </c>
      <c r="E2970" t="s">
        <v>403</v>
      </c>
      <c r="F2970" t="s">
        <v>3725</v>
      </c>
      <c r="G2970" t="s">
        <v>5</v>
      </c>
      <c r="H2970" t="s">
        <v>3726</v>
      </c>
      <c r="I2970">
        <v>17.95</v>
      </c>
      <c r="J2970" s="51" t="str">
        <f>IF($I2970&lt;50,VLOOKUP($I2970,'Look up'!$C$5:$D$1102,2,TRUE),"Over $50")</f>
        <v>Between $17-$19.95</v>
      </c>
      <c r="L2970" s="1">
        <v>8.3333333333333301E-2</v>
      </c>
      <c r="O2970" s="1">
        <v>1.0833333333333299</v>
      </c>
      <c r="Q2970" s="2">
        <v>0.16666666666666699</v>
      </c>
      <c r="R2970" s="2">
        <v>221.333333333333</v>
      </c>
      <c r="S2970" s="3">
        <v>-0.999246987951807</v>
      </c>
    </row>
    <row r="2971" spans="1:20" x14ac:dyDescent="0.2">
      <c r="A2971" t="s">
        <v>3887</v>
      </c>
      <c r="B2971">
        <v>1381</v>
      </c>
      <c r="C2971" t="s">
        <v>3710</v>
      </c>
      <c r="D2971">
        <v>700050</v>
      </c>
      <c r="E2971" t="s">
        <v>403</v>
      </c>
      <c r="F2971" t="s">
        <v>3727</v>
      </c>
      <c r="G2971" t="s">
        <v>5</v>
      </c>
      <c r="H2971" t="s">
        <v>3728</v>
      </c>
      <c r="I2971">
        <v>18.95</v>
      </c>
      <c r="J2971" s="51" t="str">
        <f>IF($I2971&lt;50,VLOOKUP($I2971,'Look up'!$C$5:$D$1102,2,TRUE),"Over $50")</f>
        <v>Between $17-$19.95</v>
      </c>
      <c r="K2971" s="1">
        <v>0</v>
      </c>
      <c r="N2971" s="1">
        <v>0.41666666666666702</v>
      </c>
      <c r="Q2971" s="2">
        <v>396.91666666666703</v>
      </c>
    </row>
    <row r="2972" spans="1:20" x14ac:dyDescent="0.2">
      <c r="A2972" t="s">
        <v>3887</v>
      </c>
      <c r="B2972">
        <v>1381</v>
      </c>
      <c r="C2972" t="s">
        <v>3710</v>
      </c>
      <c r="D2972">
        <v>700050</v>
      </c>
      <c r="E2972" t="s">
        <v>403</v>
      </c>
      <c r="F2972" t="s">
        <v>5102</v>
      </c>
      <c r="G2972" t="s">
        <v>5</v>
      </c>
      <c r="H2972" t="s">
        <v>5103</v>
      </c>
      <c r="I2972">
        <v>17.25</v>
      </c>
      <c r="J2972" s="51" t="str">
        <f>IF($I2972&lt;50,VLOOKUP($I2972,'Look up'!$C$5:$D$1102,2,TRUE),"Over $50")</f>
        <v>Between $17-$19.95</v>
      </c>
      <c r="K2972" s="1">
        <v>63.25</v>
      </c>
      <c r="N2972" s="1">
        <v>445.58333333333297</v>
      </c>
      <c r="Q2972" s="2">
        <v>607.5</v>
      </c>
      <c r="T2972" s="2">
        <v>122</v>
      </c>
    </row>
    <row r="2973" spans="1:20" x14ac:dyDescent="0.2">
      <c r="A2973" t="s">
        <v>3887</v>
      </c>
      <c r="B2973">
        <v>1381</v>
      </c>
      <c r="C2973" t="s">
        <v>3710</v>
      </c>
      <c r="D2973">
        <v>700055</v>
      </c>
      <c r="E2973" t="s">
        <v>825</v>
      </c>
      <c r="F2973" t="s">
        <v>3729</v>
      </c>
      <c r="G2973" t="s">
        <v>5</v>
      </c>
      <c r="H2973" t="s">
        <v>3730</v>
      </c>
      <c r="I2973">
        <v>17.95</v>
      </c>
      <c r="J2973" s="51" t="str">
        <f>IF($I2973&lt;50,VLOOKUP($I2973,'Look up'!$C$5:$D$1102,2,TRUE),"Over $50")</f>
        <v>Between $17-$19.95</v>
      </c>
      <c r="L2973" s="1">
        <v>32.5</v>
      </c>
      <c r="O2973" s="1">
        <v>338.58333333333297</v>
      </c>
      <c r="Q2973" s="2">
        <v>59.9166666666667</v>
      </c>
      <c r="R2973" s="2">
        <v>338.58333333333297</v>
      </c>
      <c r="S2973" s="3">
        <v>-0.82303716465665799</v>
      </c>
    </row>
    <row r="2974" spans="1:20" x14ac:dyDescent="0.2">
      <c r="A2974" t="s">
        <v>3887</v>
      </c>
      <c r="B2974">
        <v>1381</v>
      </c>
      <c r="C2974" t="s">
        <v>3710</v>
      </c>
      <c r="D2974">
        <v>700063</v>
      </c>
      <c r="E2974" t="s">
        <v>366</v>
      </c>
      <c r="F2974" t="s">
        <v>3731</v>
      </c>
      <c r="G2974" t="s">
        <v>5</v>
      </c>
      <c r="H2974" t="s">
        <v>3732</v>
      </c>
      <c r="I2974">
        <v>20.95</v>
      </c>
      <c r="J2974" s="51" t="str">
        <f>IF($I2974&lt;50,VLOOKUP($I2974,'Look up'!$C$5:$D$1102,2,TRUE),"Over $50")</f>
        <v>Between $20-$24.95</v>
      </c>
      <c r="L2974" s="1">
        <v>107.833333333333</v>
      </c>
      <c r="O2974" s="1">
        <v>107.833333333333</v>
      </c>
      <c r="Q2974" s="2">
        <v>177.083333333333</v>
      </c>
      <c r="R2974" s="2">
        <v>358.58333333333297</v>
      </c>
      <c r="S2974" s="3">
        <v>-0.50615849407390201</v>
      </c>
    </row>
    <row r="2975" spans="1:20" x14ac:dyDescent="0.2">
      <c r="A2975" t="s">
        <v>3887</v>
      </c>
      <c r="B2975">
        <v>1381</v>
      </c>
      <c r="C2975" t="s">
        <v>3710</v>
      </c>
      <c r="D2975">
        <v>700063</v>
      </c>
      <c r="E2975" t="s">
        <v>366</v>
      </c>
      <c r="F2975" t="s">
        <v>3733</v>
      </c>
      <c r="G2975" t="s">
        <v>5</v>
      </c>
      <c r="H2975" t="s">
        <v>3734</v>
      </c>
      <c r="I2975">
        <v>25.95</v>
      </c>
      <c r="J2975" s="51" t="str">
        <f>IF($I2975&lt;50,VLOOKUP($I2975,'Look up'!$C$5:$D$1102,2,TRUE),"Over $50")</f>
        <v>Between $25-$29.95</v>
      </c>
      <c r="O2975" s="1">
        <v>0.41666666666666702</v>
      </c>
      <c r="Q2975" s="2">
        <v>273.16666666666703</v>
      </c>
      <c r="R2975" s="2">
        <v>219.083333333333</v>
      </c>
      <c r="S2975" s="3">
        <v>0.246861924686193</v>
      </c>
    </row>
    <row r="2976" spans="1:20" x14ac:dyDescent="0.2">
      <c r="A2976" t="s">
        <v>3887</v>
      </c>
      <c r="B2976">
        <v>1381</v>
      </c>
      <c r="C2976" t="s">
        <v>3710</v>
      </c>
      <c r="D2976">
        <v>700063</v>
      </c>
      <c r="E2976" t="s">
        <v>366</v>
      </c>
      <c r="F2976" t="s">
        <v>5104</v>
      </c>
      <c r="G2976" t="s">
        <v>5</v>
      </c>
      <c r="H2976" t="s">
        <v>3735</v>
      </c>
      <c r="I2976">
        <v>17</v>
      </c>
      <c r="J2976" s="51" t="str">
        <f>IF($I2976&lt;50,VLOOKUP($I2976,'Look up'!$C$5:$D$1102,2,TRUE),"Over $50")</f>
        <v>Between $15-$16.95</v>
      </c>
      <c r="K2976" s="1">
        <v>2.8333333333333299</v>
      </c>
      <c r="L2976" s="1">
        <v>2.4166666666666701</v>
      </c>
      <c r="M2976" s="3">
        <v>0.17241379310344801</v>
      </c>
      <c r="N2976" s="1">
        <v>2.8333333333333299</v>
      </c>
      <c r="O2976" s="1">
        <v>67.8333333333333</v>
      </c>
      <c r="P2976" s="3">
        <v>-0.95823095823095805</v>
      </c>
      <c r="Q2976" s="2">
        <v>3.0833333333333299</v>
      </c>
      <c r="R2976" s="2">
        <v>797.58333333333303</v>
      </c>
      <c r="S2976" s="3">
        <v>-0.99613415526068305</v>
      </c>
      <c r="T2976" s="2">
        <v>109</v>
      </c>
    </row>
    <row r="2977" spans="1:20" x14ac:dyDescent="0.2">
      <c r="A2977" t="s">
        <v>3887</v>
      </c>
      <c r="B2977">
        <v>1381</v>
      </c>
      <c r="C2977" t="s">
        <v>3710</v>
      </c>
      <c r="D2977">
        <v>700063</v>
      </c>
      <c r="E2977" t="s">
        <v>366</v>
      </c>
      <c r="F2977" t="s">
        <v>5105</v>
      </c>
      <c r="G2977" t="s">
        <v>5</v>
      </c>
      <c r="H2977" t="s">
        <v>3736</v>
      </c>
      <c r="I2977">
        <v>14.95</v>
      </c>
      <c r="J2977" s="51" t="str">
        <f>IF($I2977&lt;50,VLOOKUP($I2977,'Look up'!$C$5:$D$1102,2,TRUE),"Over $50")</f>
        <v>Between $13-$14.95</v>
      </c>
      <c r="K2977" s="1">
        <v>382.58333333333297</v>
      </c>
      <c r="N2977" s="1">
        <v>382.58333333333297</v>
      </c>
      <c r="Q2977" s="2">
        <v>382.58333333333297</v>
      </c>
      <c r="R2977" s="2">
        <v>548.91666666666697</v>
      </c>
      <c r="S2977" s="3">
        <v>-0.30302110217094302</v>
      </c>
      <c r="T2977" s="2">
        <v>176</v>
      </c>
    </row>
    <row r="2978" spans="1:20" x14ac:dyDescent="0.2">
      <c r="A2978" t="s">
        <v>3887</v>
      </c>
      <c r="B2978">
        <v>1381</v>
      </c>
      <c r="C2978" t="s">
        <v>3710</v>
      </c>
      <c r="D2978">
        <v>700063</v>
      </c>
      <c r="E2978" t="s">
        <v>366</v>
      </c>
      <c r="F2978" t="s">
        <v>3737</v>
      </c>
      <c r="G2978" t="s">
        <v>5</v>
      </c>
      <c r="H2978" t="s">
        <v>3738</v>
      </c>
      <c r="I2978">
        <v>15.95</v>
      </c>
      <c r="J2978" s="51" t="str">
        <f>IF($I2978&lt;50,VLOOKUP($I2978,'Look up'!$C$5:$D$1102,2,TRUE),"Over $50")</f>
        <v>Between $15-$16.95</v>
      </c>
      <c r="N2978" s="1">
        <v>0</v>
      </c>
      <c r="Q2978" s="2">
        <v>628.16666666666697</v>
      </c>
    </row>
    <row r="2979" spans="1:20" x14ac:dyDescent="0.2">
      <c r="A2979" t="s">
        <v>3887</v>
      </c>
      <c r="B2979">
        <v>1381</v>
      </c>
      <c r="C2979" t="s">
        <v>3710</v>
      </c>
      <c r="D2979">
        <v>700070</v>
      </c>
      <c r="E2979" t="s">
        <v>1345</v>
      </c>
      <c r="F2979" t="s">
        <v>3739</v>
      </c>
      <c r="G2979" t="s">
        <v>5</v>
      </c>
      <c r="H2979" t="s">
        <v>3740</v>
      </c>
      <c r="I2979">
        <v>25.95</v>
      </c>
      <c r="J2979" s="51" t="str">
        <f>IF($I2979&lt;50,VLOOKUP($I2979,'Look up'!$C$5:$D$1102,2,TRUE),"Over $50")</f>
        <v>Between $25-$29.95</v>
      </c>
      <c r="K2979" s="1">
        <v>100.333333333333</v>
      </c>
      <c r="L2979" s="1">
        <v>103.5</v>
      </c>
      <c r="M2979" s="3">
        <v>-3.0595813204508899E-2</v>
      </c>
      <c r="N2979" s="1">
        <v>420.33333333333297</v>
      </c>
      <c r="O2979" s="1">
        <v>348</v>
      </c>
      <c r="P2979" s="3">
        <v>0.20785440613026801</v>
      </c>
      <c r="Q2979" s="2">
        <v>469.16666666666703</v>
      </c>
      <c r="R2979" s="2">
        <v>348</v>
      </c>
      <c r="S2979" s="3">
        <v>0.34818007662835299</v>
      </c>
      <c r="T2979" s="2">
        <v>46</v>
      </c>
    </row>
    <row r="2980" spans="1:20" x14ac:dyDescent="0.2">
      <c r="A2980" t="s">
        <v>3887</v>
      </c>
      <c r="B2980">
        <v>1383</v>
      </c>
      <c r="C2980" t="s">
        <v>343</v>
      </c>
      <c r="D2980">
        <v>690010</v>
      </c>
      <c r="E2980" t="s">
        <v>355</v>
      </c>
      <c r="F2980" t="s">
        <v>3741</v>
      </c>
      <c r="G2980" t="s">
        <v>5</v>
      </c>
      <c r="H2980" t="s">
        <v>3742</v>
      </c>
      <c r="I2980">
        <v>24.95</v>
      </c>
      <c r="J2980" s="51" t="str">
        <f>IF($I2980&lt;50,VLOOKUP($I2980,'Look up'!$C$5:$D$1102,2,TRUE),"Over $50")</f>
        <v>Between $20-$24.95</v>
      </c>
      <c r="Q2980" s="2">
        <v>97.8333333333333</v>
      </c>
    </row>
    <row r="2981" spans="1:20" x14ac:dyDescent="0.2">
      <c r="A2981" t="s">
        <v>3887</v>
      </c>
      <c r="B2981">
        <v>1383</v>
      </c>
      <c r="C2981" t="s">
        <v>343</v>
      </c>
      <c r="D2981">
        <v>690040</v>
      </c>
      <c r="E2981" t="s">
        <v>358</v>
      </c>
      <c r="F2981" t="s">
        <v>5106</v>
      </c>
      <c r="G2981" t="s">
        <v>5</v>
      </c>
      <c r="H2981" t="s">
        <v>5107</v>
      </c>
      <c r="I2981">
        <v>17.95</v>
      </c>
      <c r="J2981" s="51" t="str">
        <f>IF($I2981&lt;50,VLOOKUP($I2981,'Look up'!$C$5:$D$1102,2,TRUE),"Over $50")</f>
        <v>Between $17-$19.95</v>
      </c>
      <c r="N2981" s="1">
        <v>1.0833333333333299</v>
      </c>
      <c r="Q2981" s="2">
        <v>395.41666666666703</v>
      </c>
    </row>
    <row r="2982" spans="1:20" x14ac:dyDescent="0.2">
      <c r="A2982" t="s">
        <v>3887</v>
      </c>
      <c r="B2982">
        <v>1383</v>
      </c>
      <c r="C2982" t="s">
        <v>343</v>
      </c>
      <c r="D2982">
        <v>690040</v>
      </c>
      <c r="E2982" t="s">
        <v>358</v>
      </c>
      <c r="F2982" t="s">
        <v>5393</v>
      </c>
      <c r="G2982" t="s">
        <v>5</v>
      </c>
      <c r="H2982" t="s">
        <v>5394</v>
      </c>
      <c r="I2982">
        <v>16.95</v>
      </c>
      <c r="J2982" s="51" t="str">
        <f>IF($I2982&lt;50,VLOOKUP($I2982,'Look up'!$C$5:$D$1102,2,TRUE),"Over $50")</f>
        <v>Between $15-$16.95</v>
      </c>
      <c r="K2982" s="1">
        <v>0.5</v>
      </c>
      <c r="N2982" s="1">
        <v>199.416666666667</v>
      </c>
      <c r="Q2982" s="2">
        <v>199.416666666667</v>
      </c>
      <c r="T2982" s="2">
        <v>3</v>
      </c>
    </row>
    <row r="2983" spans="1:20" x14ac:dyDescent="0.2">
      <c r="A2983" t="s">
        <v>3887</v>
      </c>
      <c r="B2983">
        <v>1383</v>
      </c>
      <c r="C2983" t="s">
        <v>343</v>
      </c>
      <c r="D2983">
        <v>690050</v>
      </c>
      <c r="E2983" t="s">
        <v>444</v>
      </c>
      <c r="F2983" t="s">
        <v>5108</v>
      </c>
      <c r="G2983" t="s">
        <v>5</v>
      </c>
      <c r="H2983" t="s">
        <v>3743</v>
      </c>
      <c r="I2983">
        <v>16.95</v>
      </c>
      <c r="J2983" s="51" t="str">
        <f>IF($I2983&lt;50,VLOOKUP($I2983,'Look up'!$C$5:$D$1102,2,TRUE),"Over $50")</f>
        <v>Between $15-$16.95</v>
      </c>
      <c r="K2983" s="1">
        <v>-0.16666666666666699</v>
      </c>
      <c r="N2983" s="1">
        <v>1</v>
      </c>
      <c r="O2983" s="1">
        <v>0.16666666666666699</v>
      </c>
      <c r="P2983" s="3">
        <v>5</v>
      </c>
      <c r="Q2983" s="2">
        <v>609.66666666666697</v>
      </c>
      <c r="R2983" s="2">
        <v>447.33333333333297</v>
      </c>
      <c r="S2983" s="3">
        <v>0.36289120715350198</v>
      </c>
      <c r="T2983" s="2">
        <v>6</v>
      </c>
    </row>
    <row r="2984" spans="1:20" x14ac:dyDescent="0.2">
      <c r="A2984" t="s">
        <v>3887</v>
      </c>
      <c r="B2984">
        <v>1383</v>
      </c>
      <c r="C2984" t="s">
        <v>343</v>
      </c>
      <c r="D2984">
        <v>690050</v>
      </c>
      <c r="E2984" t="s">
        <v>444</v>
      </c>
      <c r="F2984" t="s">
        <v>6429</v>
      </c>
      <c r="G2984" t="s">
        <v>5</v>
      </c>
      <c r="H2984" t="s">
        <v>3744</v>
      </c>
      <c r="I2984">
        <v>16.95</v>
      </c>
      <c r="J2984" s="51" t="str">
        <f>IF($I2984&lt;50,VLOOKUP($I2984,'Look up'!$C$5:$D$1102,2,TRUE),"Over $50")</f>
        <v>Between $15-$16.95</v>
      </c>
      <c r="L2984" s="1">
        <v>61</v>
      </c>
      <c r="O2984" s="1">
        <v>826.5</v>
      </c>
      <c r="Q2984" s="2">
        <v>64.6666666666667</v>
      </c>
      <c r="R2984" s="2">
        <v>826.5</v>
      </c>
      <c r="S2984" s="3">
        <v>-0.92175841903609601</v>
      </c>
      <c r="T2984" s="2">
        <v>1</v>
      </c>
    </row>
    <row r="2985" spans="1:20" x14ac:dyDescent="0.2">
      <c r="A2985" t="s">
        <v>3887</v>
      </c>
      <c r="B2985">
        <v>1383</v>
      </c>
      <c r="C2985" t="s">
        <v>343</v>
      </c>
      <c r="D2985">
        <v>690050</v>
      </c>
      <c r="E2985" t="s">
        <v>444</v>
      </c>
      <c r="F2985" t="s">
        <v>3745</v>
      </c>
      <c r="G2985" t="s">
        <v>5</v>
      </c>
      <c r="H2985" t="s">
        <v>3746</v>
      </c>
      <c r="I2985">
        <v>16.95</v>
      </c>
      <c r="J2985" s="51" t="str">
        <f>IF($I2985&lt;50,VLOOKUP($I2985,'Look up'!$C$5:$D$1102,2,TRUE),"Over $50")</f>
        <v>Between $15-$16.95</v>
      </c>
      <c r="N2985" s="1">
        <v>2.1666666666666701</v>
      </c>
      <c r="Q2985" s="2">
        <v>562.33333333333303</v>
      </c>
    </row>
    <row r="2986" spans="1:20" x14ac:dyDescent="0.2">
      <c r="A2986" t="s">
        <v>3887</v>
      </c>
      <c r="B2986">
        <v>1383</v>
      </c>
      <c r="C2986" t="s">
        <v>343</v>
      </c>
      <c r="D2986">
        <v>690070</v>
      </c>
      <c r="E2986" t="s">
        <v>5437</v>
      </c>
      <c r="F2986" t="s">
        <v>5567</v>
      </c>
      <c r="G2986" t="s">
        <v>5</v>
      </c>
      <c r="H2986" t="s">
        <v>5568</v>
      </c>
      <c r="I2986">
        <v>19.95</v>
      </c>
      <c r="J2986" s="51" t="str">
        <f>IF($I2986&lt;50,VLOOKUP($I2986,'Look up'!$C$5:$D$1102,2,TRUE),"Over $50")</f>
        <v>Between $17-$19.95</v>
      </c>
      <c r="K2986" s="1">
        <v>2.1666666666666701</v>
      </c>
      <c r="L2986" s="1">
        <v>27.6666666666667</v>
      </c>
      <c r="M2986" s="3">
        <v>-0.92168674698795205</v>
      </c>
      <c r="N2986" s="1">
        <v>14.5</v>
      </c>
      <c r="O2986" s="1">
        <v>121.833333333333</v>
      </c>
      <c r="P2986" s="3">
        <v>-0.88098495212038297</v>
      </c>
      <c r="Q2986" s="2">
        <v>296.83333333333297</v>
      </c>
      <c r="R2986" s="2">
        <v>201.833333333333</v>
      </c>
      <c r="S2986" s="3">
        <v>0.470685383980182</v>
      </c>
      <c r="T2986" s="2">
        <v>4</v>
      </c>
    </row>
    <row r="2987" spans="1:20" hidden="1" x14ac:dyDescent="0.2">
      <c r="A2987" t="s">
        <v>3887</v>
      </c>
      <c r="B2987">
        <v>1383</v>
      </c>
      <c r="C2987" t="s">
        <v>343</v>
      </c>
      <c r="D2987">
        <v>690070</v>
      </c>
      <c r="E2987" t="s">
        <v>5437</v>
      </c>
      <c r="F2987" t="s">
        <v>5569</v>
      </c>
      <c r="G2987" t="s">
        <v>5570</v>
      </c>
      <c r="H2987" t="s">
        <v>5571</v>
      </c>
      <c r="I2987">
        <v>55</v>
      </c>
      <c r="J2987" t="s">
        <v>6452</v>
      </c>
      <c r="L2987" s="1">
        <v>-0.5</v>
      </c>
      <c r="O2987" s="1">
        <v>14.3333333333333</v>
      </c>
      <c r="Q2987" s="2">
        <v>0.66666666666666696</v>
      </c>
      <c r="R2987" s="2">
        <v>39</v>
      </c>
      <c r="S2987" s="3">
        <v>-0.98290598290598297</v>
      </c>
    </row>
    <row r="2988" spans="1:20" x14ac:dyDescent="0.2">
      <c r="A2988" t="s">
        <v>3887</v>
      </c>
      <c r="B2988">
        <v>1383</v>
      </c>
      <c r="C2988" t="s">
        <v>343</v>
      </c>
      <c r="D2988">
        <v>700021</v>
      </c>
      <c r="E2988" t="s">
        <v>430</v>
      </c>
      <c r="F2988" t="s">
        <v>4232</v>
      </c>
      <c r="G2988" t="s">
        <v>5</v>
      </c>
      <c r="H2988" t="s">
        <v>4233</v>
      </c>
      <c r="I2988">
        <v>87</v>
      </c>
      <c r="J2988" s="51" t="str">
        <f>IF($I2988&lt;50,VLOOKUP($I2988,'Look up'!$C$5:$D$1102,2,TRUE),"Over $50")</f>
        <v>Over $50</v>
      </c>
      <c r="K2988" s="1">
        <v>8.3333333333333301E-2</v>
      </c>
      <c r="N2988" s="1">
        <v>0.16666666666666699</v>
      </c>
      <c r="Q2988" s="2">
        <v>49.1666666666667</v>
      </c>
    </row>
    <row r="2989" spans="1:20" x14ac:dyDescent="0.2">
      <c r="A2989" t="s">
        <v>3887</v>
      </c>
      <c r="B2989">
        <v>1383</v>
      </c>
      <c r="C2989" t="s">
        <v>343</v>
      </c>
      <c r="D2989">
        <v>700034</v>
      </c>
      <c r="E2989" t="s">
        <v>363</v>
      </c>
      <c r="F2989" t="s">
        <v>3748</v>
      </c>
      <c r="G2989" t="s">
        <v>5</v>
      </c>
      <c r="H2989" t="s">
        <v>3749</v>
      </c>
      <c r="I2989">
        <v>30.75</v>
      </c>
      <c r="J2989" s="51" t="str">
        <f>IF($I2989&lt;50,VLOOKUP($I2989,'Look up'!$C$5:$D$1102,2,TRUE),"Over $50")</f>
        <v>Between $30-$39.95</v>
      </c>
      <c r="L2989" s="1">
        <v>0.5</v>
      </c>
      <c r="O2989" s="1">
        <v>3.3333333333333299</v>
      </c>
      <c r="Q2989" s="2">
        <v>1</v>
      </c>
      <c r="R2989" s="2">
        <v>195.833333333333</v>
      </c>
      <c r="S2989" s="3">
        <v>-0.99489361702127699</v>
      </c>
    </row>
    <row r="2990" spans="1:20" x14ac:dyDescent="0.2">
      <c r="A2990" t="s">
        <v>3887</v>
      </c>
      <c r="B2990">
        <v>1383</v>
      </c>
      <c r="C2990" t="s">
        <v>343</v>
      </c>
      <c r="D2990">
        <v>700034</v>
      </c>
      <c r="E2990" t="s">
        <v>363</v>
      </c>
      <c r="F2990" t="s">
        <v>4580</v>
      </c>
      <c r="G2990" t="s">
        <v>5</v>
      </c>
      <c r="H2990" t="s">
        <v>3747</v>
      </c>
      <c r="I2990">
        <v>39.950000000000003</v>
      </c>
      <c r="J2990" s="51" t="str">
        <f>IF($I2990&lt;50,VLOOKUP($I2990,'Look up'!$C$5:$D$1102,2,TRUE),"Over $50")</f>
        <v>Between $30-$39.95</v>
      </c>
      <c r="K2990" s="1">
        <v>8.6666666666666696</v>
      </c>
      <c r="L2990" s="1">
        <v>33.8333333333333</v>
      </c>
      <c r="M2990" s="3">
        <v>-0.74384236453202002</v>
      </c>
      <c r="N2990" s="1">
        <v>84.1666666666667</v>
      </c>
      <c r="O2990" s="1">
        <v>167.5</v>
      </c>
      <c r="P2990" s="3">
        <v>-0.49751243781094501</v>
      </c>
      <c r="Q2990" s="2">
        <v>212.833333333333</v>
      </c>
      <c r="R2990" s="2">
        <v>167.5</v>
      </c>
      <c r="S2990" s="3">
        <v>0.27064676616915401</v>
      </c>
      <c r="T2990" s="2">
        <v>16</v>
      </c>
    </row>
    <row r="2991" spans="1:20" x14ac:dyDescent="0.2">
      <c r="A2991" t="s">
        <v>3887</v>
      </c>
      <c r="B2991">
        <v>1383</v>
      </c>
      <c r="C2991" t="s">
        <v>343</v>
      </c>
      <c r="D2991">
        <v>700034</v>
      </c>
      <c r="E2991" t="s">
        <v>363</v>
      </c>
      <c r="F2991" t="s">
        <v>6019</v>
      </c>
      <c r="G2991" t="s">
        <v>5</v>
      </c>
      <c r="H2991" t="s">
        <v>6020</v>
      </c>
      <c r="I2991">
        <v>68.95</v>
      </c>
      <c r="J2991" s="51" t="str">
        <f>IF($I2991&lt;50,VLOOKUP($I2991,'Look up'!$C$5:$D$1102,2,TRUE),"Over $50")</f>
        <v>Over $50</v>
      </c>
      <c r="K2991" s="1">
        <v>6.3333333333333304</v>
      </c>
      <c r="N2991" s="1">
        <v>28.6666666666667</v>
      </c>
      <c r="Q2991" s="2">
        <v>28.6666666666667</v>
      </c>
      <c r="T2991" s="2">
        <v>8</v>
      </c>
    </row>
    <row r="2992" spans="1:20" x14ac:dyDescent="0.2">
      <c r="A2992" t="s">
        <v>3887</v>
      </c>
      <c r="B2992">
        <v>1383</v>
      </c>
      <c r="C2992" t="s">
        <v>343</v>
      </c>
      <c r="D2992">
        <v>700050</v>
      </c>
      <c r="E2992" t="s">
        <v>403</v>
      </c>
      <c r="F2992" t="s">
        <v>3750</v>
      </c>
      <c r="G2992" t="s">
        <v>5</v>
      </c>
      <c r="H2992" t="s">
        <v>3751</v>
      </c>
      <c r="I2992">
        <v>23.95</v>
      </c>
      <c r="J2992" s="51" t="str">
        <f>IF($I2992&lt;50,VLOOKUP($I2992,'Look up'!$C$5:$D$1102,2,TRUE),"Over $50")</f>
        <v>Between $20-$24.95</v>
      </c>
      <c r="O2992" s="1">
        <v>0.16666666666666699</v>
      </c>
      <c r="Q2992" s="2">
        <v>-0.16666666666666699</v>
      </c>
      <c r="R2992" s="2">
        <v>46.8333333333333</v>
      </c>
      <c r="S2992" s="3">
        <v>-1.0035587188612101</v>
      </c>
    </row>
    <row r="2993" spans="1:20" x14ac:dyDescent="0.2">
      <c r="A2993" t="s">
        <v>3887</v>
      </c>
      <c r="B2993">
        <v>1383</v>
      </c>
      <c r="C2993" t="s">
        <v>343</v>
      </c>
      <c r="D2993">
        <v>700070</v>
      </c>
      <c r="E2993" t="s">
        <v>1345</v>
      </c>
      <c r="F2993" t="s">
        <v>5395</v>
      </c>
      <c r="G2993" t="s">
        <v>5</v>
      </c>
      <c r="H2993" t="s">
        <v>5396</v>
      </c>
      <c r="I2993">
        <v>19.95</v>
      </c>
      <c r="J2993" s="51" t="str">
        <f>IF($I2993&lt;50,VLOOKUP($I2993,'Look up'!$C$5:$D$1102,2,TRUE),"Over $50")</f>
        <v>Between $17-$19.95</v>
      </c>
      <c r="K2993" s="1">
        <v>2.6666666666666701</v>
      </c>
      <c r="N2993" s="1">
        <v>231</v>
      </c>
      <c r="Q2993" s="2">
        <v>231</v>
      </c>
      <c r="T2993" s="2">
        <v>5</v>
      </c>
    </row>
    <row r="2994" spans="1:20" hidden="1" x14ac:dyDescent="0.2">
      <c r="A2994" t="s">
        <v>3887</v>
      </c>
      <c r="B2994">
        <v>1407</v>
      </c>
      <c r="C2994" t="s">
        <v>3752</v>
      </c>
      <c r="D2994">
        <v>690025</v>
      </c>
      <c r="E2994" t="s">
        <v>497</v>
      </c>
      <c r="F2994" t="s">
        <v>3753</v>
      </c>
      <c r="G2994" t="s">
        <v>160</v>
      </c>
      <c r="H2994" t="s">
        <v>3754</v>
      </c>
      <c r="I2994">
        <v>28</v>
      </c>
      <c r="J2994" t="s">
        <v>6452</v>
      </c>
      <c r="K2994" s="1">
        <v>3.8333333333333299</v>
      </c>
      <c r="N2994" s="1">
        <v>26.6666666666667</v>
      </c>
      <c r="O2994" s="1">
        <v>8.3333333333333301E-2</v>
      </c>
      <c r="P2994" s="3">
        <v>319</v>
      </c>
      <c r="Q2994" s="2">
        <v>26.6666666666667</v>
      </c>
      <c r="R2994" s="2">
        <v>49.5833333333333</v>
      </c>
      <c r="S2994" s="3">
        <v>-0.46218487394958002</v>
      </c>
      <c r="T2994" s="2">
        <v>3</v>
      </c>
    </row>
    <row r="2995" spans="1:20" x14ac:dyDescent="0.2">
      <c r="A2995" t="s">
        <v>3887</v>
      </c>
      <c r="B2995">
        <v>1407</v>
      </c>
      <c r="C2995" t="s">
        <v>3752</v>
      </c>
      <c r="D2995">
        <v>690040</v>
      </c>
      <c r="E2995" t="s">
        <v>358</v>
      </c>
      <c r="F2995" t="s">
        <v>3755</v>
      </c>
      <c r="G2995" t="s">
        <v>5</v>
      </c>
      <c r="H2995" t="s">
        <v>3756</v>
      </c>
      <c r="I2995">
        <v>14.95</v>
      </c>
      <c r="J2995" s="51" t="str">
        <f>IF($I2995&lt;50,VLOOKUP($I2995,'Look up'!$C$5:$D$1102,2,TRUE),"Over $50")</f>
        <v>Between $13-$14.95</v>
      </c>
      <c r="K2995" s="1">
        <v>8.3333333333333301E-2</v>
      </c>
      <c r="L2995" s="1">
        <v>50.9166666666667</v>
      </c>
      <c r="M2995" s="3">
        <v>-0.99836333878887096</v>
      </c>
      <c r="N2995" s="1">
        <v>2.25</v>
      </c>
      <c r="O2995" s="1">
        <v>50.9166666666667</v>
      </c>
      <c r="P2995" s="3">
        <v>-0.95581014729950897</v>
      </c>
      <c r="Q2995" s="2">
        <v>447</v>
      </c>
      <c r="R2995" s="2">
        <v>50.9166666666667</v>
      </c>
      <c r="S2995" s="3">
        <v>7.7790507364975499</v>
      </c>
    </row>
    <row r="2996" spans="1:20" x14ac:dyDescent="0.2">
      <c r="A2996" t="s">
        <v>3887</v>
      </c>
      <c r="B2996">
        <v>1407</v>
      </c>
      <c r="C2996" t="s">
        <v>3752</v>
      </c>
      <c r="D2996">
        <v>690040</v>
      </c>
      <c r="E2996" t="s">
        <v>358</v>
      </c>
      <c r="F2996" t="s">
        <v>6021</v>
      </c>
      <c r="G2996" t="s">
        <v>5</v>
      </c>
      <c r="H2996" t="s">
        <v>6022</v>
      </c>
      <c r="I2996">
        <v>18.95</v>
      </c>
      <c r="J2996" s="51" t="str">
        <f>IF($I2996&lt;50,VLOOKUP($I2996,'Look up'!$C$5:$D$1102,2,TRUE),"Over $50")</f>
        <v>Between $17-$19.95</v>
      </c>
      <c r="K2996" s="1">
        <v>65</v>
      </c>
      <c r="N2996" s="1">
        <v>192.833333333333</v>
      </c>
      <c r="Q2996" s="2">
        <v>192.833333333333</v>
      </c>
      <c r="T2996" s="2">
        <v>122</v>
      </c>
    </row>
    <row r="2997" spans="1:20" x14ac:dyDescent="0.2">
      <c r="A2997" t="s">
        <v>3887</v>
      </c>
      <c r="B2997">
        <v>1407</v>
      </c>
      <c r="C2997" t="s">
        <v>3752</v>
      </c>
      <c r="D2997">
        <v>690050</v>
      </c>
      <c r="E2997" t="s">
        <v>444</v>
      </c>
      <c r="F2997" t="s">
        <v>5109</v>
      </c>
      <c r="G2997" t="s">
        <v>5</v>
      </c>
      <c r="H2997" t="s">
        <v>5110</v>
      </c>
      <c r="I2997">
        <v>78</v>
      </c>
      <c r="J2997" s="51" t="str">
        <f>IF($I2997&lt;50,VLOOKUP($I2997,'Look up'!$C$5:$D$1102,2,TRUE),"Over $50")</f>
        <v>Over $50</v>
      </c>
      <c r="L2997" s="1">
        <v>0.75</v>
      </c>
      <c r="O2997" s="1">
        <v>8.3333333333333304</v>
      </c>
      <c r="Q2997" s="2">
        <v>1.3333333333333299</v>
      </c>
      <c r="R2997" s="2">
        <v>8.3333333333333304</v>
      </c>
      <c r="S2997" s="3">
        <v>-0.84</v>
      </c>
    </row>
    <row r="2998" spans="1:20" x14ac:dyDescent="0.2">
      <c r="A2998" t="s">
        <v>3887</v>
      </c>
      <c r="B2998">
        <v>1407</v>
      </c>
      <c r="C2998" t="s">
        <v>3752</v>
      </c>
      <c r="D2998">
        <v>700025</v>
      </c>
      <c r="E2998" t="s">
        <v>449</v>
      </c>
      <c r="F2998" t="s">
        <v>3757</v>
      </c>
      <c r="G2998" t="s">
        <v>5</v>
      </c>
      <c r="H2998" t="s">
        <v>3758</v>
      </c>
      <c r="I2998">
        <v>98</v>
      </c>
      <c r="J2998" s="51" t="str">
        <f>IF($I2998&lt;50,VLOOKUP($I2998,'Look up'!$C$5:$D$1102,2,TRUE),"Over $50")</f>
        <v>Over $50</v>
      </c>
      <c r="K2998" s="1">
        <v>0.58333333333333304</v>
      </c>
      <c r="L2998" s="1">
        <v>1.5833333333333299</v>
      </c>
      <c r="M2998" s="3">
        <v>-0.63157894736842102</v>
      </c>
      <c r="N2998" s="1">
        <v>2.3333333333333299</v>
      </c>
      <c r="O2998" s="1">
        <v>3.9166666666666701</v>
      </c>
      <c r="P2998" s="3">
        <v>-0.40425531914893598</v>
      </c>
      <c r="Q2998" s="2">
        <v>12.8333333333333</v>
      </c>
      <c r="R2998" s="2">
        <v>3.9166666666666701</v>
      </c>
      <c r="S2998" s="3">
        <v>2.2765957446808498</v>
      </c>
      <c r="T2998" s="2">
        <v>4</v>
      </c>
    </row>
    <row r="2999" spans="1:20" x14ac:dyDescent="0.2">
      <c r="A2999" t="s">
        <v>3887</v>
      </c>
      <c r="B2999">
        <v>1407</v>
      </c>
      <c r="C2999" t="s">
        <v>3752</v>
      </c>
      <c r="D2999">
        <v>700034</v>
      </c>
      <c r="E2999" t="s">
        <v>363</v>
      </c>
      <c r="F2999" t="s">
        <v>3759</v>
      </c>
      <c r="G2999" t="s">
        <v>5</v>
      </c>
      <c r="H2999" t="s">
        <v>3760</v>
      </c>
      <c r="I2999">
        <v>290</v>
      </c>
      <c r="J2999" s="51" t="str">
        <f>IF($I2999&lt;50,VLOOKUP($I2999,'Look up'!$C$5:$D$1102,2,TRUE),"Over $50")</f>
        <v>Over $50</v>
      </c>
      <c r="Q2999" s="2">
        <v>5</v>
      </c>
    </row>
    <row r="3000" spans="1:20" x14ac:dyDescent="0.2">
      <c r="A3000" t="s">
        <v>3887</v>
      </c>
      <c r="B3000">
        <v>1407</v>
      </c>
      <c r="C3000" t="s">
        <v>3752</v>
      </c>
      <c r="D3000">
        <v>700034</v>
      </c>
      <c r="E3000" t="s">
        <v>363</v>
      </c>
      <c r="F3000" t="s">
        <v>3761</v>
      </c>
      <c r="G3000" t="s">
        <v>5</v>
      </c>
      <c r="H3000" t="s">
        <v>3762</v>
      </c>
      <c r="I3000">
        <v>45.25</v>
      </c>
      <c r="J3000" s="51" t="str">
        <f>IF($I3000&lt;50,VLOOKUP($I3000,'Look up'!$C$5:$D$1102,2,TRUE),"Over $50")</f>
        <v>Between $40-$49.95</v>
      </c>
      <c r="L3000" s="1">
        <v>1.75</v>
      </c>
      <c r="N3000" s="1">
        <v>0.25</v>
      </c>
      <c r="O3000" s="1">
        <v>4.4166666666666696</v>
      </c>
      <c r="P3000" s="3">
        <v>-0.94339622641509402</v>
      </c>
      <c r="Q3000" s="2">
        <v>34.75</v>
      </c>
      <c r="R3000" s="2">
        <v>13.5833333333333</v>
      </c>
      <c r="S3000" s="3">
        <v>1.55828220858896</v>
      </c>
    </row>
    <row r="3001" spans="1:20" x14ac:dyDescent="0.2">
      <c r="A3001" t="s">
        <v>3887</v>
      </c>
      <c r="B3001">
        <v>1407</v>
      </c>
      <c r="C3001" t="s">
        <v>3752</v>
      </c>
      <c r="D3001">
        <v>700034</v>
      </c>
      <c r="E3001" t="s">
        <v>363</v>
      </c>
      <c r="F3001" t="s">
        <v>3763</v>
      </c>
      <c r="G3001" t="s">
        <v>5</v>
      </c>
      <c r="H3001" t="s">
        <v>3764</v>
      </c>
      <c r="I3001">
        <v>50</v>
      </c>
      <c r="J3001" s="51" t="str">
        <f>IF($I3001&lt;50,VLOOKUP($I3001,'Look up'!$C$5:$D$1102,2,TRUE),"Over $50")</f>
        <v>Over $50</v>
      </c>
      <c r="Q3001" s="2">
        <v>19.1666666666667</v>
      </c>
      <c r="R3001" s="2">
        <v>15.5</v>
      </c>
      <c r="S3001" s="3">
        <v>0.236559139784946</v>
      </c>
    </row>
    <row r="3002" spans="1:20" x14ac:dyDescent="0.2">
      <c r="A3002" t="s">
        <v>3887</v>
      </c>
      <c r="B3002">
        <v>1407</v>
      </c>
      <c r="C3002" t="s">
        <v>3752</v>
      </c>
      <c r="D3002">
        <v>700034</v>
      </c>
      <c r="E3002" t="s">
        <v>363</v>
      </c>
      <c r="F3002" t="s">
        <v>3765</v>
      </c>
      <c r="G3002" t="s">
        <v>5</v>
      </c>
      <c r="H3002" t="s">
        <v>3766</v>
      </c>
      <c r="I3002">
        <v>58</v>
      </c>
      <c r="J3002" s="51" t="str">
        <f>IF($I3002&lt;50,VLOOKUP($I3002,'Look up'!$C$5:$D$1102,2,TRUE),"Over $50")</f>
        <v>Over $50</v>
      </c>
      <c r="L3002" s="1">
        <v>1.0833333333333299</v>
      </c>
      <c r="O3002" s="1">
        <v>13.9166666666667</v>
      </c>
      <c r="Q3002" s="2">
        <v>3</v>
      </c>
      <c r="R3002" s="2">
        <v>23.1666666666667</v>
      </c>
      <c r="S3002" s="3">
        <v>-0.87050359712230196</v>
      </c>
    </row>
    <row r="3003" spans="1:20" x14ac:dyDescent="0.2">
      <c r="A3003" t="s">
        <v>3887</v>
      </c>
      <c r="B3003">
        <v>1407</v>
      </c>
      <c r="C3003" t="s">
        <v>3752</v>
      </c>
      <c r="D3003">
        <v>700034</v>
      </c>
      <c r="E3003" t="s">
        <v>363</v>
      </c>
      <c r="F3003" t="s">
        <v>5572</v>
      </c>
      <c r="G3003" t="s">
        <v>5</v>
      </c>
      <c r="H3003" t="s">
        <v>5573</v>
      </c>
      <c r="I3003">
        <v>128</v>
      </c>
      <c r="J3003" s="51" t="str">
        <f>IF($I3003&lt;50,VLOOKUP($I3003,'Look up'!$C$5:$D$1102,2,TRUE),"Over $50")</f>
        <v>Over $50</v>
      </c>
      <c r="L3003" s="1">
        <v>8.3333333333333301E-2</v>
      </c>
      <c r="O3003" s="1">
        <v>2.8333333333333299</v>
      </c>
      <c r="R3003" s="2">
        <v>5.5</v>
      </c>
    </row>
    <row r="3004" spans="1:20" x14ac:dyDescent="0.2">
      <c r="A3004" t="s">
        <v>3887</v>
      </c>
      <c r="B3004">
        <v>1407</v>
      </c>
      <c r="C3004" t="s">
        <v>3752</v>
      </c>
      <c r="D3004">
        <v>700034</v>
      </c>
      <c r="E3004" t="s">
        <v>363</v>
      </c>
      <c r="F3004" t="s">
        <v>4581</v>
      </c>
      <c r="G3004" t="s">
        <v>5</v>
      </c>
      <c r="H3004" t="s">
        <v>4582</v>
      </c>
      <c r="I3004">
        <v>33.950000000000003</v>
      </c>
      <c r="J3004" s="51" t="str">
        <f>IF($I3004&lt;50,VLOOKUP($I3004,'Look up'!$C$5:$D$1102,2,TRUE),"Over $50")</f>
        <v>Between $30-$39.95</v>
      </c>
      <c r="K3004" s="1">
        <v>8.3333333333333301E-2</v>
      </c>
      <c r="N3004" s="1">
        <v>6.75</v>
      </c>
      <c r="Q3004" s="2">
        <v>93</v>
      </c>
      <c r="T3004" s="2">
        <v>1</v>
      </c>
    </row>
    <row r="3005" spans="1:20" x14ac:dyDescent="0.2">
      <c r="A3005" t="s">
        <v>3887</v>
      </c>
      <c r="B3005">
        <v>1407</v>
      </c>
      <c r="C3005" t="s">
        <v>3752</v>
      </c>
      <c r="D3005">
        <v>700034</v>
      </c>
      <c r="E3005" t="s">
        <v>363</v>
      </c>
      <c r="F3005" t="s">
        <v>4808</v>
      </c>
      <c r="G3005" t="s">
        <v>5</v>
      </c>
      <c r="H3005" t="s">
        <v>4809</v>
      </c>
      <c r="I3005">
        <v>105</v>
      </c>
      <c r="J3005" s="51" t="str">
        <f>IF($I3005&lt;50,VLOOKUP($I3005,'Look up'!$C$5:$D$1102,2,TRUE),"Over $50")</f>
        <v>Over $50</v>
      </c>
      <c r="K3005" s="1">
        <v>4.5833333333333304</v>
      </c>
      <c r="N3005" s="1">
        <v>18.5833333333333</v>
      </c>
      <c r="Q3005" s="2">
        <v>24.4166666666667</v>
      </c>
      <c r="T3005" s="2">
        <v>26</v>
      </c>
    </row>
    <row r="3006" spans="1:20" x14ac:dyDescent="0.2">
      <c r="A3006" t="s">
        <v>3887</v>
      </c>
      <c r="B3006">
        <v>1407</v>
      </c>
      <c r="C3006" t="s">
        <v>3752</v>
      </c>
      <c r="D3006">
        <v>700060</v>
      </c>
      <c r="E3006" t="s">
        <v>674</v>
      </c>
      <c r="F3006" t="s">
        <v>3767</v>
      </c>
      <c r="G3006" t="s">
        <v>5</v>
      </c>
      <c r="H3006" t="s">
        <v>3768</v>
      </c>
      <c r="I3006">
        <v>90</v>
      </c>
      <c r="J3006" s="51" t="str">
        <f>IF($I3006&lt;50,VLOOKUP($I3006,'Look up'!$C$5:$D$1102,2,TRUE),"Over $50")</f>
        <v>Over $50</v>
      </c>
      <c r="K3006" s="1">
        <v>0.16666666666666699</v>
      </c>
      <c r="L3006" s="1">
        <v>1.0833333333333299</v>
      </c>
      <c r="M3006" s="3">
        <v>-0.84615384615384603</v>
      </c>
      <c r="N3006" s="1">
        <v>0.33333333333333298</v>
      </c>
      <c r="O3006" s="1">
        <v>1.25</v>
      </c>
      <c r="P3006" s="3">
        <v>-0.73333333333333295</v>
      </c>
      <c r="Q3006" s="2">
        <v>14.5833333333333</v>
      </c>
      <c r="R3006" s="2">
        <v>1.25</v>
      </c>
      <c r="S3006" s="3">
        <v>10.6666666666667</v>
      </c>
      <c r="T3006" s="2">
        <v>3</v>
      </c>
    </row>
    <row r="3007" spans="1:20" x14ac:dyDescent="0.2">
      <c r="A3007" t="s">
        <v>3887</v>
      </c>
      <c r="B3007">
        <v>1407</v>
      </c>
      <c r="C3007" t="s">
        <v>3752</v>
      </c>
      <c r="D3007">
        <v>700060</v>
      </c>
      <c r="E3007" t="s">
        <v>674</v>
      </c>
      <c r="F3007" t="s">
        <v>6430</v>
      </c>
      <c r="G3007" t="s">
        <v>5</v>
      </c>
      <c r="H3007" t="s">
        <v>6431</v>
      </c>
      <c r="I3007">
        <v>59</v>
      </c>
      <c r="J3007" s="51" t="str">
        <f>IF($I3007&lt;50,VLOOKUP($I3007,'Look up'!$C$5:$D$1102,2,TRUE),"Over $50")</f>
        <v>Over $50</v>
      </c>
      <c r="K3007" s="1">
        <v>0.5</v>
      </c>
      <c r="N3007" s="1">
        <v>0.5</v>
      </c>
      <c r="Q3007" s="2">
        <v>0.5</v>
      </c>
      <c r="T3007" s="2">
        <v>7</v>
      </c>
    </row>
    <row r="3008" spans="1:20" x14ac:dyDescent="0.2">
      <c r="A3008" t="s">
        <v>3887</v>
      </c>
      <c r="B3008">
        <v>1407</v>
      </c>
      <c r="C3008" t="s">
        <v>3752</v>
      </c>
      <c r="D3008">
        <v>700063</v>
      </c>
      <c r="E3008" t="s">
        <v>366</v>
      </c>
      <c r="F3008" t="s">
        <v>5111</v>
      </c>
      <c r="G3008" t="s">
        <v>5</v>
      </c>
      <c r="H3008" t="s">
        <v>3769</v>
      </c>
      <c r="I3008">
        <v>15.95</v>
      </c>
      <c r="J3008" s="51" t="str">
        <f>IF($I3008&lt;50,VLOOKUP($I3008,'Look up'!$C$5:$D$1102,2,TRUE),"Over $50")</f>
        <v>Between $15-$16.95</v>
      </c>
      <c r="L3008" s="1">
        <v>5.4166666666666696</v>
      </c>
      <c r="O3008" s="1">
        <v>548</v>
      </c>
      <c r="Q3008" s="2">
        <v>0.83333333333333304</v>
      </c>
      <c r="R3008" s="2">
        <v>548</v>
      </c>
      <c r="S3008" s="3">
        <v>-0.99847931873479301</v>
      </c>
    </row>
    <row r="3009" spans="1:20" x14ac:dyDescent="0.2">
      <c r="A3009" t="s">
        <v>3887</v>
      </c>
      <c r="B3009">
        <v>1407</v>
      </c>
      <c r="C3009" t="s">
        <v>3752</v>
      </c>
      <c r="D3009">
        <v>700065</v>
      </c>
      <c r="E3009" t="s">
        <v>410</v>
      </c>
      <c r="F3009" t="s">
        <v>4583</v>
      </c>
      <c r="G3009" t="s">
        <v>5</v>
      </c>
      <c r="H3009" t="s">
        <v>4584</v>
      </c>
      <c r="I3009">
        <v>83</v>
      </c>
      <c r="J3009" s="51" t="str">
        <f>IF($I3009&lt;50,VLOOKUP($I3009,'Look up'!$C$5:$D$1102,2,TRUE),"Over $50")</f>
        <v>Over $50</v>
      </c>
      <c r="K3009" s="1">
        <v>1.0833333333333299</v>
      </c>
      <c r="L3009" s="1">
        <v>1.0833333333333299</v>
      </c>
      <c r="M3009" s="3">
        <v>0</v>
      </c>
      <c r="N3009" s="1">
        <v>19.5833333333333</v>
      </c>
      <c r="O3009" s="1">
        <v>19</v>
      </c>
      <c r="P3009" s="3">
        <v>3.07017543859649E-2</v>
      </c>
      <c r="Q3009" s="2">
        <v>20.5</v>
      </c>
      <c r="R3009" s="2">
        <v>19</v>
      </c>
      <c r="S3009" s="3">
        <v>7.8947368421052599E-2</v>
      </c>
    </row>
    <row r="3010" spans="1:20" x14ac:dyDescent="0.2">
      <c r="A3010" t="s">
        <v>3887</v>
      </c>
      <c r="B3010">
        <v>1407</v>
      </c>
      <c r="C3010" t="s">
        <v>3752</v>
      </c>
      <c r="D3010">
        <v>700065</v>
      </c>
      <c r="E3010" t="s">
        <v>410</v>
      </c>
      <c r="F3010" t="s">
        <v>5112</v>
      </c>
      <c r="G3010" t="s">
        <v>5</v>
      </c>
      <c r="H3010" t="s">
        <v>5113</v>
      </c>
      <c r="I3010">
        <v>98</v>
      </c>
      <c r="J3010" s="51" t="str">
        <f>IF($I3010&lt;50,VLOOKUP($I3010,'Look up'!$C$5:$D$1102,2,TRUE),"Over $50")</f>
        <v>Over $50</v>
      </c>
      <c r="L3010" s="1">
        <v>2.1666666666666701</v>
      </c>
      <c r="N3010" s="1">
        <v>1.3333333333333299</v>
      </c>
      <c r="O3010" s="1">
        <v>4.4166666666666696</v>
      </c>
      <c r="P3010" s="3">
        <v>-0.69811320754716999</v>
      </c>
      <c r="Q3010" s="2">
        <v>8.1666666666666696</v>
      </c>
      <c r="R3010" s="2">
        <v>27.6666666666667</v>
      </c>
      <c r="S3010" s="3">
        <v>-0.70481927710843395</v>
      </c>
    </row>
    <row r="3011" spans="1:20" x14ac:dyDescent="0.2">
      <c r="A3011" t="s">
        <v>3887</v>
      </c>
      <c r="B3011">
        <v>1407</v>
      </c>
      <c r="C3011" t="s">
        <v>3752</v>
      </c>
      <c r="D3011">
        <v>700065</v>
      </c>
      <c r="E3011" t="s">
        <v>410</v>
      </c>
      <c r="F3011" t="s">
        <v>5574</v>
      </c>
      <c r="G3011" t="s">
        <v>5</v>
      </c>
      <c r="H3011" t="s">
        <v>5575</v>
      </c>
      <c r="I3011">
        <v>149</v>
      </c>
      <c r="J3011" s="51" t="str">
        <f>IF($I3011&lt;50,VLOOKUP($I3011,'Look up'!$C$5:$D$1102,2,TRUE),"Over $50")</f>
        <v>Over $50</v>
      </c>
      <c r="K3011" s="1">
        <v>8.3333333333333301E-2</v>
      </c>
      <c r="L3011" s="1">
        <v>0.25</v>
      </c>
      <c r="M3011" s="3">
        <v>-0.66666666666666696</v>
      </c>
      <c r="N3011" s="1">
        <v>0.58333333333333304</v>
      </c>
      <c r="O3011" s="1">
        <v>1.25</v>
      </c>
      <c r="P3011" s="3">
        <v>-0.53333333333333299</v>
      </c>
      <c r="Q3011" s="2">
        <v>3.25</v>
      </c>
      <c r="R3011" s="2">
        <v>9.3333333333333304</v>
      </c>
      <c r="S3011" s="3">
        <v>-0.65178571428571397</v>
      </c>
      <c r="T3011" s="2">
        <v>3</v>
      </c>
    </row>
    <row r="3012" spans="1:20" x14ac:dyDescent="0.2">
      <c r="A3012" t="s">
        <v>3887</v>
      </c>
      <c r="B3012">
        <v>1407</v>
      </c>
      <c r="C3012" t="s">
        <v>3752</v>
      </c>
      <c r="D3012">
        <v>700065</v>
      </c>
      <c r="E3012" t="s">
        <v>410</v>
      </c>
      <c r="F3012" t="s">
        <v>5114</v>
      </c>
      <c r="G3012" t="s">
        <v>5</v>
      </c>
      <c r="H3012" t="s">
        <v>5115</v>
      </c>
      <c r="I3012">
        <v>67.95</v>
      </c>
      <c r="J3012" s="51" t="str">
        <f>IF($I3012&lt;50,VLOOKUP($I3012,'Look up'!$C$5:$D$1102,2,TRUE),"Over $50")</f>
        <v>Over $50</v>
      </c>
      <c r="L3012" s="1">
        <v>1.4166666666666701</v>
      </c>
      <c r="O3012" s="1">
        <v>16</v>
      </c>
      <c r="Q3012" s="2">
        <v>20.25</v>
      </c>
      <c r="R3012" s="2">
        <v>16</v>
      </c>
      <c r="S3012" s="3">
        <v>0.265625</v>
      </c>
    </row>
    <row r="3013" spans="1:20" x14ac:dyDescent="0.2">
      <c r="A3013" t="s">
        <v>3887</v>
      </c>
      <c r="B3013">
        <v>1407</v>
      </c>
      <c r="C3013" t="s">
        <v>3752</v>
      </c>
      <c r="D3013">
        <v>700070</v>
      </c>
      <c r="E3013" t="s">
        <v>1345</v>
      </c>
      <c r="F3013" t="s">
        <v>3770</v>
      </c>
      <c r="G3013" t="s">
        <v>5</v>
      </c>
      <c r="H3013" t="s">
        <v>3771</v>
      </c>
      <c r="I3013">
        <v>33.950000000000003</v>
      </c>
      <c r="J3013" s="51" t="str">
        <f>IF($I3013&lt;50,VLOOKUP($I3013,'Look up'!$C$5:$D$1102,2,TRUE),"Over $50")</f>
        <v>Between $30-$39.95</v>
      </c>
      <c r="K3013" s="1">
        <v>7.5833333333333304</v>
      </c>
      <c r="N3013" s="1">
        <v>46.6666666666667</v>
      </c>
      <c r="Q3013" s="2">
        <v>101.416666666667</v>
      </c>
      <c r="T3013" s="2">
        <v>24</v>
      </c>
    </row>
    <row r="3014" spans="1:20" x14ac:dyDescent="0.2">
      <c r="A3014" t="s">
        <v>3887</v>
      </c>
      <c r="B3014">
        <v>1408</v>
      </c>
      <c r="C3014" t="s">
        <v>3772</v>
      </c>
      <c r="D3014">
        <v>700034</v>
      </c>
      <c r="E3014" t="s">
        <v>363</v>
      </c>
      <c r="F3014" t="s">
        <v>3773</v>
      </c>
      <c r="G3014" t="s">
        <v>5</v>
      </c>
      <c r="H3014" t="s">
        <v>3774</v>
      </c>
      <c r="I3014">
        <v>47.95</v>
      </c>
      <c r="J3014" s="51" t="str">
        <f>IF($I3014&lt;50,VLOOKUP($I3014,'Look up'!$C$5:$D$1102,2,TRUE),"Over $50")</f>
        <v>Between $40-$49.95</v>
      </c>
      <c r="O3014" s="1">
        <v>0.5</v>
      </c>
      <c r="Q3014" s="2">
        <v>0.16666666666666699</v>
      </c>
      <c r="R3014" s="2">
        <v>15.25</v>
      </c>
      <c r="S3014" s="3">
        <v>-0.989071038251366</v>
      </c>
    </row>
    <row r="3015" spans="1:20" x14ac:dyDescent="0.2">
      <c r="A3015" t="s">
        <v>3887</v>
      </c>
      <c r="B3015">
        <v>1408</v>
      </c>
      <c r="C3015" t="s">
        <v>3772</v>
      </c>
      <c r="D3015">
        <v>700034</v>
      </c>
      <c r="E3015" t="s">
        <v>363</v>
      </c>
      <c r="F3015" t="s">
        <v>3775</v>
      </c>
      <c r="G3015" t="s">
        <v>5</v>
      </c>
      <c r="H3015" t="s">
        <v>3776</v>
      </c>
      <c r="I3015">
        <v>49</v>
      </c>
      <c r="J3015" s="51" t="str">
        <f>IF($I3015&lt;50,VLOOKUP($I3015,'Look up'!$C$5:$D$1102,2,TRUE),"Over $50")</f>
        <v>Between $40-$49.95</v>
      </c>
      <c r="L3015" s="1">
        <v>8.3333333333333301E-2</v>
      </c>
      <c r="O3015" s="1">
        <v>1</v>
      </c>
      <c r="Q3015" s="2">
        <v>1.4166666666666701</v>
      </c>
      <c r="R3015" s="2">
        <v>9.3333333333333304</v>
      </c>
      <c r="S3015" s="3">
        <v>-0.84821428571428603</v>
      </c>
    </row>
    <row r="3016" spans="1:20" x14ac:dyDescent="0.2">
      <c r="A3016" t="s">
        <v>3887</v>
      </c>
      <c r="B3016">
        <v>1416</v>
      </c>
      <c r="C3016" t="s">
        <v>3777</v>
      </c>
      <c r="D3016">
        <v>700030</v>
      </c>
      <c r="E3016" t="s">
        <v>418</v>
      </c>
      <c r="F3016" t="s">
        <v>3778</v>
      </c>
      <c r="G3016" t="s">
        <v>5</v>
      </c>
      <c r="H3016" t="s">
        <v>3779</v>
      </c>
      <c r="I3016">
        <v>39.950000000000003</v>
      </c>
      <c r="J3016" s="51" t="str">
        <f>IF($I3016&lt;50,VLOOKUP($I3016,'Look up'!$C$5:$D$1102,2,TRUE),"Over $50")</f>
        <v>Between $30-$39.95</v>
      </c>
      <c r="L3016" s="1">
        <v>1.1666666666666701</v>
      </c>
      <c r="O3016" s="1">
        <v>22.6666666666667</v>
      </c>
      <c r="Q3016" s="2">
        <v>0.5</v>
      </c>
      <c r="R3016" s="2">
        <v>38.3333333333333</v>
      </c>
      <c r="S3016" s="3">
        <v>-0.98695652173912995</v>
      </c>
    </row>
    <row r="3017" spans="1:20" x14ac:dyDescent="0.2">
      <c r="A3017" t="s">
        <v>3887</v>
      </c>
      <c r="B3017">
        <v>1416</v>
      </c>
      <c r="C3017" t="s">
        <v>3777</v>
      </c>
      <c r="D3017">
        <v>700034</v>
      </c>
      <c r="E3017" t="s">
        <v>363</v>
      </c>
      <c r="F3017" t="s">
        <v>3780</v>
      </c>
      <c r="G3017" t="s">
        <v>5</v>
      </c>
      <c r="H3017" t="s">
        <v>3781</v>
      </c>
      <c r="I3017">
        <v>39</v>
      </c>
      <c r="J3017" s="51" t="str">
        <f>IF($I3017&lt;50,VLOOKUP($I3017,'Look up'!$C$5:$D$1102,2,TRUE),"Over $50")</f>
        <v>Between $30-$39.95</v>
      </c>
      <c r="L3017" s="1">
        <v>1.6666666666666701</v>
      </c>
      <c r="O3017" s="1">
        <v>29</v>
      </c>
      <c r="Q3017" s="2">
        <v>0.83333333333333304</v>
      </c>
      <c r="R3017" s="2">
        <v>29</v>
      </c>
      <c r="S3017" s="3">
        <v>-0.97126436781609204</v>
      </c>
    </row>
    <row r="3018" spans="1:20" x14ac:dyDescent="0.2">
      <c r="A3018" t="s">
        <v>3887</v>
      </c>
      <c r="B3018">
        <v>1425</v>
      </c>
      <c r="C3018" t="s">
        <v>5397</v>
      </c>
      <c r="D3018">
        <v>700065</v>
      </c>
      <c r="E3018" t="s">
        <v>410</v>
      </c>
      <c r="F3018" t="s">
        <v>5398</v>
      </c>
      <c r="G3018" t="s">
        <v>5</v>
      </c>
      <c r="H3018" t="s">
        <v>5399</v>
      </c>
      <c r="I3018">
        <v>142</v>
      </c>
      <c r="J3018" s="51" t="str">
        <f>IF($I3018&lt;50,VLOOKUP($I3018,'Look up'!$C$5:$D$1102,2,TRUE),"Over $50")</f>
        <v>Over $50</v>
      </c>
      <c r="N3018" s="1">
        <v>8.3333333333333301E-2</v>
      </c>
      <c r="O3018" s="1">
        <v>0.41666666666666702</v>
      </c>
      <c r="P3018" s="3">
        <v>-0.8</v>
      </c>
      <c r="Q3018" s="2">
        <v>0.41666666666666702</v>
      </c>
      <c r="R3018" s="2">
        <v>5.3333333333333304</v>
      </c>
      <c r="S3018" s="3">
        <v>-0.921875</v>
      </c>
      <c r="T3018" s="2">
        <v>1</v>
      </c>
    </row>
    <row r="3019" spans="1:20" x14ac:dyDescent="0.2">
      <c r="A3019" t="s">
        <v>3887</v>
      </c>
      <c r="B3019">
        <v>1436</v>
      </c>
      <c r="C3019" t="s">
        <v>3782</v>
      </c>
      <c r="D3019">
        <v>690030</v>
      </c>
      <c r="E3019" t="s">
        <v>138</v>
      </c>
      <c r="F3019" t="s">
        <v>3783</v>
      </c>
      <c r="G3019" t="s">
        <v>5</v>
      </c>
      <c r="H3019" t="s">
        <v>3784</v>
      </c>
      <c r="I3019">
        <v>96</v>
      </c>
      <c r="J3019" s="51" t="str">
        <f>IF($I3019&lt;50,VLOOKUP($I3019,'Look up'!$C$5:$D$1102,2,TRUE),"Over $50")</f>
        <v>Over $50</v>
      </c>
      <c r="K3019" s="1">
        <v>8.3333333333333301E-2</v>
      </c>
      <c r="L3019" s="1">
        <v>0.41666666666666702</v>
      </c>
      <c r="M3019" s="3">
        <v>-0.8</v>
      </c>
      <c r="N3019" s="1">
        <v>0.25</v>
      </c>
      <c r="O3019" s="1">
        <v>8.0833333333333304</v>
      </c>
      <c r="P3019" s="3">
        <v>-0.96907216494845405</v>
      </c>
      <c r="Q3019" s="2">
        <v>10.75</v>
      </c>
      <c r="R3019" s="2">
        <v>9</v>
      </c>
      <c r="S3019" s="3">
        <v>0.194444444444444</v>
      </c>
      <c r="T3019" s="2">
        <v>1</v>
      </c>
    </row>
    <row r="3020" spans="1:20" x14ac:dyDescent="0.2">
      <c r="A3020" t="s">
        <v>3887</v>
      </c>
      <c r="B3020">
        <v>1436</v>
      </c>
      <c r="C3020" t="s">
        <v>3782</v>
      </c>
      <c r="D3020">
        <v>690030</v>
      </c>
      <c r="E3020" t="s">
        <v>138</v>
      </c>
      <c r="F3020" t="s">
        <v>3785</v>
      </c>
      <c r="G3020" t="s">
        <v>5</v>
      </c>
      <c r="H3020" t="s">
        <v>3786</v>
      </c>
      <c r="I3020">
        <v>55</v>
      </c>
      <c r="J3020" s="51" t="str">
        <f>IF($I3020&lt;50,VLOOKUP($I3020,'Look up'!$C$5:$D$1102,2,TRUE),"Over $50")</f>
        <v>Over $50</v>
      </c>
      <c r="L3020" s="1">
        <v>0.16666666666666699</v>
      </c>
      <c r="N3020" s="1">
        <v>22.9166666666667</v>
      </c>
      <c r="O3020" s="1">
        <v>1.0833333333333299</v>
      </c>
      <c r="P3020" s="3">
        <v>20.153846153846199</v>
      </c>
      <c r="Q3020" s="2">
        <v>29.5</v>
      </c>
      <c r="R3020" s="2">
        <v>29.75</v>
      </c>
      <c r="S3020" s="3">
        <v>-8.4033613445378096E-3</v>
      </c>
      <c r="T3020" s="2">
        <v>2</v>
      </c>
    </row>
    <row r="3021" spans="1:20" x14ac:dyDescent="0.2">
      <c r="A3021" t="s">
        <v>3887</v>
      </c>
      <c r="B3021">
        <v>1436</v>
      </c>
      <c r="C3021" t="s">
        <v>3782</v>
      </c>
      <c r="D3021">
        <v>690030</v>
      </c>
      <c r="E3021" t="s">
        <v>138</v>
      </c>
      <c r="F3021" t="s">
        <v>3787</v>
      </c>
      <c r="G3021" t="s">
        <v>5</v>
      </c>
      <c r="H3021" t="s">
        <v>3788</v>
      </c>
      <c r="I3021">
        <v>38.75</v>
      </c>
      <c r="J3021" s="51" t="str">
        <f>IF($I3021&lt;50,VLOOKUP($I3021,'Look up'!$C$5:$D$1102,2,TRUE),"Over $50")</f>
        <v>Between $30-$39.95</v>
      </c>
      <c r="L3021" s="1">
        <v>6.0833333333333304</v>
      </c>
      <c r="O3021" s="1">
        <v>25.75</v>
      </c>
      <c r="Q3021" s="2">
        <v>10.25</v>
      </c>
      <c r="R3021" s="2">
        <v>29.9166666666667</v>
      </c>
      <c r="S3021" s="3">
        <v>-0.65738161559888597</v>
      </c>
    </row>
    <row r="3022" spans="1:20" x14ac:dyDescent="0.2">
      <c r="A3022" t="s">
        <v>3887</v>
      </c>
      <c r="B3022">
        <v>1436</v>
      </c>
      <c r="C3022" t="s">
        <v>3782</v>
      </c>
      <c r="D3022">
        <v>690030</v>
      </c>
      <c r="E3022" t="s">
        <v>138</v>
      </c>
      <c r="F3022" t="s">
        <v>3789</v>
      </c>
      <c r="G3022" t="s">
        <v>5</v>
      </c>
      <c r="H3022" t="s">
        <v>3790</v>
      </c>
      <c r="I3022">
        <v>49</v>
      </c>
      <c r="J3022" s="51" t="str">
        <f>IF($I3022&lt;50,VLOOKUP($I3022,'Look up'!$C$5:$D$1102,2,TRUE),"Over $50")</f>
        <v>Between $40-$49.95</v>
      </c>
      <c r="L3022" s="1">
        <v>13.25</v>
      </c>
      <c r="N3022" s="1">
        <v>0.66666666666666696</v>
      </c>
      <c r="O3022" s="1">
        <v>14.9166666666667</v>
      </c>
      <c r="P3022" s="3">
        <v>-0.955307262569833</v>
      </c>
      <c r="Q3022" s="2">
        <v>16.9166666666667</v>
      </c>
      <c r="R3022" s="2">
        <v>53</v>
      </c>
      <c r="S3022" s="3">
        <v>-0.68081761006289299</v>
      </c>
      <c r="T3022" s="2">
        <v>2</v>
      </c>
    </row>
    <row r="3023" spans="1:20" x14ac:dyDescent="0.2">
      <c r="A3023" t="s">
        <v>3887</v>
      </c>
      <c r="B3023">
        <v>1436</v>
      </c>
      <c r="C3023" t="s">
        <v>3782</v>
      </c>
      <c r="D3023">
        <v>690030</v>
      </c>
      <c r="E3023" t="s">
        <v>138</v>
      </c>
      <c r="F3023" t="s">
        <v>3791</v>
      </c>
      <c r="G3023" t="s">
        <v>5</v>
      </c>
      <c r="H3023" t="s">
        <v>3792</v>
      </c>
      <c r="I3023">
        <v>49</v>
      </c>
      <c r="J3023" s="51" t="str">
        <f>IF($I3023&lt;50,VLOOKUP($I3023,'Look up'!$C$5:$D$1102,2,TRUE),"Over $50")</f>
        <v>Between $40-$49.95</v>
      </c>
      <c r="K3023" s="1">
        <v>0.75</v>
      </c>
      <c r="L3023" s="1">
        <v>2.5</v>
      </c>
      <c r="M3023" s="3">
        <v>-0.7</v>
      </c>
      <c r="N3023" s="1">
        <v>2.1666666666666701</v>
      </c>
      <c r="O3023" s="1">
        <v>14.8333333333333</v>
      </c>
      <c r="P3023" s="3">
        <v>-0.85393258426966301</v>
      </c>
      <c r="Q3023" s="2">
        <v>15.25</v>
      </c>
      <c r="R3023" s="2">
        <v>14.8333333333333</v>
      </c>
      <c r="S3023" s="3">
        <v>2.8089887640449399E-2</v>
      </c>
      <c r="T3023" s="2">
        <v>1</v>
      </c>
    </row>
    <row r="3024" spans="1:20" x14ac:dyDescent="0.2">
      <c r="A3024" t="s">
        <v>3887</v>
      </c>
      <c r="B3024">
        <v>1436</v>
      </c>
      <c r="C3024" t="s">
        <v>3782</v>
      </c>
      <c r="D3024">
        <v>690030</v>
      </c>
      <c r="E3024" t="s">
        <v>138</v>
      </c>
      <c r="F3024" t="s">
        <v>6432</v>
      </c>
      <c r="G3024" t="s">
        <v>5</v>
      </c>
      <c r="H3024" t="s">
        <v>6433</v>
      </c>
      <c r="I3024">
        <v>46</v>
      </c>
      <c r="J3024" s="51" t="str">
        <f>IF($I3024&lt;50,VLOOKUP($I3024,'Look up'!$C$5:$D$1102,2,TRUE),"Over $50")</f>
        <v>Between $40-$49.95</v>
      </c>
      <c r="K3024" s="1">
        <v>0.5</v>
      </c>
      <c r="N3024" s="1">
        <v>0.5</v>
      </c>
      <c r="Q3024" s="2">
        <v>0.5</v>
      </c>
      <c r="T3024" s="2">
        <v>4</v>
      </c>
    </row>
    <row r="3025" spans="1:20" x14ac:dyDescent="0.2">
      <c r="A3025" t="s">
        <v>3887</v>
      </c>
      <c r="B3025">
        <v>1436</v>
      </c>
      <c r="C3025" t="s">
        <v>3782</v>
      </c>
      <c r="D3025">
        <v>690030</v>
      </c>
      <c r="E3025" t="s">
        <v>138</v>
      </c>
      <c r="F3025" t="s">
        <v>3793</v>
      </c>
      <c r="G3025" t="s">
        <v>5</v>
      </c>
      <c r="H3025" t="s">
        <v>3794</v>
      </c>
      <c r="I3025">
        <v>94</v>
      </c>
      <c r="J3025" s="51" t="str">
        <f>IF($I3025&lt;50,VLOOKUP($I3025,'Look up'!$C$5:$D$1102,2,TRUE),"Over $50")</f>
        <v>Over $50</v>
      </c>
      <c r="K3025" s="1">
        <v>0.58333333333333304</v>
      </c>
      <c r="L3025" s="1">
        <v>0.5</v>
      </c>
      <c r="M3025" s="3">
        <v>0.16666666666666699</v>
      </c>
      <c r="N3025" s="1">
        <v>0.83333333333333304</v>
      </c>
      <c r="O3025" s="1">
        <v>7.5</v>
      </c>
      <c r="P3025" s="3">
        <v>-0.88888888888888895</v>
      </c>
      <c r="Q3025" s="2">
        <v>3.4166666666666701</v>
      </c>
      <c r="R3025" s="2">
        <v>13.4166666666667</v>
      </c>
      <c r="S3025" s="3">
        <v>-0.74534161490683204</v>
      </c>
      <c r="T3025" s="2">
        <v>2</v>
      </c>
    </row>
    <row r="3026" spans="1:20" x14ac:dyDescent="0.2">
      <c r="A3026" t="s">
        <v>3887</v>
      </c>
      <c r="B3026">
        <v>1437</v>
      </c>
      <c r="C3026" t="s">
        <v>5576</v>
      </c>
      <c r="D3026">
        <v>700050</v>
      </c>
      <c r="E3026" t="s">
        <v>403</v>
      </c>
      <c r="F3026" t="s">
        <v>5577</v>
      </c>
      <c r="G3026" t="s">
        <v>5</v>
      </c>
      <c r="H3026" t="s">
        <v>5578</v>
      </c>
      <c r="I3026">
        <v>19.95</v>
      </c>
      <c r="J3026" s="51" t="str">
        <f>IF($I3026&lt;50,VLOOKUP($I3026,'Look up'!$C$5:$D$1102,2,TRUE),"Over $50")</f>
        <v>Between $17-$19.95</v>
      </c>
      <c r="K3026" s="1">
        <v>27.25</v>
      </c>
      <c r="N3026" s="1">
        <v>133.916666666667</v>
      </c>
      <c r="Q3026" s="2">
        <v>133.916666666667</v>
      </c>
      <c r="T3026" s="2">
        <v>120</v>
      </c>
    </row>
    <row r="3027" spans="1:20" x14ac:dyDescent="0.2">
      <c r="A3027" t="s">
        <v>3887</v>
      </c>
      <c r="B3027">
        <v>1469</v>
      </c>
      <c r="C3027" t="s">
        <v>3795</v>
      </c>
      <c r="D3027">
        <v>690020</v>
      </c>
      <c r="E3027" t="s">
        <v>478</v>
      </c>
      <c r="F3027" t="s">
        <v>6434</v>
      </c>
      <c r="G3027" t="s">
        <v>5</v>
      </c>
      <c r="H3027" t="s">
        <v>6435</v>
      </c>
      <c r="I3027">
        <v>113</v>
      </c>
      <c r="J3027" s="51" t="str">
        <f>IF($I3027&lt;50,VLOOKUP($I3027,'Look up'!$C$5:$D$1102,2,TRUE),"Over $50")</f>
        <v>Over $50</v>
      </c>
      <c r="T3027" s="2">
        <v>1</v>
      </c>
    </row>
    <row r="3028" spans="1:20" x14ac:dyDescent="0.2">
      <c r="A3028" t="s">
        <v>3887</v>
      </c>
      <c r="B3028">
        <v>1469</v>
      </c>
      <c r="C3028" t="s">
        <v>3795</v>
      </c>
      <c r="D3028">
        <v>690033</v>
      </c>
      <c r="E3028" t="s">
        <v>370</v>
      </c>
      <c r="F3028" t="s">
        <v>3796</v>
      </c>
      <c r="G3028" t="s">
        <v>5</v>
      </c>
      <c r="H3028" t="s">
        <v>3797</v>
      </c>
      <c r="I3028">
        <v>77.95</v>
      </c>
      <c r="J3028" s="51" t="str">
        <f>IF($I3028&lt;50,VLOOKUP($I3028,'Look up'!$C$5:$D$1102,2,TRUE),"Over $50")</f>
        <v>Over $50</v>
      </c>
      <c r="R3028" s="2">
        <v>2.0833333333333299</v>
      </c>
    </row>
    <row r="3029" spans="1:20" x14ac:dyDescent="0.2">
      <c r="A3029" t="s">
        <v>3887</v>
      </c>
      <c r="B3029">
        <v>1469</v>
      </c>
      <c r="C3029" t="s">
        <v>3795</v>
      </c>
      <c r="D3029">
        <v>690033</v>
      </c>
      <c r="E3029" t="s">
        <v>370</v>
      </c>
      <c r="F3029" t="s">
        <v>3798</v>
      </c>
      <c r="G3029" t="s">
        <v>5</v>
      </c>
      <c r="H3029" t="s">
        <v>3799</v>
      </c>
      <c r="I3029">
        <v>93.95</v>
      </c>
      <c r="J3029" s="51" t="str">
        <f>IF($I3029&lt;50,VLOOKUP($I3029,'Look up'!$C$5:$D$1102,2,TRUE),"Over $50")</f>
        <v>Over $50</v>
      </c>
      <c r="R3029" s="2">
        <v>6.75</v>
      </c>
    </row>
    <row r="3030" spans="1:20" x14ac:dyDescent="0.2">
      <c r="A3030" t="s">
        <v>3887</v>
      </c>
      <c r="B3030">
        <v>1469</v>
      </c>
      <c r="C3030" t="s">
        <v>3795</v>
      </c>
      <c r="D3030">
        <v>690035</v>
      </c>
      <c r="E3030" t="s">
        <v>309</v>
      </c>
      <c r="F3030" t="s">
        <v>3800</v>
      </c>
      <c r="G3030" t="s">
        <v>5</v>
      </c>
      <c r="H3030" t="s">
        <v>3801</v>
      </c>
      <c r="I3030">
        <v>47</v>
      </c>
      <c r="J3030" s="51" t="str">
        <f>IF($I3030&lt;50,VLOOKUP($I3030,'Look up'!$C$5:$D$1102,2,TRUE),"Over $50")</f>
        <v>Between $40-$49.95</v>
      </c>
      <c r="L3030" s="1">
        <v>0.5</v>
      </c>
      <c r="N3030" s="1">
        <v>0.58333333333333304</v>
      </c>
      <c r="O3030" s="1">
        <v>11.25</v>
      </c>
      <c r="P3030" s="3">
        <v>-0.94814814814814796</v>
      </c>
      <c r="Q3030" s="2">
        <v>4.25</v>
      </c>
      <c r="R3030" s="2">
        <v>24.6666666666667</v>
      </c>
      <c r="S3030" s="3">
        <v>-0.82770270270270296</v>
      </c>
    </row>
    <row r="3031" spans="1:20" x14ac:dyDescent="0.2">
      <c r="A3031" t="s">
        <v>3887</v>
      </c>
      <c r="B3031">
        <v>1469</v>
      </c>
      <c r="C3031" t="s">
        <v>3795</v>
      </c>
      <c r="D3031">
        <v>690040</v>
      </c>
      <c r="E3031" t="s">
        <v>358</v>
      </c>
      <c r="F3031" t="s">
        <v>3802</v>
      </c>
      <c r="G3031" t="s">
        <v>5</v>
      </c>
      <c r="H3031" t="s">
        <v>3803</v>
      </c>
      <c r="I3031">
        <v>75</v>
      </c>
      <c r="J3031" s="51" t="str">
        <f>IF($I3031&lt;50,VLOOKUP($I3031,'Look up'!$C$5:$D$1102,2,TRUE),"Over $50")</f>
        <v>Over $50</v>
      </c>
      <c r="L3031" s="1">
        <v>1.3333333333333299</v>
      </c>
      <c r="O3031" s="1">
        <v>4</v>
      </c>
      <c r="Q3031" s="2">
        <v>4.8333333333333304</v>
      </c>
      <c r="R3031" s="2">
        <v>14.6666666666667</v>
      </c>
      <c r="S3031" s="3">
        <v>-0.67045454545454497</v>
      </c>
    </row>
    <row r="3032" spans="1:20" x14ac:dyDescent="0.2">
      <c r="A3032" t="s">
        <v>3887</v>
      </c>
      <c r="B3032">
        <v>1469</v>
      </c>
      <c r="C3032" t="s">
        <v>3795</v>
      </c>
      <c r="D3032">
        <v>690040</v>
      </c>
      <c r="E3032" t="s">
        <v>358</v>
      </c>
      <c r="F3032" t="s">
        <v>3804</v>
      </c>
      <c r="G3032" t="s">
        <v>5</v>
      </c>
      <c r="H3032" t="s">
        <v>3805</v>
      </c>
      <c r="I3032">
        <v>59</v>
      </c>
      <c r="J3032" s="51" t="str">
        <f>IF($I3032&lt;50,VLOOKUP($I3032,'Look up'!$C$5:$D$1102,2,TRUE),"Over $50")</f>
        <v>Over $50</v>
      </c>
      <c r="K3032" s="1">
        <v>1.8333333333333299</v>
      </c>
      <c r="L3032" s="1">
        <v>2.3333333333333299</v>
      </c>
      <c r="M3032" s="3">
        <v>-0.214285714285714</v>
      </c>
      <c r="N3032" s="1">
        <v>5</v>
      </c>
      <c r="O3032" s="1">
        <v>17.5833333333333</v>
      </c>
      <c r="P3032" s="3">
        <v>-0.71563981042654001</v>
      </c>
      <c r="Q3032" s="2">
        <v>18.6666666666667</v>
      </c>
      <c r="R3032" s="2">
        <v>39.9166666666667</v>
      </c>
      <c r="S3032" s="3">
        <v>-0.53235908141962396</v>
      </c>
      <c r="T3032" s="2">
        <v>3</v>
      </c>
    </row>
    <row r="3033" spans="1:20" x14ac:dyDescent="0.2">
      <c r="A3033" t="s">
        <v>3887</v>
      </c>
      <c r="B3033">
        <v>1469</v>
      </c>
      <c r="C3033" t="s">
        <v>3795</v>
      </c>
      <c r="D3033">
        <v>690040</v>
      </c>
      <c r="E3033" t="s">
        <v>358</v>
      </c>
      <c r="F3033" t="s">
        <v>4810</v>
      </c>
      <c r="G3033" t="s">
        <v>5</v>
      </c>
      <c r="H3033" t="s">
        <v>3806</v>
      </c>
      <c r="I3033">
        <v>99</v>
      </c>
      <c r="J3033" s="51" t="str">
        <f>IF($I3033&lt;50,VLOOKUP($I3033,'Look up'!$C$5:$D$1102,2,TRUE),"Over $50")</f>
        <v>Over $50</v>
      </c>
      <c r="K3033" s="1">
        <v>1.1666666666666701</v>
      </c>
      <c r="L3033" s="1">
        <v>0.16666666666666699</v>
      </c>
      <c r="M3033" s="3">
        <v>6</v>
      </c>
      <c r="N3033" s="1">
        <v>1.3333333333333299</v>
      </c>
      <c r="O3033" s="1">
        <v>5.75</v>
      </c>
      <c r="P3033" s="3">
        <v>-0.76811594202898603</v>
      </c>
      <c r="Q3033" s="2">
        <v>5.8333333333333304</v>
      </c>
      <c r="R3033" s="2">
        <v>9.9166666666666696</v>
      </c>
      <c r="S3033" s="3">
        <v>-0.41176470588235298</v>
      </c>
      <c r="T3033" s="2">
        <v>4</v>
      </c>
    </row>
    <row r="3034" spans="1:20" x14ac:dyDescent="0.2">
      <c r="A3034" t="s">
        <v>3887</v>
      </c>
      <c r="B3034">
        <v>1469</v>
      </c>
      <c r="C3034" t="s">
        <v>3795</v>
      </c>
      <c r="D3034">
        <v>690040</v>
      </c>
      <c r="E3034" t="s">
        <v>358</v>
      </c>
      <c r="F3034" t="s">
        <v>3807</v>
      </c>
      <c r="G3034" t="s">
        <v>5</v>
      </c>
      <c r="H3034" t="s">
        <v>3808</v>
      </c>
      <c r="I3034">
        <v>64</v>
      </c>
      <c r="J3034" s="51" t="str">
        <f>IF($I3034&lt;50,VLOOKUP($I3034,'Look up'!$C$5:$D$1102,2,TRUE),"Over $50")</f>
        <v>Over $50</v>
      </c>
      <c r="K3034" s="1">
        <v>0.16666666666666699</v>
      </c>
      <c r="L3034" s="1">
        <v>1.0833333333333299</v>
      </c>
      <c r="M3034" s="3">
        <v>-0.84615384615384603</v>
      </c>
      <c r="N3034" s="1">
        <v>2.1666666666666701</v>
      </c>
      <c r="O3034" s="1">
        <v>12.9166666666667</v>
      </c>
      <c r="P3034" s="3">
        <v>-0.83225806451612905</v>
      </c>
      <c r="Q3034" s="2">
        <v>5.4166666666666696</v>
      </c>
      <c r="R3034" s="2">
        <v>12.9166666666667</v>
      </c>
      <c r="S3034" s="3">
        <v>-0.58064516129032295</v>
      </c>
      <c r="T3034" s="2">
        <v>2</v>
      </c>
    </row>
    <row r="3035" spans="1:20" x14ac:dyDescent="0.2">
      <c r="A3035" t="s">
        <v>3887</v>
      </c>
      <c r="B3035">
        <v>1469</v>
      </c>
      <c r="C3035" t="s">
        <v>3795</v>
      </c>
      <c r="D3035">
        <v>690040</v>
      </c>
      <c r="E3035" t="s">
        <v>358</v>
      </c>
      <c r="F3035" t="s">
        <v>3809</v>
      </c>
      <c r="G3035" t="s">
        <v>5</v>
      </c>
      <c r="H3035" t="s">
        <v>3810</v>
      </c>
      <c r="I3035">
        <v>92</v>
      </c>
      <c r="J3035" s="51" t="str">
        <f>IF($I3035&lt;50,VLOOKUP($I3035,'Look up'!$C$5:$D$1102,2,TRUE),"Over $50")</f>
        <v>Over $50</v>
      </c>
      <c r="K3035" s="1">
        <v>0.16666666666666699</v>
      </c>
      <c r="L3035" s="1">
        <v>1</v>
      </c>
      <c r="M3035" s="3">
        <v>-0.83333333333333304</v>
      </c>
      <c r="N3035" s="1">
        <v>2.3333333333333299</v>
      </c>
      <c r="O3035" s="1">
        <v>3</v>
      </c>
      <c r="P3035" s="3">
        <v>-0.22222222222222199</v>
      </c>
      <c r="Q3035" s="2">
        <v>9.0833333333333304</v>
      </c>
      <c r="R3035" s="2">
        <v>3</v>
      </c>
      <c r="S3035" s="3">
        <v>2.0277777777777799</v>
      </c>
      <c r="T3035" s="2">
        <v>4</v>
      </c>
    </row>
    <row r="3036" spans="1:20" x14ac:dyDescent="0.2">
      <c r="A3036" t="s">
        <v>3887</v>
      </c>
      <c r="B3036">
        <v>1469</v>
      </c>
      <c r="C3036" t="s">
        <v>3795</v>
      </c>
      <c r="D3036">
        <v>690050</v>
      </c>
      <c r="E3036" t="s">
        <v>444</v>
      </c>
      <c r="F3036" t="s">
        <v>3811</v>
      </c>
      <c r="G3036" t="s">
        <v>5</v>
      </c>
      <c r="H3036" t="s">
        <v>3812</v>
      </c>
      <c r="I3036">
        <v>102</v>
      </c>
      <c r="J3036" s="51" t="str">
        <f>IF($I3036&lt;50,VLOOKUP($I3036,'Look up'!$C$5:$D$1102,2,TRUE),"Over $50")</f>
        <v>Over $50</v>
      </c>
      <c r="K3036" s="1">
        <v>0.58333333333333304</v>
      </c>
      <c r="L3036" s="1">
        <v>0.58333333333333304</v>
      </c>
      <c r="M3036" s="3">
        <v>0</v>
      </c>
      <c r="N3036" s="1">
        <v>2.75</v>
      </c>
      <c r="O3036" s="1">
        <v>4.1666666666666696</v>
      </c>
      <c r="P3036" s="3">
        <v>-0.34</v>
      </c>
      <c r="Q3036" s="2">
        <v>8.5833333333333304</v>
      </c>
      <c r="R3036" s="2">
        <v>4.1666666666666696</v>
      </c>
      <c r="S3036" s="3">
        <v>1.06</v>
      </c>
      <c r="T3036" s="2">
        <v>22</v>
      </c>
    </row>
    <row r="3037" spans="1:20" x14ac:dyDescent="0.2">
      <c r="A3037" t="s">
        <v>3887</v>
      </c>
      <c r="B3037">
        <v>1469</v>
      </c>
      <c r="C3037" t="s">
        <v>3795</v>
      </c>
      <c r="D3037">
        <v>700021</v>
      </c>
      <c r="E3037" t="s">
        <v>430</v>
      </c>
      <c r="F3037" t="s">
        <v>5400</v>
      </c>
      <c r="G3037" t="s">
        <v>5</v>
      </c>
      <c r="H3037" t="s">
        <v>3813</v>
      </c>
      <c r="I3037">
        <v>105</v>
      </c>
      <c r="J3037" s="51" t="str">
        <f>IF($I3037&lt;50,VLOOKUP($I3037,'Look up'!$C$5:$D$1102,2,TRUE),"Over $50")</f>
        <v>Over $50</v>
      </c>
      <c r="L3037" s="1">
        <v>8.3333333333333301E-2</v>
      </c>
      <c r="O3037" s="1">
        <v>0.33333333333333298</v>
      </c>
      <c r="Q3037" s="2">
        <v>0.25</v>
      </c>
      <c r="R3037" s="2">
        <v>17.4166666666667</v>
      </c>
      <c r="S3037" s="3">
        <v>-0.98564593301435399</v>
      </c>
    </row>
    <row r="3038" spans="1:20" x14ac:dyDescent="0.2">
      <c r="A3038" t="s">
        <v>3887</v>
      </c>
      <c r="B3038">
        <v>1469</v>
      </c>
      <c r="C3038" t="s">
        <v>3795</v>
      </c>
      <c r="D3038">
        <v>700021</v>
      </c>
      <c r="E3038" t="s">
        <v>430</v>
      </c>
      <c r="F3038" t="s">
        <v>3814</v>
      </c>
      <c r="G3038" t="s">
        <v>5</v>
      </c>
      <c r="H3038" t="s">
        <v>3815</v>
      </c>
      <c r="I3038">
        <v>35.75</v>
      </c>
      <c r="J3038" s="51" t="str">
        <f>IF($I3038&lt;50,VLOOKUP($I3038,'Look up'!$C$5:$D$1102,2,TRUE),"Over $50")</f>
        <v>Between $30-$39.95</v>
      </c>
      <c r="K3038" s="1">
        <v>0.25</v>
      </c>
      <c r="L3038" s="1">
        <v>1.1666666666666701</v>
      </c>
      <c r="M3038" s="3">
        <v>-0.78571428571428603</v>
      </c>
      <c r="N3038" s="1">
        <v>1.1666666666666701</v>
      </c>
      <c r="O3038" s="1">
        <v>8.1666666666666696</v>
      </c>
      <c r="P3038" s="3">
        <v>-0.85714285714285698</v>
      </c>
      <c r="Q3038" s="2">
        <v>2.1666666666666701</v>
      </c>
      <c r="R3038" s="2">
        <v>102.666666666667</v>
      </c>
      <c r="S3038" s="3">
        <v>-0.97889610389610404</v>
      </c>
      <c r="T3038" s="2">
        <v>1</v>
      </c>
    </row>
    <row r="3039" spans="1:20" x14ac:dyDescent="0.2">
      <c r="A3039" t="s">
        <v>3887</v>
      </c>
      <c r="B3039">
        <v>1469</v>
      </c>
      <c r="C3039" t="s">
        <v>3795</v>
      </c>
      <c r="D3039">
        <v>700021</v>
      </c>
      <c r="E3039" t="s">
        <v>430</v>
      </c>
      <c r="F3039" t="s">
        <v>3816</v>
      </c>
      <c r="G3039" t="s">
        <v>5</v>
      </c>
      <c r="H3039" t="s">
        <v>3817</v>
      </c>
      <c r="I3039">
        <v>310</v>
      </c>
      <c r="J3039" s="51" t="str">
        <f>IF($I3039&lt;50,VLOOKUP($I3039,'Look up'!$C$5:$D$1102,2,TRUE),"Over $50")</f>
        <v>Over $50</v>
      </c>
      <c r="K3039" s="1">
        <v>0.66666666666666696</v>
      </c>
      <c r="L3039" s="1">
        <v>1.1666666666666701</v>
      </c>
      <c r="M3039" s="3">
        <v>-0.42857142857142899</v>
      </c>
      <c r="N3039" s="1">
        <v>1.3333333333333299</v>
      </c>
      <c r="O3039" s="1">
        <v>8</v>
      </c>
      <c r="P3039" s="3">
        <v>-0.83333333333333304</v>
      </c>
      <c r="Q3039" s="2">
        <v>2.8333333333333299</v>
      </c>
      <c r="R3039" s="2">
        <v>16</v>
      </c>
      <c r="S3039" s="3">
        <v>-0.82291666666666696</v>
      </c>
    </row>
    <row r="3040" spans="1:20" x14ac:dyDescent="0.2">
      <c r="A3040" t="s">
        <v>3887</v>
      </c>
      <c r="B3040">
        <v>1469</v>
      </c>
      <c r="C3040" t="s">
        <v>3795</v>
      </c>
      <c r="D3040">
        <v>700034</v>
      </c>
      <c r="E3040" t="s">
        <v>363</v>
      </c>
      <c r="F3040" t="s">
        <v>3818</v>
      </c>
      <c r="G3040" t="s">
        <v>5</v>
      </c>
      <c r="H3040" t="s">
        <v>3819</v>
      </c>
      <c r="I3040">
        <v>242</v>
      </c>
      <c r="J3040" s="51" t="str">
        <f>IF($I3040&lt;50,VLOOKUP($I3040,'Look up'!$C$5:$D$1102,2,TRUE),"Over $50")</f>
        <v>Over $50</v>
      </c>
      <c r="L3040" s="1">
        <v>8.3333333333333301E-2</v>
      </c>
      <c r="O3040" s="1">
        <v>0.16666666666666699</v>
      </c>
      <c r="Q3040" s="2">
        <v>0.16666666666666699</v>
      </c>
      <c r="R3040" s="2">
        <v>1.8333333333333299</v>
      </c>
      <c r="S3040" s="3">
        <v>-0.90909090909090895</v>
      </c>
    </row>
    <row r="3041" spans="1:20" x14ac:dyDescent="0.2">
      <c r="A3041" t="s">
        <v>3887</v>
      </c>
      <c r="B3041">
        <v>1469</v>
      </c>
      <c r="C3041" t="s">
        <v>3795</v>
      </c>
      <c r="D3041">
        <v>700034</v>
      </c>
      <c r="E3041" t="s">
        <v>363</v>
      </c>
      <c r="F3041" t="s">
        <v>3820</v>
      </c>
      <c r="G3041" t="s">
        <v>5</v>
      </c>
      <c r="H3041" t="s">
        <v>3821</v>
      </c>
      <c r="I3041">
        <v>170</v>
      </c>
      <c r="J3041" s="51" t="str">
        <f>IF($I3041&lt;50,VLOOKUP($I3041,'Look up'!$C$5:$D$1102,2,TRUE),"Over $50")</f>
        <v>Over $50</v>
      </c>
      <c r="Q3041" s="2">
        <v>0.16666666666666699</v>
      </c>
      <c r="R3041" s="2">
        <v>7.4166666666666696</v>
      </c>
      <c r="S3041" s="3">
        <v>-0.97752808988763995</v>
      </c>
    </row>
    <row r="3042" spans="1:20" x14ac:dyDescent="0.2">
      <c r="A3042" t="s">
        <v>3887</v>
      </c>
      <c r="B3042">
        <v>1469</v>
      </c>
      <c r="C3042" t="s">
        <v>3795</v>
      </c>
      <c r="D3042">
        <v>700034</v>
      </c>
      <c r="E3042" t="s">
        <v>363</v>
      </c>
      <c r="F3042" t="s">
        <v>3822</v>
      </c>
      <c r="G3042" t="s">
        <v>5</v>
      </c>
      <c r="H3042" t="s">
        <v>3823</v>
      </c>
      <c r="I3042">
        <v>180</v>
      </c>
      <c r="J3042" s="51" t="str">
        <f>IF($I3042&lt;50,VLOOKUP($I3042,'Look up'!$C$5:$D$1102,2,TRUE),"Over $50")</f>
        <v>Over $50</v>
      </c>
      <c r="R3042" s="2">
        <v>8.3333333333333304</v>
      </c>
    </row>
    <row r="3043" spans="1:20" x14ac:dyDescent="0.2">
      <c r="A3043" t="s">
        <v>3887</v>
      </c>
      <c r="B3043">
        <v>1469</v>
      </c>
      <c r="C3043" t="s">
        <v>3795</v>
      </c>
      <c r="D3043">
        <v>700034</v>
      </c>
      <c r="E3043" t="s">
        <v>363</v>
      </c>
      <c r="F3043" t="s">
        <v>3824</v>
      </c>
      <c r="G3043" t="s">
        <v>5</v>
      </c>
      <c r="H3043" t="s">
        <v>3825</v>
      </c>
      <c r="I3043">
        <v>35.25</v>
      </c>
      <c r="J3043" s="51" t="str">
        <f>IF($I3043&lt;50,VLOOKUP($I3043,'Look up'!$C$5:$D$1102,2,TRUE),"Over $50")</f>
        <v>Between $30-$39.95</v>
      </c>
      <c r="L3043" s="1">
        <v>1.8333333333333299</v>
      </c>
      <c r="O3043" s="1">
        <v>13.25</v>
      </c>
      <c r="Q3043" s="2">
        <v>5.25</v>
      </c>
      <c r="R3043" s="2">
        <v>93.75</v>
      </c>
      <c r="S3043" s="3">
        <v>-0.94399999999999995</v>
      </c>
    </row>
    <row r="3044" spans="1:20" x14ac:dyDescent="0.2">
      <c r="A3044" t="s">
        <v>3887</v>
      </c>
      <c r="B3044">
        <v>1469</v>
      </c>
      <c r="C3044" t="s">
        <v>3795</v>
      </c>
      <c r="D3044">
        <v>700034</v>
      </c>
      <c r="E3044" t="s">
        <v>363</v>
      </c>
      <c r="F3044" t="s">
        <v>3826</v>
      </c>
      <c r="G3044" t="s">
        <v>5</v>
      </c>
      <c r="H3044" t="s">
        <v>3827</v>
      </c>
      <c r="I3044">
        <v>85</v>
      </c>
      <c r="J3044" s="51" t="str">
        <f>IF($I3044&lt;50,VLOOKUP($I3044,'Look up'!$C$5:$D$1102,2,TRUE),"Over $50")</f>
        <v>Over $50</v>
      </c>
      <c r="K3044" s="1">
        <v>0.91666666666666696</v>
      </c>
      <c r="N3044" s="1">
        <v>10.5</v>
      </c>
      <c r="O3044" s="1">
        <v>3.25</v>
      </c>
      <c r="P3044" s="3">
        <v>2.2307692307692299</v>
      </c>
      <c r="Q3044" s="2">
        <v>26.4166666666667</v>
      </c>
      <c r="R3044" s="2">
        <v>24.5</v>
      </c>
      <c r="S3044" s="3">
        <v>7.8231292517006903E-2</v>
      </c>
      <c r="T3044" s="2">
        <v>13</v>
      </c>
    </row>
    <row r="3045" spans="1:20" x14ac:dyDescent="0.2">
      <c r="A3045" t="s">
        <v>3887</v>
      </c>
      <c r="B3045">
        <v>1469</v>
      </c>
      <c r="C3045" t="s">
        <v>3795</v>
      </c>
      <c r="D3045">
        <v>700034</v>
      </c>
      <c r="E3045" t="s">
        <v>363</v>
      </c>
      <c r="F3045" t="s">
        <v>3828</v>
      </c>
      <c r="G3045" t="s">
        <v>5</v>
      </c>
      <c r="H3045" t="s">
        <v>3829</v>
      </c>
      <c r="I3045">
        <v>439</v>
      </c>
      <c r="J3045" s="51" t="str">
        <f>IF($I3045&lt;50,VLOOKUP($I3045,'Look up'!$C$5:$D$1102,2,TRUE),"Over $50")</f>
        <v>Over $50</v>
      </c>
      <c r="N3045" s="1">
        <v>0.25</v>
      </c>
      <c r="Q3045" s="2">
        <v>0.41666666666666702</v>
      </c>
      <c r="R3045" s="2">
        <v>1.4166666666666701</v>
      </c>
      <c r="S3045" s="3">
        <v>-0.70588235294117596</v>
      </c>
      <c r="T3045" s="2">
        <v>3</v>
      </c>
    </row>
    <row r="3046" spans="1:20" x14ac:dyDescent="0.2">
      <c r="A3046" t="s">
        <v>3887</v>
      </c>
      <c r="B3046">
        <v>1469</v>
      </c>
      <c r="C3046" t="s">
        <v>3795</v>
      </c>
      <c r="D3046">
        <v>700034</v>
      </c>
      <c r="E3046" t="s">
        <v>363</v>
      </c>
      <c r="F3046" t="s">
        <v>3830</v>
      </c>
      <c r="G3046" t="s">
        <v>5</v>
      </c>
      <c r="H3046" t="s">
        <v>3831</v>
      </c>
      <c r="I3046">
        <v>434</v>
      </c>
      <c r="J3046" s="51" t="str">
        <f>IF($I3046&lt;50,VLOOKUP($I3046,'Look up'!$C$5:$D$1102,2,TRUE),"Over $50")</f>
        <v>Over $50</v>
      </c>
      <c r="L3046" s="1">
        <v>1.0833333333333299</v>
      </c>
      <c r="N3046" s="1">
        <v>0.16666666666666699</v>
      </c>
      <c r="O3046" s="1">
        <v>2.5833333333333299</v>
      </c>
      <c r="P3046" s="3">
        <v>-0.93548387096774199</v>
      </c>
      <c r="Q3046" s="2">
        <v>1.5</v>
      </c>
      <c r="R3046" s="2">
        <v>3</v>
      </c>
      <c r="S3046" s="3">
        <v>-0.5</v>
      </c>
      <c r="T3046" s="2">
        <v>3</v>
      </c>
    </row>
    <row r="3047" spans="1:20" x14ac:dyDescent="0.2">
      <c r="A3047" t="s">
        <v>3887</v>
      </c>
      <c r="B3047">
        <v>1469</v>
      </c>
      <c r="C3047" t="s">
        <v>3795</v>
      </c>
      <c r="D3047">
        <v>700034</v>
      </c>
      <c r="E3047" t="s">
        <v>363</v>
      </c>
      <c r="F3047" t="s">
        <v>3832</v>
      </c>
      <c r="G3047" t="s">
        <v>5</v>
      </c>
      <c r="H3047" t="s">
        <v>3833</v>
      </c>
      <c r="I3047">
        <v>135</v>
      </c>
      <c r="J3047" s="51" t="str">
        <f>IF($I3047&lt;50,VLOOKUP($I3047,'Look up'!$C$5:$D$1102,2,TRUE),"Over $50")</f>
        <v>Over $50</v>
      </c>
      <c r="L3047" s="1">
        <v>0.33333333333333298</v>
      </c>
      <c r="O3047" s="1">
        <v>6.25</v>
      </c>
      <c r="Q3047" s="2">
        <v>3.6666666666666701</v>
      </c>
      <c r="R3047" s="2">
        <v>6.25</v>
      </c>
      <c r="S3047" s="3">
        <v>-0.413333333333333</v>
      </c>
    </row>
    <row r="3048" spans="1:20" x14ac:dyDescent="0.2">
      <c r="A3048" t="s">
        <v>3887</v>
      </c>
      <c r="B3048">
        <v>1469</v>
      </c>
      <c r="C3048" t="s">
        <v>3795</v>
      </c>
      <c r="D3048">
        <v>700035</v>
      </c>
      <c r="E3048" t="s">
        <v>402</v>
      </c>
      <c r="F3048" t="s">
        <v>3834</v>
      </c>
      <c r="G3048" t="s">
        <v>5</v>
      </c>
      <c r="H3048" t="s">
        <v>3835</v>
      </c>
      <c r="I3048">
        <v>24.95</v>
      </c>
      <c r="J3048" s="51" t="str">
        <f>IF($I3048&lt;50,VLOOKUP($I3048,'Look up'!$C$5:$D$1102,2,TRUE),"Over $50")</f>
        <v>Between $20-$24.95</v>
      </c>
      <c r="O3048" s="1">
        <v>0.83333333333333304</v>
      </c>
      <c r="Q3048" s="2">
        <v>8.3333333333333301E-2</v>
      </c>
      <c r="R3048" s="2">
        <v>198.5</v>
      </c>
      <c r="S3048" s="3">
        <v>-0.99958018471872401</v>
      </c>
    </row>
    <row r="3049" spans="1:20" x14ac:dyDescent="0.2">
      <c r="A3049" t="s">
        <v>3887</v>
      </c>
      <c r="B3049">
        <v>1469</v>
      </c>
      <c r="C3049" t="s">
        <v>3795</v>
      </c>
      <c r="D3049">
        <v>700050</v>
      </c>
      <c r="E3049" t="s">
        <v>403</v>
      </c>
      <c r="F3049" t="s">
        <v>4234</v>
      </c>
      <c r="G3049" t="s">
        <v>5</v>
      </c>
      <c r="H3049" t="s">
        <v>4235</v>
      </c>
      <c r="I3049">
        <v>32</v>
      </c>
      <c r="J3049" s="51" t="str">
        <f>IF($I3049&lt;50,VLOOKUP($I3049,'Look up'!$C$5:$D$1102,2,TRUE),"Over $50")</f>
        <v>Between $30-$39.95</v>
      </c>
      <c r="K3049" s="1">
        <v>2.25</v>
      </c>
      <c r="N3049" s="1">
        <v>11.5833333333333</v>
      </c>
      <c r="Q3049" s="2">
        <v>50.3333333333333</v>
      </c>
      <c r="T3049" s="2">
        <v>12</v>
      </c>
    </row>
    <row r="3050" spans="1:20" x14ac:dyDescent="0.2">
      <c r="A3050" t="s">
        <v>3887</v>
      </c>
      <c r="B3050">
        <v>1469</v>
      </c>
      <c r="C3050" t="s">
        <v>3795</v>
      </c>
      <c r="D3050">
        <v>700060</v>
      </c>
      <c r="E3050" t="s">
        <v>674</v>
      </c>
      <c r="F3050" t="s">
        <v>3836</v>
      </c>
      <c r="G3050" t="s">
        <v>5</v>
      </c>
      <c r="H3050" t="s">
        <v>467</v>
      </c>
      <c r="I3050">
        <v>45</v>
      </c>
      <c r="J3050" s="51" t="str">
        <f>IF($I3050&lt;50,VLOOKUP($I3050,'Look up'!$C$5:$D$1102,2,TRUE),"Over $50")</f>
        <v>Between $40-$49.95</v>
      </c>
      <c r="O3050" s="1">
        <v>0.25</v>
      </c>
      <c r="Q3050" s="2">
        <v>0.41666666666666702</v>
      </c>
      <c r="R3050" s="2">
        <v>6.75</v>
      </c>
      <c r="S3050" s="3">
        <v>-0.938271604938272</v>
      </c>
    </row>
    <row r="3051" spans="1:20" x14ac:dyDescent="0.2">
      <c r="A3051" t="s">
        <v>3887</v>
      </c>
      <c r="B3051">
        <v>1469</v>
      </c>
      <c r="C3051" t="s">
        <v>3795</v>
      </c>
      <c r="D3051">
        <v>700060</v>
      </c>
      <c r="E3051" t="s">
        <v>674</v>
      </c>
      <c r="F3051" t="s">
        <v>6436</v>
      </c>
      <c r="G3051" t="s">
        <v>5</v>
      </c>
      <c r="H3051" t="s">
        <v>6437</v>
      </c>
      <c r="I3051">
        <v>48</v>
      </c>
      <c r="J3051" s="51" t="str">
        <f>IF($I3051&lt;50,VLOOKUP($I3051,'Look up'!$C$5:$D$1102,2,TRUE),"Over $50")</f>
        <v>Between $40-$49.95</v>
      </c>
      <c r="K3051" s="1">
        <v>1.5</v>
      </c>
      <c r="N3051" s="1">
        <v>1.5</v>
      </c>
      <c r="Q3051" s="2">
        <v>1.5</v>
      </c>
    </row>
    <row r="3052" spans="1:20" x14ac:dyDescent="0.2">
      <c r="A3052" t="s">
        <v>3887</v>
      </c>
      <c r="B3052">
        <v>1469</v>
      </c>
      <c r="C3052" t="s">
        <v>3795</v>
      </c>
      <c r="D3052">
        <v>700065</v>
      </c>
      <c r="E3052" t="s">
        <v>410</v>
      </c>
      <c r="F3052" t="s">
        <v>3837</v>
      </c>
      <c r="G3052" t="s">
        <v>5</v>
      </c>
      <c r="H3052" t="s">
        <v>3838</v>
      </c>
      <c r="I3052">
        <v>47.25</v>
      </c>
      <c r="J3052" s="51" t="str">
        <f>IF($I3052&lt;50,VLOOKUP($I3052,'Look up'!$C$5:$D$1102,2,TRUE),"Over $50")</f>
        <v>Between $40-$49.95</v>
      </c>
      <c r="L3052" s="1">
        <v>3.1666666666666701</v>
      </c>
      <c r="N3052" s="1">
        <v>0.25</v>
      </c>
      <c r="O3052" s="1">
        <v>18.75</v>
      </c>
      <c r="P3052" s="3">
        <v>-0.98666666666666702</v>
      </c>
      <c r="Q3052" s="2">
        <v>7.5</v>
      </c>
      <c r="R3052" s="2">
        <v>41.75</v>
      </c>
      <c r="S3052" s="3">
        <v>-0.820359281437126</v>
      </c>
    </row>
    <row r="3053" spans="1:20" x14ac:dyDescent="0.2">
      <c r="A3053" t="s">
        <v>3887</v>
      </c>
      <c r="B3053">
        <v>1491</v>
      </c>
      <c r="C3053" t="s">
        <v>3839</v>
      </c>
      <c r="D3053">
        <v>690020</v>
      </c>
      <c r="E3053" t="s">
        <v>478</v>
      </c>
      <c r="F3053" t="s">
        <v>3840</v>
      </c>
      <c r="G3053" t="s">
        <v>5</v>
      </c>
      <c r="H3053" t="s">
        <v>3841</v>
      </c>
      <c r="I3053">
        <v>120</v>
      </c>
      <c r="J3053" s="51" t="str">
        <f>IF($I3053&lt;50,VLOOKUP($I3053,'Look up'!$C$5:$D$1102,2,TRUE),"Over $50")</f>
        <v>Over $50</v>
      </c>
      <c r="K3053" s="1">
        <v>0.33333333333333298</v>
      </c>
      <c r="L3053" s="1">
        <v>0.58333333333333304</v>
      </c>
      <c r="M3053" s="3">
        <v>-0.42857142857142899</v>
      </c>
      <c r="N3053" s="1">
        <v>2</v>
      </c>
      <c r="O3053" s="1">
        <v>1.0833333333333299</v>
      </c>
      <c r="P3053" s="3">
        <v>0.84615384615384603</v>
      </c>
      <c r="Q3053" s="2">
        <v>3.75</v>
      </c>
      <c r="R3053" s="2">
        <v>5.1666666666666696</v>
      </c>
      <c r="S3053" s="3">
        <v>-0.27419354838709697</v>
      </c>
      <c r="T3053" s="2">
        <v>17</v>
      </c>
    </row>
    <row r="3054" spans="1:20" x14ac:dyDescent="0.2">
      <c r="A3054" t="s">
        <v>3887</v>
      </c>
      <c r="B3054">
        <v>1491</v>
      </c>
      <c r="C3054" t="s">
        <v>3839</v>
      </c>
      <c r="D3054">
        <v>700020</v>
      </c>
      <c r="E3054" t="s">
        <v>27</v>
      </c>
      <c r="F3054" t="s">
        <v>4236</v>
      </c>
      <c r="G3054" t="s">
        <v>5</v>
      </c>
      <c r="H3054" t="s">
        <v>3842</v>
      </c>
      <c r="I3054">
        <v>16.95</v>
      </c>
      <c r="J3054" s="51" t="str">
        <f>IF($I3054&lt;50,VLOOKUP($I3054,'Look up'!$C$5:$D$1102,2,TRUE),"Over $50")</f>
        <v>Between $15-$16.95</v>
      </c>
      <c r="K3054" s="1">
        <v>5.75</v>
      </c>
      <c r="N3054" s="1">
        <v>300.91666666666703</v>
      </c>
      <c r="O3054" s="1">
        <v>0</v>
      </c>
      <c r="Q3054" s="2">
        <v>391.33333333333297</v>
      </c>
      <c r="R3054" s="2">
        <v>794.16666666666697</v>
      </c>
      <c r="S3054" s="3">
        <v>-0.50724029380902402</v>
      </c>
      <c r="T3054" s="2">
        <v>15</v>
      </c>
    </row>
    <row r="3055" spans="1:20" x14ac:dyDescent="0.2">
      <c r="A3055" t="s">
        <v>3887</v>
      </c>
      <c r="B3055">
        <v>1491</v>
      </c>
      <c r="C3055" t="s">
        <v>3839</v>
      </c>
      <c r="D3055">
        <v>700020</v>
      </c>
      <c r="E3055" t="s">
        <v>27</v>
      </c>
      <c r="F3055" t="s">
        <v>4811</v>
      </c>
      <c r="G3055" t="s">
        <v>5</v>
      </c>
      <c r="H3055" t="s">
        <v>4812</v>
      </c>
      <c r="I3055">
        <v>77</v>
      </c>
      <c r="J3055" s="51" t="str">
        <f>IF($I3055&lt;50,VLOOKUP($I3055,'Look up'!$C$5:$D$1102,2,TRUE),"Over $50")</f>
        <v>Over $50</v>
      </c>
      <c r="K3055" s="1">
        <v>3</v>
      </c>
      <c r="N3055" s="1">
        <v>24.3333333333333</v>
      </c>
      <c r="Q3055" s="2">
        <v>30.4166666666667</v>
      </c>
      <c r="T3055" s="2">
        <v>21</v>
      </c>
    </row>
    <row r="3056" spans="1:20" x14ac:dyDescent="0.2">
      <c r="A3056" t="s">
        <v>3887</v>
      </c>
      <c r="B3056">
        <v>1491</v>
      </c>
      <c r="C3056" t="s">
        <v>3839</v>
      </c>
      <c r="D3056">
        <v>700021</v>
      </c>
      <c r="E3056" t="s">
        <v>430</v>
      </c>
      <c r="F3056" t="s">
        <v>4237</v>
      </c>
      <c r="G3056" t="s">
        <v>5</v>
      </c>
      <c r="H3056" t="s">
        <v>4238</v>
      </c>
      <c r="I3056">
        <v>268</v>
      </c>
      <c r="J3056" s="51" t="str">
        <f>IF($I3056&lt;50,VLOOKUP($I3056,'Look up'!$C$5:$D$1102,2,TRUE),"Over $50")</f>
        <v>Over $50</v>
      </c>
      <c r="K3056" s="1">
        <v>0.41666666666666702</v>
      </c>
      <c r="N3056" s="1">
        <v>1.6666666666666701</v>
      </c>
      <c r="Q3056" s="2">
        <v>10.4166666666667</v>
      </c>
      <c r="T3056" s="2">
        <v>3</v>
      </c>
    </row>
    <row r="3057" spans="1:20" x14ac:dyDescent="0.2">
      <c r="A3057" t="s">
        <v>3887</v>
      </c>
      <c r="B3057">
        <v>1491</v>
      </c>
      <c r="C3057" t="s">
        <v>3839</v>
      </c>
      <c r="D3057">
        <v>700021</v>
      </c>
      <c r="E3057" t="s">
        <v>430</v>
      </c>
      <c r="F3057" t="s">
        <v>5579</v>
      </c>
      <c r="G3057" t="s">
        <v>5</v>
      </c>
      <c r="H3057" t="s">
        <v>5580</v>
      </c>
      <c r="I3057">
        <v>132</v>
      </c>
      <c r="J3057" s="51" t="str">
        <f>IF($I3057&lt;50,VLOOKUP($I3057,'Look up'!$C$5:$D$1102,2,TRUE),"Over $50")</f>
        <v>Over $50</v>
      </c>
      <c r="K3057" s="1">
        <v>4.75</v>
      </c>
      <c r="N3057" s="1">
        <v>10.75</v>
      </c>
      <c r="Q3057" s="2">
        <v>10.75</v>
      </c>
      <c r="T3057" s="2">
        <v>49</v>
      </c>
    </row>
    <row r="3058" spans="1:20" x14ac:dyDescent="0.2">
      <c r="A3058" t="s">
        <v>3887</v>
      </c>
      <c r="B3058">
        <v>1491</v>
      </c>
      <c r="C3058" t="s">
        <v>3839</v>
      </c>
      <c r="D3058">
        <v>700021</v>
      </c>
      <c r="E3058" t="s">
        <v>430</v>
      </c>
      <c r="F3058" t="s">
        <v>3843</v>
      </c>
      <c r="G3058" t="s">
        <v>5</v>
      </c>
      <c r="H3058" t="s">
        <v>3844</v>
      </c>
      <c r="I3058">
        <v>136</v>
      </c>
      <c r="J3058" s="51" t="str">
        <f>IF($I3058&lt;50,VLOOKUP($I3058,'Look up'!$C$5:$D$1102,2,TRUE),"Over $50")</f>
        <v>Over $50</v>
      </c>
      <c r="Q3058" s="2">
        <v>0.16666666666666699</v>
      </c>
      <c r="R3058" s="2">
        <v>9.6666666666666696</v>
      </c>
      <c r="S3058" s="3">
        <v>-0.98275862068965503</v>
      </c>
    </row>
    <row r="3059" spans="1:20" x14ac:dyDescent="0.2">
      <c r="A3059" t="s">
        <v>3887</v>
      </c>
      <c r="B3059">
        <v>1491</v>
      </c>
      <c r="C3059" t="s">
        <v>3839</v>
      </c>
      <c r="D3059">
        <v>700021</v>
      </c>
      <c r="E3059" t="s">
        <v>430</v>
      </c>
      <c r="F3059" t="s">
        <v>3845</v>
      </c>
      <c r="G3059" t="s">
        <v>5</v>
      </c>
      <c r="H3059" t="s">
        <v>3846</v>
      </c>
      <c r="I3059">
        <v>188</v>
      </c>
      <c r="J3059" s="51" t="str">
        <f>IF($I3059&lt;50,VLOOKUP($I3059,'Look up'!$C$5:$D$1102,2,TRUE),"Over $50")</f>
        <v>Over $50</v>
      </c>
      <c r="O3059" s="1">
        <v>2.1666666666666701</v>
      </c>
      <c r="R3059" s="2">
        <v>9.9166666666666696</v>
      </c>
    </row>
    <row r="3060" spans="1:20" x14ac:dyDescent="0.2">
      <c r="A3060" t="s">
        <v>3887</v>
      </c>
      <c r="B3060">
        <v>1491</v>
      </c>
      <c r="C3060" t="s">
        <v>3839</v>
      </c>
      <c r="D3060">
        <v>700021</v>
      </c>
      <c r="E3060" t="s">
        <v>430</v>
      </c>
      <c r="F3060" t="s">
        <v>3847</v>
      </c>
      <c r="G3060" t="s">
        <v>5</v>
      </c>
      <c r="H3060" t="s">
        <v>3848</v>
      </c>
      <c r="I3060">
        <v>230</v>
      </c>
      <c r="J3060" s="51" t="str">
        <f>IF($I3060&lt;50,VLOOKUP($I3060,'Look up'!$C$5:$D$1102,2,TRUE),"Over $50")</f>
        <v>Over $50</v>
      </c>
      <c r="K3060" s="1">
        <v>0.16666666666666699</v>
      </c>
      <c r="N3060" s="1">
        <v>2</v>
      </c>
      <c r="Q3060" s="2">
        <v>10.3333333333333</v>
      </c>
      <c r="T3060" s="2">
        <v>3</v>
      </c>
    </row>
    <row r="3061" spans="1:20" x14ac:dyDescent="0.2">
      <c r="A3061" t="s">
        <v>3887</v>
      </c>
      <c r="B3061">
        <v>1491</v>
      </c>
      <c r="C3061" t="s">
        <v>3839</v>
      </c>
      <c r="D3061">
        <v>700021</v>
      </c>
      <c r="E3061" t="s">
        <v>430</v>
      </c>
      <c r="F3061" t="s">
        <v>5116</v>
      </c>
      <c r="G3061" t="s">
        <v>5</v>
      </c>
      <c r="H3061" t="s">
        <v>5117</v>
      </c>
      <c r="I3061">
        <v>82</v>
      </c>
      <c r="J3061" s="51" t="str">
        <f>IF($I3061&lt;50,VLOOKUP($I3061,'Look up'!$C$5:$D$1102,2,TRUE),"Over $50")</f>
        <v>Over $50</v>
      </c>
      <c r="K3061" s="1">
        <v>3</v>
      </c>
      <c r="N3061" s="1">
        <v>21</v>
      </c>
      <c r="Q3061" s="2">
        <v>22</v>
      </c>
      <c r="T3061" s="2">
        <v>21</v>
      </c>
    </row>
    <row r="3062" spans="1:20" x14ac:dyDescent="0.2">
      <c r="A3062" t="s">
        <v>3887</v>
      </c>
      <c r="B3062">
        <v>1491</v>
      </c>
      <c r="C3062" t="s">
        <v>3839</v>
      </c>
      <c r="D3062">
        <v>700021</v>
      </c>
      <c r="E3062" t="s">
        <v>430</v>
      </c>
      <c r="F3062" t="s">
        <v>5401</v>
      </c>
      <c r="G3062" t="s">
        <v>5</v>
      </c>
      <c r="H3062" t="s">
        <v>5402</v>
      </c>
      <c r="I3062">
        <v>49.95</v>
      </c>
      <c r="J3062" s="51" t="str">
        <f>IF($I3062&lt;50,VLOOKUP($I3062,'Look up'!$C$5:$D$1102,2,TRUE),"Over $50")</f>
        <v>Between $40-$49.95</v>
      </c>
      <c r="K3062" s="1">
        <v>1.8333333333333299</v>
      </c>
      <c r="N3062" s="1">
        <v>45.6666666666667</v>
      </c>
      <c r="Q3062" s="2">
        <v>45.6666666666667</v>
      </c>
      <c r="T3062" s="2">
        <v>5</v>
      </c>
    </row>
    <row r="3063" spans="1:20" x14ac:dyDescent="0.2">
      <c r="A3063" t="s">
        <v>3887</v>
      </c>
      <c r="B3063">
        <v>1491</v>
      </c>
      <c r="C3063" t="s">
        <v>3839</v>
      </c>
      <c r="D3063">
        <v>700021</v>
      </c>
      <c r="E3063" t="s">
        <v>430</v>
      </c>
      <c r="F3063" t="s">
        <v>6438</v>
      </c>
      <c r="G3063" t="s">
        <v>5</v>
      </c>
      <c r="H3063" t="s">
        <v>6439</v>
      </c>
      <c r="I3063">
        <v>142</v>
      </c>
      <c r="J3063" s="51" t="str">
        <f>IF($I3063&lt;50,VLOOKUP($I3063,'Look up'!$C$5:$D$1102,2,TRUE),"Over $50")</f>
        <v>Over $50</v>
      </c>
      <c r="T3063" s="2">
        <v>1</v>
      </c>
    </row>
    <row r="3064" spans="1:20" x14ac:dyDescent="0.2">
      <c r="A3064" t="s">
        <v>3887</v>
      </c>
      <c r="B3064">
        <v>1491</v>
      </c>
      <c r="C3064" t="s">
        <v>3839</v>
      </c>
      <c r="D3064">
        <v>700021</v>
      </c>
      <c r="E3064" t="s">
        <v>430</v>
      </c>
      <c r="F3064" t="s">
        <v>6440</v>
      </c>
      <c r="G3064" t="s">
        <v>5</v>
      </c>
      <c r="H3064" t="s">
        <v>6441</v>
      </c>
      <c r="I3064">
        <v>79</v>
      </c>
      <c r="J3064" s="51" t="str">
        <f>IF($I3064&lt;50,VLOOKUP($I3064,'Look up'!$C$5:$D$1102,2,TRUE),"Over $50")</f>
        <v>Over $50</v>
      </c>
      <c r="K3064" s="1">
        <v>5</v>
      </c>
      <c r="N3064" s="1">
        <v>5</v>
      </c>
      <c r="Q3064" s="2">
        <v>5</v>
      </c>
      <c r="T3064" s="2">
        <v>3</v>
      </c>
    </row>
    <row r="3065" spans="1:20" hidden="1" x14ac:dyDescent="0.2">
      <c r="A3065" t="s">
        <v>3887</v>
      </c>
      <c r="B3065">
        <v>1491</v>
      </c>
      <c r="C3065" t="s">
        <v>3839</v>
      </c>
      <c r="D3065">
        <v>700025</v>
      </c>
      <c r="E3065" t="s">
        <v>449</v>
      </c>
      <c r="F3065" t="s">
        <v>3849</v>
      </c>
      <c r="G3065" t="s">
        <v>567</v>
      </c>
      <c r="H3065" t="s">
        <v>3850</v>
      </c>
      <c r="I3065">
        <v>300</v>
      </c>
      <c r="J3065" t="s">
        <v>6452</v>
      </c>
      <c r="R3065" s="2">
        <v>10</v>
      </c>
    </row>
    <row r="3066" spans="1:20" x14ac:dyDescent="0.2">
      <c r="A3066" t="s">
        <v>3887</v>
      </c>
      <c r="B3066">
        <v>1491</v>
      </c>
      <c r="C3066" t="s">
        <v>3839</v>
      </c>
      <c r="D3066">
        <v>700025</v>
      </c>
      <c r="E3066" t="s">
        <v>449</v>
      </c>
      <c r="F3066" t="s">
        <v>3851</v>
      </c>
      <c r="G3066" t="s">
        <v>5</v>
      </c>
      <c r="H3066" t="s">
        <v>3852</v>
      </c>
      <c r="I3066">
        <v>42.95</v>
      </c>
      <c r="J3066" s="51" t="str">
        <f>IF($I3066&lt;50,VLOOKUP($I3066,'Look up'!$C$5:$D$1102,2,TRUE),"Over $50")</f>
        <v>Between $40-$49.95</v>
      </c>
      <c r="K3066" s="1">
        <v>149.833333333333</v>
      </c>
      <c r="L3066" s="1">
        <v>122.083333333333</v>
      </c>
      <c r="M3066" s="3">
        <v>0.22730375426621199</v>
      </c>
      <c r="N3066" s="1">
        <v>693.41666666666697</v>
      </c>
      <c r="O3066" s="1">
        <v>650.5</v>
      </c>
      <c r="P3066" s="3">
        <v>6.5974891109402994E-2</v>
      </c>
      <c r="Q3066" s="2">
        <v>2387.5</v>
      </c>
      <c r="R3066" s="2">
        <v>2655.9166666666702</v>
      </c>
      <c r="S3066" s="3">
        <v>-0.101063662891029</v>
      </c>
      <c r="T3066" s="2">
        <v>243</v>
      </c>
    </row>
    <row r="3067" spans="1:20" hidden="1" x14ac:dyDescent="0.2">
      <c r="A3067" t="s">
        <v>3887</v>
      </c>
      <c r="B3067">
        <v>1491</v>
      </c>
      <c r="C3067" t="s">
        <v>3839</v>
      </c>
      <c r="D3067">
        <v>700025</v>
      </c>
      <c r="E3067" t="s">
        <v>449</v>
      </c>
      <c r="F3067" t="s">
        <v>3853</v>
      </c>
      <c r="G3067" t="s">
        <v>567</v>
      </c>
      <c r="H3067" t="s">
        <v>3854</v>
      </c>
      <c r="I3067">
        <v>280</v>
      </c>
      <c r="J3067" t="s">
        <v>6452</v>
      </c>
      <c r="R3067" s="2">
        <v>10</v>
      </c>
    </row>
    <row r="3068" spans="1:20" hidden="1" x14ac:dyDescent="0.2">
      <c r="A3068" t="s">
        <v>3887</v>
      </c>
      <c r="B3068">
        <v>1491</v>
      </c>
      <c r="C3068" t="s">
        <v>3839</v>
      </c>
      <c r="D3068">
        <v>700025</v>
      </c>
      <c r="E3068" t="s">
        <v>449</v>
      </c>
      <c r="F3068" t="s">
        <v>3855</v>
      </c>
      <c r="G3068" t="s">
        <v>567</v>
      </c>
      <c r="H3068" t="s">
        <v>3856</v>
      </c>
      <c r="I3068">
        <v>267</v>
      </c>
      <c r="J3068" t="s">
        <v>6452</v>
      </c>
      <c r="R3068" s="2">
        <v>8</v>
      </c>
    </row>
    <row r="3069" spans="1:20" hidden="1" x14ac:dyDescent="0.2">
      <c r="A3069" t="s">
        <v>3887</v>
      </c>
      <c r="B3069">
        <v>1491</v>
      </c>
      <c r="C3069" t="s">
        <v>3839</v>
      </c>
      <c r="D3069">
        <v>700025</v>
      </c>
      <c r="E3069" t="s">
        <v>449</v>
      </c>
      <c r="F3069" t="s">
        <v>3857</v>
      </c>
      <c r="G3069" t="s">
        <v>567</v>
      </c>
      <c r="H3069" t="s">
        <v>3858</v>
      </c>
      <c r="I3069">
        <v>267</v>
      </c>
      <c r="J3069" t="s">
        <v>6452</v>
      </c>
      <c r="R3069" s="2">
        <v>5</v>
      </c>
    </row>
    <row r="3070" spans="1:20" x14ac:dyDescent="0.2">
      <c r="A3070" t="s">
        <v>3887</v>
      </c>
      <c r="B3070">
        <v>1491</v>
      </c>
      <c r="C3070" t="s">
        <v>3839</v>
      </c>
      <c r="D3070">
        <v>700025</v>
      </c>
      <c r="E3070" t="s">
        <v>449</v>
      </c>
      <c r="F3070" t="s">
        <v>5403</v>
      </c>
      <c r="G3070" t="s">
        <v>5</v>
      </c>
      <c r="H3070" t="s">
        <v>5404</v>
      </c>
      <c r="I3070">
        <v>47</v>
      </c>
      <c r="J3070" s="51" t="str">
        <f>IF($I3070&lt;50,VLOOKUP($I3070,'Look up'!$C$5:$D$1102,2,TRUE),"Over $50")</f>
        <v>Between $40-$49.95</v>
      </c>
      <c r="K3070" s="1">
        <v>2.3333333333333299</v>
      </c>
      <c r="N3070" s="1">
        <v>35.1666666666667</v>
      </c>
      <c r="Q3070" s="2">
        <v>35.1666666666667</v>
      </c>
      <c r="T3070" s="2">
        <v>7</v>
      </c>
    </row>
    <row r="3071" spans="1:20" x14ac:dyDescent="0.2">
      <c r="A3071" t="s">
        <v>3887</v>
      </c>
      <c r="B3071">
        <v>1491</v>
      </c>
      <c r="C3071" t="s">
        <v>3839</v>
      </c>
      <c r="D3071">
        <v>700025</v>
      </c>
      <c r="E3071" t="s">
        <v>449</v>
      </c>
      <c r="F3071" t="s">
        <v>6442</v>
      </c>
      <c r="G3071" t="s">
        <v>5</v>
      </c>
      <c r="H3071" t="s">
        <v>6443</v>
      </c>
      <c r="I3071">
        <v>64</v>
      </c>
      <c r="J3071" s="51" t="str">
        <f>IF($I3071&lt;50,VLOOKUP($I3071,'Look up'!$C$5:$D$1102,2,TRUE),"Over $50")</f>
        <v>Over $50</v>
      </c>
      <c r="K3071" s="1">
        <v>0.66666666666666696</v>
      </c>
      <c r="N3071" s="1">
        <v>0.66666666666666696</v>
      </c>
      <c r="Q3071" s="2">
        <v>0.66666666666666696</v>
      </c>
      <c r="T3071" s="2">
        <v>2</v>
      </c>
    </row>
    <row r="3072" spans="1:20" x14ac:dyDescent="0.2">
      <c r="A3072" t="s">
        <v>3887</v>
      </c>
      <c r="B3072">
        <v>1492</v>
      </c>
      <c r="C3072" t="s">
        <v>3859</v>
      </c>
      <c r="D3072">
        <v>700065</v>
      </c>
      <c r="E3072" t="s">
        <v>410</v>
      </c>
      <c r="F3072" t="s">
        <v>3860</v>
      </c>
      <c r="G3072" t="s">
        <v>5</v>
      </c>
      <c r="H3072" t="s">
        <v>3861</v>
      </c>
      <c r="I3072">
        <v>80</v>
      </c>
      <c r="J3072" s="51" t="str">
        <f>IF($I3072&lt;50,VLOOKUP($I3072,'Look up'!$C$5:$D$1102,2,TRUE),"Over $50")</f>
        <v>Over $50</v>
      </c>
      <c r="L3072" s="1">
        <v>0.75</v>
      </c>
      <c r="N3072" s="1">
        <v>1.0833333333333299</v>
      </c>
      <c r="O3072" s="1">
        <v>5.8333333333333304</v>
      </c>
      <c r="P3072" s="3">
        <v>-0.81428571428571395</v>
      </c>
      <c r="Q3072" s="2">
        <v>4.8333333333333304</v>
      </c>
      <c r="R3072" s="2">
        <v>9.9166666666666696</v>
      </c>
      <c r="S3072" s="3">
        <v>-0.51260504201680701</v>
      </c>
    </row>
    <row r="3073" spans="1:20" x14ac:dyDescent="0.2">
      <c r="A3073" t="s">
        <v>3887</v>
      </c>
      <c r="B3073">
        <v>1499</v>
      </c>
      <c r="C3073" t="s">
        <v>3862</v>
      </c>
      <c r="D3073">
        <v>700020</v>
      </c>
      <c r="E3073" t="s">
        <v>27</v>
      </c>
      <c r="F3073" t="s">
        <v>3863</v>
      </c>
      <c r="G3073" t="s">
        <v>5</v>
      </c>
      <c r="H3073" t="s">
        <v>3864</v>
      </c>
      <c r="I3073">
        <v>21.95</v>
      </c>
      <c r="J3073" s="51" t="str">
        <f>IF($I3073&lt;50,VLOOKUP($I3073,'Look up'!$C$5:$D$1102,2,TRUE),"Over $50")</f>
        <v>Between $20-$24.95</v>
      </c>
      <c r="K3073" s="1">
        <v>0.16666666666666699</v>
      </c>
      <c r="N3073" s="1">
        <v>0.41666666666666702</v>
      </c>
      <c r="Q3073" s="2">
        <v>299.58333333333297</v>
      </c>
      <c r="T3073" s="2">
        <v>1</v>
      </c>
    </row>
    <row r="3074" spans="1:20" x14ac:dyDescent="0.2">
      <c r="A3074" t="s">
        <v>3887</v>
      </c>
      <c r="B3074">
        <v>1499</v>
      </c>
      <c r="C3074" t="s">
        <v>3862</v>
      </c>
      <c r="D3074">
        <v>700020</v>
      </c>
      <c r="E3074" t="s">
        <v>27</v>
      </c>
      <c r="F3074" t="s">
        <v>4671</v>
      </c>
      <c r="G3074" t="s">
        <v>5</v>
      </c>
      <c r="H3074" t="s">
        <v>4672</v>
      </c>
      <c r="I3074">
        <v>19.95</v>
      </c>
      <c r="J3074" s="51" t="str">
        <f>IF($I3074&lt;50,VLOOKUP($I3074,'Look up'!$C$5:$D$1102,2,TRUE),"Over $50")</f>
        <v>Between $17-$19.95</v>
      </c>
      <c r="K3074" s="1">
        <v>1.5833333333333299</v>
      </c>
      <c r="N3074" s="1">
        <v>25.0833333333333</v>
      </c>
      <c r="Q3074" s="2">
        <v>198.083333333333</v>
      </c>
      <c r="T3074" s="2">
        <v>2</v>
      </c>
    </row>
    <row r="3075" spans="1:20" x14ac:dyDescent="0.2">
      <c r="A3075" t="s">
        <v>3887</v>
      </c>
      <c r="B3075">
        <v>1499</v>
      </c>
      <c r="C3075" t="s">
        <v>3862</v>
      </c>
      <c r="D3075">
        <v>700050</v>
      </c>
      <c r="E3075" t="s">
        <v>403</v>
      </c>
      <c r="F3075" t="s">
        <v>3865</v>
      </c>
      <c r="G3075" t="s">
        <v>5</v>
      </c>
      <c r="H3075" t="s">
        <v>3866</v>
      </c>
      <c r="I3075">
        <v>24.95</v>
      </c>
      <c r="J3075" s="51" t="str">
        <f>IF($I3075&lt;50,VLOOKUP($I3075,'Look up'!$C$5:$D$1102,2,TRUE),"Over $50")</f>
        <v>Between $20-$24.95</v>
      </c>
      <c r="K3075" s="1">
        <v>0.5</v>
      </c>
      <c r="L3075" s="1">
        <v>0.16666666666666699</v>
      </c>
      <c r="M3075" s="3">
        <v>2</v>
      </c>
      <c r="N3075" s="1">
        <v>5.4166666666666696</v>
      </c>
      <c r="O3075" s="1">
        <v>2.3333333333333299</v>
      </c>
      <c r="P3075" s="3">
        <v>1.3214285714285701</v>
      </c>
      <c r="Q3075" s="2">
        <v>30.0833333333333</v>
      </c>
      <c r="R3075" s="2">
        <v>29.75</v>
      </c>
      <c r="S3075" s="3">
        <v>1.1204481792717E-2</v>
      </c>
    </row>
    <row r="3076" spans="1:20" x14ac:dyDescent="0.2">
      <c r="A3076" t="s">
        <v>3887</v>
      </c>
      <c r="B3076">
        <v>1499</v>
      </c>
      <c r="C3076" t="s">
        <v>3862</v>
      </c>
      <c r="D3076">
        <v>700050</v>
      </c>
      <c r="E3076" t="s">
        <v>403</v>
      </c>
      <c r="F3076" t="s">
        <v>3867</v>
      </c>
      <c r="G3076" t="s">
        <v>5</v>
      </c>
      <c r="H3076" t="s">
        <v>3868</v>
      </c>
      <c r="I3076">
        <v>40</v>
      </c>
      <c r="J3076" s="51" t="str">
        <f>IF($I3076&lt;50,VLOOKUP($I3076,'Look up'!$C$5:$D$1102,2,TRUE),"Over $50")</f>
        <v>Between $40-$49.95</v>
      </c>
      <c r="K3076" s="1">
        <v>0.33333333333333298</v>
      </c>
      <c r="N3076" s="1">
        <v>5.5833333333333304</v>
      </c>
      <c r="Q3076" s="2">
        <v>33</v>
      </c>
      <c r="T3076" s="2">
        <v>9</v>
      </c>
    </row>
    <row r="3077" spans="1:20" x14ac:dyDescent="0.2">
      <c r="A3077" t="s">
        <v>3887</v>
      </c>
      <c r="B3077">
        <v>1499</v>
      </c>
      <c r="C3077" t="s">
        <v>3862</v>
      </c>
      <c r="D3077">
        <v>700050</v>
      </c>
      <c r="E3077" t="s">
        <v>403</v>
      </c>
      <c r="F3077" t="s">
        <v>5405</v>
      </c>
      <c r="G3077" t="s">
        <v>5</v>
      </c>
      <c r="H3077" t="s">
        <v>5406</v>
      </c>
      <c r="I3077">
        <v>15.25</v>
      </c>
      <c r="J3077" s="51" t="str">
        <f>IF($I3077&lt;50,VLOOKUP($I3077,'Look up'!$C$5:$D$1102,2,TRUE),"Over $50")</f>
        <v>Between $15-$16.95</v>
      </c>
      <c r="K3077" s="1">
        <v>32.25</v>
      </c>
      <c r="N3077" s="1">
        <v>205.75</v>
      </c>
      <c r="Q3077" s="2">
        <v>205.75</v>
      </c>
      <c r="T3077" s="2">
        <v>71</v>
      </c>
    </row>
    <row r="3078" spans="1:20" x14ac:dyDescent="0.2">
      <c r="A3078" t="s">
        <v>3887</v>
      </c>
      <c r="B3078">
        <v>1499</v>
      </c>
      <c r="C3078" t="s">
        <v>3862</v>
      </c>
      <c r="D3078">
        <v>700055</v>
      </c>
      <c r="E3078" t="s">
        <v>825</v>
      </c>
      <c r="F3078" t="s">
        <v>5118</v>
      </c>
      <c r="G3078" t="s">
        <v>5</v>
      </c>
      <c r="H3078" t="s">
        <v>5119</v>
      </c>
      <c r="I3078">
        <v>17.95</v>
      </c>
      <c r="J3078" s="51" t="str">
        <f>IF($I3078&lt;50,VLOOKUP($I3078,'Look up'!$C$5:$D$1102,2,TRUE),"Over $50")</f>
        <v>Between $17-$19.95</v>
      </c>
      <c r="K3078" s="1">
        <v>9.25</v>
      </c>
      <c r="N3078" s="1">
        <v>157.75</v>
      </c>
      <c r="Q3078" s="2">
        <v>339.75</v>
      </c>
      <c r="T3078" s="2">
        <v>23</v>
      </c>
    </row>
    <row r="3079" spans="1:20" x14ac:dyDescent="0.2">
      <c r="A3079" t="s">
        <v>3887</v>
      </c>
      <c r="B3079">
        <v>1532</v>
      </c>
      <c r="C3079" t="s">
        <v>4813</v>
      </c>
      <c r="D3079">
        <v>700020</v>
      </c>
      <c r="E3079" t="s">
        <v>27</v>
      </c>
      <c r="F3079" t="s">
        <v>4814</v>
      </c>
      <c r="G3079" t="s">
        <v>5</v>
      </c>
      <c r="H3079" t="s">
        <v>4815</v>
      </c>
      <c r="I3079">
        <v>19.95</v>
      </c>
      <c r="J3079" s="51" t="str">
        <f>IF($I3079&lt;50,VLOOKUP($I3079,'Look up'!$C$5:$D$1102,2,TRUE),"Over $50")</f>
        <v>Between $17-$19.95</v>
      </c>
      <c r="K3079" s="1">
        <v>1.0833333333333299</v>
      </c>
      <c r="N3079" s="1">
        <v>55.4166666666667</v>
      </c>
      <c r="Q3079" s="2">
        <v>299.08333333333297</v>
      </c>
      <c r="T3079" s="2">
        <v>1</v>
      </c>
    </row>
    <row r="3080" spans="1:20" x14ac:dyDescent="0.2">
      <c r="A3080" t="s">
        <v>3887</v>
      </c>
      <c r="B3080">
        <v>1532</v>
      </c>
      <c r="C3080" t="s">
        <v>4813</v>
      </c>
      <c r="D3080">
        <v>700021</v>
      </c>
      <c r="E3080" t="s">
        <v>430</v>
      </c>
      <c r="F3080" t="s">
        <v>5581</v>
      </c>
      <c r="G3080" t="s">
        <v>5</v>
      </c>
      <c r="H3080" t="s">
        <v>5582</v>
      </c>
      <c r="I3080">
        <v>35.950000000000003</v>
      </c>
      <c r="J3080" s="51" t="str">
        <f>IF($I3080&lt;50,VLOOKUP($I3080,'Look up'!$C$5:$D$1102,2,TRUE),"Over $50")</f>
        <v>Between $30-$39.95</v>
      </c>
      <c r="K3080" s="1">
        <v>42.3333333333333</v>
      </c>
      <c r="N3080" s="1">
        <v>123.166666666667</v>
      </c>
      <c r="Q3080" s="2">
        <v>123.166666666667</v>
      </c>
      <c r="T3080" s="2">
        <v>75</v>
      </c>
    </row>
    <row r="3081" spans="1:20" x14ac:dyDescent="0.2">
      <c r="A3081" t="s">
        <v>3887</v>
      </c>
      <c r="B3081">
        <v>1562</v>
      </c>
      <c r="C3081" t="s">
        <v>3869</v>
      </c>
      <c r="D3081">
        <v>700021</v>
      </c>
      <c r="E3081" t="s">
        <v>430</v>
      </c>
      <c r="F3081" t="s">
        <v>3870</v>
      </c>
      <c r="G3081" t="s">
        <v>5</v>
      </c>
      <c r="H3081" t="s">
        <v>3871</v>
      </c>
      <c r="I3081">
        <v>38.950000000000003</v>
      </c>
      <c r="J3081" s="51" t="str">
        <f>IF($I3081&lt;50,VLOOKUP($I3081,'Look up'!$C$5:$D$1102,2,TRUE),"Over $50")</f>
        <v>Between $30-$39.95</v>
      </c>
      <c r="L3081" s="1">
        <v>0.83333333333333304</v>
      </c>
      <c r="O3081" s="1">
        <v>42</v>
      </c>
      <c r="Q3081" s="2">
        <v>1.3333333333333299</v>
      </c>
      <c r="R3081" s="2">
        <v>386.16666666666703</v>
      </c>
      <c r="S3081" s="3">
        <v>-0.99654725938713895</v>
      </c>
    </row>
    <row r="3082" spans="1:20" x14ac:dyDescent="0.2">
      <c r="A3082" t="s">
        <v>3887</v>
      </c>
      <c r="B3082">
        <v>1562</v>
      </c>
      <c r="C3082" t="s">
        <v>3869</v>
      </c>
      <c r="D3082">
        <v>700021</v>
      </c>
      <c r="E3082" t="s">
        <v>430</v>
      </c>
      <c r="F3082" t="s">
        <v>5583</v>
      </c>
      <c r="G3082" t="s">
        <v>5</v>
      </c>
      <c r="H3082" t="s">
        <v>5584</v>
      </c>
      <c r="I3082">
        <v>69.95</v>
      </c>
      <c r="J3082" s="51" t="str">
        <f>IF($I3082&lt;50,VLOOKUP($I3082,'Look up'!$C$5:$D$1102,2,TRUE),"Over $50")</f>
        <v>Over $50</v>
      </c>
      <c r="K3082" s="1">
        <v>10.8333333333333</v>
      </c>
      <c r="N3082" s="1">
        <v>58.0833333333333</v>
      </c>
      <c r="Q3082" s="2">
        <v>58.0833333333333</v>
      </c>
      <c r="T3082" s="2">
        <v>29</v>
      </c>
    </row>
    <row r="3083" spans="1:20" x14ac:dyDescent="0.2">
      <c r="A3083" t="s">
        <v>3887</v>
      </c>
      <c r="B3083">
        <v>1578</v>
      </c>
      <c r="C3083" t="s">
        <v>3872</v>
      </c>
      <c r="D3083">
        <v>690033</v>
      </c>
      <c r="E3083" t="s">
        <v>370</v>
      </c>
      <c r="F3083" t="s">
        <v>3873</v>
      </c>
      <c r="G3083" t="s">
        <v>5</v>
      </c>
      <c r="H3083" t="s">
        <v>3874</v>
      </c>
      <c r="I3083">
        <v>79.95</v>
      </c>
      <c r="J3083" s="51" t="str">
        <f>IF($I3083&lt;50,VLOOKUP($I3083,'Look up'!$C$5:$D$1102,2,TRUE),"Over $50")</f>
        <v>Over $50</v>
      </c>
      <c r="Q3083" s="2">
        <v>8.3333333333333301E-2</v>
      </c>
      <c r="R3083" s="2">
        <v>9.9166666666666696</v>
      </c>
      <c r="S3083" s="3">
        <v>-0.99159663865546199</v>
      </c>
    </row>
    <row r="3084" spans="1:20" x14ac:dyDescent="0.2">
      <c r="A3084" t="s">
        <v>3887</v>
      </c>
      <c r="B3084">
        <v>1578</v>
      </c>
      <c r="C3084" t="s">
        <v>3872</v>
      </c>
      <c r="D3084">
        <v>690070</v>
      </c>
      <c r="E3084" t="s">
        <v>5437</v>
      </c>
      <c r="F3084" t="s">
        <v>5585</v>
      </c>
      <c r="G3084" t="s">
        <v>5</v>
      </c>
      <c r="H3084" t="s">
        <v>5586</v>
      </c>
      <c r="I3084">
        <v>12.95</v>
      </c>
      <c r="J3084" s="51" t="str">
        <f>IF($I3084&lt;50,VLOOKUP($I3084,'Look up'!$C$5:$D$1102,2,TRUE),"Over $50")</f>
        <v>Between $10-$12.95</v>
      </c>
      <c r="K3084" s="1">
        <v>37.5833333333333</v>
      </c>
      <c r="N3084" s="1">
        <v>334.41666666666703</v>
      </c>
      <c r="Q3084" s="2">
        <v>334.41666666666703</v>
      </c>
      <c r="T3084" s="2">
        <v>74</v>
      </c>
    </row>
    <row r="3085" spans="1:20" x14ac:dyDescent="0.2">
      <c r="A3085" t="s">
        <v>3887</v>
      </c>
      <c r="B3085">
        <v>1578</v>
      </c>
      <c r="C3085" t="s">
        <v>3872</v>
      </c>
      <c r="D3085">
        <v>700015</v>
      </c>
      <c r="E3085" t="s">
        <v>69</v>
      </c>
      <c r="F3085" t="s">
        <v>3875</v>
      </c>
      <c r="G3085" t="s">
        <v>5</v>
      </c>
      <c r="H3085" t="s">
        <v>3876</v>
      </c>
      <c r="I3085">
        <v>14.75</v>
      </c>
      <c r="J3085" s="51" t="str">
        <f>IF($I3085&lt;50,VLOOKUP($I3085,'Look up'!$C$5:$D$1102,2,TRUE),"Over $50")</f>
        <v>Between $13-$14.95</v>
      </c>
      <c r="L3085" s="1">
        <v>66.0833333333333</v>
      </c>
      <c r="O3085" s="1">
        <v>127.083333333333</v>
      </c>
      <c r="Q3085" s="2">
        <v>112.666666666667</v>
      </c>
      <c r="R3085" s="2">
        <v>127.083333333333</v>
      </c>
      <c r="S3085" s="3">
        <v>-0.11344262295082</v>
      </c>
    </row>
    <row r="3086" spans="1:20" x14ac:dyDescent="0.2">
      <c r="A3086" t="s">
        <v>3887</v>
      </c>
      <c r="B3086">
        <v>1578</v>
      </c>
      <c r="C3086" t="s">
        <v>3872</v>
      </c>
      <c r="D3086">
        <v>700025</v>
      </c>
      <c r="E3086" t="s">
        <v>449</v>
      </c>
      <c r="F3086" t="s">
        <v>5120</v>
      </c>
      <c r="G3086" t="s">
        <v>5</v>
      </c>
      <c r="H3086" t="s">
        <v>5121</v>
      </c>
      <c r="I3086">
        <v>32.950000000000003</v>
      </c>
      <c r="J3086" s="51" t="str">
        <f>IF($I3086&lt;50,VLOOKUP($I3086,'Look up'!$C$5:$D$1102,2,TRUE),"Over $50")</f>
        <v>Between $30-$39.95</v>
      </c>
      <c r="N3086" s="1">
        <v>1.5833333333333299</v>
      </c>
      <c r="Q3086" s="2">
        <v>29.3333333333333</v>
      </c>
    </row>
    <row r="3087" spans="1:20" x14ac:dyDescent="0.2">
      <c r="A3087" t="s">
        <v>3887</v>
      </c>
      <c r="B3087">
        <v>1578</v>
      </c>
      <c r="C3087" t="s">
        <v>3872</v>
      </c>
      <c r="D3087">
        <v>700050</v>
      </c>
      <c r="E3087" t="s">
        <v>403</v>
      </c>
      <c r="F3087" t="s">
        <v>3877</v>
      </c>
      <c r="G3087" t="s">
        <v>5</v>
      </c>
      <c r="H3087" t="s">
        <v>3878</v>
      </c>
      <c r="I3087">
        <v>21.95</v>
      </c>
      <c r="J3087" s="51" t="str">
        <f>IF($I3087&lt;50,VLOOKUP($I3087,'Look up'!$C$5:$D$1102,2,TRUE),"Over $50")</f>
        <v>Between $20-$24.95</v>
      </c>
      <c r="K3087" s="1">
        <v>0.16666666666666699</v>
      </c>
      <c r="N3087" s="1">
        <v>7.75</v>
      </c>
      <c r="Q3087" s="2">
        <v>395</v>
      </c>
      <c r="T3087" s="2">
        <v>2</v>
      </c>
    </row>
    <row r="3088" spans="1:20" x14ac:dyDescent="0.2">
      <c r="A3088" t="s">
        <v>3887</v>
      </c>
      <c r="B3088">
        <v>1578</v>
      </c>
      <c r="C3088" t="s">
        <v>3872</v>
      </c>
      <c r="D3088">
        <v>700050</v>
      </c>
      <c r="E3088" t="s">
        <v>403</v>
      </c>
      <c r="F3088" t="s">
        <v>4816</v>
      </c>
      <c r="G3088" t="s">
        <v>5</v>
      </c>
      <c r="H3088" t="s">
        <v>4817</v>
      </c>
      <c r="I3088">
        <v>13.95</v>
      </c>
      <c r="J3088" s="51" t="str">
        <f>IF($I3088&lt;50,VLOOKUP($I3088,'Look up'!$C$5:$D$1102,2,TRUE),"Over $50")</f>
        <v>Between $13-$14.95</v>
      </c>
      <c r="K3088" s="1">
        <v>4.25</v>
      </c>
      <c r="N3088" s="1">
        <v>85.5</v>
      </c>
      <c r="Q3088" s="2">
        <v>592.33333333333303</v>
      </c>
      <c r="T3088" s="2">
        <v>13</v>
      </c>
    </row>
    <row r="3089" spans="1:20" x14ac:dyDescent="0.2">
      <c r="A3089" t="s">
        <v>3887</v>
      </c>
      <c r="B3089">
        <v>1578</v>
      </c>
      <c r="C3089" t="s">
        <v>3872</v>
      </c>
      <c r="D3089">
        <v>700063</v>
      </c>
      <c r="E3089" t="s">
        <v>366</v>
      </c>
      <c r="F3089" t="s">
        <v>3879</v>
      </c>
      <c r="G3089" t="s">
        <v>5</v>
      </c>
      <c r="H3089" t="s">
        <v>3880</v>
      </c>
      <c r="I3089">
        <v>22.75</v>
      </c>
      <c r="J3089" s="51" t="str">
        <f>IF($I3089&lt;50,VLOOKUP($I3089,'Look up'!$C$5:$D$1102,2,TRUE),"Over $50")</f>
        <v>Between $20-$24.95</v>
      </c>
      <c r="L3089" s="1">
        <v>44.9166666666667</v>
      </c>
      <c r="N3089" s="1">
        <v>8.3333333333333301E-2</v>
      </c>
      <c r="O3089" s="1">
        <v>207</v>
      </c>
      <c r="P3089" s="3">
        <v>-0.99959742351046699</v>
      </c>
      <c r="Q3089" s="2">
        <v>90.0833333333333</v>
      </c>
      <c r="R3089" s="2">
        <v>207</v>
      </c>
      <c r="S3089" s="3">
        <v>-0.56481481481481499</v>
      </c>
    </row>
    <row r="3090" spans="1:20" x14ac:dyDescent="0.2">
      <c r="A3090" t="s">
        <v>3887</v>
      </c>
      <c r="B3090">
        <v>1578</v>
      </c>
      <c r="C3090" t="s">
        <v>3872</v>
      </c>
      <c r="D3090">
        <v>700063</v>
      </c>
      <c r="E3090" t="s">
        <v>366</v>
      </c>
      <c r="F3090" t="s">
        <v>4239</v>
      </c>
      <c r="G3090" t="s">
        <v>5</v>
      </c>
      <c r="H3090" t="s">
        <v>4240</v>
      </c>
      <c r="I3090">
        <v>17.95</v>
      </c>
      <c r="J3090" s="51" t="str">
        <f>IF($I3090&lt;50,VLOOKUP($I3090,'Look up'!$C$5:$D$1102,2,TRUE),"Over $50")</f>
        <v>Between $17-$19.95</v>
      </c>
      <c r="K3090" s="1">
        <v>1.5</v>
      </c>
      <c r="N3090" s="1">
        <v>20.4166666666667</v>
      </c>
      <c r="Q3090" s="2">
        <v>442.75</v>
      </c>
      <c r="T3090" s="2">
        <v>5</v>
      </c>
    </row>
    <row r="3091" spans="1:20" x14ac:dyDescent="0.2">
      <c r="A3091" t="s">
        <v>3887</v>
      </c>
      <c r="B3091">
        <v>1601</v>
      </c>
      <c r="C3091" t="s">
        <v>4818</v>
      </c>
      <c r="D3091">
        <v>690010</v>
      </c>
      <c r="E3091" t="s">
        <v>355</v>
      </c>
      <c r="F3091" t="s">
        <v>4819</v>
      </c>
      <c r="G3091" t="s">
        <v>5</v>
      </c>
      <c r="H3091" t="s">
        <v>4820</v>
      </c>
      <c r="I3091">
        <v>39</v>
      </c>
      <c r="J3091" s="51" t="str">
        <f>IF($I3091&lt;50,VLOOKUP($I3091,'Look up'!$C$5:$D$1102,2,TRUE),"Over $50")</f>
        <v>Between $30-$39.95</v>
      </c>
      <c r="K3091" s="1">
        <v>0.33333333333333298</v>
      </c>
      <c r="N3091" s="1">
        <v>5.8333333333333304</v>
      </c>
      <c r="Q3091" s="2">
        <v>24.5</v>
      </c>
      <c r="T3091" s="2">
        <v>1</v>
      </c>
    </row>
    <row r="3092" spans="1:20" x14ac:dyDescent="0.2">
      <c r="A3092" t="s">
        <v>3887</v>
      </c>
      <c r="B3092">
        <v>1601</v>
      </c>
      <c r="C3092" t="s">
        <v>4818</v>
      </c>
      <c r="D3092">
        <v>700065</v>
      </c>
      <c r="E3092" t="s">
        <v>410</v>
      </c>
      <c r="F3092" t="s">
        <v>5407</v>
      </c>
      <c r="G3092" t="s">
        <v>5</v>
      </c>
      <c r="H3092" t="s">
        <v>5408</v>
      </c>
      <c r="I3092">
        <v>97</v>
      </c>
      <c r="J3092" s="51" t="str">
        <f>IF($I3092&lt;50,VLOOKUP($I3092,'Look up'!$C$5:$D$1102,2,TRUE),"Over $50")</f>
        <v>Over $50</v>
      </c>
      <c r="R3092" s="2">
        <v>-0.16666666666666699</v>
      </c>
    </row>
    <row r="3093" spans="1:20" x14ac:dyDescent="0.2">
      <c r="A3093" t="s">
        <v>3887</v>
      </c>
      <c r="B3093">
        <v>1602</v>
      </c>
      <c r="C3093" t="s">
        <v>4673</v>
      </c>
      <c r="D3093">
        <v>690010</v>
      </c>
      <c r="E3093" t="s">
        <v>355</v>
      </c>
      <c r="F3093" t="s">
        <v>4674</v>
      </c>
      <c r="G3093" t="s">
        <v>5</v>
      </c>
      <c r="H3093" t="s">
        <v>4675</v>
      </c>
      <c r="I3093">
        <v>24.95</v>
      </c>
      <c r="J3093" s="51" t="str">
        <f>IF($I3093&lt;50,VLOOKUP($I3093,'Look up'!$C$5:$D$1102,2,TRUE),"Over $50")</f>
        <v>Between $20-$24.95</v>
      </c>
      <c r="K3093" s="1">
        <v>2.3333333333333299</v>
      </c>
      <c r="N3093" s="1">
        <v>40.5</v>
      </c>
      <c r="Q3093" s="2">
        <v>195.416666666667</v>
      </c>
      <c r="T3093" s="2">
        <v>12</v>
      </c>
    </row>
    <row r="3094" spans="1:20" x14ac:dyDescent="0.2">
      <c r="A3094" t="s">
        <v>3887</v>
      </c>
      <c r="B3094">
        <v>1605</v>
      </c>
      <c r="C3094" t="s">
        <v>4585</v>
      </c>
      <c r="D3094">
        <v>700034</v>
      </c>
      <c r="E3094" t="s">
        <v>363</v>
      </c>
      <c r="F3094" t="s">
        <v>4586</v>
      </c>
      <c r="G3094" t="s">
        <v>5</v>
      </c>
      <c r="H3094" t="s">
        <v>4587</v>
      </c>
      <c r="I3094">
        <v>435</v>
      </c>
      <c r="J3094" s="51" t="str">
        <f>IF($I3094&lt;50,VLOOKUP($I3094,'Look up'!$C$5:$D$1102,2,TRUE),"Over $50")</f>
        <v>Over $50</v>
      </c>
      <c r="N3094" s="1">
        <v>0.5</v>
      </c>
      <c r="Q3094" s="2">
        <v>3.6666666666666701</v>
      </c>
      <c r="T3094" s="2">
        <v>1</v>
      </c>
    </row>
    <row r="3095" spans="1:20" x14ac:dyDescent="0.2">
      <c r="A3095" t="s">
        <v>3887</v>
      </c>
      <c r="B3095">
        <v>1608</v>
      </c>
      <c r="C3095" t="s">
        <v>5587</v>
      </c>
      <c r="D3095">
        <v>700050</v>
      </c>
      <c r="E3095" t="s">
        <v>403</v>
      </c>
      <c r="F3095" t="s">
        <v>5588</v>
      </c>
      <c r="G3095" t="s">
        <v>5</v>
      </c>
      <c r="H3095" t="s">
        <v>5589</v>
      </c>
      <c r="I3095">
        <v>46</v>
      </c>
      <c r="J3095" s="51" t="str">
        <f>IF($I3095&lt;50,VLOOKUP($I3095,'Look up'!$C$5:$D$1102,2,TRUE),"Over $50")</f>
        <v>Between $40-$49.95</v>
      </c>
      <c r="K3095" s="1">
        <v>1.0833333333333299</v>
      </c>
      <c r="N3095" s="1">
        <v>11.5</v>
      </c>
      <c r="Q3095" s="2">
        <v>11.5</v>
      </c>
      <c r="T3095" s="2">
        <v>6</v>
      </c>
    </row>
    <row r="3096" spans="1:20" x14ac:dyDescent="0.2">
      <c r="A3096" t="s">
        <v>3887</v>
      </c>
      <c r="B3096">
        <v>1611</v>
      </c>
      <c r="C3096" t="s">
        <v>4241</v>
      </c>
      <c r="D3096">
        <v>700020</v>
      </c>
      <c r="E3096" t="s">
        <v>27</v>
      </c>
      <c r="F3096" t="s">
        <v>4242</v>
      </c>
      <c r="G3096" t="s">
        <v>5</v>
      </c>
      <c r="H3096" t="s">
        <v>4243</v>
      </c>
      <c r="I3096">
        <v>24.95</v>
      </c>
      <c r="J3096" s="51" t="str">
        <f>IF($I3096&lt;50,VLOOKUP($I3096,'Look up'!$C$5:$D$1102,2,TRUE),"Over $50")</f>
        <v>Between $20-$24.95</v>
      </c>
      <c r="K3096" s="1">
        <v>3.9166666666666701</v>
      </c>
      <c r="N3096" s="1">
        <v>30.0833333333333</v>
      </c>
      <c r="Q3096" s="2">
        <v>241</v>
      </c>
      <c r="T3096" s="2">
        <v>13</v>
      </c>
    </row>
    <row r="3097" spans="1:20" x14ac:dyDescent="0.2">
      <c r="A3097" t="s">
        <v>3887</v>
      </c>
      <c r="B3097">
        <v>1627</v>
      </c>
      <c r="C3097" t="s">
        <v>3881</v>
      </c>
      <c r="D3097">
        <v>700050</v>
      </c>
      <c r="E3097" t="s">
        <v>403</v>
      </c>
      <c r="F3097" t="s">
        <v>3882</v>
      </c>
      <c r="G3097" t="s">
        <v>5</v>
      </c>
      <c r="H3097" t="s">
        <v>3883</v>
      </c>
      <c r="I3097">
        <v>15.25</v>
      </c>
      <c r="J3097" s="51" t="str">
        <f>IF($I3097&lt;50,VLOOKUP($I3097,'Look up'!$C$5:$D$1102,2,TRUE),"Over $50")</f>
        <v>Between $15-$16.95</v>
      </c>
      <c r="K3097" s="1">
        <v>0.41666666666666702</v>
      </c>
      <c r="L3097" s="1">
        <v>20.4166666666667</v>
      </c>
      <c r="M3097" s="3">
        <v>-0.97959183673469397</v>
      </c>
      <c r="N3097" s="1">
        <v>8.4166666666666696</v>
      </c>
      <c r="O3097" s="1">
        <v>20.4166666666667</v>
      </c>
      <c r="P3097" s="3">
        <v>-0.58775510204081605</v>
      </c>
      <c r="Q3097" s="2">
        <v>371.91666666666703</v>
      </c>
      <c r="R3097" s="2">
        <v>20.4166666666667</v>
      </c>
      <c r="S3097" s="3">
        <v>17.2163265306122</v>
      </c>
      <c r="T3097" s="2">
        <v>1</v>
      </c>
    </row>
    <row r="3098" spans="1:20" x14ac:dyDescent="0.2">
      <c r="A3098" t="s">
        <v>3887</v>
      </c>
      <c r="B3098">
        <v>1627</v>
      </c>
      <c r="C3098" t="s">
        <v>3881</v>
      </c>
      <c r="D3098">
        <v>700050</v>
      </c>
      <c r="E3098" t="s">
        <v>403</v>
      </c>
      <c r="F3098" t="s">
        <v>5122</v>
      </c>
      <c r="G3098" t="s">
        <v>5</v>
      </c>
      <c r="H3098" t="s">
        <v>5123</v>
      </c>
      <c r="I3098">
        <v>39</v>
      </c>
      <c r="J3098" s="51" t="str">
        <f>IF($I3098&lt;50,VLOOKUP($I3098,'Look up'!$C$5:$D$1102,2,TRUE),"Over $50")</f>
        <v>Between $30-$39.95</v>
      </c>
      <c r="K3098" s="1">
        <v>1.4166666666666701</v>
      </c>
      <c r="N3098" s="1">
        <v>9.5833333333333304</v>
      </c>
      <c r="Q3098" s="2">
        <v>19.3333333333333</v>
      </c>
      <c r="T3098" s="2">
        <v>9</v>
      </c>
    </row>
    <row r="3099" spans="1:20" x14ac:dyDescent="0.2">
      <c r="A3099" t="s">
        <v>3887</v>
      </c>
      <c r="B3099">
        <v>1641</v>
      </c>
      <c r="C3099" t="s">
        <v>5409</v>
      </c>
      <c r="D3099">
        <v>700035</v>
      </c>
      <c r="E3099" t="s">
        <v>402</v>
      </c>
      <c r="F3099" t="s">
        <v>5410</v>
      </c>
      <c r="G3099" t="s">
        <v>5</v>
      </c>
      <c r="H3099" t="s">
        <v>5411</v>
      </c>
      <c r="I3099">
        <v>49</v>
      </c>
      <c r="J3099" s="51" t="str">
        <f>IF($I3099&lt;50,VLOOKUP($I3099,'Look up'!$C$5:$D$1102,2,TRUE),"Over $50")</f>
        <v>Between $40-$49.95</v>
      </c>
      <c r="N3099" s="1">
        <v>13.4166666666667</v>
      </c>
      <c r="Q3099" s="2">
        <v>13.4166666666667</v>
      </c>
      <c r="T3099" s="2">
        <v>2</v>
      </c>
    </row>
    <row r="3100" spans="1:20" x14ac:dyDescent="0.2">
      <c r="A3100" t="s">
        <v>3887</v>
      </c>
      <c r="B3100">
        <v>1644</v>
      </c>
      <c r="C3100" t="s">
        <v>5412</v>
      </c>
      <c r="D3100">
        <v>690035</v>
      </c>
      <c r="E3100" t="s">
        <v>309</v>
      </c>
      <c r="F3100" t="s">
        <v>5413</v>
      </c>
      <c r="G3100" t="s">
        <v>5</v>
      </c>
      <c r="H3100" t="s">
        <v>5414</v>
      </c>
      <c r="I3100">
        <v>52</v>
      </c>
      <c r="J3100" s="51" t="str">
        <f>IF($I3100&lt;50,VLOOKUP($I3100,'Look up'!$C$5:$D$1102,2,TRUE),"Over $50")</f>
        <v>Over $50</v>
      </c>
      <c r="K3100" s="1">
        <v>4.5833333333333304</v>
      </c>
      <c r="N3100" s="1">
        <v>23.8333333333333</v>
      </c>
      <c r="Q3100" s="2">
        <v>23.8333333333333</v>
      </c>
      <c r="T3100" s="2">
        <v>7</v>
      </c>
    </row>
    <row r="3101" spans="1:20" x14ac:dyDescent="0.2">
      <c r="A3101" t="s">
        <v>3887</v>
      </c>
      <c r="B3101">
        <v>1652</v>
      </c>
      <c r="C3101" t="s">
        <v>6444</v>
      </c>
      <c r="D3101">
        <v>690030</v>
      </c>
      <c r="E3101" t="s">
        <v>138</v>
      </c>
      <c r="F3101" t="s">
        <v>6445</v>
      </c>
      <c r="G3101" t="s">
        <v>5</v>
      </c>
      <c r="H3101" t="s">
        <v>6446</v>
      </c>
      <c r="I3101">
        <v>23.95</v>
      </c>
      <c r="J3101" s="51" t="str">
        <f>IF($I3101&lt;50,VLOOKUP($I3101,'Look up'!$C$5:$D$1102,2,TRUE),"Over $50")</f>
        <v>Between $20-$24.95</v>
      </c>
      <c r="K3101" s="1">
        <v>33.8333333333333</v>
      </c>
      <c r="N3101" s="1">
        <v>33.8333333333333</v>
      </c>
      <c r="Q3101" s="2">
        <v>33.8333333333333</v>
      </c>
      <c r="T3101" s="2">
        <v>75</v>
      </c>
    </row>
    <row r="3102" spans="1:20" hidden="1" x14ac:dyDescent="0.2">
      <c r="A3102" t="s">
        <v>3887</v>
      </c>
      <c r="B3102">
        <v>9625</v>
      </c>
      <c r="C3102" t="s">
        <v>352</v>
      </c>
      <c r="D3102">
        <v>690025</v>
      </c>
      <c r="E3102" t="s">
        <v>497</v>
      </c>
      <c r="F3102" t="s">
        <v>5415</v>
      </c>
      <c r="G3102" t="s">
        <v>160</v>
      </c>
      <c r="H3102" t="s">
        <v>5416</v>
      </c>
      <c r="I3102">
        <v>23.95</v>
      </c>
      <c r="J3102" t="s">
        <v>6452</v>
      </c>
      <c r="K3102" s="1">
        <v>1</v>
      </c>
      <c r="N3102" s="1">
        <v>29.4166666666667</v>
      </c>
      <c r="Q3102" s="2">
        <v>29.4166666666667</v>
      </c>
      <c r="T3102" s="2">
        <v>2</v>
      </c>
    </row>
    <row r="3103" spans="1:20" x14ac:dyDescent="0.2">
      <c r="A3103" t="s">
        <v>3887</v>
      </c>
      <c r="B3103">
        <v>9625</v>
      </c>
      <c r="C3103" t="s">
        <v>352</v>
      </c>
      <c r="D3103">
        <v>700020</v>
      </c>
      <c r="E3103" t="s">
        <v>27</v>
      </c>
      <c r="F3103" t="s">
        <v>3884</v>
      </c>
      <c r="G3103" t="s">
        <v>5</v>
      </c>
      <c r="H3103" t="s">
        <v>3885</v>
      </c>
      <c r="I3103">
        <v>17.95</v>
      </c>
      <c r="J3103" s="51" t="str">
        <f>IF($I3103&lt;50,VLOOKUP($I3103,'Look up'!$C$5:$D$1102,2,TRUE),"Over $50")</f>
        <v>Between $17-$19.95</v>
      </c>
      <c r="K3103" s="1">
        <v>0.16666666666666699</v>
      </c>
      <c r="L3103" s="1">
        <v>38.25</v>
      </c>
      <c r="M3103" s="3">
        <v>-0.99564270152505496</v>
      </c>
      <c r="N3103" s="1">
        <v>1.5833333333333299</v>
      </c>
      <c r="O3103" s="1">
        <v>38.25</v>
      </c>
      <c r="P3103" s="3">
        <v>-0.95860566448801698</v>
      </c>
      <c r="Q3103" s="2">
        <v>379.16666666666703</v>
      </c>
      <c r="R3103" s="2">
        <v>38.25</v>
      </c>
      <c r="S3103" s="3">
        <v>8.9128540305010908</v>
      </c>
    </row>
    <row r="3104" spans="1:20" x14ac:dyDescent="0.2">
      <c r="A3104" t="s">
        <v>3887</v>
      </c>
      <c r="B3104">
        <v>9625</v>
      </c>
      <c r="C3104" t="s">
        <v>352</v>
      </c>
      <c r="D3104">
        <v>700020</v>
      </c>
      <c r="E3104" t="s">
        <v>27</v>
      </c>
      <c r="F3104" t="s">
        <v>6447</v>
      </c>
      <c r="G3104" t="s">
        <v>5</v>
      </c>
      <c r="H3104" t="s">
        <v>6448</v>
      </c>
      <c r="I3104">
        <v>19.95</v>
      </c>
      <c r="J3104" s="51" t="str">
        <f>IF($I3104&lt;50,VLOOKUP($I3104,'Look up'!$C$5:$D$1102,2,TRUE),"Over $50")</f>
        <v>Between $17-$19.95</v>
      </c>
      <c r="T3104" s="2">
        <v>10</v>
      </c>
    </row>
    <row r="3105" spans="1:20" x14ac:dyDescent="0.2">
      <c r="A3105" t="s">
        <v>3887</v>
      </c>
      <c r="B3105">
        <v>9639</v>
      </c>
      <c r="C3105" t="s">
        <v>6449</v>
      </c>
      <c r="D3105">
        <v>700025</v>
      </c>
      <c r="E3105" t="s">
        <v>449</v>
      </c>
      <c r="F3105" t="s">
        <v>6450</v>
      </c>
      <c r="G3105" t="s">
        <v>5</v>
      </c>
      <c r="H3105" t="s">
        <v>6451</v>
      </c>
      <c r="I3105">
        <v>26.95</v>
      </c>
      <c r="J3105" s="51" t="str">
        <f>IF($I3105&lt;50,VLOOKUP($I3105,'Look up'!$C$5:$D$1102,2,TRUE),"Over $50")</f>
        <v>Between $25-$29.95</v>
      </c>
      <c r="K3105" s="1">
        <v>78.1666666666667</v>
      </c>
      <c r="N3105" s="1">
        <v>78.1666666666667</v>
      </c>
      <c r="Q3105" s="2">
        <v>78.1666666666667</v>
      </c>
      <c r="T3105" s="2">
        <v>56</v>
      </c>
    </row>
  </sheetData>
  <autoFilter ref="A1:AI3105">
    <filterColumn colId="6">
      <filters>
        <filter val="750 ML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966"/>
  <sheetViews>
    <sheetView topLeftCell="A223" workbookViewId="0">
      <selection activeCell="J2" sqref="J2:J2850"/>
    </sheetView>
  </sheetViews>
  <sheetFormatPr defaultRowHeight="12.75" x14ac:dyDescent="0.2"/>
  <cols>
    <col min="3" max="3" width="9.140625" style="4"/>
    <col min="4" max="4" width="19.28515625" style="4" bestFit="1" customWidth="1"/>
  </cols>
  <sheetData>
    <row r="4" spans="3:4" x14ac:dyDescent="0.2">
      <c r="C4" s="4" t="s">
        <v>3888</v>
      </c>
      <c r="D4" s="4" t="s">
        <v>3889</v>
      </c>
    </row>
    <row r="5" spans="3:4" x14ac:dyDescent="0.2">
      <c r="C5" s="4">
        <f t="shared" ref="C5:C68" si="0">C6-0.05</f>
        <v>1.9000000000000177</v>
      </c>
      <c r="D5" s="4" t="s">
        <v>3890</v>
      </c>
    </row>
    <row r="6" spans="3:4" x14ac:dyDescent="0.2">
      <c r="C6" s="4">
        <f t="shared" si="0"/>
        <v>1.9500000000000177</v>
      </c>
      <c r="D6" s="4" t="s">
        <v>3890</v>
      </c>
    </row>
    <row r="7" spans="3:4" x14ac:dyDescent="0.2">
      <c r="C7" s="4">
        <f t="shared" si="0"/>
        <v>2.0000000000000178</v>
      </c>
      <c r="D7" s="4" t="s">
        <v>3890</v>
      </c>
    </row>
    <row r="8" spans="3:4" x14ac:dyDescent="0.2">
      <c r="C8" s="4">
        <f t="shared" si="0"/>
        <v>2.0500000000000176</v>
      </c>
      <c r="D8" s="4" t="s">
        <v>3890</v>
      </c>
    </row>
    <row r="9" spans="3:4" x14ac:dyDescent="0.2">
      <c r="C9" s="4">
        <f t="shared" si="0"/>
        <v>2.1000000000000174</v>
      </c>
      <c r="D9" s="4" t="s">
        <v>3890</v>
      </c>
    </row>
    <row r="10" spans="3:4" x14ac:dyDescent="0.2">
      <c r="C10" s="4">
        <f t="shared" si="0"/>
        <v>2.1500000000000172</v>
      </c>
      <c r="D10" s="4" t="s">
        <v>3890</v>
      </c>
    </row>
    <row r="11" spans="3:4" x14ac:dyDescent="0.2">
      <c r="C11" s="4">
        <f t="shared" si="0"/>
        <v>2.2000000000000171</v>
      </c>
      <c r="D11" s="4" t="s">
        <v>3890</v>
      </c>
    </row>
    <row r="12" spans="3:4" x14ac:dyDescent="0.2">
      <c r="C12" s="4">
        <f t="shared" si="0"/>
        <v>2.2500000000000169</v>
      </c>
      <c r="D12" s="4" t="s">
        <v>3890</v>
      </c>
    </row>
    <row r="13" spans="3:4" x14ac:dyDescent="0.2">
      <c r="C13" s="4">
        <f t="shared" si="0"/>
        <v>2.3000000000000167</v>
      </c>
      <c r="D13" s="4" t="s">
        <v>3890</v>
      </c>
    </row>
    <row r="14" spans="3:4" x14ac:dyDescent="0.2">
      <c r="C14" s="4">
        <f t="shared" si="0"/>
        <v>2.3500000000000165</v>
      </c>
      <c r="D14" s="4" t="s">
        <v>3890</v>
      </c>
    </row>
    <row r="15" spans="3:4" x14ac:dyDescent="0.2">
      <c r="C15" s="4">
        <f t="shared" si="0"/>
        <v>2.4000000000000163</v>
      </c>
      <c r="D15" s="4" t="s">
        <v>3890</v>
      </c>
    </row>
    <row r="16" spans="3:4" x14ac:dyDescent="0.2">
      <c r="C16" s="4">
        <f t="shared" si="0"/>
        <v>2.4500000000000162</v>
      </c>
      <c r="D16" s="4" t="s">
        <v>3890</v>
      </c>
    </row>
    <row r="17" spans="3:4" x14ac:dyDescent="0.2">
      <c r="C17" s="4">
        <f t="shared" si="0"/>
        <v>2.500000000000016</v>
      </c>
      <c r="D17" s="4" t="s">
        <v>3890</v>
      </c>
    </row>
    <row r="18" spans="3:4" x14ac:dyDescent="0.2">
      <c r="C18" s="4">
        <f t="shared" si="0"/>
        <v>2.5500000000000158</v>
      </c>
      <c r="D18" s="4" t="s">
        <v>3890</v>
      </c>
    </row>
    <row r="19" spans="3:4" x14ac:dyDescent="0.2">
      <c r="C19" s="4">
        <f t="shared" si="0"/>
        <v>2.6000000000000156</v>
      </c>
      <c r="D19" s="4" t="s">
        <v>3890</v>
      </c>
    </row>
    <row r="20" spans="3:4" x14ac:dyDescent="0.2">
      <c r="C20" s="4">
        <f t="shared" si="0"/>
        <v>2.6500000000000155</v>
      </c>
      <c r="D20" s="4" t="s">
        <v>3890</v>
      </c>
    </row>
    <row r="21" spans="3:4" x14ac:dyDescent="0.2">
      <c r="C21" s="4">
        <f t="shared" si="0"/>
        <v>2.7000000000000153</v>
      </c>
      <c r="D21" s="4" t="s">
        <v>3890</v>
      </c>
    </row>
    <row r="22" spans="3:4" x14ac:dyDescent="0.2">
      <c r="C22" s="4">
        <f t="shared" si="0"/>
        <v>2.7500000000000151</v>
      </c>
      <c r="D22" s="4" t="s">
        <v>3890</v>
      </c>
    </row>
    <row r="23" spans="3:4" x14ac:dyDescent="0.2">
      <c r="C23" s="4">
        <f t="shared" si="0"/>
        <v>2.8000000000000149</v>
      </c>
      <c r="D23" s="4" t="s">
        <v>3890</v>
      </c>
    </row>
    <row r="24" spans="3:4" x14ac:dyDescent="0.2">
      <c r="C24" s="4">
        <f t="shared" si="0"/>
        <v>2.8500000000000147</v>
      </c>
      <c r="D24" s="4" t="s">
        <v>3890</v>
      </c>
    </row>
    <row r="25" spans="3:4" x14ac:dyDescent="0.2">
      <c r="C25" s="4">
        <f t="shared" si="0"/>
        <v>2.9000000000000146</v>
      </c>
      <c r="D25" s="4" t="s">
        <v>3890</v>
      </c>
    </row>
    <row r="26" spans="3:4" x14ac:dyDescent="0.2">
      <c r="C26" s="4">
        <f t="shared" si="0"/>
        <v>2.9500000000000144</v>
      </c>
      <c r="D26" s="4" t="s">
        <v>3890</v>
      </c>
    </row>
    <row r="27" spans="3:4" x14ac:dyDescent="0.2">
      <c r="C27" s="4">
        <f t="shared" si="0"/>
        <v>3.0000000000000142</v>
      </c>
      <c r="D27" s="4" t="s">
        <v>3890</v>
      </c>
    </row>
    <row r="28" spans="3:4" x14ac:dyDescent="0.2">
      <c r="C28" s="4">
        <f t="shared" si="0"/>
        <v>3.050000000000014</v>
      </c>
      <c r="D28" s="4" t="s">
        <v>3890</v>
      </c>
    </row>
    <row r="29" spans="3:4" x14ac:dyDescent="0.2">
      <c r="C29" s="4">
        <f t="shared" si="0"/>
        <v>3.1000000000000139</v>
      </c>
      <c r="D29" s="4" t="s">
        <v>3890</v>
      </c>
    </row>
    <row r="30" spans="3:4" x14ac:dyDescent="0.2">
      <c r="C30" s="4">
        <f t="shared" si="0"/>
        <v>3.1500000000000137</v>
      </c>
      <c r="D30" s="4" t="s">
        <v>3890</v>
      </c>
    </row>
    <row r="31" spans="3:4" x14ac:dyDescent="0.2">
      <c r="C31" s="4">
        <f t="shared" si="0"/>
        <v>3.2000000000000135</v>
      </c>
      <c r="D31" s="4" t="s">
        <v>3890</v>
      </c>
    </row>
    <row r="32" spans="3:4" x14ac:dyDescent="0.2">
      <c r="C32" s="4">
        <f t="shared" si="0"/>
        <v>3.2500000000000133</v>
      </c>
      <c r="D32" s="4" t="s">
        <v>3890</v>
      </c>
    </row>
    <row r="33" spans="3:4" x14ac:dyDescent="0.2">
      <c r="C33" s="4">
        <f t="shared" si="0"/>
        <v>3.3000000000000131</v>
      </c>
      <c r="D33" s="4" t="s">
        <v>3890</v>
      </c>
    </row>
    <row r="34" spans="3:4" x14ac:dyDescent="0.2">
      <c r="C34" s="4">
        <f t="shared" si="0"/>
        <v>3.350000000000013</v>
      </c>
      <c r="D34" s="4" t="s">
        <v>3890</v>
      </c>
    </row>
    <row r="35" spans="3:4" x14ac:dyDescent="0.2">
      <c r="C35" s="4">
        <f t="shared" si="0"/>
        <v>3.4000000000000128</v>
      </c>
      <c r="D35" s="4" t="s">
        <v>3890</v>
      </c>
    </row>
    <row r="36" spans="3:4" x14ac:dyDescent="0.2">
      <c r="C36" s="4">
        <f t="shared" si="0"/>
        <v>3.4500000000000126</v>
      </c>
      <c r="D36" s="4" t="s">
        <v>3890</v>
      </c>
    </row>
    <row r="37" spans="3:4" x14ac:dyDescent="0.2">
      <c r="C37" s="4">
        <f t="shared" si="0"/>
        <v>3.5000000000000124</v>
      </c>
      <c r="D37" s="4" t="s">
        <v>3890</v>
      </c>
    </row>
    <row r="38" spans="3:4" x14ac:dyDescent="0.2">
      <c r="C38" s="4">
        <f t="shared" si="0"/>
        <v>3.5500000000000123</v>
      </c>
      <c r="D38" s="4" t="s">
        <v>3890</v>
      </c>
    </row>
    <row r="39" spans="3:4" x14ac:dyDescent="0.2">
      <c r="C39" s="4">
        <f t="shared" si="0"/>
        <v>3.6000000000000121</v>
      </c>
      <c r="D39" s="4" t="s">
        <v>3890</v>
      </c>
    </row>
    <row r="40" spans="3:4" x14ac:dyDescent="0.2">
      <c r="C40" s="4">
        <f t="shared" si="0"/>
        <v>3.6500000000000119</v>
      </c>
      <c r="D40" s="4" t="s">
        <v>3890</v>
      </c>
    </row>
    <row r="41" spans="3:4" x14ac:dyDescent="0.2">
      <c r="C41" s="4">
        <f t="shared" si="0"/>
        <v>3.7000000000000117</v>
      </c>
      <c r="D41" s="4" t="s">
        <v>3890</v>
      </c>
    </row>
    <row r="42" spans="3:4" x14ac:dyDescent="0.2">
      <c r="C42" s="4">
        <f t="shared" si="0"/>
        <v>3.7500000000000115</v>
      </c>
      <c r="D42" s="4" t="s">
        <v>3890</v>
      </c>
    </row>
    <row r="43" spans="3:4" x14ac:dyDescent="0.2">
      <c r="C43" s="4">
        <f t="shared" si="0"/>
        <v>3.8000000000000114</v>
      </c>
      <c r="D43" s="4" t="s">
        <v>3890</v>
      </c>
    </row>
    <row r="44" spans="3:4" x14ac:dyDescent="0.2">
      <c r="C44" s="4">
        <f t="shared" si="0"/>
        <v>3.8500000000000112</v>
      </c>
      <c r="D44" s="4" t="s">
        <v>3890</v>
      </c>
    </row>
    <row r="45" spans="3:4" x14ac:dyDescent="0.2">
      <c r="C45" s="4">
        <f t="shared" si="0"/>
        <v>3.900000000000011</v>
      </c>
      <c r="D45" s="4" t="s">
        <v>3890</v>
      </c>
    </row>
    <row r="46" spans="3:4" x14ac:dyDescent="0.2">
      <c r="C46" s="4">
        <f t="shared" si="0"/>
        <v>3.9500000000000108</v>
      </c>
      <c r="D46" s="4" t="s">
        <v>3890</v>
      </c>
    </row>
    <row r="47" spans="3:4" x14ac:dyDescent="0.2">
      <c r="C47" s="4">
        <f t="shared" si="0"/>
        <v>4.0000000000000107</v>
      </c>
      <c r="D47" s="4" t="s">
        <v>3890</v>
      </c>
    </row>
    <row r="48" spans="3:4" x14ac:dyDescent="0.2">
      <c r="C48" s="4">
        <f t="shared" si="0"/>
        <v>4.0500000000000105</v>
      </c>
      <c r="D48" s="4" t="s">
        <v>3890</v>
      </c>
    </row>
    <row r="49" spans="3:4" x14ac:dyDescent="0.2">
      <c r="C49" s="4">
        <f t="shared" si="0"/>
        <v>4.1000000000000103</v>
      </c>
      <c r="D49" s="4" t="s">
        <v>3890</v>
      </c>
    </row>
    <row r="50" spans="3:4" x14ac:dyDescent="0.2">
      <c r="C50" s="4">
        <f t="shared" si="0"/>
        <v>4.1500000000000101</v>
      </c>
      <c r="D50" s="4" t="s">
        <v>3890</v>
      </c>
    </row>
    <row r="51" spans="3:4" x14ac:dyDescent="0.2">
      <c r="C51" s="4">
        <f t="shared" si="0"/>
        <v>4.2000000000000099</v>
      </c>
      <c r="D51" s="4" t="s">
        <v>3890</v>
      </c>
    </row>
    <row r="52" spans="3:4" x14ac:dyDescent="0.2">
      <c r="C52" s="4">
        <f t="shared" si="0"/>
        <v>4.2500000000000098</v>
      </c>
      <c r="D52" s="4" t="s">
        <v>3890</v>
      </c>
    </row>
    <row r="53" spans="3:4" x14ac:dyDescent="0.2">
      <c r="C53" s="4">
        <f t="shared" si="0"/>
        <v>4.3000000000000096</v>
      </c>
      <c r="D53" s="4" t="s">
        <v>3890</v>
      </c>
    </row>
    <row r="54" spans="3:4" x14ac:dyDescent="0.2">
      <c r="C54" s="4">
        <f t="shared" si="0"/>
        <v>4.3500000000000094</v>
      </c>
      <c r="D54" s="4" t="s">
        <v>3890</v>
      </c>
    </row>
    <row r="55" spans="3:4" x14ac:dyDescent="0.2">
      <c r="C55" s="4">
        <f t="shared" si="0"/>
        <v>4.4000000000000092</v>
      </c>
      <c r="D55" s="4" t="s">
        <v>3890</v>
      </c>
    </row>
    <row r="56" spans="3:4" x14ac:dyDescent="0.2">
      <c r="C56" s="4">
        <f t="shared" si="0"/>
        <v>4.4500000000000091</v>
      </c>
      <c r="D56" s="4" t="s">
        <v>3890</v>
      </c>
    </row>
    <row r="57" spans="3:4" x14ac:dyDescent="0.2">
      <c r="C57" s="4">
        <f t="shared" si="0"/>
        <v>4.5000000000000089</v>
      </c>
      <c r="D57" s="4" t="s">
        <v>3890</v>
      </c>
    </row>
    <row r="58" spans="3:4" x14ac:dyDescent="0.2">
      <c r="C58" s="4">
        <f t="shared" si="0"/>
        <v>4.5500000000000087</v>
      </c>
      <c r="D58" s="4" t="s">
        <v>3890</v>
      </c>
    </row>
    <row r="59" spans="3:4" x14ac:dyDescent="0.2">
      <c r="C59" s="4">
        <f t="shared" si="0"/>
        <v>4.6000000000000085</v>
      </c>
      <c r="D59" s="4" t="s">
        <v>3890</v>
      </c>
    </row>
    <row r="60" spans="3:4" x14ac:dyDescent="0.2">
      <c r="C60" s="4">
        <f t="shared" si="0"/>
        <v>4.6500000000000083</v>
      </c>
      <c r="D60" s="4" t="s">
        <v>3890</v>
      </c>
    </row>
    <row r="61" spans="3:4" x14ac:dyDescent="0.2">
      <c r="C61" s="4">
        <f t="shared" si="0"/>
        <v>4.7000000000000082</v>
      </c>
      <c r="D61" s="4" t="s">
        <v>3890</v>
      </c>
    </row>
    <row r="62" spans="3:4" x14ac:dyDescent="0.2">
      <c r="C62" s="4">
        <f t="shared" si="0"/>
        <v>4.750000000000008</v>
      </c>
      <c r="D62" s="4" t="s">
        <v>3890</v>
      </c>
    </row>
    <row r="63" spans="3:4" x14ac:dyDescent="0.2">
      <c r="C63" s="4">
        <f t="shared" si="0"/>
        <v>4.8000000000000078</v>
      </c>
      <c r="D63" s="4" t="s">
        <v>3890</v>
      </c>
    </row>
    <row r="64" spans="3:4" x14ac:dyDescent="0.2">
      <c r="C64" s="4">
        <f t="shared" si="0"/>
        <v>4.8500000000000076</v>
      </c>
      <c r="D64" s="4" t="s">
        <v>3890</v>
      </c>
    </row>
    <row r="65" spans="3:4" x14ac:dyDescent="0.2">
      <c r="C65" s="4">
        <f t="shared" si="0"/>
        <v>4.9000000000000075</v>
      </c>
      <c r="D65" s="4" t="s">
        <v>3890</v>
      </c>
    </row>
    <row r="66" spans="3:4" x14ac:dyDescent="0.2">
      <c r="C66" s="4">
        <f t="shared" si="0"/>
        <v>4.9500000000000073</v>
      </c>
      <c r="D66" s="4" t="s">
        <v>3890</v>
      </c>
    </row>
    <row r="67" spans="3:4" x14ac:dyDescent="0.2">
      <c r="C67" s="4">
        <f t="shared" si="0"/>
        <v>5.0000000000000071</v>
      </c>
      <c r="D67" s="4" t="s">
        <v>3890</v>
      </c>
    </row>
    <row r="68" spans="3:4" x14ac:dyDescent="0.2">
      <c r="C68" s="4">
        <f t="shared" si="0"/>
        <v>5.0500000000000069</v>
      </c>
      <c r="D68" s="4" t="s">
        <v>3890</v>
      </c>
    </row>
    <row r="69" spans="3:4" x14ac:dyDescent="0.2">
      <c r="C69" s="4">
        <f t="shared" ref="C69:C105" si="1">C70-0.05</f>
        <v>5.1000000000000068</v>
      </c>
      <c r="D69" s="4" t="s">
        <v>3890</v>
      </c>
    </row>
    <row r="70" spans="3:4" x14ac:dyDescent="0.2">
      <c r="C70" s="4">
        <f t="shared" si="1"/>
        <v>5.1500000000000066</v>
      </c>
      <c r="D70" s="4" t="s">
        <v>3890</v>
      </c>
    </row>
    <row r="71" spans="3:4" x14ac:dyDescent="0.2">
      <c r="C71" s="4">
        <f t="shared" si="1"/>
        <v>5.2000000000000064</v>
      </c>
      <c r="D71" s="4" t="s">
        <v>3890</v>
      </c>
    </row>
    <row r="72" spans="3:4" x14ac:dyDescent="0.2">
      <c r="C72" s="4">
        <f t="shared" si="1"/>
        <v>5.2500000000000062</v>
      </c>
      <c r="D72" s="4" t="s">
        <v>3890</v>
      </c>
    </row>
    <row r="73" spans="3:4" x14ac:dyDescent="0.2">
      <c r="C73" s="4">
        <f t="shared" si="1"/>
        <v>5.300000000000006</v>
      </c>
      <c r="D73" s="4" t="s">
        <v>3890</v>
      </c>
    </row>
    <row r="74" spans="3:4" x14ac:dyDescent="0.2">
      <c r="C74" s="4">
        <f t="shared" si="1"/>
        <v>5.3500000000000059</v>
      </c>
      <c r="D74" s="4" t="s">
        <v>3890</v>
      </c>
    </row>
    <row r="75" spans="3:4" x14ac:dyDescent="0.2">
      <c r="C75" s="4">
        <f t="shared" si="1"/>
        <v>5.4000000000000057</v>
      </c>
      <c r="D75" s="4" t="s">
        <v>3890</v>
      </c>
    </row>
    <row r="76" spans="3:4" x14ac:dyDescent="0.2">
      <c r="C76" s="4">
        <f t="shared" si="1"/>
        <v>5.4500000000000055</v>
      </c>
      <c r="D76" s="4" t="s">
        <v>3890</v>
      </c>
    </row>
    <row r="77" spans="3:4" x14ac:dyDescent="0.2">
      <c r="C77" s="4">
        <f t="shared" si="1"/>
        <v>5.5000000000000053</v>
      </c>
      <c r="D77" s="4" t="s">
        <v>3890</v>
      </c>
    </row>
    <row r="78" spans="3:4" x14ac:dyDescent="0.2">
      <c r="C78" s="4">
        <f t="shared" si="1"/>
        <v>5.5500000000000052</v>
      </c>
      <c r="D78" s="4" t="s">
        <v>3890</v>
      </c>
    </row>
    <row r="79" spans="3:4" x14ac:dyDescent="0.2">
      <c r="C79" s="4">
        <f t="shared" si="1"/>
        <v>5.600000000000005</v>
      </c>
      <c r="D79" s="4" t="s">
        <v>3890</v>
      </c>
    </row>
    <row r="80" spans="3:4" x14ac:dyDescent="0.2">
      <c r="C80" s="4">
        <f t="shared" si="1"/>
        <v>5.6500000000000048</v>
      </c>
      <c r="D80" s="4" t="s">
        <v>3890</v>
      </c>
    </row>
    <row r="81" spans="3:4" x14ac:dyDescent="0.2">
      <c r="C81" s="4">
        <f t="shared" si="1"/>
        <v>5.7000000000000046</v>
      </c>
      <c r="D81" s="4" t="s">
        <v>3890</v>
      </c>
    </row>
    <row r="82" spans="3:4" x14ac:dyDescent="0.2">
      <c r="C82" s="4">
        <f t="shared" si="1"/>
        <v>5.7500000000000044</v>
      </c>
      <c r="D82" s="4" t="s">
        <v>3890</v>
      </c>
    </row>
    <row r="83" spans="3:4" x14ac:dyDescent="0.2">
      <c r="C83" s="4">
        <f t="shared" si="1"/>
        <v>5.8000000000000043</v>
      </c>
      <c r="D83" s="4" t="s">
        <v>3890</v>
      </c>
    </row>
    <row r="84" spans="3:4" x14ac:dyDescent="0.2">
      <c r="C84" s="4">
        <f t="shared" si="1"/>
        <v>5.8500000000000041</v>
      </c>
      <c r="D84" s="4" t="s">
        <v>3890</v>
      </c>
    </row>
    <row r="85" spans="3:4" x14ac:dyDescent="0.2">
      <c r="C85" s="4">
        <f t="shared" si="1"/>
        <v>5.9000000000000039</v>
      </c>
      <c r="D85" s="4" t="s">
        <v>3890</v>
      </c>
    </row>
    <row r="86" spans="3:4" x14ac:dyDescent="0.2">
      <c r="C86" s="4">
        <f t="shared" si="1"/>
        <v>5.9500000000000037</v>
      </c>
      <c r="D86" s="4" t="s">
        <v>3890</v>
      </c>
    </row>
    <row r="87" spans="3:4" x14ac:dyDescent="0.2">
      <c r="C87" s="4">
        <f t="shared" si="1"/>
        <v>6.0000000000000036</v>
      </c>
      <c r="D87" s="4" t="s">
        <v>3890</v>
      </c>
    </row>
    <row r="88" spans="3:4" x14ac:dyDescent="0.2">
      <c r="C88" s="4">
        <f t="shared" si="1"/>
        <v>6.0500000000000034</v>
      </c>
      <c r="D88" s="4" t="s">
        <v>3890</v>
      </c>
    </row>
    <row r="89" spans="3:4" x14ac:dyDescent="0.2">
      <c r="C89" s="4">
        <f t="shared" si="1"/>
        <v>6.1000000000000032</v>
      </c>
      <c r="D89" s="4" t="s">
        <v>3890</v>
      </c>
    </row>
    <row r="90" spans="3:4" x14ac:dyDescent="0.2">
      <c r="C90" s="4">
        <f t="shared" si="1"/>
        <v>6.150000000000003</v>
      </c>
      <c r="D90" s="4" t="s">
        <v>3890</v>
      </c>
    </row>
    <row r="91" spans="3:4" x14ac:dyDescent="0.2">
      <c r="C91" s="4">
        <f t="shared" si="1"/>
        <v>6.2000000000000028</v>
      </c>
      <c r="D91" s="4" t="s">
        <v>3890</v>
      </c>
    </row>
    <row r="92" spans="3:4" x14ac:dyDescent="0.2">
      <c r="C92" s="4">
        <f t="shared" si="1"/>
        <v>6.2500000000000027</v>
      </c>
      <c r="D92" s="4" t="s">
        <v>3890</v>
      </c>
    </row>
    <row r="93" spans="3:4" x14ac:dyDescent="0.2">
      <c r="C93" s="4">
        <f t="shared" si="1"/>
        <v>6.3000000000000025</v>
      </c>
      <c r="D93" s="4" t="s">
        <v>3890</v>
      </c>
    </row>
    <row r="94" spans="3:4" x14ac:dyDescent="0.2">
      <c r="C94" s="4">
        <f t="shared" si="1"/>
        <v>6.3500000000000023</v>
      </c>
      <c r="D94" s="4" t="s">
        <v>3890</v>
      </c>
    </row>
    <row r="95" spans="3:4" x14ac:dyDescent="0.2">
      <c r="C95" s="4">
        <f t="shared" si="1"/>
        <v>6.4000000000000021</v>
      </c>
      <c r="D95" s="4" t="s">
        <v>3890</v>
      </c>
    </row>
    <row r="96" spans="3:4" x14ac:dyDescent="0.2">
      <c r="C96" s="4">
        <f t="shared" si="1"/>
        <v>6.450000000000002</v>
      </c>
      <c r="D96" s="4" t="s">
        <v>3890</v>
      </c>
    </row>
    <row r="97" spans="3:4" x14ac:dyDescent="0.2">
      <c r="C97" s="4">
        <f t="shared" si="1"/>
        <v>6.5000000000000018</v>
      </c>
      <c r="D97" s="4" t="s">
        <v>3890</v>
      </c>
    </row>
    <row r="98" spans="3:4" x14ac:dyDescent="0.2">
      <c r="C98" s="4">
        <f t="shared" si="1"/>
        <v>6.5500000000000016</v>
      </c>
      <c r="D98" s="4" t="s">
        <v>3890</v>
      </c>
    </row>
    <row r="99" spans="3:4" x14ac:dyDescent="0.2">
      <c r="C99" s="4">
        <f t="shared" si="1"/>
        <v>6.6000000000000014</v>
      </c>
      <c r="D99" s="4" t="s">
        <v>3890</v>
      </c>
    </row>
    <row r="100" spans="3:4" x14ac:dyDescent="0.2">
      <c r="C100" s="4">
        <f t="shared" si="1"/>
        <v>6.6500000000000012</v>
      </c>
      <c r="D100" s="4" t="s">
        <v>3890</v>
      </c>
    </row>
    <row r="101" spans="3:4" x14ac:dyDescent="0.2">
      <c r="C101" s="4">
        <f t="shared" si="1"/>
        <v>6.7000000000000011</v>
      </c>
      <c r="D101" s="4" t="s">
        <v>3890</v>
      </c>
    </row>
    <row r="102" spans="3:4" x14ac:dyDescent="0.2">
      <c r="C102" s="4">
        <f t="shared" si="1"/>
        <v>6.7500000000000009</v>
      </c>
      <c r="D102" s="4" t="s">
        <v>3890</v>
      </c>
    </row>
    <row r="103" spans="3:4" x14ac:dyDescent="0.2">
      <c r="C103" s="4">
        <f t="shared" si="1"/>
        <v>6.8000000000000007</v>
      </c>
      <c r="D103" s="4" t="s">
        <v>3890</v>
      </c>
    </row>
    <row r="104" spans="3:4" x14ac:dyDescent="0.2">
      <c r="C104" s="4">
        <f t="shared" si="1"/>
        <v>6.8500000000000005</v>
      </c>
      <c r="D104" s="4" t="s">
        <v>3890</v>
      </c>
    </row>
    <row r="105" spans="3:4" x14ac:dyDescent="0.2">
      <c r="C105" s="4">
        <f t="shared" si="1"/>
        <v>6.9</v>
      </c>
      <c r="D105" s="4" t="s">
        <v>3890</v>
      </c>
    </row>
    <row r="106" spans="3:4" x14ac:dyDescent="0.2">
      <c r="C106" s="4">
        <f>C107-0.05</f>
        <v>6.95</v>
      </c>
      <c r="D106" s="4" t="s">
        <v>3890</v>
      </c>
    </row>
    <row r="107" spans="3:4" x14ac:dyDescent="0.2">
      <c r="C107" s="4">
        <v>7</v>
      </c>
      <c r="D107" s="4" t="s">
        <v>3890</v>
      </c>
    </row>
    <row r="108" spans="3:4" x14ac:dyDescent="0.2">
      <c r="C108" s="4">
        <f>C107+0.05</f>
        <v>7.05</v>
      </c>
      <c r="D108" s="4" t="s">
        <v>3890</v>
      </c>
    </row>
    <row r="109" spans="3:4" x14ac:dyDescent="0.2">
      <c r="C109" s="4">
        <f t="shared" ref="C109:C172" si="2">C108+0.05</f>
        <v>7.1</v>
      </c>
      <c r="D109" s="4" t="s">
        <v>3890</v>
      </c>
    </row>
    <row r="110" spans="3:4" x14ac:dyDescent="0.2">
      <c r="C110" s="4">
        <f t="shared" si="2"/>
        <v>7.1499999999999995</v>
      </c>
      <c r="D110" s="4" t="s">
        <v>3890</v>
      </c>
    </row>
    <row r="111" spans="3:4" x14ac:dyDescent="0.2">
      <c r="C111" s="4">
        <f t="shared" si="2"/>
        <v>7.1999999999999993</v>
      </c>
      <c r="D111" s="4" t="s">
        <v>3890</v>
      </c>
    </row>
    <row r="112" spans="3:4" x14ac:dyDescent="0.2">
      <c r="C112" s="4">
        <f t="shared" si="2"/>
        <v>7.2499999999999991</v>
      </c>
      <c r="D112" s="4" t="s">
        <v>3890</v>
      </c>
    </row>
    <row r="113" spans="3:4" x14ac:dyDescent="0.2">
      <c r="C113" s="4">
        <f t="shared" si="2"/>
        <v>7.2999999999999989</v>
      </c>
      <c r="D113" s="4" t="s">
        <v>3890</v>
      </c>
    </row>
    <row r="114" spans="3:4" x14ac:dyDescent="0.2">
      <c r="C114" s="4">
        <f t="shared" si="2"/>
        <v>7.3499999999999988</v>
      </c>
      <c r="D114" s="4" t="s">
        <v>3890</v>
      </c>
    </row>
    <row r="115" spans="3:4" x14ac:dyDescent="0.2">
      <c r="C115" s="4">
        <f t="shared" si="2"/>
        <v>7.3999999999999986</v>
      </c>
      <c r="D115" s="4" t="s">
        <v>3890</v>
      </c>
    </row>
    <row r="116" spans="3:4" x14ac:dyDescent="0.2">
      <c r="C116" s="4">
        <f t="shared" si="2"/>
        <v>7.4499999999999984</v>
      </c>
      <c r="D116" s="4" t="s">
        <v>3890</v>
      </c>
    </row>
    <row r="117" spans="3:4" x14ac:dyDescent="0.2">
      <c r="C117" s="4">
        <f t="shared" si="2"/>
        <v>7.4999999999999982</v>
      </c>
      <c r="D117" s="4" t="s">
        <v>3890</v>
      </c>
    </row>
    <row r="118" spans="3:4" x14ac:dyDescent="0.2">
      <c r="C118" s="4">
        <f t="shared" si="2"/>
        <v>7.549999999999998</v>
      </c>
      <c r="D118" s="4" t="s">
        <v>3890</v>
      </c>
    </row>
    <row r="119" spans="3:4" x14ac:dyDescent="0.2">
      <c r="C119" s="4">
        <f t="shared" si="2"/>
        <v>7.5999999999999979</v>
      </c>
      <c r="D119" s="4" t="s">
        <v>3890</v>
      </c>
    </row>
    <row r="120" spans="3:4" x14ac:dyDescent="0.2">
      <c r="C120" s="4">
        <f t="shared" si="2"/>
        <v>7.6499999999999977</v>
      </c>
      <c r="D120" s="4" t="s">
        <v>3890</v>
      </c>
    </row>
    <row r="121" spans="3:4" x14ac:dyDescent="0.2">
      <c r="C121" s="4">
        <f t="shared" si="2"/>
        <v>7.6999999999999975</v>
      </c>
      <c r="D121" s="4" t="s">
        <v>3890</v>
      </c>
    </row>
    <row r="122" spans="3:4" x14ac:dyDescent="0.2">
      <c r="C122" s="4">
        <f t="shared" si="2"/>
        <v>7.7499999999999973</v>
      </c>
      <c r="D122" s="4" t="s">
        <v>3890</v>
      </c>
    </row>
    <row r="123" spans="3:4" x14ac:dyDescent="0.2">
      <c r="C123" s="4">
        <f t="shared" si="2"/>
        <v>7.7999999999999972</v>
      </c>
      <c r="D123" s="4" t="s">
        <v>3890</v>
      </c>
    </row>
    <row r="124" spans="3:4" x14ac:dyDescent="0.2">
      <c r="C124" s="4">
        <f t="shared" si="2"/>
        <v>7.849999999999997</v>
      </c>
      <c r="D124" s="4" t="s">
        <v>3890</v>
      </c>
    </row>
    <row r="125" spans="3:4" x14ac:dyDescent="0.2">
      <c r="C125" s="4">
        <f t="shared" si="2"/>
        <v>7.8999999999999968</v>
      </c>
      <c r="D125" s="4" t="s">
        <v>3890</v>
      </c>
    </row>
    <row r="126" spans="3:4" x14ac:dyDescent="0.2">
      <c r="C126" s="4">
        <f t="shared" si="2"/>
        <v>7.9499999999999966</v>
      </c>
      <c r="D126" s="4" t="s">
        <v>3890</v>
      </c>
    </row>
    <row r="127" spans="3:4" x14ac:dyDescent="0.2">
      <c r="C127" s="4">
        <f t="shared" si="2"/>
        <v>7.9999999999999964</v>
      </c>
      <c r="D127" s="4" t="s">
        <v>3890</v>
      </c>
    </row>
    <row r="128" spans="3:4" x14ac:dyDescent="0.2">
      <c r="C128" s="4">
        <f t="shared" si="2"/>
        <v>8.0499999999999972</v>
      </c>
      <c r="D128" s="4" t="s">
        <v>3890</v>
      </c>
    </row>
    <row r="129" spans="3:4" x14ac:dyDescent="0.2">
      <c r="C129" s="4">
        <f t="shared" si="2"/>
        <v>8.0999999999999979</v>
      </c>
      <c r="D129" s="4" t="s">
        <v>3890</v>
      </c>
    </row>
    <row r="130" spans="3:4" x14ac:dyDescent="0.2">
      <c r="C130" s="4">
        <f t="shared" si="2"/>
        <v>8.1499999999999986</v>
      </c>
      <c r="D130" s="4" t="s">
        <v>3890</v>
      </c>
    </row>
    <row r="131" spans="3:4" x14ac:dyDescent="0.2">
      <c r="C131" s="4">
        <f t="shared" si="2"/>
        <v>8.1999999999999993</v>
      </c>
      <c r="D131" s="4" t="s">
        <v>3890</v>
      </c>
    </row>
    <row r="132" spans="3:4" x14ac:dyDescent="0.2">
      <c r="C132" s="4">
        <f t="shared" si="2"/>
        <v>8.25</v>
      </c>
      <c r="D132" s="4" t="s">
        <v>3890</v>
      </c>
    </row>
    <row r="133" spans="3:4" x14ac:dyDescent="0.2">
      <c r="C133" s="4">
        <f t="shared" si="2"/>
        <v>8.3000000000000007</v>
      </c>
      <c r="D133" s="4" t="s">
        <v>3890</v>
      </c>
    </row>
    <row r="134" spans="3:4" x14ac:dyDescent="0.2">
      <c r="C134" s="4">
        <f t="shared" si="2"/>
        <v>8.3500000000000014</v>
      </c>
      <c r="D134" s="4" t="s">
        <v>3890</v>
      </c>
    </row>
    <row r="135" spans="3:4" x14ac:dyDescent="0.2">
      <c r="C135" s="4">
        <f t="shared" si="2"/>
        <v>8.4000000000000021</v>
      </c>
      <c r="D135" s="4" t="s">
        <v>3890</v>
      </c>
    </row>
    <row r="136" spans="3:4" x14ac:dyDescent="0.2">
      <c r="C136" s="4">
        <f t="shared" si="2"/>
        <v>8.4500000000000028</v>
      </c>
      <c r="D136" s="4" t="s">
        <v>3890</v>
      </c>
    </row>
    <row r="137" spans="3:4" x14ac:dyDescent="0.2">
      <c r="C137" s="4">
        <f t="shared" si="2"/>
        <v>8.5000000000000036</v>
      </c>
      <c r="D137" s="4" t="s">
        <v>3890</v>
      </c>
    </row>
    <row r="138" spans="3:4" x14ac:dyDescent="0.2">
      <c r="C138" s="4">
        <f t="shared" si="2"/>
        <v>8.5500000000000043</v>
      </c>
      <c r="D138" s="4" t="s">
        <v>3890</v>
      </c>
    </row>
    <row r="139" spans="3:4" x14ac:dyDescent="0.2">
      <c r="C139" s="4">
        <f t="shared" si="2"/>
        <v>8.600000000000005</v>
      </c>
      <c r="D139" s="4" t="s">
        <v>3890</v>
      </c>
    </row>
    <row r="140" spans="3:4" x14ac:dyDescent="0.2">
      <c r="C140" s="4">
        <f t="shared" si="2"/>
        <v>8.6500000000000057</v>
      </c>
      <c r="D140" s="4" t="s">
        <v>3890</v>
      </c>
    </row>
    <row r="141" spans="3:4" x14ac:dyDescent="0.2">
      <c r="C141" s="4">
        <f t="shared" si="2"/>
        <v>8.7000000000000064</v>
      </c>
      <c r="D141" s="4" t="s">
        <v>3890</v>
      </c>
    </row>
    <row r="142" spans="3:4" x14ac:dyDescent="0.2">
      <c r="C142" s="4">
        <f t="shared" si="2"/>
        <v>8.7500000000000071</v>
      </c>
      <c r="D142" s="4" t="s">
        <v>3890</v>
      </c>
    </row>
    <row r="143" spans="3:4" x14ac:dyDescent="0.2">
      <c r="C143" s="4">
        <f t="shared" si="2"/>
        <v>8.8000000000000078</v>
      </c>
      <c r="D143" s="4" t="s">
        <v>3890</v>
      </c>
    </row>
    <row r="144" spans="3:4" x14ac:dyDescent="0.2">
      <c r="C144" s="4">
        <f t="shared" si="2"/>
        <v>8.8500000000000085</v>
      </c>
      <c r="D144" s="4" t="s">
        <v>3890</v>
      </c>
    </row>
    <row r="145" spans="3:4" x14ac:dyDescent="0.2">
      <c r="C145" s="4">
        <f t="shared" si="2"/>
        <v>8.9000000000000092</v>
      </c>
      <c r="D145" s="4" t="s">
        <v>3890</v>
      </c>
    </row>
    <row r="146" spans="3:4" x14ac:dyDescent="0.2">
      <c r="C146" s="4">
        <f t="shared" si="2"/>
        <v>8.9500000000000099</v>
      </c>
      <c r="D146" s="4" t="s">
        <v>3890</v>
      </c>
    </row>
    <row r="147" spans="3:4" x14ac:dyDescent="0.2">
      <c r="C147" s="4">
        <f t="shared" si="2"/>
        <v>9.0000000000000107</v>
      </c>
      <c r="D147" s="4" t="s">
        <v>3890</v>
      </c>
    </row>
    <row r="148" spans="3:4" x14ac:dyDescent="0.2">
      <c r="C148" s="4">
        <f t="shared" si="2"/>
        <v>9.0500000000000114</v>
      </c>
      <c r="D148" s="4" t="s">
        <v>3890</v>
      </c>
    </row>
    <row r="149" spans="3:4" x14ac:dyDescent="0.2">
      <c r="C149" s="4">
        <f t="shared" si="2"/>
        <v>9.1000000000000121</v>
      </c>
      <c r="D149" s="4" t="s">
        <v>3890</v>
      </c>
    </row>
    <row r="150" spans="3:4" x14ac:dyDescent="0.2">
      <c r="C150" s="4">
        <f t="shared" si="2"/>
        <v>9.1500000000000128</v>
      </c>
      <c r="D150" s="4" t="s">
        <v>3890</v>
      </c>
    </row>
    <row r="151" spans="3:4" x14ac:dyDescent="0.2">
      <c r="C151" s="4">
        <f t="shared" si="2"/>
        <v>9.2000000000000135</v>
      </c>
      <c r="D151" s="4" t="s">
        <v>3890</v>
      </c>
    </row>
    <row r="152" spans="3:4" x14ac:dyDescent="0.2">
      <c r="C152" s="4">
        <f t="shared" si="2"/>
        <v>9.2500000000000142</v>
      </c>
      <c r="D152" s="4" t="s">
        <v>3890</v>
      </c>
    </row>
    <row r="153" spans="3:4" x14ac:dyDescent="0.2">
      <c r="C153" s="4">
        <f t="shared" si="2"/>
        <v>9.3000000000000149</v>
      </c>
      <c r="D153" s="4" t="s">
        <v>3890</v>
      </c>
    </row>
    <row r="154" spans="3:4" x14ac:dyDescent="0.2">
      <c r="C154" s="4">
        <f t="shared" si="2"/>
        <v>9.3500000000000156</v>
      </c>
      <c r="D154" s="4" t="s">
        <v>3890</v>
      </c>
    </row>
    <row r="155" spans="3:4" x14ac:dyDescent="0.2">
      <c r="C155" s="4">
        <f t="shared" si="2"/>
        <v>9.4000000000000163</v>
      </c>
      <c r="D155" s="4" t="s">
        <v>3890</v>
      </c>
    </row>
    <row r="156" spans="3:4" x14ac:dyDescent="0.2">
      <c r="C156" s="4">
        <f t="shared" si="2"/>
        <v>9.4500000000000171</v>
      </c>
      <c r="D156" s="4" t="s">
        <v>3890</v>
      </c>
    </row>
    <row r="157" spans="3:4" x14ac:dyDescent="0.2">
      <c r="C157" s="4">
        <f t="shared" si="2"/>
        <v>9.5000000000000178</v>
      </c>
      <c r="D157" s="4" t="s">
        <v>3890</v>
      </c>
    </row>
    <row r="158" spans="3:4" x14ac:dyDescent="0.2">
      <c r="C158" s="4">
        <f t="shared" si="2"/>
        <v>9.5500000000000185</v>
      </c>
      <c r="D158" s="4" t="s">
        <v>3890</v>
      </c>
    </row>
    <row r="159" spans="3:4" x14ac:dyDescent="0.2">
      <c r="C159" s="4">
        <f t="shared" si="2"/>
        <v>9.6000000000000192</v>
      </c>
      <c r="D159" s="4" t="s">
        <v>3890</v>
      </c>
    </row>
    <row r="160" spans="3:4" x14ac:dyDescent="0.2">
      <c r="C160" s="4">
        <f t="shared" si="2"/>
        <v>9.6500000000000199</v>
      </c>
      <c r="D160" s="4" t="s">
        <v>3890</v>
      </c>
    </row>
    <row r="161" spans="3:4" x14ac:dyDescent="0.2">
      <c r="C161" s="4">
        <f t="shared" si="2"/>
        <v>9.7000000000000206</v>
      </c>
      <c r="D161" s="4" t="s">
        <v>3890</v>
      </c>
    </row>
    <row r="162" spans="3:4" x14ac:dyDescent="0.2">
      <c r="C162" s="4">
        <f t="shared" si="2"/>
        <v>9.7500000000000213</v>
      </c>
      <c r="D162" s="4" t="s">
        <v>3890</v>
      </c>
    </row>
    <row r="163" spans="3:4" x14ac:dyDescent="0.2">
      <c r="C163" s="4">
        <f t="shared" si="2"/>
        <v>9.800000000000022</v>
      </c>
      <c r="D163" s="4" t="s">
        <v>3890</v>
      </c>
    </row>
    <row r="164" spans="3:4" x14ac:dyDescent="0.2">
      <c r="C164" s="4">
        <f t="shared" si="2"/>
        <v>9.8500000000000227</v>
      </c>
      <c r="D164" s="4" t="s">
        <v>3890</v>
      </c>
    </row>
    <row r="165" spans="3:4" x14ac:dyDescent="0.2">
      <c r="C165" s="4">
        <f t="shared" si="2"/>
        <v>9.9000000000000234</v>
      </c>
      <c r="D165" s="4" t="s">
        <v>3890</v>
      </c>
    </row>
    <row r="166" spans="3:4" x14ac:dyDescent="0.2">
      <c r="C166" s="4">
        <f t="shared" si="2"/>
        <v>9.9500000000000242</v>
      </c>
      <c r="D166" s="4" t="s">
        <v>3890</v>
      </c>
    </row>
    <row r="167" spans="3:4" x14ac:dyDescent="0.2">
      <c r="C167" s="4">
        <f t="shared" si="2"/>
        <v>10.000000000000025</v>
      </c>
      <c r="D167" s="4" t="s">
        <v>3891</v>
      </c>
    </row>
    <row r="168" spans="3:4" x14ac:dyDescent="0.2">
      <c r="C168" s="4">
        <f t="shared" si="2"/>
        <v>10.050000000000026</v>
      </c>
      <c r="D168" s="4" t="s">
        <v>3891</v>
      </c>
    </row>
    <row r="169" spans="3:4" x14ac:dyDescent="0.2">
      <c r="C169" s="4">
        <f t="shared" si="2"/>
        <v>10.100000000000026</v>
      </c>
      <c r="D169" s="4" t="s">
        <v>3891</v>
      </c>
    </row>
    <row r="170" spans="3:4" x14ac:dyDescent="0.2">
      <c r="C170" s="4">
        <f t="shared" si="2"/>
        <v>10.150000000000027</v>
      </c>
      <c r="D170" s="4" t="s">
        <v>3891</v>
      </c>
    </row>
    <row r="171" spans="3:4" x14ac:dyDescent="0.2">
      <c r="C171" s="4">
        <f t="shared" si="2"/>
        <v>10.200000000000028</v>
      </c>
      <c r="D171" s="4" t="s">
        <v>3891</v>
      </c>
    </row>
    <row r="172" spans="3:4" x14ac:dyDescent="0.2">
      <c r="C172" s="4">
        <f t="shared" si="2"/>
        <v>10.250000000000028</v>
      </c>
      <c r="D172" s="4" t="s">
        <v>3891</v>
      </c>
    </row>
    <row r="173" spans="3:4" x14ac:dyDescent="0.2">
      <c r="C173" s="4">
        <f t="shared" ref="C173:C236" si="3">C172+0.05</f>
        <v>10.300000000000029</v>
      </c>
      <c r="D173" s="4" t="s">
        <v>3891</v>
      </c>
    </row>
    <row r="174" spans="3:4" x14ac:dyDescent="0.2">
      <c r="C174" s="4">
        <f t="shared" si="3"/>
        <v>10.35000000000003</v>
      </c>
      <c r="D174" s="4" t="s">
        <v>3891</v>
      </c>
    </row>
    <row r="175" spans="3:4" x14ac:dyDescent="0.2">
      <c r="C175" s="4">
        <f t="shared" si="3"/>
        <v>10.400000000000031</v>
      </c>
      <c r="D175" s="4" t="s">
        <v>3891</v>
      </c>
    </row>
    <row r="176" spans="3:4" x14ac:dyDescent="0.2">
      <c r="C176" s="4">
        <f t="shared" si="3"/>
        <v>10.450000000000031</v>
      </c>
      <c r="D176" s="4" t="s">
        <v>3891</v>
      </c>
    </row>
    <row r="177" spans="3:4" x14ac:dyDescent="0.2">
      <c r="C177" s="4">
        <f t="shared" si="3"/>
        <v>10.500000000000032</v>
      </c>
      <c r="D177" s="4" t="s">
        <v>3891</v>
      </c>
    </row>
    <row r="178" spans="3:4" x14ac:dyDescent="0.2">
      <c r="C178" s="4">
        <f t="shared" si="3"/>
        <v>10.550000000000033</v>
      </c>
      <c r="D178" s="4" t="s">
        <v>3891</v>
      </c>
    </row>
    <row r="179" spans="3:4" x14ac:dyDescent="0.2">
      <c r="C179" s="4">
        <f t="shared" si="3"/>
        <v>10.600000000000033</v>
      </c>
      <c r="D179" s="4" t="s">
        <v>3891</v>
      </c>
    </row>
    <row r="180" spans="3:4" x14ac:dyDescent="0.2">
      <c r="C180" s="4">
        <f t="shared" si="3"/>
        <v>10.650000000000034</v>
      </c>
      <c r="D180" s="4" t="s">
        <v>3891</v>
      </c>
    </row>
    <row r="181" spans="3:4" x14ac:dyDescent="0.2">
      <c r="C181" s="4">
        <f t="shared" si="3"/>
        <v>10.700000000000035</v>
      </c>
      <c r="D181" s="4" t="s">
        <v>3891</v>
      </c>
    </row>
    <row r="182" spans="3:4" x14ac:dyDescent="0.2">
      <c r="C182" s="4">
        <f t="shared" si="3"/>
        <v>10.750000000000036</v>
      </c>
      <c r="D182" s="4" t="s">
        <v>3891</v>
      </c>
    </row>
    <row r="183" spans="3:4" x14ac:dyDescent="0.2">
      <c r="C183" s="4">
        <f t="shared" si="3"/>
        <v>10.800000000000036</v>
      </c>
      <c r="D183" s="4" t="s">
        <v>3891</v>
      </c>
    </row>
    <row r="184" spans="3:4" x14ac:dyDescent="0.2">
      <c r="C184" s="4">
        <f t="shared" si="3"/>
        <v>10.850000000000037</v>
      </c>
      <c r="D184" s="4" t="s">
        <v>3891</v>
      </c>
    </row>
    <row r="185" spans="3:4" x14ac:dyDescent="0.2">
      <c r="C185" s="4">
        <f t="shared" si="3"/>
        <v>10.900000000000038</v>
      </c>
      <c r="D185" s="4" t="s">
        <v>3891</v>
      </c>
    </row>
    <row r="186" spans="3:4" x14ac:dyDescent="0.2">
      <c r="C186" s="4">
        <f t="shared" si="3"/>
        <v>10.950000000000038</v>
      </c>
      <c r="D186" s="4" t="s">
        <v>3891</v>
      </c>
    </row>
    <row r="187" spans="3:4" x14ac:dyDescent="0.2">
      <c r="C187" s="4">
        <f t="shared" si="3"/>
        <v>11.000000000000039</v>
      </c>
      <c r="D187" s="4" t="s">
        <v>3891</v>
      </c>
    </row>
    <row r="188" spans="3:4" x14ac:dyDescent="0.2">
      <c r="C188" s="4">
        <f t="shared" si="3"/>
        <v>11.05000000000004</v>
      </c>
      <c r="D188" s="4" t="s">
        <v>3891</v>
      </c>
    </row>
    <row r="189" spans="3:4" x14ac:dyDescent="0.2">
      <c r="C189" s="4">
        <f t="shared" si="3"/>
        <v>11.100000000000041</v>
      </c>
      <c r="D189" s="4" t="s">
        <v>3891</v>
      </c>
    </row>
    <row r="190" spans="3:4" x14ac:dyDescent="0.2">
      <c r="C190" s="4">
        <f t="shared" si="3"/>
        <v>11.150000000000041</v>
      </c>
      <c r="D190" s="4" t="s">
        <v>3891</v>
      </c>
    </row>
    <row r="191" spans="3:4" x14ac:dyDescent="0.2">
      <c r="C191" s="4">
        <f t="shared" si="3"/>
        <v>11.200000000000042</v>
      </c>
      <c r="D191" s="4" t="s">
        <v>3891</v>
      </c>
    </row>
    <row r="192" spans="3:4" x14ac:dyDescent="0.2">
      <c r="C192" s="4">
        <f t="shared" si="3"/>
        <v>11.250000000000043</v>
      </c>
      <c r="D192" s="4" t="s">
        <v>3891</v>
      </c>
    </row>
    <row r="193" spans="3:4" x14ac:dyDescent="0.2">
      <c r="C193" s="4">
        <f t="shared" si="3"/>
        <v>11.300000000000043</v>
      </c>
      <c r="D193" s="4" t="s">
        <v>3891</v>
      </c>
    </row>
    <row r="194" spans="3:4" x14ac:dyDescent="0.2">
      <c r="C194" s="4">
        <f t="shared" si="3"/>
        <v>11.350000000000044</v>
      </c>
      <c r="D194" s="4" t="s">
        <v>3891</v>
      </c>
    </row>
    <row r="195" spans="3:4" x14ac:dyDescent="0.2">
      <c r="C195" s="4">
        <f t="shared" si="3"/>
        <v>11.400000000000045</v>
      </c>
      <c r="D195" s="4" t="s">
        <v>3891</v>
      </c>
    </row>
    <row r="196" spans="3:4" x14ac:dyDescent="0.2">
      <c r="C196" s="4">
        <f t="shared" si="3"/>
        <v>11.450000000000045</v>
      </c>
      <c r="D196" s="4" t="s">
        <v>3891</v>
      </c>
    </row>
    <row r="197" spans="3:4" x14ac:dyDescent="0.2">
      <c r="C197" s="4">
        <f t="shared" si="3"/>
        <v>11.500000000000046</v>
      </c>
      <c r="D197" s="4" t="s">
        <v>3891</v>
      </c>
    </row>
    <row r="198" spans="3:4" x14ac:dyDescent="0.2">
      <c r="C198" s="4">
        <f t="shared" si="3"/>
        <v>11.550000000000047</v>
      </c>
      <c r="D198" s="4" t="s">
        <v>3891</v>
      </c>
    </row>
    <row r="199" spans="3:4" x14ac:dyDescent="0.2">
      <c r="C199" s="4">
        <f t="shared" si="3"/>
        <v>11.600000000000048</v>
      </c>
      <c r="D199" s="4" t="s">
        <v>3891</v>
      </c>
    </row>
    <row r="200" spans="3:4" x14ac:dyDescent="0.2">
      <c r="C200" s="4">
        <f t="shared" si="3"/>
        <v>11.650000000000048</v>
      </c>
      <c r="D200" s="4" t="s">
        <v>3891</v>
      </c>
    </row>
    <row r="201" spans="3:4" x14ac:dyDescent="0.2">
      <c r="C201" s="4">
        <f t="shared" si="3"/>
        <v>11.700000000000049</v>
      </c>
      <c r="D201" s="4" t="s">
        <v>3891</v>
      </c>
    </row>
    <row r="202" spans="3:4" x14ac:dyDescent="0.2">
      <c r="C202" s="4">
        <f t="shared" si="3"/>
        <v>11.75000000000005</v>
      </c>
      <c r="D202" s="4" t="s">
        <v>3891</v>
      </c>
    </row>
    <row r="203" spans="3:4" x14ac:dyDescent="0.2">
      <c r="C203" s="4">
        <f t="shared" si="3"/>
        <v>11.80000000000005</v>
      </c>
      <c r="D203" s="4" t="s">
        <v>3891</v>
      </c>
    </row>
    <row r="204" spans="3:4" x14ac:dyDescent="0.2">
      <c r="C204" s="4">
        <f t="shared" si="3"/>
        <v>11.850000000000051</v>
      </c>
      <c r="D204" s="4" t="s">
        <v>3891</v>
      </c>
    </row>
    <row r="205" spans="3:4" x14ac:dyDescent="0.2">
      <c r="C205" s="4">
        <f t="shared" si="3"/>
        <v>11.900000000000052</v>
      </c>
      <c r="D205" s="4" t="s">
        <v>3891</v>
      </c>
    </row>
    <row r="206" spans="3:4" x14ac:dyDescent="0.2">
      <c r="C206" s="4">
        <f t="shared" si="3"/>
        <v>11.950000000000053</v>
      </c>
      <c r="D206" s="4" t="s">
        <v>3891</v>
      </c>
    </row>
    <row r="207" spans="3:4" x14ac:dyDescent="0.2">
      <c r="C207" s="4">
        <f t="shared" si="3"/>
        <v>12.000000000000053</v>
      </c>
      <c r="D207" s="4" t="s">
        <v>3891</v>
      </c>
    </row>
    <row r="208" spans="3:4" x14ac:dyDescent="0.2">
      <c r="C208" s="4">
        <f t="shared" si="3"/>
        <v>12.050000000000054</v>
      </c>
      <c r="D208" s="4" t="s">
        <v>3891</v>
      </c>
    </row>
    <row r="209" spans="3:4" x14ac:dyDescent="0.2">
      <c r="C209" s="4">
        <f t="shared" si="3"/>
        <v>12.100000000000055</v>
      </c>
      <c r="D209" s="4" t="s">
        <v>3891</v>
      </c>
    </row>
    <row r="210" spans="3:4" x14ac:dyDescent="0.2">
      <c r="C210" s="4">
        <f t="shared" si="3"/>
        <v>12.150000000000055</v>
      </c>
      <c r="D210" s="4" t="s">
        <v>3891</v>
      </c>
    </row>
    <row r="211" spans="3:4" x14ac:dyDescent="0.2">
      <c r="C211" s="4">
        <f t="shared" si="3"/>
        <v>12.200000000000056</v>
      </c>
      <c r="D211" s="4" t="s">
        <v>3891</v>
      </c>
    </row>
    <row r="212" spans="3:4" x14ac:dyDescent="0.2">
      <c r="C212" s="4">
        <f t="shared" si="3"/>
        <v>12.250000000000057</v>
      </c>
      <c r="D212" s="4" t="s">
        <v>3891</v>
      </c>
    </row>
    <row r="213" spans="3:4" x14ac:dyDescent="0.2">
      <c r="C213" s="4">
        <f t="shared" si="3"/>
        <v>12.300000000000058</v>
      </c>
      <c r="D213" s="4" t="s">
        <v>3891</v>
      </c>
    </row>
    <row r="214" spans="3:4" x14ac:dyDescent="0.2">
      <c r="C214" s="4">
        <f t="shared" si="3"/>
        <v>12.350000000000058</v>
      </c>
      <c r="D214" s="4" t="s">
        <v>3891</v>
      </c>
    </row>
    <row r="215" spans="3:4" x14ac:dyDescent="0.2">
      <c r="C215" s="4">
        <f t="shared" si="3"/>
        <v>12.400000000000059</v>
      </c>
      <c r="D215" s="4" t="s">
        <v>3891</v>
      </c>
    </row>
    <row r="216" spans="3:4" x14ac:dyDescent="0.2">
      <c r="C216" s="4">
        <f t="shared" si="3"/>
        <v>12.45000000000006</v>
      </c>
      <c r="D216" s="4" t="s">
        <v>3891</v>
      </c>
    </row>
    <row r="217" spans="3:4" x14ac:dyDescent="0.2">
      <c r="C217" s="4">
        <f t="shared" si="3"/>
        <v>12.50000000000006</v>
      </c>
      <c r="D217" s="4" t="s">
        <v>3891</v>
      </c>
    </row>
    <row r="218" spans="3:4" x14ac:dyDescent="0.2">
      <c r="C218" s="4">
        <f t="shared" si="3"/>
        <v>12.550000000000061</v>
      </c>
      <c r="D218" s="4" t="s">
        <v>3891</v>
      </c>
    </row>
    <row r="219" spans="3:4" x14ac:dyDescent="0.2">
      <c r="C219" s="4">
        <f t="shared" si="3"/>
        <v>12.600000000000062</v>
      </c>
      <c r="D219" s="4" t="s">
        <v>3891</v>
      </c>
    </row>
    <row r="220" spans="3:4" x14ac:dyDescent="0.2">
      <c r="C220" s="4">
        <f t="shared" si="3"/>
        <v>12.650000000000063</v>
      </c>
      <c r="D220" s="4" t="s">
        <v>3891</v>
      </c>
    </row>
    <row r="221" spans="3:4" x14ac:dyDescent="0.2">
      <c r="C221" s="4">
        <f t="shared" si="3"/>
        <v>12.700000000000063</v>
      </c>
      <c r="D221" s="4" t="s">
        <v>3891</v>
      </c>
    </row>
    <row r="222" spans="3:4" x14ac:dyDescent="0.2">
      <c r="C222" s="4">
        <f t="shared" si="3"/>
        <v>12.750000000000064</v>
      </c>
      <c r="D222" s="4" t="s">
        <v>3891</v>
      </c>
    </row>
    <row r="223" spans="3:4" x14ac:dyDescent="0.2">
      <c r="C223" s="4">
        <f t="shared" si="3"/>
        <v>12.800000000000065</v>
      </c>
      <c r="D223" s="4" t="s">
        <v>3891</v>
      </c>
    </row>
    <row r="224" spans="3:4" x14ac:dyDescent="0.2">
      <c r="C224" s="4">
        <f t="shared" si="3"/>
        <v>12.850000000000065</v>
      </c>
      <c r="D224" s="4" t="s">
        <v>3891</v>
      </c>
    </row>
    <row r="225" spans="3:4" x14ac:dyDescent="0.2">
      <c r="C225" s="4">
        <f t="shared" si="3"/>
        <v>12.900000000000066</v>
      </c>
      <c r="D225" s="4" t="s">
        <v>3891</v>
      </c>
    </row>
    <row r="226" spans="3:4" x14ac:dyDescent="0.2">
      <c r="C226" s="4">
        <f t="shared" si="3"/>
        <v>12.950000000000067</v>
      </c>
      <c r="D226" s="4" t="s">
        <v>3891</v>
      </c>
    </row>
    <row r="227" spans="3:4" x14ac:dyDescent="0.2">
      <c r="C227" s="4">
        <f t="shared" si="3"/>
        <v>13.000000000000068</v>
      </c>
      <c r="D227" s="4" t="s">
        <v>3892</v>
      </c>
    </row>
    <row r="228" spans="3:4" x14ac:dyDescent="0.2">
      <c r="C228" s="4">
        <f t="shared" si="3"/>
        <v>13.050000000000068</v>
      </c>
      <c r="D228" s="4" t="s">
        <v>3892</v>
      </c>
    </row>
    <row r="229" spans="3:4" x14ac:dyDescent="0.2">
      <c r="C229" s="4">
        <f t="shared" si="3"/>
        <v>13.100000000000069</v>
      </c>
      <c r="D229" s="4" t="s">
        <v>3892</v>
      </c>
    </row>
    <row r="230" spans="3:4" x14ac:dyDescent="0.2">
      <c r="C230" s="4">
        <f t="shared" si="3"/>
        <v>13.15000000000007</v>
      </c>
      <c r="D230" s="4" t="s">
        <v>3892</v>
      </c>
    </row>
    <row r="231" spans="3:4" x14ac:dyDescent="0.2">
      <c r="C231" s="4">
        <f t="shared" si="3"/>
        <v>13.20000000000007</v>
      </c>
      <c r="D231" s="4" t="s">
        <v>3892</v>
      </c>
    </row>
    <row r="232" spans="3:4" x14ac:dyDescent="0.2">
      <c r="C232" s="4">
        <f t="shared" si="3"/>
        <v>13.250000000000071</v>
      </c>
      <c r="D232" s="4" t="s">
        <v>3892</v>
      </c>
    </row>
    <row r="233" spans="3:4" x14ac:dyDescent="0.2">
      <c r="C233" s="4">
        <f t="shared" si="3"/>
        <v>13.300000000000072</v>
      </c>
      <c r="D233" s="4" t="s">
        <v>3892</v>
      </c>
    </row>
    <row r="234" spans="3:4" x14ac:dyDescent="0.2">
      <c r="C234" s="4">
        <f t="shared" si="3"/>
        <v>13.350000000000072</v>
      </c>
      <c r="D234" s="4" t="s">
        <v>3892</v>
      </c>
    </row>
    <row r="235" spans="3:4" x14ac:dyDescent="0.2">
      <c r="C235" s="4">
        <f t="shared" si="3"/>
        <v>13.400000000000073</v>
      </c>
      <c r="D235" s="4" t="s">
        <v>3892</v>
      </c>
    </row>
    <row r="236" spans="3:4" x14ac:dyDescent="0.2">
      <c r="C236" s="4">
        <f t="shared" si="3"/>
        <v>13.450000000000074</v>
      </c>
      <c r="D236" s="4" t="s">
        <v>3892</v>
      </c>
    </row>
    <row r="237" spans="3:4" x14ac:dyDescent="0.2">
      <c r="C237" s="4">
        <f t="shared" ref="C237:C300" si="4">C236+0.05</f>
        <v>13.500000000000075</v>
      </c>
      <c r="D237" s="4" t="s">
        <v>3892</v>
      </c>
    </row>
    <row r="238" spans="3:4" x14ac:dyDescent="0.2">
      <c r="C238" s="4">
        <f t="shared" si="4"/>
        <v>13.550000000000075</v>
      </c>
      <c r="D238" s="4" t="s">
        <v>3892</v>
      </c>
    </row>
    <row r="239" spans="3:4" x14ac:dyDescent="0.2">
      <c r="C239" s="4">
        <f t="shared" si="4"/>
        <v>13.600000000000076</v>
      </c>
      <c r="D239" s="4" t="s">
        <v>3892</v>
      </c>
    </row>
    <row r="240" spans="3:4" x14ac:dyDescent="0.2">
      <c r="C240" s="4">
        <f t="shared" si="4"/>
        <v>13.650000000000077</v>
      </c>
      <c r="D240" s="4" t="s">
        <v>3892</v>
      </c>
    </row>
    <row r="241" spans="3:4" x14ac:dyDescent="0.2">
      <c r="C241" s="4">
        <f t="shared" si="4"/>
        <v>13.700000000000077</v>
      </c>
      <c r="D241" s="4" t="s">
        <v>3892</v>
      </c>
    </row>
    <row r="242" spans="3:4" x14ac:dyDescent="0.2">
      <c r="C242" s="4">
        <f t="shared" si="4"/>
        <v>13.750000000000078</v>
      </c>
      <c r="D242" s="4" t="s">
        <v>3892</v>
      </c>
    </row>
    <row r="243" spans="3:4" x14ac:dyDescent="0.2">
      <c r="C243" s="4">
        <f t="shared" si="4"/>
        <v>13.800000000000079</v>
      </c>
      <c r="D243" s="4" t="s">
        <v>3892</v>
      </c>
    </row>
    <row r="244" spans="3:4" x14ac:dyDescent="0.2">
      <c r="C244" s="4">
        <f t="shared" si="4"/>
        <v>13.85000000000008</v>
      </c>
      <c r="D244" s="4" t="s">
        <v>3892</v>
      </c>
    </row>
    <row r="245" spans="3:4" x14ac:dyDescent="0.2">
      <c r="C245" s="4">
        <f t="shared" si="4"/>
        <v>13.90000000000008</v>
      </c>
      <c r="D245" s="4" t="s">
        <v>3892</v>
      </c>
    </row>
    <row r="246" spans="3:4" x14ac:dyDescent="0.2">
      <c r="C246" s="4">
        <f t="shared" si="4"/>
        <v>13.950000000000081</v>
      </c>
      <c r="D246" s="4" t="s">
        <v>3892</v>
      </c>
    </row>
    <row r="247" spans="3:4" x14ac:dyDescent="0.2">
      <c r="C247" s="4">
        <f t="shared" si="4"/>
        <v>14.000000000000082</v>
      </c>
      <c r="D247" s="4" t="s">
        <v>3892</v>
      </c>
    </row>
    <row r="248" spans="3:4" x14ac:dyDescent="0.2">
      <c r="C248" s="4">
        <f t="shared" si="4"/>
        <v>14.050000000000082</v>
      </c>
      <c r="D248" s="4" t="s">
        <v>3892</v>
      </c>
    </row>
    <row r="249" spans="3:4" x14ac:dyDescent="0.2">
      <c r="C249" s="4">
        <f t="shared" si="4"/>
        <v>14.100000000000083</v>
      </c>
      <c r="D249" s="4" t="s">
        <v>3892</v>
      </c>
    </row>
    <row r="250" spans="3:4" x14ac:dyDescent="0.2">
      <c r="C250" s="4">
        <f t="shared" si="4"/>
        <v>14.150000000000084</v>
      </c>
      <c r="D250" s="4" t="s">
        <v>3892</v>
      </c>
    </row>
    <row r="251" spans="3:4" x14ac:dyDescent="0.2">
      <c r="C251" s="4">
        <f t="shared" si="4"/>
        <v>14.200000000000085</v>
      </c>
      <c r="D251" s="4" t="s">
        <v>3892</v>
      </c>
    </row>
    <row r="252" spans="3:4" x14ac:dyDescent="0.2">
      <c r="C252" s="4">
        <f t="shared" si="4"/>
        <v>14.250000000000085</v>
      </c>
      <c r="D252" s="4" t="s">
        <v>3892</v>
      </c>
    </row>
    <row r="253" spans="3:4" x14ac:dyDescent="0.2">
      <c r="C253" s="4">
        <f t="shared" si="4"/>
        <v>14.300000000000086</v>
      </c>
      <c r="D253" s="4" t="s">
        <v>3892</v>
      </c>
    </row>
    <row r="254" spans="3:4" x14ac:dyDescent="0.2">
      <c r="C254" s="4">
        <f t="shared" si="4"/>
        <v>14.350000000000087</v>
      </c>
      <c r="D254" s="4" t="s">
        <v>3892</v>
      </c>
    </row>
    <row r="255" spans="3:4" x14ac:dyDescent="0.2">
      <c r="C255" s="4">
        <f t="shared" si="4"/>
        <v>14.400000000000087</v>
      </c>
      <c r="D255" s="4" t="s">
        <v>3892</v>
      </c>
    </row>
    <row r="256" spans="3:4" x14ac:dyDescent="0.2">
      <c r="C256" s="4">
        <f t="shared" si="4"/>
        <v>14.450000000000088</v>
      </c>
      <c r="D256" s="4" t="s">
        <v>3892</v>
      </c>
    </row>
    <row r="257" spans="3:4" x14ac:dyDescent="0.2">
      <c r="C257" s="4">
        <f t="shared" si="4"/>
        <v>14.500000000000089</v>
      </c>
      <c r="D257" s="4" t="s">
        <v>3892</v>
      </c>
    </row>
    <row r="258" spans="3:4" x14ac:dyDescent="0.2">
      <c r="C258" s="4">
        <f t="shared" si="4"/>
        <v>14.55000000000009</v>
      </c>
      <c r="D258" s="4" t="s">
        <v>3892</v>
      </c>
    </row>
    <row r="259" spans="3:4" x14ac:dyDescent="0.2">
      <c r="C259" s="4">
        <f t="shared" si="4"/>
        <v>14.60000000000009</v>
      </c>
      <c r="D259" s="4" t="s">
        <v>3892</v>
      </c>
    </row>
    <row r="260" spans="3:4" x14ac:dyDescent="0.2">
      <c r="C260" s="4">
        <f t="shared" si="4"/>
        <v>14.650000000000091</v>
      </c>
      <c r="D260" s="4" t="s">
        <v>3892</v>
      </c>
    </row>
    <row r="261" spans="3:4" x14ac:dyDescent="0.2">
      <c r="C261" s="4">
        <f t="shared" si="4"/>
        <v>14.700000000000092</v>
      </c>
      <c r="D261" s="4" t="s">
        <v>3892</v>
      </c>
    </row>
    <row r="262" spans="3:4" x14ac:dyDescent="0.2">
      <c r="C262" s="4">
        <f t="shared" si="4"/>
        <v>14.750000000000092</v>
      </c>
      <c r="D262" s="4" t="s">
        <v>3892</v>
      </c>
    </row>
    <row r="263" spans="3:4" x14ac:dyDescent="0.2">
      <c r="C263" s="4">
        <f t="shared" si="4"/>
        <v>14.800000000000093</v>
      </c>
      <c r="D263" s="4" t="s">
        <v>3892</v>
      </c>
    </row>
    <row r="264" spans="3:4" x14ac:dyDescent="0.2">
      <c r="C264" s="4">
        <f t="shared" si="4"/>
        <v>14.850000000000094</v>
      </c>
      <c r="D264" s="4" t="s">
        <v>3892</v>
      </c>
    </row>
    <row r="265" spans="3:4" x14ac:dyDescent="0.2">
      <c r="C265" s="4">
        <f t="shared" si="4"/>
        <v>14.900000000000095</v>
      </c>
      <c r="D265" s="4" t="s">
        <v>3892</v>
      </c>
    </row>
    <row r="266" spans="3:4" x14ac:dyDescent="0.2">
      <c r="C266" s="4">
        <f t="shared" si="4"/>
        <v>14.950000000000095</v>
      </c>
      <c r="D266" s="4" t="s">
        <v>3892</v>
      </c>
    </row>
    <row r="267" spans="3:4" x14ac:dyDescent="0.2">
      <c r="C267" s="4">
        <f t="shared" si="4"/>
        <v>15.000000000000096</v>
      </c>
      <c r="D267" s="4" t="s">
        <v>3893</v>
      </c>
    </row>
    <row r="268" spans="3:4" x14ac:dyDescent="0.2">
      <c r="C268" s="4">
        <f t="shared" si="4"/>
        <v>15.050000000000097</v>
      </c>
      <c r="D268" s="4" t="s">
        <v>3893</v>
      </c>
    </row>
    <row r="269" spans="3:4" x14ac:dyDescent="0.2">
      <c r="C269" s="4">
        <f t="shared" si="4"/>
        <v>15.100000000000097</v>
      </c>
      <c r="D269" s="4" t="s">
        <v>3893</v>
      </c>
    </row>
    <row r="270" spans="3:4" x14ac:dyDescent="0.2">
      <c r="C270" s="4">
        <f t="shared" si="4"/>
        <v>15.150000000000098</v>
      </c>
      <c r="D270" s="4" t="s">
        <v>3893</v>
      </c>
    </row>
    <row r="271" spans="3:4" x14ac:dyDescent="0.2">
      <c r="C271" s="4">
        <f t="shared" si="4"/>
        <v>15.200000000000099</v>
      </c>
      <c r="D271" s="4" t="s">
        <v>3893</v>
      </c>
    </row>
    <row r="272" spans="3:4" x14ac:dyDescent="0.2">
      <c r="C272" s="4">
        <f t="shared" si="4"/>
        <v>15.250000000000099</v>
      </c>
      <c r="D272" s="4" t="s">
        <v>3893</v>
      </c>
    </row>
    <row r="273" spans="3:4" x14ac:dyDescent="0.2">
      <c r="C273" s="4">
        <f t="shared" si="4"/>
        <v>15.3000000000001</v>
      </c>
      <c r="D273" s="4" t="s">
        <v>3893</v>
      </c>
    </row>
    <row r="274" spans="3:4" x14ac:dyDescent="0.2">
      <c r="C274" s="4">
        <f t="shared" si="4"/>
        <v>15.350000000000101</v>
      </c>
      <c r="D274" s="4" t="s">
        <v>3893</v>
      </c>
    </row>
    <row r="275" spans="3:4" x14ac:dyDescent="0.2">
      <c r="C275" s="4">
        <f t="shared" si="4"/>
        <v>15.400000000000102</v>
      </c>
      <c r="D275" s="4" t="s">
        <v>3893</v>
      </c>
    </row>
    <row r="276" spans="3:4" x14ac:dyDescent="0.2">
      <c r="C276" s="4">
        <f t="shared" si="4"/>
        <v>15.450000000000102</v>
      </c>
      <c r="D276" s="4" t="s">
        <v>3893</v>
      </c>
    </row>
    <row r="277" spans="3:4" x14ac:dyDescent="0.2">
      <c r="C277" s="4">
        <f t="shared" si="4"/>
        <v>15.500000000000103</v>
      </c>
      <c r="D277" s="4" t="s">
        <v>3893</v>
      </c>
    </row>
    <row r="278" spans="3:4" x14ac:dyDescent="0.2">
      <c r="C278" s="4">
        <f t="shared" si="4"/>
        <v>15.550000000000104</v>
      </c>
      <c r="D278" s="4" t="s">
        <v>3893</v>
      </c>
    </row>
    <row r="279" spans="3:4" x14ac:dyDescent="0.2">
      <c r="C279" s="4">
        <f t="shared" si="4"/>
        <v>15.600000000000104</v>
      </c>
      <c r="D279" s="4" t="s">
        <v>3893</v>
      </c>
    </row>
    <row r="280" spans="3:4" x14ac:dyDescent="0.2">
      <c r="C280" s="4">
        <f t="shared" si="4"/>
        <v>15.650000000000105</v>
      </c>
      <c r="D280" s="4" t="s">
        <v>3893</v>
      </c>
    </row>
    <row r="281" spans="3:4" x14ac:dyDescent="0.2">
      <c r="C281" s="4">
        <f t="shared" si="4"/>
        <v>15.700000000000106</v>
      </c>
      <c r="D281" s="4" t="s">
        <v>3893</v>
      </c>
    </row>
    <row r="282" spans="3:4" x14ac:dyDescent="0.2">
      <c r="C282" s="4">
        <f t="shared" si="4"/>
        <v>15.750000000000107</v>
      </c>
      <c r="D282" s="4" t="s">
        <v>3893</v>
      </c>
    </row>
    <row r="283" spans="3:4" x14ac:dyDescent="0.2">
      <c r="C283" s="4">
        <f t="shared" si="4"/>
        <v>15.800000000000107</v>
      </c>
      <c r="D283" s="4" t="s">
        <v>3893</v>
      </c>
    </row>
    <row r="284" spans="3:4" x14ac:dyDescent="0.2">
      <c r="C284" s="4">
        <f t="shared" si="4"/>
        <v>15.850000000000108</v>
      </c>
      <c r="D284" s="4" t="s">
        <v>3893</v>
      </c>
    </row>
    <row r="285" spans="3:4" x14ac:dyDescent="0.2">
      <c r="C285" s="4">
        <f t="shared" si="4"/>
        <v>15.900000000000109</v>
      </c>
      <c r="D285" s="4" t="s">
        <v>3893</v>
      </c>
    </row>
    <row r="286" spans="3:4" x14ac:dyDescent="0.2">
      <c r="C286" s="4">
        <f t="shared" si="4"/>
        <v>15.950000000000109</v>
      </c>
      <c r="D286" s="4" t="s">
        <v>3893</v>
      </c>
    </row>
    <row r="287" spans="3:4" x14ac:dyDescent="0.2">
      <c r="C287" s="4">
        <f t="shared" si="4"/>
        <v>16.00000000000011</v>
      </c>
      <c r="D287" s="4" t="s">
        <v>3893</v>
      </c>
    </row>
    <row r="288" spans="3:4" x14ac:dyDescent="0.2">
      <c r="C288" s="4">
        <f t="shared" si="4"/>
        <v>16.050000000000111</v>
      </c>
      <c r="D288" s="4" t="s">
        <v>3893</v>
      </c>
    </row>
    <row r="289" spans="3:4" x14ac:dyDescent="0.2">
      <c r="C289" s="4">
        <f t="shared" si="4"/>
        <v>16.100000000000112</v>
      </c>
      <c r="D289" s="4" t="s">
        <v>3893</v>
      </c>
    </row>
    <row r="290" spans="3:4" x14ac:dyDescent="0.2">
      <c r="C290" s="4">
        <f t="shared" si="4"/>
        <v>16.150000000000112</v>
      </c>
      <c r="D290" s="4" t="s">
        <v>3893</v>
      </c>
    </row>
    <row r="291" spans="3:4" x14ac:dyDescent="0.2">
      <c r="C291" s="4">
        <f t="shared" si="4"/>
        <v>16.200000000000113</v>
      </c>
      <c r="D291" s="4" t="s">
        <v>3893</v>
      </c>
    </row>
    <row r="292" spans="3:4" x14ac:dyDescent="0.2">
      <c r="C292" s="4">
        <f t="shared" si="4"/>
        <v>16.250000000000114</v>
      </c>
      <c r="D292" s="4" t="s">
        <v>3893</v>
      </c>
    </row>
    <row r="293" spans="3:4" x14ac:dyDescent="0.2">
      <c r="C293" s="4">
        <f t="shared" si="4"/>
        <v>16.300000000000114</v>
      </c>
      <c r="D293" s="4" t="s">
        <v>3893</v>
      </c>
    </row>
    <row r="294" spans="3:4" x14ac:dyDescent="0.2">
      <c r="C294" s="4">
        <f t="shared" si="4"/>
        <v>16.350000000000115</v>
      </c>
      <c r="D294" s="4" t="s">
        <v>3893</v>
      </c>
    </row>
    <row r="295" spans="3:4" x14ac:dyDescent="0.2">
      <c r="C295" s="4">
        <f t="shared" si="4"/>
        <v>16.400000000000116</v>
      </c>
      <c r="D295" s="4" t="s">
        <v>3893</v>
      </c>
    </row>
    <row r="296" spans="3:4" x14ac:dyDescent="0.2">
      <c r="C296" s="4">
        <f t="shared" si="4"/>
        <v>16.450000000000117</v>
      </c>
      <c r="D296" s="4" t="s">
        <v>3893</v>
      </c>
    </row>
    <row r="297" spans="3:4" x14ac:dyDescent="0.2">
      <c r="C297" s="4">
        <f t="shared" si="4"/>
        <v>16.500000000000117</v>
      </c>
      <c r="D297" s="4" t="s">
        <v>3893</v>
      </c>
    </row>
    <row r="298" spans="3:4" x14ac:dyDescent="0.2">
      <c r="C298" s="4">
        <f t="shared" si="4"/>
        <v>16.550000000000118</v>
      </c>
      <c r="D298" s="4" t="s">
        <v>3893</v>
      </c>
    </row>
    <row r="299" spans="3:4" x14ac:dyDescent="0.2">
      <c r="C299" s="4">
        <f t="shared" si="4"/>
        <v>16.600000000000119</v>
      </c>
      <c r="D299" s="4" t="s">
        <v>3893</v>
      </c>
    </row>
    <row r="300" spans="3:4" x14ac:dyDescent="0.2">
      <c r="C300" s="4">
        <f t="shared" si="4"/>
        <v>16.650000000000119</v>
      </c>
      <c r="D300" s="4" t="s">
        <v>3893</v>
      </c>
    </row>
    <row r="301" spans="3:4" x14ac:dyDescent="0.2">
      <c r="C301" s="4">
        <f t="shared" ref="C301:C364" si="5">C300+0.05</f>
        <v>16.70000000000012</v>
      </c>
      <c r="D301" s="4" t="s">
        <v>3893</v>
      </c>
    </row>
    <row r="302" spans="3:4" x14ac:dyDescent="0.2">
      <c r="C302" s="4">
        <f t="shared" si="5"/>
        <v>16.750000000000121</v>
      </c>
      <c r="D302" s="4" t="s">
        <v>3893</v>
      </c>
    </row>
    <row r="303" spans="3:4" x14ac:dyDescent="0.2">
      <c r="C303" s="4">
        <f t="shared" si="5"/>
        <v>16.800000000000122</v>
      </c>
      <c r="D303" s="4" t="s">
        <v>3893</v>
      </c>
    </row>
    <row r="304" spans="3:4" x14ac:dyDescent="0.2">
      <c r="C304" s="4">
        <f t="shared" si="5"/>
        <v>16.850000000000122</v>
      </c>
      <c r="D304" s="4" t="s">
        <v>3893</v>
      </c>
    </row>
    <row r="305" spans="3:4" x14ac:dyDescent="0.2">
      <c r="C305" s="4">
        <f t="shared" si="5"/>
        <v>16.900000000000123</v>
      </c>
      <c r="D305" s="4" t="s">
        <v>3893</v>
      </c>
    </row>
    <row r="306" spans="3:4" x14ac:dyDescent="0.2">
      <c r="C306" s="4">
        <f t="shared" si="5"/>
        <v>16.950000000000124</v>
      </c>
      <c r="D306" s="4" t="s">
        <v>3893</v>
      </c>
    </row>
    <row r="307" spans="3:4" x14ac:dyDescent="0.2">
      <c r="C307" s="4">
        <f t="shared" si="5"/>
        <v>17.000000000000124</v>
      </c>
      <c r="D307" s="4" t="s">
        <v>3894</v>
      </c>
    </row>
    <row r="308" spans="3:4" x14ac:dyDescent="0.2">
      <c r="C308" s="4">
        <f t="shared" si="5"/>
        <v>17.050000000000125</v>
      </c>
      <c r="D308" s="4" t="s">
        <v>3894</v>
      </c>
    </row>
    <row r="309" spans="3:4" x14ac:dyDescent="0.2">
      <c r="C309" s="4">
        <f t="shared" si="5"/>
        <v>17.100000000000126</v>
      </c>
      <c r="D309" s="4" t="s">
        <v>3894</v>
      </c>
    </row>
    <row r="310" spans="3:4" x14ac:dyDescent="0.2">
      <c r="C310" s="4">
        <f t="shared" si="5"/>
        <v>17.150000000000126</v>
      </c>
      <c r="D310" s="4" t="s">
        <v>3894</v>
      </c>
    </row>
    <row r="311" spans="3:4" x14ac:dyDescent="0.2">
      <c r="C311" s="4">
        <f t="shared" si="5"/>
        <v>17.200000000000127</v>
      </c>
      <c r="D311" s="4" t="s">
        <v>3894</v>
      </c>
    </row>
    <row r="312" spans="3:4" x14ac:dyDescent="0.2">
      <c r="C312" s="4">
        <f t="shared" si="5"/>
        <v>17.250000000000128</v>
      </c>
      <c r="D312" s="4" t="s">
        <v>3894</v>
      </c>
    </row>
    <row r="313" spans="3:4" x14ac:dyDescent="0.2">
      <c r="C313" s="4">
        <f t="shared" si="5"/>
        <v>17.300000000000129</v>
      </c>
      <c r="D313" s="4" t="s">
        <v>3894</v>
      </c>
    </row>
    <row r="314" spans="3:4" x14ac:dyDescent="0.2">
      <c r="C314" s="4">
        <f t="shared" si="5"/>
        <v>17.350000000000129</v>
      </c>
      <c r="D314" s="4" t="s">
        <v>3894</v>
      </c>
    </row>
    <row r="315" spans="3:4" x14ac:dyDescent="0.2">
      <c r="C315" s="4">
        <f t="shared" si="5"/>
        <v>17.40000000000013</v>
      </c>
      <c r="D315" s="4" t="s">
        <v>3894</v>
      </c>
    </row>
    <row r="316" spans="3:4" x14ac:dyDescent="0.2">
      <c r="C316" s="4">
        <f t="shared" si="5"/>
        <v>17.450000000000131</v>
      </c>
      <c r="D316" s="4" t="s">
        <v>3894</v>
      </c>
    </row>
    <row r="317" spans="3:4" x14ac:dyDescent="0.2">
      <c r="C317" s="4">
        <f t="shared" si="5"/>
        <v>17.500000000000131</v>
      </c>
      <c r="D317" s="4" t="s">
        <v>3894</v>
      </c>
    </row>
    <row r="318" spans="3:4" x14ac:dyDescent="0.2">
      <c r="C318" s="4">
        <f t="shared" si="5"/>
        <v>17.550000000000132</v>
      </c>
      <c r="D318" s="4" t="s">
        <v>3894</v>
      </c>
    </row>
    <row r="319" spans="3:4" x14ac:dyDescent="0.2">
      <c r="C319" s="4">
        <f t="shared" si="5"/>
        <v>17.600000000000133</v>
      </c>
      <c r="D319" s="4" t="s">
        <v>3894</v>
      </c>
    </row>
    <row r="320" spans="3:4" x14ac:dyDescent="0.2">
      <c r="C320" s="4">
        <f t="shared" si="5"/>
        <v>17.650000000000134</v>
      </c>
      <c r="D320" s="4" t="s">
        <v>3894</v>
      </c>
    </row>
    <row r="321" spans="3:4" x14ac:dyDescent="0.2">
      <c r="C321" s="4">
        <f t="shared" si="5"/>
        <v>17.700000000000134</v>
      </c>
      <c r="D321" s="4" t="s">
        <v>3894</v>
      </c>
    </row>
    <row r="322" spans="3:4" x14ac:dyDescent="0.2">
      <c r="C322" s="4">
        <f t="shared" si="5"/>
        <v>17.750000000000135</v>
      </c>
      <c r="D322" s="4" t="s">
        <v>3894</v>
      </c>
    </row>
    <row r="323" spans="3:4" x14ac:dyDescent="0.2">
      <c r="C323" s="4">
        <f t="shared" si="5"/>
        <v>17.800000000000136</v>
      </c>
      <c r="D323" s="4" t="s">
        <v>3894</v>
      </c>
    </row>
    <row r="324" spans="3:4" x14ac:dyDescent="0.2">
      <c r="C324" s="4">
        <f t="shared" si="5"/>
        <v>17.850000000000136</v>
      </c>
      <c r="D324" s="4" t="s">
        <v>3894</v>
      </c>
    </row>
    <row r="325" spans="3:4" x14ac:dyDescent="0.2">
      <c r="C325" s="4">
        <f t="shared" si="5"/>
        <v>17.900000000000137</v>
      </c>
      <c r="D325" s="4" t="s">
        <v>3894</v>
      </c>
    </row>
    <row r="326" spans="3:4" x14ac:dyDescent="0.2">
      <c r="C326" s="4">
        <f t="shared" si="5"/>
        <v>17.950000000000138</v>
      </c>
      <c r="D326" s="4" t="s">
        <v>3894</v>
      </c>
    </row>
    <row r="327" spans="3:4" x14ac:dyDescent="0.2">
      <c r="C327" s="4">
        <f t="shared" si="5"/>
        <v>18.000000000000139</v>
      </c>
      <c r="D327" s="4" t="s">
        <v>3894</v>
      </c>
    </row>
    <row r="328" spans="3:4" x14ac:dyDescent="0.2">
      <c r="C328" s="4">
        <f t="shared" si="5"/>
        <v>18.050000000000139</v>
      </c>
      <c r="D328" s="4" t="s">
        <v>3894</v>
      </c>
    </row>
    <row r="329" spans="3:4" x14ac:dyDescent="0.2">
      <c r="C329" s="4">
        <f t="shared" si="5"/>
        <v>18.10000000000014</v>
      </c>
      <c r="D329" s="4" t="s">
        <v>3894</v>
      </c>
    </row>
    <row r="330" spans="3:4" x14ac:dyDescent="0.2">
      <c r="C330" s="4">
        <f t="shared" si="5"/>
        <v>18.150000000000141</v>
      </c>
      <c r="D330" s="4" t="s">
        <v>3894</v>
      </c>
    </row>
    <row r="331" spans="3:4" x14ac:dyDescent="0.2">
      <c r="C331" s="4">
        <f t="shared" si="5"/>
        <v>18.200000000000141</v>
      </c>
      <c r="D331" s="4" t="s">
        <v>3894</v>
      </c>
    </row>
    <row r="332" spans="3:4" x14ac:dyDescent="0.2">
      <c r="C332" s="4">
        <f t="shared" si="5"/>
        <v>18.250000000000142</v>
      </c>
      <c r="D332" s="4" t="s">
        <v>3894</v>
      </c>
    </row>
    <row r="333" spans="3:4" x14ac:dyDescent="0.2">
      <c r="C333" s="4">
        <f t="shared" si="5"/>
        <v>18.300000000000143</v>
      </c>
      <c r="D333" s="4" t="s">
        <v>3894</v>
      </c>
    </row>
    <row r="334" spans="3:4" x14ac:dyDescent="0.2">
      <c r="C334" s="4">
        <f t="shared" si="5"/>
        <v>18.350000000000144</v>
      </c>
      <c r="D334" s="4" t="s">
        <v>3894</v>
      </c>
    </row>
    <row r="335" spans="3:4" x14ac:dyDescent="0.2">
      <c r="C335" s="4">
        <f t="shared" si="5"/>
        <v>18.400000000000144</v>
      </c>
      <c r="D335" s="4" t="s">
        <v>3894</v>
      </c>
    </row>
    <row r="336" spans="3:4" x14ac:dyDescent="0.2">
      <c r="C336" s="4">
        <f t="shared" si="5"/>
        <v>18.450000000000145</v>
      </c>
      <c r="D336" s="4" t="s">
        <v>3894</v>
      </c>
    </row>
    <row r="337" spans="3:4" x14ac:dyDescent="0.2">
      <c r="C337" s="4">
        <f t="shared" si="5"/>
        <v>18.500000000000146</v>
      </c>
      <c r="D337" s="4" t="s">
        <v>3894</v>
      </c>
    </row>
    <row r="338" spans="3:4" x14ac:dyDescent="0.2">
      <c r="C338" s="4">
        <f t="shared" si="5"/>
        <v>18.550000000000146</v>
      </c>
      <c r="D338" s="4" t="s">
        <v>3894</v>
      </c>
    </row>
    <row r="339" spans="3:4" x14ac:dyDescent="0.2">
      <c r="C339" s="4">
        <f t="shared" si="5"/>
        <v>18.600000000000147</v>
      </c>
      <c r="D339" s="4" t="s">
        <v>3894</v>
      </c>
    </row>
    <row r="340" spans="3:4" x14ac:dyDescent="0.2">
      <c r="C340" s="4">
        <f t="shared" si="5"/>
        <v>18.650000000000148</v>
      </c>
      <c r="D340" s="4" t="s">
        <v>3894</v>
      </c>
    </row>
    <row r="341" spans="3:4" x14ac:dyDescent="0.2">
      <c r="C341" s="4">
        <f t="shared" si="5"/>
        <v>18.700000000000149</v>
      </c>
      <c r="D341" s="4" t="s">
        <v>3894</v>
      </c>
    </row>
    <row r="342" spans="3:4" x14ac:dyDescent="0.2">
      <c r="C342" s="4">
        <f t="shared" si="5"/>
        <v>18.750000000000149</v>
      </c>
      <c r="D342" s="4" t="s">
        <v>3894</v>
      </c>
    </row>
    <row r="343" spans="3:4" x14ac:dyDescent="0.2">
      <c r="C343" s="4">
        <f t="shared" si="5"/>
        <v>18.80000000000015</v>
      </c>
      <c r="D343" s="4" t="s">
        <v>3894</v>
      </c>
    </row>
    <row r="344" spans="3:4" x14ac:dyDescent="0.2">
      <c r="C344" s="4">
        <f t="shared" si="5"/>
        <v>18.850000000000151</v>
      </c>
      <c r="D344" s="4" t="s">
        <v>3894</v>
      </c>
    </row>
    <row r="345" spans="3:4" x14ac:dyDescent="0.2">
      <c r="C345" s="4">
        <f t="shared" si="5"/>
        <v>18.900000000000151</v>
      </c>
      <c r="D345" s="4" t="s">
        <v>3894</v>
      </c>
    </row>
    <row r="346" spans="3:4" x14ac:dyDescent="0.2">
      <c r="C346" s="4">
        <f t="shared" si="5"/>
        <v>18.950000000000152</v>
      </c>
      <c r="D346" s="4" t="s">
        <v>3894</v>
      </c>
    </row>
    <row r="347" spans="3:4" x14ac:dyDescent="0.2">
      <c r="C347" s="4">
        <f t="shared" si="5"/>
        <v>19.000000000000153</v>
      </c>
      <c r="D347" s="4" t="s">
        <v>3894</v>
      </c>
    </row>
    <row r="348" spans="3:4" x14ac:dyDescent="0.2">
      <c r="C348" s="4">
        <f t="shared" si="5"/>
        <v>19.050000000000153</v>
      </c>
      <c r="D348" s="4" t="s">
        <v>3894</v>
      </c>
    </row>
    <row r="349" spans="3:4" x14ac:dyDescent="0.2">
      <c r="C349" s="4">
        <f t="shared" si="5"/>
        <v>19.100000000000154</v>
      </c>
      <c r="D349" s="4" t="s">
        <v>3894</v>
      </c>
    </row>
    <row r="350" spans="3:4" x14ac:dyDescent="0.2">
      <c r="C350" s="4">
        <f t="shared" si="5"/>
        <v>19.150000000000155</v>
      </c>
      <c r="D350" s="4" t="s">
        <v>3894</v>
      </c>
    </row>
    <row r="351" spans="3:4" x14ac:dyDescent="0.2">
      <c r="C351" s="4">
        <f t="shared" si="5"/>
        <v>19.200000000000156</v>
      </c>
      <c r="D351" s="4" t="s">
        <v>3894</v>
      </c>
    </row>
    <row r="352" spans="3:4" x14ac:dyDescent="0.2">
      <c r="C352" s="4">
        <f t="shared" si="5"/>
        <v>19.250000000000156</v>
      </c>
      <c r="D352" s="4" t="s">
        <v>3894</v>
      </c>
    </row>
    <row r="353" spans="3:4" x14ac:dyDescent="0.2">
      <c r="C353" s="4">
        <f t="shared" si="5"/>
        <v>19.300000000000157</v>
      </c>
      <c r="D353" s="4" t="s">
        <v>3894</v>
      </c>
    </row>
    <row r="354" spans="3:4" x14ac:dyDescent="0.2">
      <c r="C354" s="4">
        <f t="shared" si="5"/>
        <v>19.350000000000158</v>
      </c>
      <c r="D354" s="4" t="s">
        <v>3894</v>
      </c>
    </row>
    <row r="355" spans="3:4" x14ac:dyDescent="0.2">
      <c r="C355" s="4">
        <f t="shared" si="5"/>
        <v>19.400000000000158</v>
      </c>
      <c r="D355" s="4" t="s">
        <v>3894</v>
      </c>
    </row>
    <row r="356" spans="3:4" x14ac:dyDescent="0.2">
      <c r="C356" s="4">
        <f t="shared" si="5"/>
        <v>19.450000000000159</v>
      </c>
      <c r="D356" s="4" t="s">
        <v>3894</v>
      </c>
    </row>
    <row r="357" spans="3:4" x14ac:dyDescent="0.2">
      <c r="C357" s="4">
        <f t="shared" si="5"/>
        <v>19.50000000000016</v>
      </c>
      <c r="D357" s="4" t="s">
        <v>3894</v>
      </c>
    </row>
    <row r="358" spans="3:4" x14ac:dyDescent="0.2">
      <c r="C358" s="4">
        <f t="shared" si="5"/>
        <v>19.550000000000161</v>
      </c>
      <c r="D358" s="4" t="s">
        <v>3894</v>
      </c>
    </row>
    <row r="359" spans="3:4" x14ac:dyDescent="0.2">
      <c r="C359" s="4">
        <f t="shared" si="5"/>
        <v>19.600000000000161</v>
      </c>
      <c r="D359" s="4" t="s">
        <v>3894</v>
      </c>
    </row>
    <row r="360" spans="3:4" x14ac:dyDescent="0.2">
      <c r="C360" s="4">
        <f t="shared" si="5"/>
        <v>19.650000000000162</v>
      </c>
      <c r="D360" s="4" t="s">
        <v>3894</v>
      </c>
    </row>
    <row r="361" spans="3:4" x14ac:dyDescent="0.2">
      <c r="C361" s="4">
        <f t="shared" si="5"/>
        <v>19.700000000000163</v>
      </c>
      <c r="D361" s="4" t="s">
        <v>3894</v>
      </c>
    </row>
    <row r="362" spans="3:4" x14ac:dyDescent="0.2">
      <c r="C362" s="4">
        <f t="shared" si="5"/>
        <v>19.750000000000163</v>
      </c>
      <c r="D362" s="4" t="s">
        <v>3894</v>
      </c>
    </row>
    <row r="363" spans="3:4" x14ac:dyDescent="0.2">
      <c r="C363" s="4">
        <f t="shared" si="5"/>
        <v>19.800000000000164</v>
      </c>
      <c r="D363" s="4" t="s">
        <v>3894</v>
      </c>
    </row>
    <row r="364" spans="3:4" x14ac:dyDescent="0.2">
      <c r="C364" s="4">
        <f t="shared" si="5"/>
        <v>19.850000000000165</v>
      </c>
      <c r="D364" s="4" t="s">
        <v>3894</v>
      </c>
    </row>
    <row r="365" spans="3:4" x14ac:dyDescent="0.2">
      <c r="C365" s="4">
        <f t="shared" ref="C365:C428" si="6">C364+0.05</f>
        <v>19.900000000000166</v>
      </c>
      <c r="D365" s="4" t="s">
        <v>3894</v>
      </c>
    </row>
    <row r="366" spans="3:4" x14ac:dyDescent="0.2">
      <c r="C366" s="4">
        <f t="shared" si="6"/>
        <v>19.950000000000166</v>
      </c>
      <c r="D366" s="4" t="s">
        <v>3894</v>
      </c>
    </row>
    <row r="367" spans="3:4" x14ac:dyDescent="0.2">
      <c r="C367" s="4">
        <f t="shared" si="6"/>
        <v>20.000000000000167</v>
      </c>
      <c r="D367" s="4" t="s">
        <v>3895</v>
      </c>
    </row>
    <row r="368" spans="3:4" x14ac:dyDescent="0.2">
      <c r="C368" s="4">
        <f t="shared" si="6"/>
        <v>20.050000000000168</v>
      </c>
      <c r="D368" s="4" t="s">
        <v>3895</v>
      </c>
    </row>
    <row r="369" spans="3:4" x14ac:dyDescent="0.2">
      <c r="C369" s="4">
        <f t="shared" si="6"/>
        <v>20.100000000000168</v>
      </c>
      <c r="D369" s="4" t="s">
        <v>3895</v>
      </c>
    </row>
    <row r="370" spans="3:4" x14ac:dyDescent="0.2">
      <c r="C370" s="4">
        <f t="shared" si="6"/>
        <v>20.150000000000169</v>
      </c>
      <c r="D370" s="4" t="s">
        <v>3895</v>
      </c>
    </row>
    <row r="371" spans="3:4" x14ac:dyDescent="0.2">
      <c r="C371" s="4">
        <f t="shared" si="6"/>
        <v>20.20000000000017</v>
      </c>
      <c r="D371" s="4" t="s">
        <v>3895</v>
      </c>
    </row>
    <row r="372" spans="3:4" x14ac:dyDescent="0.2">
      <c r="C372" s="4">
        <f t="shared" si="6"/>
        <v>20.250000000000171</v>
      </c>
      <c r="D372" s="4" t="s">
        <v>3895</v>
      </c>
    </row>
    <row r="373" spans="3:4" x14ac:dyDescent="0.2">
      <c r="C373" s="4">
        <f t="shared" si="6"/>
        <v>20.300000000000171</v>
      </c>
      <c r="D373" s="4" t="s">
        <v>3895</v>
      </c>
    </row>
    <row r="374" spans="3:4" x14ac:dyDescent="0.2">
      <c r="C374" s="4">
        <f t="shared" si="6"/>
        <v>20.350000000000172</v>
      </c>
      <c r="D374" s="4" t="s">
        <v>3895</v>
      </c>
    </row>
    <row r="375" spans="3:4" x14ac:dyDescent="0.2">
      <c r="C375" s="4">
        <f t="shared" si="6"/>
        <v>20.400000000000173</v>
      </c>
      <c r="D375" s="4" t="s">
        <v>3895</v>
      </c>
    </row>
    <row r="376" spans="3:4" x14ac:dyDescent="0.2">
      <c r="C376" s="4">
        <f t="shared" si="6"/>
        <v>20.450000000000173</v>
      </c>
      <c r="D376" s="4" t="s">
        <v>3895</v>
      </c>
    </row>
    <row r="377" spans="3:4" x14ac:dyDescent="0.2">
      <c r="C377" s="4">
        <f t="shared" si="6"/>
        <v>20.500000000000174</v>
      </c>
      <c r="D377" s="4" t="s">
        <v>3895</v>
      </c>
    </row>
    <row r="378" spans="3:4" x14ac:dyDescent="0.2">
      <c r="C378" s="4">
        <f t="shared" si="6"/>
        <v>20.550000000000175</v>
      </c>
      <c r="D378" s="4" t="s">
        <v>3895</v>
      </c>
    </row>
    <row r="379" spans="3:4" x14ac:dyDescent="0.2">
      <c r="C379" s="4">
        <f t="shared" si="6"/>
        <v>20.600000000000176</v>
      </c>
      <c r="D379" s="4" t="s">
        <v>3895</v>
      </c>
    </row>
    <row r="380" spans="3:4" x14ac:dyDescent="0.2">
      <c r="C380" s="4">
        <f t="shared" si="6"/>
        <v>20.650000000000176</v>
      </c>
      <c r="D380" s="4" t="s">
        <v>3895</v>
      </c>
    </row>
    <row r="381" spans="3:4" x14ac:dyDescent="0.2">
      <c r="C381" s="4">
        <f t="shared" si="6"/>
        <v>20.700000000000177</v>
      </c>
      <c r="D381" s="4" t="s">
        <v>3895</v>
      </c>
    </row>
    <row r="382" spans="3:4" x14ac:dyDescent="0.2">
      <c r="C382" s="4">
        <f t="shared" si="6"/>
        <v>20.750000000000178</v>
      </c>
      <c r="D382" s="4" t="s">
        <v>3895</v>
      </c>
    </row>
    <row r="383" spans="3:4" x14ac:dyDescent="0.2">
      <c r="C383" s="4">
        <f t="shared" si="6"/>
        <v>20.800000000000178</v>
      </c>
      <c r="D383" s="4" t="s">
        <v>3895</v>
      </c>
    </row>
    <row r="384" spans="3:4" x14ac:dyDescent="0.2">
      <c r="C384" s="4">
        <f t="shared" si="6"/>
        <v>20.850000000000179</v>
      </c>
      <c r="D384" s="4" t="s">
        <v>3895</v>
      </c>
    </row>
    <row r="385" spans="3:4" x14ac:dyDescent="0.2">
      <c r="C385" s="4">
        <f t="shared" si="6"/>
        <v>20.90000000000018</v>
      </c>
      <c r="D385" s="4" t="s">
        <v>3895</v>
      </c>
    </row>
    <row r="386" spans="3:4" x14ac:dyDescent="0.2">
      <c r="C386" s="4">
        <f t="shared" si="6"/>
        <v>20.95000000000018</v>
      </c>
      <c r="D386" s="4" t="s">
        <v>3895</v>
      </c>
    </row>
    <row r="387" spans="3:4" x14ac:dyDescent="0.2">
      <c r="C387" s="4">
        <f t="shared" si="6"/>
        <v>21.000000000000181</v>
      </c>
      <c r="D387" s="4" t="s">
        <v>3895</v>
      </c>
    </row>
    <row r="388" spans="3:4" x14ac:dyDescent="0.2">
      <c r="C388" s="4">
        <f t="shared" si="6"/>
        <v>21.050000000000182</v>
      </c>
      <c r="D388" s="4" t="s">
        <v>3895</v>
      </c>
    </row>
    <row r="389" spans="3:4" x14ac:dyDescent="0.2">
      <c r="C389" s="4">
        <f t="shared" si="6"/>
        <v>21.100000000000183</v>
      </c>
      <c r="D389" s="4" t="s">
        <v>3895</v>
      </c>
    </row>
    <row r="390" spans="3:4" x14ac:dyDescent="0.2">
      <c r="C390" s="4">
        <f t="shared" si="6"/>
        <v>21.150000000000183</v>
      </c>
      <c r="D390" s="4" t="s">
        <v>3895</v>
      </c>
    </row>
    <row r="391" spans="3:4" x14ac:dyDescent="0.2">
      <c r="C391" s="4">
        <f t="shared" si="6"/>
        <v>21.200000000000184</v>
      </c>
      <c r="D391" s="4" t="s">
        <v>3895</v>
      </c>
    </row>
    <row r="392" spans="3:4" x14ac:dyDescent="0.2">
      <c r="C392" s="4">
        <f t="shared" si="6"/>
        <v>21.250000000000185</v>
      </c>
      <c r="D392" s="4" t="s">
        <v>3895</v>
      </c>
    </row>
    <row r="393" spans="3:4" x14ac:dyDescent="0.2">
      <c r="C393" s="4">
        <f t="shared" si="6"/>
        <v>21.300000000000185</v>
      </c>
      <c r="D393" s="4" t="s">
        <v>3895</v>
      </c>
    </row>
    <row r="394" spans="3:4" x14ac:dyDescent="0.2">
      <c r="C394" s="4">
        <f t="shared" si="6"/>
        <v>21.350000000000186</v>
      </c>
      <c r="D394" s="4" t="s">
        <v>3895</v>
      </c>
    </row>
    <row r="395" spans="3:4" x14ac:dyDescent="0.2">
      <c r="C395" s="4">
        <f t="shared" si="6"/>
        <v>21.400000000000187</v>
      </c>
      <c r="D395" s="4" t="s">
        <v>3895</v>
      </c>
    </row>
    <row r="396" spans="3:4" x14ac:dyDescent="0.2">
      <c r="C396" s="4">
        <f t="shared" si="6"/>
        <v>21.450000000000188</v>
      </c>
      <c r="D396" s="4" t="s">
        <v>3895</v>
      </c>
    </row>
    <row r="397" spans="3:4" x14ac:dyDescent="0.2">
      <c r="C397" s="4">
        <f t="shared" si="6"/>
        <v>21.500000000000188</v>
      </c>
      <c r="D397" s="4" t="s">
        <v>3895</v>
      </c>
    </row>
    <row r="398" spans="3:4" x14ac:dyDescent="0.2">
      <c r="C398" s="4">
        <f t="shared" si="6"/>
        <v>21.550000000000189</v>
      </c>
      <c r="D398" s="4" t="s">
        <v>3895</v>
      </c>
    </row>
    <row r="399" spans="3:4" x14ac:dyDescent="0.2">
      <c r="C399" s="4">
        <f t="shared" si="6"/>
        <v>21.60000000000019</v>
      </c>
      <c r="D399" s="4" t="s">
        <v>3895</v>
      </c>
    </row>
    <row r="400" spans="3:4" x14ac:dyDescent="0.2">
      <c r="C400" s="4">
        <f t="shared" si="6"/>
        <v>21.65000000000019</v>
      </c>
      <c r="D400" s="4" t="s">
        <v>3895</v>
      </c>
    </row>
    <row r="401" spans="3:4" x14ac:dyDescent="0.2">
      <c r="C401" s="4">
        <f t="shared" si="6"/>
        <v>21.700000000000191</v>
      </c>
      <c r="D401" s="4" t="s">
        <v>3895</v>
      </c>
    </row>
    <row r="402" spans="3:4" x14ac:dyDescent="0.2">
      <c r="C402" s="4">
        <f t="shared" si="6"/>
        <v>21.750000000000192</v>
      </c>
      <c r="D402" s="4" t="s">
        <v>3895</v>
      </c>
    </row>
    <row r="403" spans="3:4" x14ac:dyDescent="0.2">
      <c r="C403" s="4">
        <f t="shared" si="6"/>
        <v>21.800000000000193</v>
      </c>
      <c r="D403" s="4" t="s">
        <v>3895</v>
      </c>
    </row>
    <row r="404" spans="3:4" x14ac:dyDescent="0.2">
      <c r="C404" s="4">
        <f t="shared" si="6"/>
        <v>21.850000000000193</v>
      </c>
      <c r="D404" s="4" t="s">
        <v>3895</v>
      </c>
    </row>
    <row r="405" spans="3:4" x14ac:dyDescent="0.2">
      <c r="C405" s="4">
        <f t="shared" si="6"/>
        <v>21.900000000000194</v>
      </c>
      <c r="D405" s="4" t="s">
        <v>3895</v>
      </c>
    </row>
    <row r="406" spans="3:4" x14ac:dyDescent="0.2">
      <c r="C406" s="4">
        <f t="shared" si="6"/>
        <v>21.950000000000195</v>
      </c>
      <c r="D406" s="4" t="s">
        <v>3895</v>
      </c>
    </row>
    <row r="407" spans="3:4" x14ac:dyDescent="0.2">
      <c r="C407" s="4">
        <f t="shared" si="6"/>
        <v>22.000000000000195</v>
      </c>
      <c r="D407" s="4" t="s">
        <v>3895</v>
      </c>
    </row>
    <row r="408" spans="3:4" x14ac:dyDescent="0.2">
      <c r="C408" s="4">
        <f t="shared" si="6"/>
        <v>22.050000000000196</v>
      </c>
      <c r="D408" s="4" t="s">
        <v>3895</v>
      </c>
    </row>
    <row r="409" spans="3:4" x14ac:dyDescent="0.2">
      <c r="C409" s="4">
        <f t="shared" si="6"/>
        <v>22.100000000000197</v>
      </c>
      <c r="D409" s="4" t="s">
        <v>3895</v>
      </c>
    </row>
    <row r="410" spans="3:4" x14ac:dyDescent="0.2">
      <c r="C410" s="4">
        <f t="shared" si="6"/>
        <v>22.150000000000198</v>
      </c>
      <c r="D410" s="4" t="s">
        <v>3895</v>
      </c>
    </row>
    <row r="411" spans="3:4" x14ac:dyDescent="0.2">
      <c r="C411" s="4">
        <f t="shared" si="6"/>
        <v>22.200000000000198</v>
      </c>
      <c r="D411" s="4" t="s">
        <v>3895</v>
      </c>
    </row>
    <row r="412" spans="3:4" x14ac:dyDescent="0.2">
      <c r="C412" s="4">
        <f t="shared" si="6"/>
        <v>22.250000000000199</v>
      </c>
      <c r="D412" s="4" t="s">
        <v>3895</v>
      </c>
    </row>
    <row r="413" spans="3:4" x14ac:dyDescent="0.2">
      <c r="C413" s="4">
        <f t="shared" si="6"/>
        <v>22.3000000000002</v>
      </c>
      <c r="D413" s="4" t="s">
        <v>3895</v>
      </c>
    </row>
    <row r="414" spans="3:4" x14ac:dyDescent="0.2">
      <c r="C414" s="4">
        <f t="shared" si="6"/>
        <v>22.3500000000002</v>
      </c>
      <c r="D414" s="4" t="s">
        <v>3895</v>
      </c>
    </row>
    <row r="415" spans="3:4" x14ac:dyDescent="0.2">
      <c r="C415" s="4">
        <f t="shared" si="6"/>
        <v>22.400000000000201</v>
      </c>
      <c r="D415" s="4" t="s">
        <v>3895</v>
      </c>
    </row>
    <row r="416" spans="3:4" x14ac:dyDescent="0.2">
      <c r="C416" s="4">
        <f t="shared" si="6"/>
        <v>22.450000000000202</v>
      </c>
      <c r="D416" s="4" t="s">
        <v>3895</v>
      </c>
    </row>
    <row r="417" spans="3:4" x14ac:dyDescent="0.2">
      <c r="C417" s="4">
        <f t="shared" si="6"/>
        <v>22.500000000000203</v>
      </c>
      <c r="D417" s="4" t="s">
        <v>3895</v>
      </c>
    </row>
    <row r="418" spans="3:4" x14ac:dyDescent="0.2">
      <c r="C418" s="4">
        <f t="shared" si="6"/>
        <v>22.550000000000203</v>
      </c>
      <c r="D418" s="4" t="s">
        <v>3895</v>
      </c>
    </row>
    <row r="419" spans="3:4" x14ac:dyDescent="0.2">
      <c r="C419" s="4">
        <f t="shared" si="6"/>
        <v>22.600000000000204</v>
      </c>
      <c r="D419" s="4" t="s">
        <v>3895</v>
      </c>
    </row>
    <row r="420" spans="3:4" x14ac:dyDescent="0.2">
      <c r="C420" s="4">
        <f t="shared" si="6"/>
        <v>22.650000000000205</v>
      </c>
      <c r="D420" s="4" t="s">
        <v>3895</v>
      </c>
    </row>
    <row r="421" spans="3:4" x14ac:dyDescent="0.2">
      <c r="C421" s="4">
        <f t="shared" si="6"/>
        <v>22.700000000000205</v>
      </c>
      <c r="D421" s="4" t="s">
        <v>3895</v>
      </c>
    </row>
    <row r="422" spans="3:4" x14ac:dyDescent="0.2">
      <c r="C422" s="4">
        <f t="shared" si="6"/>
        <v>22.750000000000206</v>
      </c>
      <c r="D422" s="4" t="s">
        <v>3895</v>
      </c>
    </row>
    <row r="423" spans="3:4" x14ac:dyDescent="0.2">
      <c r="C423" s="4">
        <f t="shared" si="6"/>
        <v>22.800000000000207</v>
      </c>
      <c r="D423" s="4" t="s">
        <v>3895</v>
      </c>
    </row>
    <row r="424" spans="3:4" x14ac:dyDescent="0.2">
      <c r="C424" s="4">
        <f t="shared" si="6"/>
        <v>22.850000000000207</v>
      </c>
      <c r="D424" s="4" t="s">
        <v>3895</v>
      </c>
    </row>
    <row r="425" spans="3:4" x14ac:dyDescent="0.2">
      <c r="C425" s="4">
        <f t="shared" si="6"/>
        <v>22.900000000000208</v>
      </c>
      <c r="D425" s="4" t="s">
        <v>3895</v>
      </c>
    </row>
    <row r="426" spans="3:4" x14ac:dyDescent="0.2">
      <c r="C426" s="4">
        <f t="shared" si="6"/>
        <v>22.950000000000209</v>
      </c>
      <c r="D426" s="4" t="s">
        <v>3895</v>
      </c>
    </row>
    <row r="427" spans="3:4" x14ac:dyDescent="0.2">
      <c r="C427" s="4">
        <f t="shared" si="6"/>
        <v>23.00000000000021</v>
      </c>
      <c r="D427" s="4" t="s">
        <v>3895</v>
      </c>
    </row>
    <row r="428" spans="3:4" x14ac:dyDescent="0.2">
      <c r="C428" s="4">
        <f t="shared" si="6"/>
        <v>23.05000000000021</v>
      </c>
      <c r="D428" s="4" t="s">
        <v>3895</v>
      </c>
    </row>
    <row r="429" spans="3:4" x14ac:dyDescent="0.2">
      <c r="C429" s="4">
        <f t="shared" ref="C429:C492" si="7">C428+0.05</f>
        <v>23.100000000000211</v>
      </c>
      <c r="D429" s="4" t="s">
        <v>3895</v>
      </c>
    </row>
    <row r="430" spans="3:4" x14ac:dyDescent="0.2">
      <c r="C430" s="4">
        <f t="shared" si="7"/>
        <v>23.150000000000212</v>
      </c>
      <c r="D430" s="4" t="s">
        <v>3895</v>
      </c>
    </row>
    <row r="431" spans="3:4" x14ac:dyDescent="0.2">
      <c r="C431" s="4">
        <f t="shared" si="7"/>
        <v>23.200000000000212</v>
      </c>
      <c r="D431" s="4" t="s">
        <v>3895</v>
      </c>
    </row>
    <row r="432" spans="3:4" x14ac:dyDescent="0.2">
      <c r="C432" s="4">
        <f t="shared" si="7"/>
        <v>23.250000000000213</v>
      </c>
      <c r="D432" s="4" t="s">
        <v>3895</v>
      </c>
    </row>
    <row r="433" spans="3:4" x14ac:dyDescent="0.2">
      <c r="C433" s="4">
        <f t="shared" si="7"/>
        <v>23.300000000000214</v>
      </c>
      <c r="D433" s="4" t="s">
        <v>3895</v>
      </c>
    </row>
    <row r="434" spans="3:4" x14ac:dyDescent="0.2">
      <c r="C434" s="4">
        <f t="shared" si="7"/>
        <v>23.350000000000215</v>
      </c>
      <c r="D434" s="4" t="s">
        <v>3895</v>
      </c>
    </row>
    <row r="435" spans="3:4" x14ac:dyDescent="0.2">
      <c r="C435" s="4">
        <f t="shared" si="7"/>
        <v>23.400000000000215</v>
      </c>
      <c r="D435" s="4" t="s">
        <v>3895</v>
      </c>
    </row>
    <row r="436" spans="3:4" x14ac:dyDescent="0.2">
      <c r="C436" s="4">
        <f t="shared" si="7"/>
        <v>23.450000000000216</v>
      </c>
      <c r="D436" s="4" t="s">
        <v>3895</v>
      </c>
    </row>
    <row r="437" spans="3:4" x14ac:dyDescent="0.2">
      <c r="C437" s="4">
        <f t="shared" si="7"/>
        <v>23.500000000000217</v>
      </c>
      <c r="D437" s="4" t="s">
        <v>3895</v>
      </c>
    </row>
    <row r="438" spans="3:4" x14ac:dyDescent="0.2">
      <c r="C438" s="4">
        <f t="shared" si="7"/>
        <v>23.550000000000217</v>
      </c>
      <c r="D438" s="4" t="s">
        <v>3895</v>
      </c>
    </row>
    <row r="439" spans="3:4" x14ac:dyDescent="0.2">
      <c r="C439" s="4">
        <f t="shared" si="7"/>
        <v>23.600000000000218</v>
      </c>
      <c r="D439" s="4" t="s">
        <v>3895</v>
      </c>
    </row>
    <row r="440" spans="3:4" x14ac:dyDescent="0.2">
      <c r="C440" s="4">
        <f t="shared" si="7"/>
        <v>23.650000000000219</v>
      </c>
      <c r="D440" s="4" t="s">
        <v>3895</v>
      </c>
    </row>
    <row r="441" spans="3:4" x14ac:dyDescent="0.2">
      <c r="C441" s="4">
        <f t="shared" si="7"/>
        <v>23.70000000000022</v>
      </c>
      <c r="D441" s="4" t="s">
        <v>3895</v>
      </c>
    </row>
    <row r="442" spans="3:4" x14ac:dyDescent="0.2">
      <c r="C442" s="4">
        <f t="shared" si="7"/>
        <v>23.75000000000022</v>
      </c>
      <c r="D442" s="4" t="s">
        <v>3895</v>
      </c>
    </row>
    <row r="443" spans="3:4" x14ac:dyDescent="0.2">
      <c r="C443" s="4">
        <f t="shared" si="7"/>
        <v>23.800000000000221</v>
      </c>
      <c r="D443" s="4" t="s">
        <v>3895</v>
      </c>
    </row>
    <row r="444" spans="3:4" x14ac:dyDescent="0.2">
      <c r="C444" s="4">
        <f t="shared" si="7"/>
        <v>23.850000000000222</v>
      </c>
      <c r="D444" s="4" t="s">
        <v>3895</v>
      </c>
    </row>
    <row r="445" spans="3:4" x14ac:dyDescent="0.2">
      <c r="C445" s="4">
        <f t="shared" si="7"/>
        <v>23.900000000000222</v>
      </c>
      <c r="D445" s="4" t="s">
        <v>3895</v>
      </c>
    </row>
    <row r="446" spans="3:4" x14ac:dyDescent="0.2">
      <c r="C446" s="4">
        <f t="shared" si="7"/>
        <v>23.950000000000223</v>
      </c>
      <c r="D446" s="4" t="s">
        <v>3895</v>
      </c>
    </row>
    <row r="447" spans="3:4" x14ac:dyDescent="0.2">
      <c r="C447" s="4">
        <f t="shared" si="7"/>
        <v>24.000000000000224</v>
      </c>
      <c r="D447" s="4" t="s">
        <v>3895</v>
      </c>
    </row>
    <row r="448" spans="3:4" x14ac:dyDescent="0.2">
      <c r="C448" s="4">
        <f t="shared" si="7"/>
        <v>24.050000000000225</v>
      </c>
      <c r="D448" s="4" t="s">
        <v>3895</v>
      </c>
    </row>
    <row r="449" spans="3:4" x14ac:dyDescent="0.2">
      <c r="C449" s="4">
        <f t="shared" si="7"/>
        <v>24.100000000000225</v>
      </c>
      <c r="D449" s="4" t="s">
        <v>3895</v>
      </c>
    </row>
    <row r="450" spans="3:4" x14ac:dyDescent="0.2">
      <c r="C450" s="4">
        <f t="shared" si="7"/>
        <v>24.150000000000226</v>
      </c>
      <c r="D450" s="4" t="s">
        <v>3895</v>
      </c>
    </row>
    <row r="451" spans="3:4" x14ac:dyDescent="0.2">
      <c r="C451" s="4">
        <f t="shared" si="7"/>
        <v>24.200000000000227</v>
      </c>
      <c r="D451" s="4" t="s">
        <v>3895</v>
      </c>
    </row>
    <row r="452" spans="3:4" x14ac:dyDescent="0.2">
      <c r="C452" s="4">
        <f t="shared" si="7"/>
        <v>24.250000000000227</v>
      </c>
      <c r="D452" s="4" t="s">
        <v>3895</v>
      </c>
    </row>
    <row r="453" spans="3:4" x14ac:dyDescent="0.2">
      <c r="C453" s="4">
        <f t="shared" si="7"/>
        <v>24.300000000000228</v>
      </c>
      <c r="D453" s="4" t="s">
        <v>3895</v>
      </c>
    </row>
    <row r="454" spans="3:4" x14ac:dyDescent="0.2">
      <c r="C454" s="4">
        <f t="shared" si="7"/>
        <v>24.350000000000229</v>
      </c>
      <c r="D454" s="4" t="s">
        <v>3895</v>
      </c>
    </row>
    <row r="455" spans="3:4" x14ac:dyDescent="0.2">
      <c r="C455" s="4">
        <f t="shared" si="7"/>
        <v>24.40000000000023</v>
      </c>
      <c r="D455" s="4" t="s">
        <v>3895</v>
      </c>
    </row>
    <row r="456" spans="3:4" x14ac:dyDescent="0.2">
      <c r="C456" s="4">
        <f t="shared" si="7"/>
        <v>24.45000000000023</v>
      </c>
      <c r="D456" s="4" t="s">
        <v>3895</v>
      </c>
    </row>
    <row r="457" spans="3:4" x14ac:dyDescent="0.2">
      <c r="C457" s="4">
        <f t="shared" si="7"/>
        <v>24.500000000000231</v>
      </c>
      <c r="D457" s="4" t="s">
        <v>3895</v>
      </c>
    </row>
    <row r="458" spans="3:4" x14ac:dyDescent="0.2">
      <c r="C458" s="4">
        <f t="shared" si="7"/>
        <v>24.550000000000232</v>
      </c>
      <c r="D458" s="4" t="s">
        <v>3895</v>
      </c>
    </row>
    <row r="459" spans="3:4" x14ac:dyDescent="0.2">
      <c r="C459" s="4">
        <f t="shared" si="7"/>
        <v>24.600000000000232</v>
      </c>
      <c r="D459" s="4" t="s">
        <v>3895</v>
      </c>
    </row>
    <row r="460" spans="3:4" x14ac:dyDescent="0.2">
      <c r="C460" s="4">
        <f t="shared" si="7"/>
        <v>24.650000000000233</v>
      </c>
      <c r="D460" s="4" t="s">
        <v>3895</v>
      </c>
    </row>
    <row r="461" spans="3:4" x14ac:dyDescent="0.2">
      <c r="C461" s="4">
        <f t="shared" si="7"/>
        <v>24.700000000000234</v>
      </c>
      <c r="D461" s="4" t="s">
        <v>3895</v>
      </c>
    </row>
    <row r="462" spans="3:4" x14ac:dyDescent="0.2">
      <c r="C462" s="4">
        <f t="shared" si="7"/>
        <v>24.750000000000234</v>
      </c>
      <c r="D462" s="4" t="s">
        <v>3895</v>
      </c>
    </row>
    <row r="463" spans="3:4" x14ac:dyDescent="0.2">
      <c r="C463" s="4">
        <f t="shared" si="7"/>
        <v>24.800000000000235</v>
      </c>
      <c r="D463" s="4" t="s">
        <v>3895</v>
      </c>
    </row>
    <row r="464" spans="3:4" x14ac:dyDescent="0.2">
      <c r="C464" s="4">
        <f t="shared" si="7"/>
        <v>24.850000000000236</v>
      </c>
      <c r="D464" s="4" t="s">
        <v>3895</v>
      </c>
    </row>
    <row r="465" spans="3:4" x14ac:dyDescent="0.2">
      <c r="C465" s="4">
        <f t="shared" si="7"/>
        <v>24.900000000000237</v>
      </c>
      <c r="D465" s="4" t="s">
        <v>3895</v>
      </c>
    </row>
    <row r="466" spans="3:4" x14ac:dyDescent="0.2">
      <c r="C466" s="4">
        <f t="shared" si="7"/>
        <v>24.950000000000237</v>
      </c>
      <c r="D466" s="4" t="s">
        <v>3895</v>
      </c>
    </row>
    <row r="467" spans="3:4" x14ac:dyDescent="0.2">
      <c r="C467" s="4">
        <f t="shared" si="7"/>
        <v>25.000000000000238</v>
      </c>
      <c r="D467" s="4" t="s">
        <v>3896</v>
      </c>
    </row>
    <row r="468" spans="3:4" x14ac:dyDescent="0.2">
      <c r="C468" s="4">
        <f t="shared" si="7"/>
        <v>25.050000000000239</v>
      </c>
      <c r="D468" s="4" t="s">
        <v>3896</v>
      </c>
    </row>
    <row r="469" spans="3:4" x14ac:dyDescent="0.2">
      <c r="C469" s="4">
        <f t="shared" si="7"/>
        <v>25.100000000000239</v>
      </c>
      <c r="D469" s="4" t="s">
        <v>3896</v>
      </c>
    </row>
    <row r="470" spans="3:4" x14ac:dyDescent="0.2">
      <c r="C470" s="4">
        <f t="shared" si="7"/>
        <v>25.15000000000024</v>
      </c>
      <c r="D470" s="4" t="s">
        <v>3896</v>
      </c>
    </row>
    <row r="471" spans="3:4" x14ac:dyDescent="0.2">
      <c r="C471" s="4">
        <f t="shared" si="7"/>
        <v>25.200000000000241</v>
      </c>
      <c r="D471" s="4" t="s">
        <v>3896</v>
      </c>
    </row>
    <row r="472" spans="3:4" x14ac:dyDescent="0.2">
      <c r="C472" s="4">
        <f t="shared" si="7"/>
        <v>25.250000000000242</v>
      </c>
      <c r="D472" s="4" t="s">
        <v>3896</v>
      </c>
    </row>
    <row r="473" spans="3:4" x14ac:dyDescent="0.2">
      <c r="C473" s="4">
        <f t="shared" si="7"/>
        <v>25.300000000000242</v>
      </c>
      <c r="D473" s="4" t="s">
        <v>3896</v>
      </c>
    </row>
    <row r="474" spans="3:4" x14ac:dyDescent="0.2">
      <c r="C474" s="4">
        <f t="shared" si="7"/>
        <v>25.350000000000243</v>
      </c>
      <c r="D474" s="4" t="s">
        <v>3896</v>
      </c>
    </row>
    <row r="475" spans="3:4" x14ac:dyDescent="0.2">
      <c r="C475" s="4">
        <f t="shared" si="7"/>
        <v>25.400000000000244</v>
      </c>
      <c r="D475" s="4" t="s">
        <v>3896</v>
      </c>
    </row>
    <row r="476" spans="3:4" x14ac:dyDescent="0.2">
      <c r="C476" s="4">
        <f t="shared" si="7"/>
        <v>25.450000000000244</v>
      </c>
      <c r="D476" s="4" t="s">
        <v>3896</v>
      </c>
    </row>
    <row r="477" spans="3:4" x14ac:dyDescent="0.2">
      <c r="C477" s="4">
        <f t="shared" si="7"/>
        <v>25.500000000000245</v>
      </c>
      <c r="D477" s="4" t="s">
        <v>3896</v>
      </c>
    </row>
    <row r="478" spans="3:4" x14ac:dyDescent="0.2">
      <c r="C478" s="4">
        <f t="shared" si="7"/>
        <v>25.550000000000246</v>
      </c>
      <c r="D478" s="4" t="s">
        <v>3896</v>
      </c>
    </row>
    <row r="479" spans="3:4" x14ac:dyDescent="0.2">
      <c r="C479" s="4">
        <f t="shared" si="7"/>
        <v>25.600000000000247</v>
      </c>
      <c r="D479" s="4" t="s">
        <v>3896</v>
      </c>
    </row>
    <row r="480" spans="3:4" x14ac:dyDescent="0.2">
      <c r="C480" s="4">
        <f t="shared" si="7"/>
        <v>25.650000000000247</v>
      </c>
      <c r="D480" s="4" t="s">
        <v>3896</v>
      </c>
    </row>
    <row r="481" spans="3:4" x14ac:dyDescent="0.2">
      <c r="C481" s="4">
        <f t="shared" si="7"/>
        <v>25.700000000000248</v>
      </c>
      <c r="D481" s="4" t="s">
        <v>3896</v>
      </c>
    </row>
    <row r="482" spans="3:4" x14ac:dyDescent="0.2">
      <c r="C482" s="4">
        <f t="shared" si="7"/>
        <v>25.750000000000249</v>
      </c>
      <c r="D482" s="4" t="s">
        <v>3896</v>
      </c>
    </row>
    <row r="483" spans="3:4" x14ac:dyDescent="0.2">
      <c r="C483" s="4">
        <f t="shared" si="7"/>
        <v>25.800000000000249</v>
      </c>
      <c r="D483" s="4" t="s">
        <v>3896</v>
      </c>
    </row>
    <row r="484" spans="3:4" x14ac:dyDescent="0.2">
      <c r="C484" s="4">
        <f t="shared" si="7"/>
        <v>25.85000000000025</v>
      </c>
      <c r="D484" s="4" t="s">
        <v>3896</v>
      </c>
    </row>
    <row r="485" spans="3:4" x14ac:dyDescent="0.2">
      <c r="C485" s="4">
        <f t="shared" si="7"/>
        <v>25.900000000000251</v>
      </c>
      <c r="D485" s="4" t="s">
        <v>3896</v>
      </c>
    </row>
    <row r="486" spans="3:4" x14ac:dyDescent="0.2">
      <c r="C486" s="4">
        <f t="shared" si="7"/>
        <v>25.950000000000252</v>
      </c>
      <c r="D486" s="4" t="s">
        <v>3896</v>
      </c>
    </row>
    <row r="487" spans="3:4" x14ac:dyDescent="0.2">
      <c r="C487" s="4">
        <f t="shared" si="7"/>
        <v>26.000000000000252</v>
      </c>
      <c r="D487" s="4" t="s">
        <v>3896</v>
      </c>
    </row>
    <row r="488" spans="3:4" x14ac:dyDescent="0.2">
      <c r="C488" s="4">
        <f t="shared" si="7"/>
        <v>26.050000000000253</v>
      </c>
      <c r="D488" s="4" t="s">
        <v>3896</v>
      </c>
    </row>
    <row r="489" spans="3:4" x14ac:dyDescent="0.2">
      <c r="C489" s="4">
        <f t="shared" si="7"/>
        <v>26.100000000000254</v>
      </c>
      <c r="D489" s="4" t="s">
        <v>3896</v>
      </c>
    </row>
    <row r="490" spans="3:4" x14ac:dyDescent="0.2">
      <c r="C490" s="4">
        <f t="shared" si="7"/>
        <v>26.150000000000254</v>
      </c>
      <c r="D490" s="4" t="s">
        <v>3896</v>
      </c>
    </row>
    <row r="491" spans="3:4" x14ac:dyDescent="0.2">
      <c r="C491" s="4">
        <f t="shared" si="7"/>
        <v>26.200000000000255</v>
      </c>
      <c r="D491" s="4" t="s">
        <v>3896</v>
      </c>
    </row>
    <row r="492" spans="3:4" x14ac:dyDescent="0.2">
      <c r="C492" s="4">
        <f t="shared" si="7"/>
        <v>26.250000000000256</v>
      </c>
      <c r="D492" s="4" t="s">
        <v>3896</v>
      </c>
    </row>
    <row r="493" spans="3:4" x14ac:dyDescent="0.2">
      <c r="C493" s="4">
        <f t="shared" ref="C493:C556" si="8">C492+0.05</f>
        <v>26.300000000000257</v>
      </c>
      <c r="D493" s="4" t="s">
        <v>3896</v>
      </c>
    </row>
    <row r="494" spans="3:4" x14ac:dyDescent="0.2">
      <c r="C494" s="4">
        <f t="shared" si="8"/>
        <v>26.350000000000257</v>
      </c>
      <c r="D494" s="4" t="s">
        <v>3896</v>
      </c>
    </row>
    <row r="495" spans="3:4" x14ac:dyDescent="0.2">
      <c r="C495" s="4">
        <f t="shared" si="8"/>
        <v>26.400000000000258</v>
      </c>
      <c r="D495" s="4" t="s">
        <v>3896</v>
      </c>
    </row>
    <row r="496" spans="3:4" x14ac:dyDescent="0.2">
      <c r="C496" s="4">
        <f t="shared" si="8"/>
        <v>26.450000000000259</v>
      </c>
      <c r="D496" s="4" t="s">
        <v>3896</v>
      </c>
    </row>
    <row r="497" spans="3:4" x14ac:dyDescent="0.2">
      <c r="C497" s="4">
        <f t="shared" si="8"/>
        <v>26.500000000000259</v>
      </c>
      <c r="D497" s="4" t="s">
        <v>3896</v>
      </c>
    </row>
    <row r="498" spans="3:4" x14ac:dyDescent="0.2">
      <c r="C498" s="4">
        <f t="shared" si="8"/>
        <v>26.55000000000026</v>
      </c>
      <c r="D498" s="4" t="s">
        <v>3896</v>
      </c>
    </row>
    <row r="499" spans="3:4" x14ac:dyDescent="0.2">
      <c r="C499" s="4">
        <f t="shared" si="8"/>
        <v>26.600000000000261</v>
      </c>
      <c r="D499" s="4" t="s">
        <v>3896</v>
      </c>
    </row>
    <row r="500" spans="3:4" x14ac:dyDescent="0.2">
      <c r="C500" s="4">
        <f t="shared" si="8"/>
        <v>26.650000000000261</v>
      </c>
      <c r="D500" s="4" t="s">
        <v>3896</v>
      </c>
    </row>
    <row r="501" spans="3:4" x14ac:dyDescent="0.2">
      <c r="C501" s="4">
        <f t="shared" si="8"/>
        <v>26.700000000000262</v>
      </c>
      <c r="D501" s="4" t="s">
        <v>3896</v>
      </c>
    </row>
    <row r="502" spans="3:4" x14ac:dyDescent="0.2">
      <c r="C502" s="4">
        <f t="shared" si="8"/>
        <v>26.750000000000263</v>
      </c>
      <c r="D502" s="4" t="s">
        <v>3896</v>
      </c>
    </row>
    <row r="503" spans="3:4" x14ac:dyDescent="0.2">
      <c r="C503" s="4">
        <f t="shared" si="8"/>
        <v>26.800000000000264</v>
      </c>
      <c r="D503" s="4" t="s">
        <v>3896</v>
      </c>
    </row>
    <row r="504" spans="3:4" x14ac:dyDescent="0.2">
      <c r="C504" s="4">
        <f t="shared" si="8"/>
        <v>26.850000000000264</v>
      </c>
      <c r="D504" s="4" t="s">
        <v>3896</v>
      </c>
    </row>
    <row r="505" spans="3:4" x14ac:dyDescent="0.2">
      <c r="C505" s="4">
        <f t="shared" si="8"/>
        <v>26.900000000000265</v>
      </c>
      <c r="D505" s="4" t="s">
        <v>3896</v>
      </c>
    </row>
    <row r="506" spans="3:4" x14ac:dyDescent="0.2">
      <c r="C506" s="4">
        <f t="shared" si="8"/>
        <v>26.950000000000266</v>
      </c>
      <c r="D506" s="4" t="s">
        <v>3896</v>
      </c>
    </row>
    <row r="507" spans="3:4" x14ac:dyDescent="0.2">
      <c r="C507" s="4">
        <f t="shared" si="8"/>
        <v>27.000000000000266</v>
      </c>
      <c r="D507" s="4" t="s">
        <v>3896</v>
      </c>
    </row>
    <row r="508" spans="3:4" x14ac:dyDescent="0.2">
      <c r="C508" s="4">
        <f t="shared" si="8"/>
        <v>27.050000000000267</v>
      </c>
      <c r="D508" s="4" t="s">
        <v>3896</v>
      </c>
    </row>
    <row r="509" spans="3:4" x14ac:dyDescent="0.2">
      <c r="C509" s="4">
        <f t="shared" si="8"/>
        <v>27.100000000000268</v>
      </c>
      <c r="D509" s="4" t="s">
        <v>3896</v>
      </c>
    </row>
    <row r="510" spans="3:4" x14ac:dyDescent="0.2">
      <c r="C510" s="4">
        <f t="shared" si="8"/>
        <v>27.150000000000269</v>
      </c>
      <c r="D510" s="4" t="s">
        <v>3896</v>
      </c>
    </row>
    <row r="511" spans="3:4" x14ac:dyDescent="0.2">
      <c r="C511" s="4">
        <f t="shared" si="8"/>
        <v>27.200000000000269</v>
      </c>
      <c r="D511" s="4" t="s">
        <v>3896</v>
      </c>
    </row>
    <row r="512" spans="3:4" x14ac:dyDescent="0.2">
      <c r="C512" s="4">
        <f t="shared" si="8"/>
        <v>27.25000000000027</v>
      </c>
      <c r="D512" s="4" t="s">
        <v>3896</v>
      </c>
    </row>
    <row r="513" spans="3:4" x14ac:dyDescent="0.2">
      <c r="C513" s="4">
        <f t="shared" si="8"/>
        <v>27.300000000000271</v>
      </c>
      <c r="D513" s="4" t="s">
        <v>3896</v>
      </c>
    </row>
    <row r="514" spans="3:4" x14ac:dyDescent="0.2">
      <c r="C514" s="4">
        <f t="shared" si="8"/>
        <v>27.350000000000271</v>
      </c>
      <c r="D514" s="4" t="s">
        <v>3896</v>
      </c>
    </row>
    <row r="515" spans="3:4" x14ac:dyDescent="0.2">
      <c r="C515" s="4">
        <f t="shared" si="8"/>
        <v>27.400000000000272</v>
      </c>
      <c r="D515" s="4" t="s">
        <v>3896</v>
      </c>
    </row>
    <row r="516" spans="3:4" x14ac:dyDescent="0.2">
      <c r="C516" s="4">
        <f t="shared" si="8"/>
        <v>27.450000000000273</v>
      </c>
      <c r="D516" s="4" t="s">
        <v>3896</v>
      </c>
    </row>
    <row r="517" spans="3:4" x14ac:dyDescent="0.2">
      <c r="C517" s="4">
        <f t="shared" si="8"/>
        <v>27.500000000000274</v>
      </c>
      <c r="D517" s="4" t="s">
        <v>3896</v>
      </c>
    </row>
    <row r="518" spans="3:4" x14ac:dyDescent="0.2">
      <c r="C518" s="4">
        <f t="shared" si="8"/>
        <v>27.550000000000274</v>
      </c>
      <c r="D518" s="4" t="s">
        <v>3896</v>
      </c>
    </row>
    <row r="519" spans="3:4" x14ac:dyDescent="0.2">
      <c r="C519" s="4">
        <f t="shared" si="8"/>
        <v>27.600000000000275</v>
      </c>
      <c r="D519" s="4" t="s">
        <v>3896</v>
      </c>
    </row>
    <row r="520" spans="3:4" x14ac:dyDescent="0.2">
      <c r="C520" s="4">
        <f t="shared" si="8"/>
        <v>27.650000000000276</v>
      </c>
      <c r="D520" s="4" t="s">
        <v>3896</v>
      </c>
    </row>
    <row r="521" spans="3:4" x14ac:dyDescent="0.2">
      <c r="C521" s="4">
        <f t="shared" si="8"/>
        <v>27.700000000000276</v>
      </c>
      <c r="D521" s="4" t="s">
        <v>3896</v>
      </c>
    </row>
    <row r="522" spans="3:4" x14ac:dyDescent="0.2">
      <c r="C522" s="4">
        <f t="shared" si="8"/>
        <v>27.750000000000277</v>
      </c>
      <c r="D522" s="4" t="s">
        <v>3896</v>
      </c>
    </row>
    <row r="523" spans="3:4" x14ac:dyDescent="0.2">
      <c r="C523" s="4">
        <f t="shared" si="8"/>
        <v>27.800000000000278</v>
      </c>
      <c r="D523" s="4" t="s">
        <v>3896</v>
      </c>
    </row>
    <row r="524" spans="3:4" x14ac:dyDescent="0.2">
      <c r="C524" s="4">
        <f t="shared" si="8"/>
        <v>27.850000000000279</v>
      </c>
      <c r="D524" s="4" t="s">
        <v>3896</v>
      </c>
    </row>
    <row r="525" spans="3:4" x14ac:dyDescent="0.2">
      <c r="C525" s="4">
        <f t="shared" si="8"/>
        <v>27.900000000000279</v>
      </c>
      <c r="D525" s="4" t="s">
        <v>3896</v>
      </c>
    </row>
    <row r="526" spans="3:4" x14ac:dyDescent="0.2">
      <c r="C526" s="4">
        <f t="shared" si="8"/>
        <v>27.95000000000028</v>
      </c>
      <c r="D526" s="4" t="s">
        <v>3896</v>
      </c>
    </row>
    <row r="527" spans="3:4" x14ac:dyDescent="0.2">
      <c r="C527" s="4">
        <f t="shared" si="8"/>
        <v>28.000000000000281</v>
      </c>
      <c r="D527" s="4" t="s">
        <v>3896</v>
      </c>
    </row>
    <row r="528" spans="3:4" x14ac:dyDescent="0.2">
      <c r="C528" s="4">
        <f t="shared" si="8"/>
        <v>28.050000000000281</v>
      </c>
      <c r="D528" s="4" t="s">
        <v>3896</v>
      </c>
    </row>
    <row r="529" spans="3:4" x14ac:dyDescent="0.2">
      <c r="C529" s="4">
        <f t="shared" si="8"/>
        <v>28.100000000000282</v>
      </c>
      <c r="D529" s="4" t="s">
        <v>3896</v>
      </c>
    </row>
    <row r="530" spans="3:4" x14ac:dyDescent="0.2">
      <c r="C530" s="4">
        <f t="shared" si="8"/>
        <v>28.150000000000283</v>
      </c>
      <c r="D530" s="4" t="s">
        <v>3896</v>
      </c>
    </row>
    <row r="531" spans="3:4" x14ac:dyDescent="0.2">
      <c r="C531" s="4">
        <f t="shared" si="8"/>
        <v>28.200000000000284</v>
      </c>
      <c r="D531" s="4" t="s">
        <v>3896</v>
      </c>
    </row>
    <row r="532" spans="3:4" x14ac:dyDescent="0.2">
      <c r="C532" s="4">
        <f t="shared" si="8"/>
        <v>28.250000000000284</v>
      </c>
      <c r="D532" s="4" t="s">
        <v>3896</v>
      </c>
    </row>
    <row r="533" spans="3:4" x14ac:dyDescent="0.2">
      <c r="C533" s="4">
        <f t="shared" si="8"/>
        <v>28.300000000000285</v>
      </c>
      <c r="D533" s="4" t="s">
        <v>3896</v>
      </c>
    </row>
    <row r="534" spans="3:4" x14ac:dyDescent="0.2">
      <c r="C534" s="4">
        <f t="shared" si="8"/>
        <v>28.350000000000286</v>
      </c>
      <c r="D534" s="4" t="s">
        <v>3896</v>
      </c>
    </row>
    <row r="535" spans="3:4" x14ac:dyDescent="0.2">
      <c r="C535" s="4">
        <f t="shared" si="8"/>
        <v>28.400000000000286</v>
      </c>
      <c r="D535" s="4" t="s">
        <v>3896</v>
      </c>
    </row>
    <row r="536" spans="3:4" x14ac:dyDescent="0.2">
      <c r="C536" s="4">
        <f t="shared" si="8"/>
        <v>28.450000000000287</v>
      </c>
      <c r="D536" s="4" t="s">
        <v>3896</v>
      </c>
    </row>
    <row r="537" spans="3:4" x14ac:dyDescent="0.2">
      <c r="C537" s="4">
        <f t="shared" si="8"/>
        <v>28.500000000000288</v>
      </c>
      <c r="D537" s="4" t="s">
        <v>3896</v>
      </c>
    </row>
    <row r="538" spans="3:4" x14ac:dyDescent="0.2">
      <c r="C538" s="4">
        <f t="shared" si="8"/>
        <v>28.550000000000288</v>
      </c>
      <c r="D538" s="4" t="s">
        <v>3896</v>
      </c>
    </row>
    <row r="539" spans="3:4" x14ac:dyDescent="0.2">
      <c r="C539" s="4">
        <f t="shared" si="8"/>
        <v>28.600000000000289</v>
      </c>
      <c r="D539" s="4" t="s">
        <v>3896</v>
      </c>
    </row>
    <row r="540" spans="3:4" x14ac:dyDescent="0.2">
      <c r="C540" s="4">
        <f t="shared" si="8"/>
        <v>28.65000000000029</v>
      </c>
      <c r="D540" s="4" t="s">
        <v>3896</v>
      </c>
    </row>
    <row r="541" spans="3:4" x14ac:dyDescent="0.2">
      <c r="C541" s="4">
        <f t="shared" si="8"/>
        <v>28.700000000000291</v>
      </c>
      <c r="D541" s="4" t="s">
        <v>3896</v>
      </c>
    </row>
    <row r="542" spans="3:4" x14ac:dyDescent="0.2">
      <c r="C542" s="4">
        <f t="shared" si="8"/>
        <v>28.750000000000291</v>
      </c>
      <c r="D542" s="4" t="s">
        <v>3896</v>
      </c>
    </row>
    <row r="543" spans="3:4" x14ac:dyDescent="0.2">
      <c r="C543" s="4">
        <f t="shared" si="8"/>
        <v>28.800000000000292</v>
      </c>
      <c r="D543" s="4" t="s">
        <v>3896</v>
      </c>
    </row>
    <row r="544" spans="3:4" x14ac:dyDescent="0.2">
      <c r="C544" s="4">
        <f t="shared" si="8"/>
        <v>28.850000000000293</v>
      </c>
      <c r="D544" s="4" t="s">
        <v>3896</v>
      </c>
    </row>
    <row r="545" spans="3:4" x14ac:dyDescent="0.2">
      <c r="C545" s="4">
        <f t="shared" si="8"/>
        <v>28.900000000000293</v>
      </c>
      <c r="D545" s="4" t="s">
        <v>3896</v>
      </c>
    </row>
    <row r="546" spans="3:4" x14ac:dyDescent="0.2">
      <c r="C546" s="4">
        <f t="shared" si="8"/>
        <v>28.950000000000294</v>
      </c>
      <c r="D546" s="4" t="s">
        <v>3896</v>
      </c>
    </row>
    <row r="547" spans="3:4" x14ac:dyDescent="0.2">
      <c r="C547" s="4">
        <f t="shared" si="8"/>
        <v>29.000000000000295</v>
      </c>
      <c r="D547" s="4" t="s">
        <v>3896</v>
      </c>
    </row>
    <row r="548" spans="3:4" x14ac:dyDescent="0.2">
      <c r="C548" s="4">
        <f t="shared" si="8"/>
        <v>29.050000000000296</v>
      </c>
      <c r="D548" s="4" t="s">
        <v>3896</v>
      </c>
    </row>
    <row r="549" spans="3:4" x14ac:dyDescent="0.2">
      <c r="C549" s="4">
        <f t="shared" si="8"/>
        <v>29.100000000000296</v>
      </c>
      <c r="D549" s="4" t="s">
        <v>3896</v>
      </c>
    </row>
    <row r="550" spans="3:4" x14ac:dyDescent="0.2">
      <c r="C550" s="4">
        <f t="shared" si="8"/>
        <v>29.150000000000297</v>
      </c>
      <c r="D550" s="4" t="s">
        <v>3896</v>
      </c>
    </row>
    <row r="551" spans="3:4" x14ac:dyDescent="0.2">
      <c r="C551" s="4">
        <f t="shared" si="8"/>
        <v>29.200000000000298</v>
      </c>
      <c r="D551" s="4" t="s">
        <v>3896</v>
      </c>
    </row>
    <row r="552" spans="3:4" x14ac:dyDescent="0.2">
      <c r="C552" s="4">
        <f t="shared" si="8"/>
        <v>29.250000000000298</v>
      </c>
      <c r="D552" s="4" t="s">
        <v>3896</v>
      </c>
    </row>
    <row r="553" spans="3:4" x14ac:dyDescent="0.2">
      <c r="C553" s="4">
        <f t="shared" si="8"/>
        <v>29.300000000000299</v>
      </c>
      <c r="D553" s="4" t="s">
        <v>3896</v>
      </c>
    </row>
    <row r="554" spans="3:4" x14ac:dyDescent="0.2">
      <c r="C554" s="4">
        <f t="shared" si="8"/>
        <v>29.3500000000003</v>
      </c>
      <c r="D554" s="4" t="s">
        <v>3896</v>
      </c>
    </row>
    <row r="555" spans="3:4" x14ac:dyDescent="0.2">
      <c r="C555" s="4">
        <f t="shared" si="8"/>
        <v>29.400000000000301</v>
      </c>
      <c r="D555" s="4" t="s">
        <v>3896</v>
      </c>
    </row>
    <row r="556" spans="3:4" x14ac:dyDescent="0.2">
      <c r="C556" s="4">
        <f t="shared" si="8"/>
        <v>29.450000000000301</v>
      </c>
      <c r="D556" s="4" t="s">
        <v>3896</v>
      </c>
    </row>
    <row r="557" spans="3:4" x14ac:dyDescent="0.2">
      <c r="C557" s="4">
        <f t="shared" ref="C557:C620" si="9">C556+0.05</f>
        <v>29.500000000000302</v>
      </c>
      <c r="D557" s="4" t="s">
        <v>3896</v>
      </c>
    </row>
    <row r="558" spans="3:4" x14ac:dyDescent="0.2">
      <c r="C558" s="4">
        <f t="shared" si="9"/>
        <v>29.550000000000303</v>
      </c>
      <c r="D558" s="4" t="s">
        <v>3896</v>
      </c>
    </row>
    <row r="559" spans="3:4" x14ac:dyDescent="0.2">
      <c r="C559" s="4">
        <f t="shared" si="9"/>
        <v>29.600000000000303</v>
      </c>
      <c r="D559" s="4" t="s">
        <v>3896</v>
      </c>
    </row>
    <row r="560" spans="3:4" x14ac:dyDescent="0.2">
      <c r="C560" s="4">
        <f t="shared" si="9"/>
        <v>29.650000000000304</v>
      </c>
      <c r="D560" s="4" t="s">
        <v>3896</v>
      </c>
    </row>
    <row r="561" spans="3:4" x14ac:dyDescent="0.2">
      <c r="C561" s="4">
        <f t="shared" si="9"/>
        <v>29.700000000000305</v>
      </c>
      <c r="D561" s="4" t="s">
        <v>3896</v>
      </c>
    </row>
    <row r="562" spans="3:4" x14ac:dyDescent="0.2">
      <c r="C562" s="4">
        <f t="shared" si="9"/>
        <v>29.750000000000306</v>
      </c>
      <c r="D562" s="4" t="s">
        <v>3896</v>
      </c>
    </row>
    <row r="563" spans="3:4" x14ac:dyDescent="0.2">
      <c r="C563" s="4">
        <f t="shared" si="9"/>
        <v>29.800000000000306</v>
      </c>
      <c r="D563" s="4" t="s">
        <v>3896</v>
      </c>
    </row>
    <row r="564" spans="3:4" x14ac:dyDescent="0.2">
      <c r="C564" s="4">
        <f t="shared" si="9"/>
        <v>29.850000000000307</v>
      </c>
      <c r="D564" s="4" t="s">
        <v>3896</v>
      </c>
    </row>
    <row r="565" spans="3:4" x14ac:dyDescent="0.2">
      <c r="C565" s="4">
        <f t="shared" si="9"/>
        <v>29.900000000000308</v>
      </c>
      <c r="D565" s="4" t="s">
        <v>3896</v>
      </c>
    </row>
    <row r="566" spans="3:4" x14ac:dyDescent="0.2">
      <c r="C566" s="4">
        <f t="shared" si="9"/>
        <v>29.950000000000308</v>
      </c>
      <c r="D566" s="4" t="s">
        <v>3896</v>
      </c>
    </row>
    <row r="567" spans="3:4" x14ac:dyDescent="0.2">
      <c r="C567" s="4">
        <f t="shared" si="9"/>
        <v>30.000000000000309</v>
      </c>
      <c r="D567" s="4" t="s">
        <v>3897</v>
      </c>
    </row>
    <row r="568" spans="3:4" x14ac:dyDescent="0.2">
      <c r="C568" s="4">
        <f t="shared" si="9"/>
        <v>30.05000000000031</v>
      </c>
      <c r="D568" s="4" t="s">
        <v>3897</v>
      </c>
    </row>
    <row r="569" spans="3:4" x14ac:dyDescent="0.2">
      <c r="C569" s="4">
        <f t="shared" si="9"/>
        <v>30.100000000000311</v>
      </c>
      <c r="D569" s="4" t="s">
        <v>3897</v>
      </c>
    </row>
    <row r="570" spans="3:4" x14ac:dyDescent="0.2">
      <c r="C570" s="4">
        <f t="shared" si="9"/>
        <v>30.150000000000311</v>
      </c>
      <c r="D570" s="4" t="s">
        <v>3897</v>
      </c>
    </row>
    <row r="571" spans="3:4" x14ac:dyDescent="0.2">
      <c r="C571" s="4">
        <f t="shared" si="9"/>
        <v>30.200000000000312</v>
      </c>
      <c r="D571" s="4" t="s">
        <v>3897</v>
      </c>
    </row>
    <row r="572" spans="3:4" x14ac:dyDescent="0.2">
      <c r="C572" s="4">
        <f t="shared" si="9"/>
        <v>30.250000000000313</v>
      </c>
      <c r="D572" s="4" t="s">
        <v>3897</v>
      </c>
    </row>
    <row r="573" spans="3:4" x14ac:dyDescent="0.2">
      <c r="C573" s="4">
        <f t="shared" si="9"/>
        <v>30.300000000000313</v>
      </c>
      <c r="D573" s="4" t="s">
        <v>3897</v>
      </c>
    </row>
    <row r="574" spans="3:4" x14ac:dyDescent="0.2">
      <c r="C574" s="4">
        <f t="shared" si="9"/>
        <v>30.350000000000314</v>
      </c>
      <c r="D574" s="4" t="s">
        <v>3897</v>
      </c>
    </row>
    <row r="575" spans="3:4" x14ac:dyDescent="0.2">
      <c r="C575" s="4">
        <f t="shared" si="9"/>
        <v>30.400000000000315</v>
      </c>
      <c r="D575" s="4" t="s">
        <v>3897</v>
      </c>
    </row>
    <row r="576" spans="3:4" x14ac:dyDescent="0.2">
      <c r="C576" s="4">
        <f t="shared" si="9"/>
        <v>30.450000000000315</v>
      </c>
      <c r="D576" s="4" t="s">
        <v>3897</v>
      </c>
    </row>
    <row r="577" spans="3:4" x14ac:dyDescent="0.2">
      <c r="C577" s="4">
        <f t="shared" si="9"/>
        <v>30.500000000000316</v>
      </c>
      <c r="D577" s="4" t="s">
        <v>3897</v>
      </c>
    </row>
    <row r="578" spans="3:4" x14ac:dyDescent="0.2">
      <c r="C578" s="4">
        <f t="shared" si="9"/>
        <v>30.550000000000317</v>
      </c>
      <c r="D578" s="4" t="s">
        <v>3897</v>
      </c>
    </row>
    <row r="579" spans="3:4" x14ac:dyDescent="0.2">
      <c r="C579" s="4">
        <f t="shared" si="9"/>
        <v>30.600000000000318</v>
      </c>
      <c r="D579" s="4" t="s">
        <v>3897</v>
      </c>
    </row>
    <row r="580" spans="3:4" x14ac:dyDescent="0.2">
      <c r="C580" s="4">
        <f t="shared" si="9"/>
        <v>30.650000000000318</v>
      </c>
      <c r="D580" s="4" t="s">
        <v>3897</v>
      </c>
    </row>
    <row r="581" spans="3:4" x14ac:dyDescent="0.2">
      <c r="C581" s="4">
        <f t="shared" si="9"/>
        <v>30.700000000000319</v>
      </c>
      <c r="D581" s="4" t="s">
        <v>3897</v>
      </c>
    </row>
    <row r="582" spans="3:4" x14ac:dyDescent="0.2">
      <c r="C582" s="4">
        <f t="shared" si="9"/>
        <v>30.75000000000032</v>
      </c>
      <c r="D582" s="4" t="s">
        <v>3897</v>
      </c>
    </row>
    <row r="583" spans="3:4" x14ac:dyDescent="0.2">
      <c r="C583" s="4">
        <f t="shared" si="9"/>
        <v>30.80000000000032</v>
      </c>
      <c r="D583" s="4" t="s">
        <v>3897</v>
      </c>
    </row>
    <row r="584" spans="3:4" x14ac:dyDescent="0.2">
      <c r="C584" s="4">
        <f t="shared" si="9"/>
        <v>30.850000000000321</v>
      </c>
      <c r="D584" s="4" t="s">
        <v>3897</v>
      </c>
    </row>
    <row r="585" spans="3:4" x14ac:dyDescent="0.2">
      <c r="C585" s="4">
        <f t="shared" si="9"/>
        <v>30.900000000000322</v>
      </c>
      <c r="D585" s="4" t="s">
        <v>3897</v>
      </c>
    </row>
    <row r="586" spans="3:4" x14ac:dyDescent="0.2">
      <c r="C586" s="4">
        <f t="shared" si="9"/>
        <v>30.950000000000323</v>
      </c>
      <c r="D586" s="4" t="s">
        <v>3897</v>
      </c>
    </row>
    <row r="587" spans="3:4" x14ac:dyDescent="0.2">
      <c r="C587" s="4">
        <f t="shared" si="9"/>
        <v>31.000000000000323</v>
      </c>
      <c r="D587" s="4" t="s">
        <v>3897</v>
      </c>
    </row>
    <row r="588" spans="3:4" x14ac:dyDescent="0.2">
      <c r="C588" s="4">
        <f t="shared" si="9"/>
        <v>31.050000000000324</v>
      </c>
      <c r="D588" s="4" t="s">
        <v>3897</v>
      </c>
    </row>
    <row r="589" spans="3:4" x14ac:dyDescent="0.2">
      <c r="C589" s="4">
        <f t="shared" si="9"/>
        <v>31.100000000000325</v>
      </c>
      <c r="D589" s="4" t="s">
        <v>3897</v>
      </c>
    </row>
    <row r="590" spans="3:4" x14ac:dyDescent="0.2">
      <c r="C590" s="4">
        <f t="shared" si="9"/>
        <v>31.150000000000325</v>
      </c>
      <c r="D590" s="4" t="s">
        <v>3897</v>
      </c>
    </row>
    <row r="591" spans="3:4" x14ac:dyDescent="0.2">
      <c r="C591" s="4">
        <f t="shared" si="9"/>
        <v>31.200000000000326</v>
      </c>
      <c r="D591" s="4" t="s">
        <v>3897</v>
      </c>
    </row>
    <row r="592" spans="3:4" x14ac:dyDescent="0.2">
      <c r="C592" s="4">
        <f t="shared" si="9"/>
        <v>31.250000000000327</v>
      </c>
      <c r="D592" s="4" t="s">
        <v>3897</v>
      </c>
    </row>
    <row r="593" spans="3:4" x14ac:dyDescent="0.2">
      <c r="C593" s="4">
        <f t="shared" si="9"/>
        <v>31.300000000000328</v>
      </c>
      <c r="D593" s="4" t="s">
        <v>3897</v>
      </c>
    </row>
    <row r="594" spans="3:4" x14ac:dyDescent="0.2">
      <c r="C594" s="4">
        <f t="shared" si="9"/>
        <v>31.350000000000328</v>
      </c>
      <c r="D594" s="4" t="s">
        <v>3897</v>
      </c>
    </row>
    <row r="595" spans="3:4" x14ac:dyDescent="0.2">
      <c r="C595" s="4">
        <f t="shared" si="9"/>
        <v>31.400000000000329</v>
      </c>
      <c r="D595" s="4" t="s">
        <v>3897</v>
      </c>
    </row>
    <row r="596" spans="3:4" x14ac:dyDescent="0.2">
      <c r="C596" s="4">
        <f t="shared" si="9"/>
        <v>31.45000000000033</v>
      </c>
      <c r="D596" s="4" t="s">
        <v>3897</v>
      </c>
    </row>
    <row r="597" spans="3:4" x14ac:dyDescent="0.2">
      <c r="C597" s="4">
        <f t="shared" si="9"/>
        <v>31.50000000000033</v>
      </c>
      <c r="D597" s="4" t="s">
        <v>3897</v>
      </c>
    </row>
    <row r="598" spans="3:4" x14ac:dyDescent="0.2">
      <c r="C598" s="4">
        <f t="shared" si="9"/>
        <v>31.550000000000331</v>
      </c>
      <c r="D598" s="4" t="s">
        <v>3897</v>
      </c>
    </row>
    <row r="599" spans="3:4" x14ac:dyDescent="0.2">
      <c r="C599" s="4">
        <f t="shared" si="9"/>
        <v>31.600000000000332</v>
      </c>
      <c r="D599" s="4" t="s">
        <v>3897</v>
      </c>
    </row>
    <row r="600" spans="3:4" x14ac:dyDescent="0.2">
      <c r="C600" s="4">
        <f t="shared" si="9"/>
        <v>31.650000000000333</v>
      </c>
      <c r="D600" s="4" t="s">
        <v>3897</v>
      </c>
    </row>
    <row r="601" spans="3:4" x14ac:dyDescent="0.2">
      <c r="C601" s="4">
        <f t="shared" si="9"/>
        <v>31.700000000000333</v>
      </c>
      <c r="D601" s="4" t="s">
        <v>3897</v>
      </c>
    </row>
    <row r="602" spans="3:4" x14ac:dyDescent="0.2">
      <c r="C602" s="4">
        <f t="shared" si="9"/>
        <v>31.750000000000334</v>
      </c>
      <c r="D602" s="4" t="s">
        <v>3897</v>
      </c>
    </row>
    <row r="603" spans="3:4" x14ac:dyDescent="0.2">
      <c r="C603" s="4">
        <f t="shared" si="9"/>
        <v>31.800000000000335</v>
      </c>
      <c r="D603" s="4" t="s">
        <v>3897</v>
      </c>
    </row>
    <row r="604" spans="3:4" x14ac:dyDescent="0.2">
      <c r="C604" s="4">
        <f t="shared" si="9"/>
        <v>31.850000000000335</v>
      </c>
      <c r="D604" s="4" t="s">
        <v>3897</v>
      </c>
    </row>
    <row r="605" spans="3:4" x14ac:dyDescent="0.2">
      <c r="C605" s="4">
        <f t="shared" si="9"/>
        <v>31.900000000000336</v>
      </c>
      <c r="D605" s="4" t="s">
        <v>3897</v>
      </c>
    </row>
    <row r="606" spans="3:4" x14ac:dyDescent="0.2">
      <c r="C606" s="4">
        <f t="shared" si="9"/>
        <v>31.950000000000337</v>
      </c>
      <c r="D606" s="4" t="s">
        <v>3897</v>
      </c>
    </row>
    <row r="607" spans="3:4" x14ac:dyDescent="0.2">
      <c r="C607" s="4">
        <f t="shared" si="9"/>
        <v>32.000000000000334</v>
      </c>
      <c r="D607" s="4" t="s">
        <v>3897</v>
      </c>
    </row>
    <row r="608" spans="3:4" x14ac:dyDescent="0.2">
      <c r="C608" s="4">
        <f t="shared" si="9"/>
        <v>32.050000000000331</v>
      </c>
      <c r="D608" s="4" t="s">
        <v>3897</v>
      </c>
    </row>
    <row r="609" spans="3:4" x14ac:dyDescent="0.2">
      <c r="C609" s="4">
        <f t="shared" si="9"/>
        <v>32.100000000000328</v>
      </c>
      <c r="D609" s="4" t="s">
        <v>3897</v>
      </c>
    </row>
    <row r="610" spans="3:4" x14ac:dyDescent="0.2">
      <c r="C610" s="4">
        <f t="shared" si="9"/>
        <v>32.150000000000325</v>
      </c>
      <c r="D610" s="4" t="s">
        <v>3897</v>
      </c>
    </row>
    <row r="611" spans="3:4" x14ac:dyDescent="0.2">
      <c r="C611" s="4">
        <f t="shared" si="9"/>
        <v>32.200000000000323</v>
      </c>
      <c r="D611" s="4" t="s">
        <v>3897</v>
      </c>
    </row>
    <row r="612" spans="3:4" x14ac:dyDescent="0.2">
      <c r="C612" s="4">
        <f t="shared" si="9"/>
        <v>32.25000000000032</v>
      </c>
      <c r="D612" s="4" t="s">
        <v>3897</v>
      </c>
    </row>
    <row r="613" spans="3:4" x14ac:dyDescent="0.2">
      <c r="C613" s="4">
        <f t="shared" si="9"/>
        <v>32.300000000000317</v>
      </c>
      <c r="D613" s="4" t="s">
        <v>3897</v>
      </c>
    </row>
    <row r="614" spans="3:4" x14ac:dyDescent="0.2">
      <c r="C614" s="4">
        <f t="shared" si="9"/>
        <v>32.350000000000314</v>
      </c>
      <c r="D614" s="4" t="s">
        <v>3897</v>
      </c>
    </row>
    <row r="615" spans="3:4" x14ac:dyDescent="0.2">
      <c r="C615" s="4">
        <f t="shared" si="9"/>
        <v>32.400000000000311</v>
      </c>
      <c r="D615" s="4" t="s">
        <v>3897</v>
      </c>
    </row>
    <row r="616" spans="3:4" x14ac:dyDescent="0.2">
      <c r="C616" s="4">
        <f t="shared" si="9"/>
        <v>32.450000000000308</v>
      </c>
      <c r="D616" s="4" t="s">
        <v>3897</v>
      </c>
    </row>
    <row r="617" spans="3:4" x14ac:dyDescent="0.2">
      <c r="C617" s="4">
        <f t="shared" si="9"/>
        <v>32.500000000000306</v>
      </c>
      <c r="D617" s="4" t="s">
        <v>3897</v>
      </c>
    </row>
    <row r="618" spans="3:4" x14ac:dyDescent="0.2">
      <c r="C618" s="4">
        <f t="shared" si="9"/>
        <v>32.550000000000303</v>
      </c>
      <c r="D618" s="4" t="s">
        <v>3897</v>
      </c>
    </row>
    <row r="619" spans="3:4" x14ac:dyDescent="0.2">
      <c r="C619" s="4">
        <f t="shared" si="9"/>
        <v>32.6000000000003</v>
      </c>
      <c r="D619" s="4" t="s">
        <v>3897</v>
      </c>
    </row>
    <row r="620" spans="3:4" x14ac:dyDescent="0.2">
      <c r="C620" s="4">
        <f t="shared" si="9"/>
        <v>32.650000000000297</v>
      </c>
      <c r="D620" s="4" t="s">
        <v>3897</v>
      </c>
    </row>
    <row r="621" spans="3:4" x14ac:dyDescent="0.2">
      <c r="C621" s="4">
        <f t="shared" ref="C621:C684" si="10">C620+0.05</f>
        <v>32.700000000000294</v>
      </c>
      <c r="D621" s="4" t="s">
        <v>3897</v>
      </c>
    </row>
    <row r="622" spans="3:4" x14ac:dyDescent="0.2">
      <c r="C622" s="4">
        <f t="shared" si="10"/>
        <v>32.750000000000291</v>
      </c>
      <c r="D622" s="4" t="s">
        <v>3897</v>
      </c>
    </row>
    <row r="623" spans="3:4" x14ac:dyDescent="0.2">
      <c r="C623" s="4">
        <f t="shared" si="10"/>
        <v>32.800000000000288</v>
      </c>
      <c r="D623" s="4" t="s">
        <v>3897</v>
      </c>
    </row>
    <row r="624" spans="3:4" x14ac:dyDescent="0.2">
      <c r="C624" s="4">
        <f t="shared" si="10"/>
        <v>32.850000000000286</v>
      </c>
      <c r="D624" s="4" t="s">
        <v>3897</v>
      </c>
    </row>
    <row r="625" spans="3:4" x14ac:dyDescent="0.2">
      <c r="C625" s="4">
        <f t="shared" si="10"/>
        <v>32.900000000000283</v>
      </c>
      <c r="D625" s="4" t="s">
        <v>3897</v>
      </c>
    </row>
    <row r="626" spans="3:4" x14ac:dyDescent="0.2">
      <c r="C626" s="4">
        <f t="shared" si="10"/>
        <v>32.95000000000028</v>
      </c>
      <c r="D626" s="4" t="s">
        <v>3897</v>
      </c>
    </row>
    <row r="627" spans="3:4" x14ac:dyDescent="0.2">
      <c r="C627" s="4">
        <f t="shared" si="10"/>
        <v>33.000000000000277</v>
      </c>
      <c r="D627" s="4" t="s">
        <v>3897</v>
      </c>
    </row>
    <row r="628" spans="3:4" x14ac:dyDescent="0.2">
      <c r="C628" s="4">
        <f t="shared" si="10"/>
        <v>33.050000000000274</v>
      </c>
      <c r="D628" s="4" t="s">
        <v>3897</v>
      </c>
    </row>
    <row r="629" spans="3:4" x14ac:dyDescent="0.2">
      <c r="C629" s="4">
        <f t="shared" si="10"/>
        <v>33.100000000000271</v>
      </c>
      <c r="D629" s="4" t="s">
        <v>3897</v>
      </c>
    </row>
    <row r="630" spans="3:4" x14ac:dyDescent="0.2">
      <c r="C630" s="4">
        <f t="shared" si="10"/>
        <v>33.150000000000269</v>
      </c>
      <c r="D630" s="4" t="s">
        <v>3897</v>
      </c>
    </row>
    <row r="631" spans="3:4" x14ac:dyDescent="0.2">
      <c r="C631" s="4">
        <f t="shared" si="10"/>
        <v>33.200000000000266</v>
      </c>
      <c r="D631" s="4" t="s">
        <v>3897</v>
      </c>
    </row>
    <row r="632" spans="3:4" x14ac:dyDescent="0.2">
      <c r="C632" s="4">
        <f t="shared" si="10"/>
        <v>33.250000000000263</v>
      </c>
      <c r="D632" s="4" t="s">
        <v>3897</v>
      </c>
    </row>
    <row r="633" spans="3:4" x14ac:dyDescent="0.2">
      <c r="C633" s="4">
        <f t="shared" si="10"/>
        <v>33.30000000000026</v>
      </c>
      <c r="D633" s="4" t="s">
        <v>3897</v>
      </c>
    </row>
    <row r="634" spans="3:4" x14ac:dyDescent="0.2">
      <c r="C634" s="4">
        <f t="shared" si="10"/>
        <v>33.350000000000257</v>
      </c>
      <c r="D634" s="4" t="s">
        <v>3897</v>
      </c>
    </row>
    <row r="635" spans="3:4" x14ac:dyDescent="0.2">
      <c r="C635" s="4">
        <f t="shared" si="10"/>
        <v>33.400000000000254</v>
      </c>
      <c r="D635" s="4" t="s">
        <v>3897</v>
      </c>
    </row>
    <row r="636" spans="3:4" x14ac:dyDescent="0.2">
      <c r="C636" s="4">
        <f t="shared" si="10"/>
        <v>33.450000000000252</v>
      </c>
      <c r="D636" s="4" t="s">
        <v>3897</v>
      </c>
    </row>
    <row r="637" spans="3:4" x14ac:dyDescent="0.2">
      <c r="C637" s="4">
        <f t="shared" si="10"/>
        <v>33.500000000000249</v>
      </c>
      <c r="D637" s="4" t="s">
        <v>3897</v>
      </c>
    </row>
    <row r="638" spans="3:4" x14ac:dyDescent="0.2">
      <c r="C638" s="4">
        <f t="shared" si="10"/>
        <v>33.550000000000246</v>
      </c>
      <c r="D638" s="4" t="s">
        <v>3897</v>
      </c>
    </row>
    <row r="639" spans="3:4" x14ac:dyDescent="0.2">
      <c r="C639" s="4">
        <f t="shared" si="10"/>
        <v>33.600000000000243</v>
      </c>
      <c r="D639" s="4" t="s">
        <v>3897</v>
      </c>
    </row>
    <row r="640" spans="3:4" x14ac:dyDescent="0.2">
      <c r="C640" s="4">
        <f t="shared" si="10"/>
        <v>33.65000000000024</v>
      </c>
      <c r="D640" s="4" t="s">
        <v>3897</v>
      </c>
    </row>
    <row r="641" spans="3:4" x14ac:dyDescent="0.2">
      <c r="C641" s="4">
        <f t="shared" si="10"/>
        <v>33.700000000000237</v>
      </c>
      <c r="D641" s="4" t="s">
        <v>3897</v>
      </c>
    </row>
    <row r="642" spans="3:4" x14ac:dyDescent="0.2">
      <c r="C642" s="4">
        <f t="shared" si="10"/>
        <v>33.750000000000234</v>
      </c>
      <c r="D642" s="4" t="s">
        <v>3897</v>
      </c>
    </row>
    <row r="643" spans="3:4" x14ac:dyDescent="0.2">
      <c r="C643" s="4">
        <f t="shared" si="10"/>
        <v>33.800000000000232</v>
      </c>
      <c r="D643" s="4" t="s">
        <v>3897</v>
      </c>
    </row>
    <row r="644" spans="3:4" x14ac:dyDescent="0.2">
      <c r="C644" s="4">
        <f t="shared" si="10"/>
        <v>33.850000000000229</v>
      </c>
      <c r="D644" s="4" t="s">
        <v>3897</v>
      </c>
    </row>
    <row r="645" spans="3:4" x14ac:dyDescent="0.2">
      <c r="C645" s="4">
        <f t="shared" si="10"/>
        <v>33.900000000000226</v>
      </c>
      <c r="D645" s="4" t="s">
        <v>3897</v>
      </c>
    </row>
    <row r="646" spans="3:4" x14ac:dyDescent="0.2">
      <c r="C646" s="4">
        <f t="shared" si="10"/>
        <v>33.950000000000223</v>
      </c>
      <c r="D646" s="4" t="s">
        <v>3897</v>
      </c>
    </row>
    <row r="647" spans="3:4" x14ac:dyDescent="0.2">
      <c r="C647" s="4">
        <f t="shared" si="10"/>
        <v>34.00000000000022</v>
      </c>
      <c r="D647" s="4" t="s">
        <v>3897</v>
      </c>
    </row>
    <row r="648" spans="3:4" x14ac:dyDescent="0.2">
      <c r="C648" s="4">
        <f t="shared" si="10"/>
        <v>34.050000000000217</v>
      </c>
      <c r="D648" s="4" t="s">
        <v>3897</v>
      </c>
    </row>
    <row r="649" spans="3:4" x14ac:dyDescent="0.2">
      <c r="C649" s="4">
        <f t="shared" si="10"/>
        <v>34.100000000000215</v>
      </c>
      <c r="D649" s="4" t="s">
        <v>3897</v>
      </c>
    </row>
    <row r="650" spans="3:4" x14ac:dyDescent="0.2">
      <c r="C650" s="4">
        <f t="shared" si="10"/>
        <v>34.150000000000212</v>
      </c>
      <c r="D650" s="4" t="s">
        <v>3897</v>
      </c>
    </row>
    <row r="651" spans="3:4" x14ac:dyDescent="0.2">
      <c r="C651" s="4">
        <f t="shared" si="10"/>
        <v>34.200000000000209</v>
      </c>
      <c r="D651" s="4" t="s">
        <v>3897</v>
      </c>
    </row>
    <row r="652" spans="3:4" x14ac:dyDescent="0.2">
      <c r="C652" s="4">
        <f t="shared" si="10"/>
        <v>34.250000000000206</v>
      </c>
      <c r="D652" s="4" t="s">
        <v>3897</v>
      </c>
    </row>
    <row r="653" spans="3:4" x14ac:dyDescent="0.2">
      <c r="C653" s="4">
        <f t="shared" si="10"/>
        <v>34.300000000000203</v>
      </c>
      <c r="D653" s="4" t="s">
        <v>3897</v>
      </c>
    </row>
    <row r="654" spans="3:4" x14ac:dyDescent="0.2">
      <c r="C654" s="4">
        <f t="shared" si="10"/>
        <v>34.3500000000002</v>
      </c>
      <c r="D654" s="4" t="s">
        <v>3897</v>
      </c>
    </row>
    <row r="655" spans="3:4" x14ac:dyDescent="0.2">
      <c r="C655" s="4">
        <f t="shared" si="10"/>
        <v>34.400000000000198</v>
      </c>
      <c r="D655" s="4" t="s">
        <v>3897</v>
      </c>
    </row>
    <row r="656" spans="3:4" x14ac:dyDescent="0.2">
      <c r="C656" s="4">
        <f t="shared" si="10"/>
        <v>34.450000000000195</v>
      </c>
      <c r="D656" s="4" t="s">
        <v>3897</v>
      </c>
    </row>
    <row r="657" spans="3:4" x14ac:dyDescent="0.2">
      <c r="C657" s="4">
        <f t="shared" si="10"/>
        <v>34.500000000000192</v>
      </c>
      <c r="D657" s="4" t="s">
        <v>3897</v>
      </c>
    </row>
    <row r="658" spans="3:4" x14ac:dyDescent="0.2">
      <c r="C658" s="4">
        <f t="shared" si="10"/>
        <v>34.550000000000189</v>
      </c>
      <c r="D658" s="4" t="s">
        <v>3897</v>
      </c>
    </row>
    <row r="659" spans="3:4" x14ac:dyDescent="0.2">
      <c r="C659" s="4">
        <f t="shared" si="10"/>
        <v>34.600000000000186</v>
      </c>
      <c r="D659" s="4" t="s">
        <v>3897</v>
      </c>
    </row>
    <row r="660" spans="3:4" x14ac:dyDescent="0.2">
      <c r="C660" s="4">
        <f t="shared" si="10"/>
        <v>34.650000000000183</v>
      </c>
      <c r="D660" s="4" t="s">
        <v>3897</v>
      </c>
    </row>
    <row r="661" spans="3:4" x14ac:dyDescent="0.2">
      <c r="C661" s="4">
        <f t="shared" si="10"/>
        <v>34.70000000000018</v>
      </c>
      <c r="D661" s="4" t="s">
        <v>3897</v>
      </c>
    </row>
    <row r="662" spans="3:4" x14ac:dyDescent="0.2">
      <c r="C662" s="4">
        <f t="shared" si="10"/>
        <v>34.750000000000178</v>
      </c>
      <c r="D662" s="4" t="s">
        <v>3897</v>
      </c>
    </row>
    <row r="663" spans="3:4" x14ac:dyDescent="0.2">
      <c r="C663" s="4">
        <f t="shared" si="10"/>
        <v>34.800000000000175</v>
      </c>
      <c r="D663" s="4" t="s">
        <v>3897</v>
      </c>
    </row>
    <row r="664" spans="3:4" x14ac:dyDescent="0.2">
      <c r="C664" s="4">
        <f t="shared" si="10"/>
        <v>34.850000000000172</v>
      </c>
      <c r="D664" s="4" t="s">
        <v>3897</v>
      </c>
    </row>
    <row r="665" spans="3:4" x14ac:dyDescent="0.2">
      <c r="C665" s="4">
        <f t="shared" si="10"/>
        <v>34.900000000000169</v>
      </c>
      <c r="D665" s="4" t="s">
        <v>3897</v>
      </c>
    </row>
    <row r="666" spans="3:4" x14ac:dyDescent="0.2">
      <c r="C666" s="4">
        <f t="shared" si="10"/>
        <v>34.950000000000166</v>
      </c>
      <c r="D666" s="4" t="s">
        <v>3897</v>
      </c>
    </row>
    <row r="667" spans="3:4" x14ac:dyDescent="0.2">
      <c r="C667" s="4">
        <f t="shared" si="10"/>
        <v>35.000000000000163</v>
      </c>
      <c r="D667" s="4" t="s">
        <v>3897</v>
      </c>
    </row>
    <row r="668" spans="3:4" x14ac:dyDescent="0.2">
      <c r="C668" s="4">
        <f t="shared" si="10"/>
        <v>35.050000000000161</v>
      </c>
      <c r="D668" s="4" t="s">
        <v>3897</v>
      </c>
    </row>
    <row r="669" spans="3:4" x14ac:dyDescent="0.2">
      <c r="C669" s="4">
        <f t="shared" si="10"/>
        <v>35.100000000000158</v>
      </c>
      <c r="D669" s="4" t="s">
        <v>3897</v>
      </c>
    </row>
    <row r="670" spans="3:4" x14ac:dyDescent="0.2">
      <c r="C670" s="4">
        <f t="shared" si="10"/>
        <v>35.150000000000155</v>
      </c>
      <c r="D670" s="4" t="s">
        <v>3897</v>
      </c>
    </row>
    <row r="671" spans="3:4" x14ac:dyDescent="0.2">
      <c r="C671" s="4">
        <f t="shared" si="10"/>
        <v>35.200000000000152</v>
      </c>
      <c r="D671" s="4" t="s">
        <v>3897</v>
      </c>
    </row>
    <row r="672" spans="3:4" x14ac:dyDescent="0.2">
      <c r="C672" s="4">
        <f t="shared" si="10"/>
        <v>35.250000000000149</v>
      </c>
      <c r="D672" s="4" t="s">
        <v>3897</v>
      </c>
    </row>
    <row r="673" spans="3:4" x14ac:dyDescent="0.2">
      <c r="C673" s="4">
        <f t="shared" si="10"/>
        <v>35.300000000000146</v>
      </c>
      <c r="D673" s="4" t="s">
        <v>3897</v>
      </c>
    </row>
    <row r="674" spans="3:4" x14ac:dyDescent="0.2">
      <c r="C674" s="4">
        <f t="shared" si="10"/>
        <v>35.350000000000144</v>
      </c>
      <c r="D674" s="4" t="s">
        <v>3897</v>
      </c>
    </row>
    <row r="675" spans="3:4" x14ac:dyDescent="0.2">
      <c r="C675" s="4">
        <f t="shared" si="10"/>
        <v>35.400000000000141</v>
      </c>
      <c r="D675" s="4" t="s">
        <v>3897</v>
      </c>
    </row>
    <row r="676" spans="3:4" x14ac:dyDescent="0.2">
      <c r="C676" s="4">
        <f t="shared" si="10"/>
        <v>35.450000000000138</v>
      </c>
      <c r="D676" s="4" t="s">
        <v>3897</v>
      </c>
    </row>
    <row r="677" spans="3:4" x14ac:dyDescent="0.2">
      <c r="C677" s="4">
        <f t="shared" si="10"/>
        <v>35.500000000000135</v>
      </c>
      <c r="D677" s="4" t="s">
        <v>3897</v>
      </c>
    </row>
    <row r="678" spans="3:4" x14ac:dyDescent="0.2">
      <c r="C678" s="4">
        <f t="shared" si="10"/>
        <v>35.550000000000132</v>
      </c>
      <c r="D678" s="4" t="s">
        <v>3897</v>
      </c>
    </row>
    <row r="679" spans="3:4" x14ac:dyDescent="0.2">
      <c r="C679" s="4">
        <f t="shared" si="10"/>
        <v>35.600000000000129</v>
      </c>
      <c r="D679" s="4" t="s">
        <v>3897</v>
      </c>
    </row>
    <row r="680" spans="3:4" x14ac:dyDescent="0.2">
      <c r="C680" s="4">
        <f t="shared" si="10"/>
        <v>35.650000000000126</v>
      </c>
      <c r="D680" s="4" t="s">
        <v>3897</v>
      </c>
    </row>
    <row r="681" spans="3:4" x14ac:dyDescent="0.2">
      <c r="C681" s="4">
        <f t="shared" si="10"/>
        <v>35.700000000000124</v>
      </c>
      <c r="D681" s="4" t="s">
        <v>3897</v>
      </c>
    </row>
    <row r="682" spans="3:4" x14ac:dyDescent="0.2">
      <c r="C682" s="4">
        <f t="shared" si="10"/>
        <v>35.750000000000121</v>
      </c>
      <c r="D682" s="4" t="s">
        <v>3897</v>
      </c>
    </row>
    <row r="683" spans="3:4" x14ac:dyDescent="0.2">
      <c r="C683" s="4">
        <f t="shared" si="10"/>
        <v>35.800000000000118</v>
      </c>
      <c r="D683" s="4" t="s">
        <v>3897</v>
      </c>
    </row>
    <row r="684" spans="3:4" x14ac:dyDescent="0.2">
      <c r="C684" s="4">
        <f t="shared" si="10"/>
        <v>35.850000000000115</v>
      </c>
      <c r="D684" s="4" t="s">
        <v>3897</v>
      </c>
    </row>
    <row r="685" spans="3:4" x14ac:dyDescent="0.2">
      <c r="C685" s="4">
        <f t="shared" ref="C685:C748" si="11">C684+0.05</f>
        <v>35.900000000000112</v>
      </c>
      <c r="D685" s="4" t="s">
        <v>3897</v>
      </c>
    </row>
    <row r="686" spans="3:4" x14ac:dyDescent="0.2">
      <c r="C686" s="4">
        <f t="shared" si="11"/>
        <v>35.950000000000109</v>
      </c>
      <c r="D686" s="4" t="s">
        <v>3897</v>
      </c>
    </row>
    <row r="687" spans="3:4" x14ac:dyDescent="0.2">
      <c r="C687" s="4">
        <f t="shared" si="11"/>
        <v>36.000000000000107</v>
      </c>
      <c r="D687" s="4" t="s">
        <v>3897</v>
      </c>
    </row>
    <row r="688" spans="3:4" x14ac:dyDescent="0.2">
      <c r="C688" s="4">
        <f t="shared" si="11"/>
        <v>36.050000000000104</v>
      </c>
      <c r="D688" s="4" t="s">
        <v>3897</v>
      </c>
    </row>
    <row r="689" spans="3:4" x14ac:dyDescent="0.2">
      <c r="C689" s="4">
        <f t="shared" si="11"/>
        <v>36.100000000000101</v>
      </c>
      <c r="D689" s="4" t="s">
        <v>3897</v>
      </c>
    </row>
    <row r="690" spans="3:4" x14ac:dyDescent="0.2">
      <c r="C690" s="4">
        <f t="shared" si="11"/>
        <v>36.150000000000098</v>
      </c>
      <c r="D690" s="4" t="s">
        <v>3897</v>
      </c>
    </row>
    <row r="691" spans="3:4" x14ac:dyDescent="0.2">
      <c r="C691" s="4">
        <f t="shared" si="11"/>
        <v>36.200000000000095</v>
      </c>
      <c r="D691" s="4" t="s">
        <v>3897</v>
      </c>
    </row>
    <row r="692" spans="3:4" x14ac:dyDescent="0.2">
      <c r="C692" s="4">
        <f t="shared" si="11"/>
        <v>36.250000000000092</v>
      </c>
      <c r="D692" s="4" t="s">
        <v>3897</v>
      </c>
    </row>
    <row r="693" spans="3:4" x14ac:dyDescent="0.2">
      <c r="C693" s="4">
        <f t="shared" si="11"/>
        <v>36.30000000000009</v>
      </c>
      <c r="D693" s="4" t="s">
        <v>3897</v>
      </c>
    </row>
    <row r="694" spans="3:4" x14ac:dyDescent="0.2">
      <c r="C694" s="4">
        <f t="shared" si="11"/>
        <v>36.350000000000087</v>
      </c>
      <c r="D694" s="4" t="s">
        <v>3897</v>
      </c>
    </row>
    <row r="695" spans="3:4" x14ac:dyDescent="0.2">
      <c r="C695" s="4">
        <f t="shared" si="11"/>
        <v>36.400000000000084</v>
      </c>
      <c r="D695" s="4" t="s">
        <v>3897</v>
      </c>
    </row>
    <row r="696" spans="3:4" x14ac:dyDescent="0.2">
      <c r="C696" s="4">
        <f t="shared" si="11"/>
        <v>36.450000000000081</v>
      </c>
      <c r="D696" s="4" t="s">
        <v>3897</v>
      </c>
    </row>
    <row r="697" spans="3:4" x14ac:dyDescent="0.2">
      <c r="C697" s="4">
        <f t="shared" si="11"/>
        <v>36.500000000000078</v>
      </c>
      <c r="D697" s="4" t="s">
        <v>3897</v>
      </c>
    </row>
    <row r="698" spans="3:4" x14ac:dyDescent="0.2">
      <c r="C698" s="4">
        <f t="shared" si="11"/>
        <v>36.550000000000075</v>
      </c>
      <c r="D698" s="4" t="s">
        <v>3897</v>
      </c>
    </row>
    <row r="699" spans="3:4" x14ac:dyDescent="0.2">
      <c r="C699" s="4">
        <f t="shared" si="11"/>
        <v>36.600000000000072</v>
      </c>
      <c r="D699" s="4" t="s">
        <v>3897</v>
      </c>
    </row>
    <row r="700" spans="3:4" x14ac:dyDescent="0.2">
      <c r="C700" s="4">
        <f t="shared" si="11"/>
        <v>36.65000000000007</v>
      </c>
      <c r="D700" s="4" t="s">
        <v>3897</v>
      </c>
    </row>
    <row r="701" spans="3:4" x14ac:dyDescent="0.2">
      <c r="C701" s="4">
        <f t="shared" si="11"/>
        <v>36.700000000000067</v>
      </c>
      <c r="D701" s="4" t="s">
        <v>3897</v>
      </c>
    </row>
    <row r="702" spans="3:4" x14ac:dyDescent="0.2">
      <c r="C702" s="4">
        <f t="shared" si="11"/>
        <v>36.750000000000064</v>
      </c>
      <c r="D702" s="4" t="s">
        <v>3897</v>
      </c>
    </row>
    <row r="703" spans="3:4" x14ac:dyDescent="0.2">
      <c r="C703" s="4">
        <f t="shared" si="11"/>
        <v>36.800000000000061</v>
      </c>
      <c r="D703" s="4" t="s">
        <v>3897</v>
      </c>
    </row>
    <row r="704" spans="3:4" x14ac:dyDescent="0.2">
      <c r="C704" s="4">
        <f t="shared" si="11"/>
        <v>36.850000000000058</v>
      </c>
      <c r="D704" s="4" t="s">
        <v>3897</v>
      </c>
    </row>
    <row r="705" spans="3:4" x14ac:dyDescent="0.2">
      <c r="C705" s="4">
        <f t="shared" si="11"/>
        <v>36.900000000000055</v>
      </c>
      <c r="D705" s="4" t="s">
        <v>3897</v>
      </c>
    </row>
    <row r="706" spans="3:4" x14ac:dyDescent="0.2">
      <c r="C706" s="4">
        <f t="shared" si="11"/>
        <v>36.950000000000053</v>
      </c>
      <c r="D706" s="4" t="s">
        <v>3897</v>
      </c>
    </row>
    <row r="707" spans="3:4" x14ac:dyDescent="0.2">
      <c r="C707" s="4">
        <f t="shared" si="11"/>
        <v>37.00000000000005</v>
      </c>
      <c r="D707" s="4" t="s">
        <v>3897</v>
      </c>
    </row>
    <row r="708" spans="3:4" x14ac:dyDescent="0.2">
      <c r="C708" s="4">
        <f t="shared" si="11"/>
        <v>37.050000000000047</v>
      </c>
      <c r="D708" s="4" t="s">
        <v>3897</v>
      </c>
    </row>
    <row r="709" spans="3:4" x14ac:dyDescent="0.2">
      <c r="C709" s="4">
        <f t="shared" si="11"/>
        <v>37.100000000000044</v>
      </c>
      <c r="D709" s="4" t="s">
        <v>3897</v>
      </c>
    </row>
    <row r="710" spans="3:4" x14ac:dyDescent="0.2">
      <c r="C710" s="4">
        <f t="shared" si="11"/>
        <v>37.150000000000041</v>
      </c>
      <c r="D710" s="4" t="s">
        <v>3897</v>
      </c>
    </row>
    <row r="711" spans="3:4" x14ac:dyDescent="0.2">
      <c r="C711" s="4">
        <f t="shared" si="11"/>
        <v>37.200000000000038</v>
      </c>
      <c r="D711" s="4" t="s">
        <v>3897</v>
      </c>
    </row>
    <row r="712" spans="3:4" x14ac:dyDescent="0.2">
      <c r="C712" s="4">
        <f t="shared" si="11"/>
        <v>37.250000000000036</v>
      </c>
      <c r="D712" s="4" t="s">
        <v>3897</v>
      </c>
    </row>
    <row r="713" spans="3:4" x14ac:dyDescent="0.2">
      <c r="C713" s="4">
        <f t="shared" si="11"/>
        <v>37.300000000000033</v>
      </c>
      <c r="D713" s="4" t="s">
        <v>3897</v>
      </c>
    </row>
    <row r="714" spans="3:4" x14ac:dyDescent="0.2">
      <c r="C714" s="4">
        <f t="shared" si="11"/>
        <v>37.35000000000003</v>
      </c>
      <c r="D714" s="4" t="s">
        <v>3897</v>
      </c>
    </row>
    <row r="715" spans="3:4" x14ac:dyDescent="0.2">
      <c r="C715" s="4">
        <f t="shared" si="11"/>
        <v>37.400000000000027</v>
      </c>
      <c r="D715" s="4" t="s">
        <v>3897</v>
      </c>
    </row>
    <row r="716" spans="3:4" x14ac:dyDescent="0.2">
      <c r="C716" s="4">
        <f t="shared" si="11"/>
        <v>37.450000000000024</v>
      </c>
      <c r="D716" s="4" t="s">
        <v>3897</v>
      </c>
    </row>
    <row r="717" spans="3:4" x14ac:dyDescent="0.2">
      <c r="C717" s="4">
        <f t="shared" si="11"/>
        <v>37.500000000000021</v>
      </c>
      <c r="D717" s="4" t="s">
        <v>3897</v>
      </c>
    </row>
    <row r="718" spans="3:4" x14ac:dyDescent="0.2">
      <c r="C718" s="4">
        <f t="shared" si="11"/>
        <v>37.550000000000018</v>
      </c>
      <c r="D718" s="4" t="s">
        <v>3897</v>
      </c>
    </row>
    <row r="719" spans="3:4" x14ac:dyDescent="0.2">
      <c r="C719" s="4">
        <f t="shared" si="11"/>
        <v>37.600000000000016</v>
      </c>
      <c r="D719" s="4" t="s">
        <v>3897</v>
      </c>
    </row>
    <row r="720" spans="3:4" x14ac:dyDescent="0.2">
      <c r="C720" s="4">
        <f t="shared" si="11"/>
        <v>37.650000000000013</v>
      </c>
      <c r="D720" s="4" t="s">
        <v>3897</v>
      </c>
    </row>
    <row r="721" spans="3:4" x14ac:dyDescent="0.2">
      <c r="C721" s="4">
        <f t="shared" si="11"/>
        <v>37.70000000000001</v>
      </c>
      <c r="D721" s="4" t="s">
        <v>3897</v>
      </c>
    </row>
    <row r="722" spans="3:4" x14ac:dyDescent="0.2">
      <c r="C722" s="4">
        <f t="shared" si="11"/>
        <v>37.750000000000007</v>
      </c>
      <c r="D722" s="4" t="s">
        <v>3897</v>
      </c>
    </row>
    <row r="723" spans="3:4" x14ac:dyDescent="0.2">
      <c r="C723" s="4">
        <f t="shared" si="11"/>
        <v>37.800000000000004</v>
      </c>
      <c r="D723" s="4" t="s">
        <v>3897</v>
      </c>
    </row>
    <row r="724" spans="3:4" x14ac:dyDescent="0.2">
      <c r="C724" s="4">
        <f t="shared" si="11"/>
        <v>37.85</v>
      </c>
      <c r="D724" s="4" t="s">
        <v>3897</v>
      </c>
    </row>
    <row r="725" spans="3:4" x14ac:dyDescent="0.2">
      <c r="C725" s="4">
        <f t="shared" si="11"/>
        <v>37.9</v>
      </c>
      <c r="D725" s="4" t="s">
        <v>3897</v>
      </c>
    </row>
    <row r="726" spans="3:4" x14ac:dyDescent="0.2">
      <c r="C726" s="4">
        <f t="shared" si="11"/>
        <v>37.949999999999996</v>
      </c>
      <c r="D726" s="4" t="s">
        <v>3897</v>
      </c>
    </row>
    <row r="727" spans="3:4" x14ac:dyDescent="0.2">
      <c r="C727" s="4">
        <f t="shared" si="11"/>
        <v>37.999999999999993</v>
      </c>
      <c r="D727" s="4" t="s">
        <v>3897</v>
      </c>
    </row>
    <row r="728" spans="3:4" x14ac:dyDescent="0.2">
      <c r="C728" s="4">
        <f t="shared" si="11"/>
        <v>38.04999999999999</v>
      </c>
      <c r="D728" s="4" t="s">
        <v>3897</v>
      </c>
    </row>
    <row r="729" spans="3:4" x14ac:dyDescent="0.2">
      <c r="C729" s="4">
        <f t="shared" si="11"/>
        <v>38.099999999999987</v>
      </c>
      <c r="D729" s="4" t="s">
        <v>3897</v>
      </c>
    </row>
    <row r="730" spans="3:4" x14ac:dyDescent="0.2">
      <c r="C730" s="4">
        <f t="shared" si="11"/>
        <v>38.149999999999984</v>
      </c>
      <c r="D730" s="4" t="s">
        <v>3897</v>
      </c>
    </row>
    <row r="731" spans="3:4" x14ac:dyDescent="0.2">
      <c r="C731" s="4">
        <f t="shared" si="11"/>
        <v>38.199999999999982</v>
      </c>
      <c r="D731" s="4" t="s">
        <v>3897</v>
      </c>
    </row>
    <row r="732" spans="3:4" x14ac:dyDescent="0.2">
      <c r="C732" s="4">
        <f t="shared" si="11"/>
        <v>38.249999999999979</v>
      </c>
      <c r="D732" s="4" t="s">
        <v>3897</v>
      </c>
    </row>
    <row r="733" spans="3:4" x14ac:dyDescent="0.2">
      <c r="C733" s="4">
        <f t="shared" si="11"/>
        <v>38.299999999999976</v>
      </c>
      <c r="D733" s="4" t="s">
        <v>3897</v>
      </c>
    </row>
    <row r="734" spans="3:4" x14ac:dyDescent="0.2">
      <c r="C734" s="4">
        <f t="shared" si="11"/>
        <v>38.349999999999973</v>
      </c>
      <c r="D734" s="4" t="s">
        <v>3897</v>
      </c>
    </row>
    <row r="735" spans="3:4" x14ac:dyDescent="0.2">
      <c r="C735" s="4">
        <f t="shared" si="11"/>
        <v>38.39999999999997</v>
      </c>
      <c r="D735" s="4" t="s">
        <v>3897</v>
      </c>
    </row>
    <row r="736" spans="3:4" x14ac:dyDescent="0.2">
      <c r="C736" s="4">
        <f t="shared" si="11"/>
        <v>38.449999999999967</v>
      </c>
      <c r="D736" s="4" t="s">
        <v>3897</v>
      </c>
    </row>
    <row r="737" spans="3:4" x14ac:dyDescent="0.2">
      <c r="C737" s="4">
        <f t="shared" si="11"/>
        <v>38.499999999999964</v>
      </c>
      <c r="D737" s="4" t="s">
        <v>3897</v>
      </c>
    </row>
    <row r="738" spans="3:4" x14ac:dyDescent="0.2">
      <c r="C738" s="4">
        <f t="shared" si="11"/>
        <v>38.549999999999962</v>
      </c>
      <c r="D738" s="4" t="s">
        <v>3897</v>
      </c>
    </row>
    <row r="739" spans="3:4" x14ac:dyDescent="0.2">
      <c r="C739" s="4">
        <f t="shared" si="11"/>
        <v>38.599999999999959</v>
      </c>
      <c r="D739" s="4" t="s">
        <v>3897</v>
      </c>
    </row>
    <row r="740" spans="3:4" x14ac:dyDescent="0.2">
      <c r="C740" s="4">
        <f t="shared" si="11"/>
        <v>38.649999999999956</v>
      </c>
      <c r="D740" s="4" t="s">
        <v>3897</v>
      </c>
    </row>
    <row r="741" spans="3:4" x14ac:dyDescent="0.2">
      <c r="C741" s="4">
        <f t="shared" si="11"/>
        <v>38.699999999999953</v>
      </c>
      <c r="D741" s="4" t="s">
        <v>3897</v>
      </c>
    </row>
    <row r="742" spans="3:4" x14ac:dyDescent="0.2">
      <c r="C742" s="4">
        <f t="shared" si="11"/>
        <v>38.74999999999995</v>
      </c>
      <c r="D742" s="4" t="s">
        <v>3897</v>
      </c>
    </row>
    <row r="743" spans="3:4" x14ac:dyDescent="0.2">
      <c r="C743" s="4">
        <f t="shared" si="11"/>
        <v>38.799999999999947</v>
      </c>
      <c r="D743" s="4" t="s">
        <v>3897</v>
      </c>
    </row>
    <row r="744" spans="3:4" x14ac:dyDescent="0.2">
      <c r="C744" s="4">
        <f t="shared" si="11"/>
        <v>38.849999999999945</v>
      </c>
      <c r="D744" s="4" t="s">
        <v>3897</v>
      </c>
    </row>
    <row r="745" spans="3:4" x14ac:dyDescent="0.2">
      <c r="C745" s="4">
        <f t="shared" si="11"/>
        <v>38.899999999999942</v>
      </c>
      <c r="D745" s="4" t="s">
        <v>3897</v>
      </c>
    </row>
    <row r="746" spans="3:4" x14ac:dyDescent="0.2">
      <c r="C746" s="4">
        <f t="shared" si="11"/>
        <v>38.949999999999939</v>
      </c>
      <c r="D746" s="4" t="s">
        <v>3897</v>
      </c>
    </row>
    <row r="747" spans="3:4" x14ac:dyDescent="0.2">
      <c r="C747" s="4">
        <f t="shared" si="11"/>
        <v>38.999999999999936</v>
      </c>
      <c r="D747" s="4" t="s">
        <v>3897</v>
      </c>
    </row>
    <row r="748" spans="3:4" x14ac:dyDescent="0.2">
      <c r="C748" s="4">
        <f t="shared" si="11"/>
        <v>39.049999999999933</v>
      </c>
      <c r="D748" s="4" t="s">
        <v>3897</v>
      </c>
    </row>
    <row r="749" spans="3:4" x14ac:dyDescent="0.2">
      <c r="C749" s="4">
        <f t="shared" ref="C749:C812" si="12">C748+0.05</f>
        <v>39.09999999999993</v>
      </c>
      <c r="D749" s="4" t="s">
        <v>3897</v>
      </c>
    </row>
    <row r="750" spans="3:4" x14ac:dyDescent="0.2">
      <c r="C750" s="4">
        <f t="shared" si="12"/>
        <v>39.149999999999928</v>
      </c>
      <c r="D750" s="4" t="s">
        <v>3897</v>
      </c>
    </row>
    <row r="751" spans="3:4" x14ac:dyDescent="0.2">
      <c r="C751" s="4">
        <f t="shared" si="12"/>
        <v>39.199999999999925</v>
      </c>
      <c r="D751" s="4" t="s">
        <v>3897</v>
      </c>
    </row>
    <row r="752" spans="3:4" x14ac:dyDescent="0.2">
      <c r="C752" s="4">
        <f t="shared" si="12"/>
        <v>39.249999999999922</v>
      </c>
      <c r="D752" s="4" t="s">
        <v>3897</v>
      </c>
    </row>
    <row r="753" spans="3:4" x14ac:dyDescent="0.2">
      <c r="C753" s="4">
        <f t="shared" si="12"/>
        <v>39.299999999999919</v>
      </c>
      <c r="D753" s="4" t="s">
        <v>3897</v>
      </c>
    </row>
    <row r="754" spans="3:4" x14ac:dyDescent="0.2">
      <c r="C754" s="4">
        <f t="shared" si="12"/>
        <v>39.349999999999916</v>
      </c>
      <c r="D754" s="4" t="s">
        <v>3897</v>
      </c>
    </row>
    <row r="755" spans="3:4" x14ac:dyDescent="0.2">
      <c r="C755" s="4">
        <f t="shared" si="12"/>
        <v>39.399999999999913</v>
      </c>
      <c r="D755" s="4" t="s">
        <v>3897</v>
      </c>
    </row>
    <row r="756" spans="3:4" x14ac:dyDescent="0.2">
      <c r="C756" s="4">
        <f t="shared" si="12"/>
        <v>39.44999999999991</v>
      </c>
      <c r="D756" s="4" t="s">
        <v>3897</v>
      </c>
    </row>
    <row r="757" spans="3:4" x14ac:dyDescent="0.2">
      <c r="C757" s="4">
        <f t="shared" si="12"/>
        <v>39.499999999999908</v>
      </c>
      <c r="D757" s="4" t="s">
        <v>3897</v>
      </c>
    </row>
    <row r="758" spans="3:4" x14ac:dyDescent="0.2">
      <c r="C758" s="4">
        <f t="shared" si="12"/>
        <v>39.549999999999905</v>
      </c>
      <c r="D758" s="4" t="s">
        <v>3897</v>
      </c>
    </row>
    <row r="759" spans="3:4" x14ac:dyDescent="0.2">
      <c r="C759" s="4">
        <f t="shared" si="12"/>
        <v>39.599999999999902</v>
      </c>
      <c r="D759" s="4" t="s">
        <v>3897</v>
      </c>
    </row>
    <row r="760" spans="3:4" x14ac:dyDescent="0.2">
      <c r="C760" s="4">
        <f t="shared" si="12"/>
        <v>39.649999999999899</v>
      </c>
      <c r="D760" s="4" t="s">
        <v>3897</v>
      </c>
    </row>
    <row r="761" spans="3:4" x14ac:dyDescent="0.2">
      <c r="C761" s="4">
        <f t="shared" si="12"/>
        <v>39.699999999999896</v>
      </c>
      <c r="D761" s="4" t="s">
        <v>3897</v>
      </c>
    </row>
    <row r="762" spans="3:4" x14ac:dyDescent="0.2">
      <c r="C762" s="4">
        <f t="shared" si="12"/>
        <v>39.749999999999893</v>
      </c>
      <c r="D762" s="4" t="s">
        <v>3897</v>
      </c>
    </row>
    <row r="763" spans="3:4" x14ac:dyDescent="0.2">
      <c r="C763" s="4">
        <f t="shared" si="12"/>
        <v>39.799999999999891</v>
      </c>
      <c r="D763" s="4" t="s">
        <v>3897</v>
      </c>
    </row>
    <row r="764" spans="3:4" x14ac:dyDescent="0.2">
      <c r="C764" s="4">
        <f t="shared" si="12"/>
        <v>39.849999999999888</v>
      </c>
      <c r="D764" s="4" t="s">
        <v>3897</v>
      </c>
    </row>
    <row r="765" spans="3:4" x14ac:dyDescent="0.2">
      <c r="C765" s="4">
        <f t="shared" si="12"/>
        <v>39.899999999999885</v>
      </c>
      <c r="D765" s="4" t="s">
        <v>3897</v>
      </c>
    </row>
    <row r="766" spans="3:4" x14ac:dyDescent="0.2">
      <c r="C766" s="4">
        <f t="shared" si="12"/>
        <v>39.949999999999882</v>
      </c>
      <c r="D766" s="4" t="s">
        <v>3897</v>
      </c>
    </row>
    <row r="767" spans="3:4" x14ac:dyDescent="0.2">
      <c r="C767" s="4">
        <f t="shared" si="12"/>
        <v>39.999999999999879</v>
      </c>
      <c r="D767" s="4" t="s">
        <v>3898</v>
      </c>
    </row>
    <row r="768" spans="3:4" x14ac:dyDescent="0.2">
      <c r="C768" s="4">
        <f t="shared" si="12"/>
        <v>40.049999999999876</v>
      </c>
      <c r="D768" s="4" t="s">
        <v>3898</v>
      </c>
    </row>
    <row r="769" spans="3:4" x14ac:dyDescent="0.2">
      <c r="C769" s="4">
        <f t="shared" si="12"/>
        <v>40.099999999999874</v>
      </c>
      <c r="D769" s="4" t="s">
        <v>3898</v>
      </c>
    </row>
    <row r="770" spans="3:4" x14ac:dyDescent="0.2">
      <c r="C770" s="4">
        <f t="shared" si="12"/>
        <v>40.149999999999871</v>
      </c>
      <c r="D770" s="4" t="s">
        <v>3898</v>
      </c>
    </row>
    <row r="771" spans="3:4" x14ac:dyDescent="0.2">
      <c r="C771" s="4">
        <f t="shared" si="12"/>
        <v>40.199999999999868</v>
      </c>
      <c r="D771" s="4" t="s">
        <v>3898</v>
      </c>
    </row>
    <row r="772" spans="3:4" x14ac:dyDescent="0.2">
      <c r="C772" s="4">
        <f t="shared" si="12"/>
        <v>40.249999999999865</v>
      </c>
      <c r="D772" s="4" t="s">
        <v>3898</v>
      </c>
    </row>
    <row r="773" spans="3:4" x14ac:dyDescent="0.2">
      <c r="C773" s="4">
        <f t="shared" si="12"/>
        <v>40.299999999999862</v>
      </c>
      <c r="D773" s="4" t="s">
        <v>3898</v>
      </c>
    </row>
    <row r="774" spans="3:4" x14ac:dyDescent="0.2">
      <c r="C774" s="4">
        <f t="shared" si="12"/>
        <v>40.349999999999859</v>
      </c>
      <c r="D774" s="4" t="s">
        <v>3898</v>
      </c>
    </row>
    <row r="775" spans="3:4" x14ac:dyDescent="0.2">
      <c r="C775" s="4">
        <f t="shared" si="12"/>
        <v>40.399999999999856</v>
      </c>
      <c r="D775" s="4" t="s">
        <v>3898</v>
      </c>
    </row>
    <row r="776" spans="3:4" x14ac:dyDescent="0.2">
      <c r="C776" s="4">
        <f t="shared" si="12"/>
        <v>40.449999999999854</v>
      </c>
      <c r="D776" s="4" t="s">
        <v>3898</v>
      </c>
    </row>
    <row r="777" spans="3:4" x14ac:dyDescent="0.2">
      <c r="C777" s="4">
        <f t="shared" si="12"/>
        <v>40.499999999999851</v>
      </c>
      <c r="D777" s="4" t="s">
        <v>3898</v>
      </c>
    </row>
    <row r="778" spans="3:4" x14ac:dyDescent="0.2">
      <c r="C778" s="4">
        <f t="shared" si="12"/>
        <v>40.549999999999848</v>
      </c>
      <c r="D778" s="4" t="s">
        <v>3898</v>
      </c>
    </row>
    <row r="779" spans="3:4" x14ac:dyDescent="0.2">
      <c r="C779" s="4">
        <f t="shared" si="12"/>
        <v>40.599999999999845</v>
      </c>
      <c r="D779" s="4" t="s">
        <v>3898</v>
      </c>
    </row>
    <row r="780" spans="3:4" x14ac:dyDescent="0.2">
      <c r="C780" s="4">
        <f t="shared" si="12"/>
        <v>40.649999999999842</v>
      </c>
      <c r="D780" s="4" t="s">
        <v>3898</v>
      </c>
    </row>
    <row r="781" spans="3:4" x14ac:dyDescent="0.2">
      <c r="C781" s="4">
        <f t="shared" si="12"/>
        <v>40.699999999999839</v>
      </c>
      <c r="D781" s="4" t="s">
        <v>3898</v>
      </c>
    </row>
    <row r="782" spans="3:4" x14ac:dyDescent="0.2">
      <c r="C782" s="4">
        <f t="shared" si="12"/>
        <v>40.749999999999837</v>
      </c>
      <c r="D782" s="4" t="s">
        <v>3898</v>
      </c>
    </row>
    <row r="783" spans="3:4" x14ac:dyDescent="0.2">
      <c r="C783" s="4">
        <f t="shared" si="12"/>
        <v>40.799999999999834</v>
      </c>
      <c r="D783" s="4" t="s">
        <v>3898</v>
      </c>
    </row>
    <row r="784" spans="3:4" x14ac:dyDescent="0.2">
      <c r="C784" s="4">
        <f t="shared" si="12"/>
        <v>40.849999999999831</v>
      </c>
      <c r="D784" s="4" t="s">
        <v>3898</v>
      </c>
    </row>
    <row r="785" spans="3:4" x14ac:dyDescent="0.2">
      <c r="C785" s="4">
        <f t="shared" si="12"/>
        <v>40.899999999999828</v>
      </c>
      <c r="D785" s="4" t="s">
        <v>3898</v>
      </c>
    </row>
    <row r="786" spans="3:4" x14ac:dyDescent="0.2">
      <c r="C786" s="4">
        <f t="shared" si="12"/>
        <v>40.949999999999825</v>
      </c>
      <c r="D786" s="4" t="s">
        <v>3898</v>
      </c>
    </row>
    <row r="787" spans="3:4" x14ac:dyDescent="0.2">
      <c r="C787" s="4">
        <f t="shared" si="12"/>
        <v>40.999999999999822</v>
      </c>
      <c r="D787" s="4" t="s">
        <v>3898</v>
      </c>
    </row>
    <row r="788" spans="3:4" x14ac:dyDescent="0.2">
      <c r="C788" s="4">
        <f t="shared" si="12"/>
        <v>41.04999999999982</v>
      </c>
      <c r="D788" s="4" t="s">
        <v>3898</v>
      </c>
    </row>
    <row r="789" spans="3:4" x14ac:dyDescent="0.2">
      <c r="C789" s="4">
        <f t="shared" si="12"/>
        <v>41.099999999999817</v>
      </c>
      <c r="D789" s="4" t="s">
        <v>3898</v>
      </c>
    </row>
    <row r="790" spans="3:4" x14ac:dyDescent="0.2">
      <c r="C790" s="4">
        <f t="shared" si="12"/>
        <v>41.149999999999814</v>
      </c>
      <c r="D790" s="4" t="s">
        <v>3898</v>
      </c>
    </row>
    <row r="791" spans="3:4" x14ac:dyDescent="0.2">
      <c r="C791" s="4">
        <f t="shared" si="12"/>
        <v>41.199999999999811</v>
      </c>
      <c r="D791" s="4" t="s">
        <v>3898</v>
      </c>
    </row>
    <row r="792" spans="3:4" x14ac:dyDescent="0.2">
      <c r="C792" s="4">
        <f t="shared" si="12"/>
        <v>41.249999999999808</v>
      </c>
      <c r="D792" s="4" t="s">
        <v>3898</v>
      </c>
    </row>
    <row r="793" spans="3:4" x14ac:dyDescent="0.2">
      <c r="C793" s="4">
        <f t="shared" si="12"/>
        <v>41.299999999999805</v>
      </c>
      <c r="D793" s="4" t="s">
        <v>3898</v>
      </c>
    </row>
    <row r="794" spans="3:4" x14ac:dyDescent="0.2">
      <c r="C794" s="4">
        <f t="shared" si="12"/>
        <v>41.349999999999802</v>
      </c>
      <c r="D794" s="4" t="s">
        <v>3898</v>
      </c>
    </row>
    <row r="795" spans="3:4" x14ac:dyDescent="0.2">
      <c r="C795" s="4">
        <f t="shared" si="12"/>
        <v>41.3999999999998</v>
      </c>
      <c r="D795" s="4" t="s">
        <v>3898</v>
      </c>
    </row>
    <row r="796" spans="3:4" x14ac:dyDescent="0.2">
      <c r="C796" s="4">
        <f t="shared" si="12"/>
        <v>41.449999999999797</v>
      </c>
      <c r="D796" s="4" t="s">
        <v>3898</v>
      </c>
    </row>
    <row r="797" spans="3:4" x14ac:dyDescent="0.2">
      <c r="C797" s="4">
        <f t="shared" si="12"/>
        <v>41.499999999999794</v>
      </c>
      <c r="D797" s="4" t="s">
        <v>3898</v>
      </c>
    </row>
    <row r="798" spans="3:4" x14ac:dyDescent="0.2">
      <c r="C798" s="4">
        <f t="shared" si="12"/>
        <v>41.549999999999791</v>
      </c>
      <c r="D798" s="4" t="s">
        <v>3898</v>
      </c>
    </row>
    <row r="799" spans="3:4" x14ac:dyDescent="0.2">
      <c r="C799" s="4">
        <f t="shared" si="12"/>
        <v>41.599999999999788</v>
      </c>
      <c r="D799" s="4" t="s">
        <v>3898</v>
      </c>
    </row>
    <row r="800" spans="3:4" x14ac:dyDescent="0.2">
      <c r="C800" s="4">
        <f t="shared" si="12"/>
        <v>41.649999999999785</v>
      </c>
      <c r="D800" s="4" t="s">
        <v>3898</v>
      </c>
    </row>
    <row r="801" spans="3:4" x14ac:dyDescent="0.2">
      <c r="C801" s="4">
        <f t="shared" si="12"/>
        <v>41.699999999999783</v>
      </c>
      <c r="D801" s="4" t="s">
        <v>3898</v>
      </c>
    </row>
    <row r="802" spans="3:4" x14ac:dyDescent="0.2">
      <c r="C802" s="4">
        <f t="shared" si="12"/>
        <v>41.74999999999978</v>
      </c>
      <c r="D802" s="4" t="s">
        <v>3898</v>
      </c>
    </row>
    <row r="803" spans="3:4" x14ac:dyDescent="0.2">
      <c r="C803" s="4">
        <f t="shared" si="12"/>
        <v>41.799999999999777</v>
      </c>
      <c r="D803" s="4" t="s">
        <v>3898</v>
      </c>
    </row>
    <row r="804" spans="3:4" x14ac:dyDescent="0.2">
      <c r="C804" s="4">
        <f t="shared" si="12"/>
        <v>41.849999999999774</v>
      </c>
      <c r="D804" s="4" t="s">
        <v>3898</v>
      </c>
    </row>
    <row r="805" spans="3:4" x14ac:dyDescent="0.2">
      <c r="C805" s="4">
        <f t="shared" si="12"/>
        <v>41.899999999999771</v>
      </c>
      <c r="D805" s="4" t="s">
        <v>3898</v>
      </c>
    </row>
    <row r="806" spans="3:4" x14ac:dyDescent="0.2">
      <c r="C806" s="4">
        <f t="shared" si="12"/>
        <v>41.949999999999768</v>
      </c>
      <c r="D806" s="4" t="s">
        <v>3898</v>
      </c>
    </row>
    <row r="807" spans="3:4" x14ac:dyDescent="0.2">
      <c r="C807" s="4">
        <f t="shared" si="12"/>
        <v>41.999999999999766</v>
      </c>
      <c r="D807" s="4" t="s">
        <v>3898</v>
      </c>
    </row>
    <row r="808" spans="3:4" x14ac:dyDescent="0.2">
      <c r="C808" s="4">
        <f t="shared" si="12"/>
        <v>42.049999999999763</v>
      </c>
      <c r="D808" s="4" t="s">
        <v>3898</v>
      </c>
    </row>
    <row r="809" spans="3:4" x14ac:dyDescent="0.2">
      <c r="C809" s="4">
        <f t="shared" si="12"/>
        <v>42.09999999999976</v>
      </c>
      <c r="D809" s="4" t="s">
        <v>3898</v>
      </c>
    </row>
    <row r="810" spans="3:4" x14ac:dyDescent="0.2">
      <c r="C810" s="4">
        <f t="shared" si="12"/>
        <v>42.149999999999757</v>
      </c>
      <c r="D810" s="4" t="s">
        <v>3898</v>
      </c>
    </row>
    <row r="811" spans="3:4" x14ac:dyDescent="0.2">
      <c r="C811" s="4">
        <f t="shared" si="12"/>
        <v>42.199999999999754</v>
      </c>
      <c r="D811" s="4" t="s">
        <v>3898</v>
      </c>
    </row>
    <row r="812" spans="3:4" x14ac:dyDescent="0.2">
      <c r="C812" s="4">
        <f t="shared" si="12"/>
        <v>42.249999999999751</v>
      </c>
      <c r="D812" s="4" t="s">
        <v>3898</v>
      </c>
    </row>
    <row r="813" spans="3:4" x14ac:dyDescent="0.2">
      <c r="C813" s="4">
        <f t="shared" ref="C813:C876" si="13">C812+0.05</f>
        <v>42.299999999999748</v>
      </c>
      <c r="D813" s="4" t="s">
        <v>3898</v>
      </c>
    </row>
    <row r="814" spans="3:4" x14ac:dyDescent="0.2">
      <c r="C814" s="4">
        <f t="shared" si="13"/>
        <v>42.349999999999746</v>
      </c>
      <c r="D814" s="4" t="s">
        <v>3898</v>
      </c>
    </row>
    <row r="815" spans="3:4" x14ac:dyDescent="0.2">
      <c r="C815" s="4">
        <f t="shared" si="13"/>
        <v>42.399999999999743</v>
      </c>
      <c r="D815" s="4" t="s">
        <v>3898</v>
      </c>
    </row>
    <row r="816" spans="3:4" x14ac:dyDescent="0.2">
      <c r="C816" s="4">
        <f t="shared" si="13"/>
        <v>42.44999999999974</v>
      </c>
      <c r="D816" s="4" t="s">
        <v>3898</v>
      </c>
    </row>
    <row r="817" spans="3:4" x14ac:dyDescent="0.2">
      <c r="C817" s="4">
        <f t="shared" si="13"/>
        <v>42.499999999999737</v>
      </c>
      <c r="D817" s="4" t="s">
        <v>3898</v>
      </c>
    </row>
    <row r="818" spans="3:4" x14ac:dyDescent="0.2">
      <c r="C818" s="4">
        <f t="shared" si="13"/>
        <v>42.549999999999734</v>
      </c>
      <c r="D818" s="4" t="s">
        <v>3898</v>
      </c>
    </row>
    <row r="819" spans="3:4" x14ac:dyDescent="0.2">
      <c r="C819" s="4">
        <f t="shared" si="13"/>
        <v>42.599999999999731</v>
      </c>
      <c r="D819" s="4" t="s">
        <v>3898</v>
      </c>
    </row>
    <row r="820" spans="3:4" x14ac:dyDescent="0.2">
      <c r="C820" s="4">
        <f t="shared" si="13"/>
        <v>42.649999999999729</v>
      </c>
      <c r="D820" s="4" t="s">
        <v>3898</v>
      </c>
    </row>
    <row r="821" spans="3:4" x14ac:dyDescent="0.2">
      <c r="C821" s="4">
        <f t="shared" si="13"/>
        <v>42.699999999999726</v>
      </c>
      <c r="D821" s="4" t="s">
        <v>3898</v>
      </c>
    </row>
    <row r="822" spans="3:4" x14ac:dyDescent="0.2">
      <c r="C822" s="4">
        <f t="shared" si="13"/>
        <v>42.749999999999723</v>
      </c>
      <c r="D822" s="4" t="s">
        <v>3898</v>
      </c>
    </row>
    <row r="823" spans="3:4" x14ac:dyDescent="0.2">
      <c r="C823" s="4">
        <f t="shared" si="13"/>
        <v>42.79999999999972</v>
      </c>
      <c r="D823" s="4" t="s">
        <v>3898</v>
      </c>
    </row>
    <row r="824" spans="3:4" x14ac:dyDescent="0.2">
      <c r="C824" s="4">
        <f t="shared" si="13"/>
        <v>42.849999999999717</v>
      </c>
      <c r="D824" s="4" t="s">
        <v>3898</v>
      </c>
    </row>
    <row r="825" spans="3:4" x14ac:dyDescent="0.2">
      <c r="C825" s="4">
        <f t="shared" si="13"/>
        <v>42.899999999999714</v>
      </c>
      <c r="D825" s="4" t="s">
        <v>3898</v>
      </c>
    </row>
    <row r="826" spans="3:4" x14ac:dyDescent="0.2">
      <c r="C826" s="4">
        <f t="shared" si="13"/>
        <v>42.949999999999712</v>
      </c>
      <c r="D826" s="4" t="s">
        <v>3898</v>
      </c>
    </row>
    <row r="827" spans="3:4" x14ac:dyDescent="0.2">
      <c r="C827" s="4">
        <f t="shared" si="13"/>
        <v>42.999999999999709</v>
      </c>
      <c r="D827" s="4" t="s">
        <v>3898</v>
      </c>
    </row>
    <row r="828" spans="3:4" x14ac:dyDescent="0.2">
      <c r="C828" s="4">
        <f t="shared" si="13"/>
        <v>43.049999999999706</v>
      </c>
      <c r="D828" s="4" t="s">
        <v>3898</v>
      </c>
    </row>
    <row r="829" spans="3:4" x14ac:dyDescent="0.2">
      <c r="C829" s="4">
        <f t="shared" si="13"/>
        <v>43.099999999999703</v>
      </c>
      <c r="D829" s="4" t="s">
        <v>3898</v>
      </c>
    </row>
    <row r="830" spans="3:4" x14ac:dyDescent="0.2">
      <c r="C830" s="4">
        <f t="shared" si="13"/>
        <v>43.1499999999997</v>
      </c>
      <c r="D830" s="4" t="s">
        <v>3898</v>
      </c>
    </row>
    <row r="831" spans="3:4" x14ac:dyDescent="0.2">
      <c r="C831" s="4">
        <f t="shared" si="13"/>
        <v>43.199999999999697</v>
      </c>
      <c r="D831" s="4" t="s">
        <v>3898</v>
      </c>
    </row>
    <row r="832" spans="3:4" x14ac:dyDescent="0.2">
      <c r="C832" s="4">
        <f t="shared" si="13"/>
        <v>43.249999999999694</v>
      </c>
      <c r="D832" s="4" t="s">
        <v>3898</v>
      </c>
    </row>
    <row r="833" spans="3:4" x14ac:dyDescent="0.2">
      <c r="C833" s="4">
        <f t="shared" si="13"/>
        <v>43.299999999999692</v>
      </c>
      <c r="D833" s="4" t="s">
        <v>3898</v>
      </c>
    </row>
    <row r="834" spans="3:4" x14ac:dyDescent="0.2">
      <c r="C834" s="4">
        <f t="shared" si="13"/>
        <v>43.349999999999689</v>
      </c>
      <c r="D834" s="4" t="s">
        <v>3898</v>
      </c>
    </row>
    <row r="835" spans="3:4" x14ac:dyDescent="0.2">
      <c r="C835" s="4">
        <f t="shared" si="13"/>
        <v>43.399999999999686</v>
      </c>
      <c r="D835" s="4" t="s">
        <v>3898</v>
      </c>
    </row>
    <row r="836" spans="3:4" x14ac:dyDescent="0.2">
      <c r="C836" s="4">
        <f t="shared" si="13"/>
        <v>43.449999999999683</v>
      </c>
      <c r="D836" s="4" t="s">
        <v>3898</v>
      </c>
    </row>
    <row r="837" spans="3:4" x14ac:dyDescent="0.2">
      <c r="C837" s="4">
        <f t="shared" si="13"/>
        <v>43.49999999999968</v>
      </c>
      <c r="D837" s="4" t="s">
        <v>3898</v>
      </c>
    </row>
    <row r="838" spans="3:4" x14ac:dyDescent="0.2">
      <c r="C838" s="4">
        <f t="shared" si="13"/>
        <v>43.549999999999677</v>
      </c>
      <c r="D838" s="4" t="s">
        <v>3898</v>
      </c>
    </row>
    <row r="839" spans="3:4" x14ac:dyDescent="0.2">
      <c r="C839" s="4">
        <f t="shared" si="13"/>
        <v>43.599999999999675</v>
      </c>
      <c r="D839" s="4" t="s">
        <v>3898</v>
      </c>
    </row>
    <row r="840" spans="3:4" x14ac:dyDescent="0.2">
      <c r="C840" s="4">
        <f t="shared" si="13"/>
        <v>43.649999999999672</v>
      </c>
      <c r="D840" s="4" t="s">
        <v>3898</v>
      </c>
    </row>
    <row r="841" spans="3:4" x14ac:dyDescent="0.2">
      <c r="C841" s="4">
        <f t="shared" si="13"/>
        <v>43.699999999999669</v>
      </c>
      <c r="D841" s="4" t="s">
        <v>3898</v>
      </c>
    </row>
    <row r="842" spans="3:4" x14ac:dyDescent="0.2">
      <c r="C842" s="4">
        <f t="shared" si="13"/>
        <v>43.749999999999666</v>
      </c>
      <c r="D842" s="4" t="s">
        <v>3898</v>
      </c>
    </row>
    <row r="843" spans="3:4" x14ac:dyDescent="0.2">
      <c r="C843" s="4">
        <f t="shared" si="13"/>
        <v>43.799999999999663</v>
      </c>
      <c r="D843" s="4" t="s">
        <v>3898</v>
      </c>
    </row>
    <row r="844" spans="3:4" x14ac:dyDescent="0.2">
      <c r="C844" s="4">
        <f t="shared" si="13"/>
        <v>43.84999999999966</v>
      </c>
      <c r="D844" s="4" t="s">
        <v>3898</v>
      </c>
    </row>
    <row r="845" spans="3:4" x14ac:dyDescent="0.2">
      <c r="C845" s="4">
        <f t="shared" si="13"/>
        <v>43.899999999999658</v>
      </c>
      <c r="D845" s="4" t="s">
        <v>3898</v>
      </c>
    </row>
    <row r="846" spans="3:4" x14ac:dyDescent="0.2">
      <c r="C846" s="4">
        <f t="shared" si="13"/>
        <v>43.949999999999655</v>
      </c>
      <c r="D846" s="4" t="s">
        <v>3898</v>
      </c>
    </row>
    <row r="847" spans="3:4" x14ac:dyDescent="0.2">
      <c r="C847" s="4">
        <f t="shared" si="13"/>
        <v>43.999999999999652</v>
      </c>
      <c r="D847" s="4" t="s">
        <v>3898</v>
      </c>
    </row>
    <row r="848" spans="3:4" x14ac:dyDescent="0.2">
      <c r="C848" s="4">
        <f t="shared" si="13"/>
        <v>44.049999999999649</v>
      </c>
      <c r="D848" s="4" t="s">
        <v>3898</v>
      </c>
    </row>
    <row r="849" spans="3:4" x14ac:dyDescent="0.2">
      <c r="C849" s="4">
        <f t="shared" si="13"/>
        <v>44.099999999999646</v>
      </c>
      <c r="D849" s="4" t="s">
        <v>3898</v>
      </c>
    </row>
    <row r="850" spans="3:4" x14ac:dyDescent="0.2">
      <c r="C850" s="4">
        <f t="shared" si="13"/>
        <v>44.149999999999643</v>
      </c>
      <c r="D850" s="4" t="s">
        <v>3898</v>
      </c>
    </row>
    <row r="851" spans="3:4" x14ac:dyDescent="0.2">
      <c r="C851" s="4">
        <f t="shared" si="13"/>
        <v>44.19999999999964</v>
      </c>
      <c r="D851" s="4" t="s">
        <v>3898</v>
      </c>
    </row>
    <row r="852" spans="3:4" x14ac:dyDescent="0.2">
      <c r="C852" s="4">
        <f t="shared" si="13"/>
        <v>44.249999999999638</v>
      </c>
      <c r="D852" s="4" t="s">
        <v>3898</v>
      </c>
    </row>
    <row r="853" spans="3:4" x14ac:dyDescent="0.2">
      <c r="C853" s="4">
        <f t="shared" si="13"/>
        <v>44.299999999999635</v>
      </c>
      <c r="D853" s="4" t="s">
        <v>3898</v>
      </c>
    </row>
    <row r="854" spans="3:4" x14ac:dyDescent="0.2">
      <c r="C854" s="4">
        <f t="shared" si="13"/>
        <v>44.349999999999632</v>
      </c>
      <c r="D854" s="4" t="s">
        <v>3898</v>
      </c>
    </row>
    <row r="855" spans="3:4" x14ac:dyDescent="0.2">
      <c r="C855" s="4">
        <f t="shared" si="13"/>
        <v>44.399999999999629</v>
      </c>
      <c r="D855" s="4" t="s">
        <v>3898</v>
      </c>
    </row>
    <row r="856" spans="3:4" x14ac:dyDescent="0.2">
      <c r="C856" s="4">
        <f t="shared" si="13"/>
        <v>44.449999999999626</v>
      </c>
      <c r="D856" s="4" t="s">
        <v>3898</v>
      </c>
    </row>
    <row r="857" spans="3:4" x14ac:dyDescent="0.2">
      <c r="C857" s="4">
        <f t="shared" si="13"/>
        <v>44.499999999999623</v>
      </c>
      <c r="D857" s="4" t="s">
        <v>3898</v>
      </c>
    </row>
    <row r="858" spans="3:4" x14ac:dyDescent="0.2">
      <c r="C858" s="4">
        <f t="shared" si="13"/>
        <v>44.549999999999621</v>
      </c>
      <c r="D858" s="4" t="s">
        <v>3898</v>
      </c>
    </row>
    <row r="859" spans="3:4" x14ac:dyDescent="0.2">
      <c r="C859" s="4">
        <f t="shared" si="13"/>
        <v>44.599999999999618</v>
      </c>
      <c r="D859" s="4" t="s">
        <v>3898</v>
      </c>
    </row>
    <row r="860" spans="3:4" x14ac:dyDescent="0.2">
      <c r="C860" s="4">
        <f t="shared" si="13"/>
        <v>44.649999999999615</v>
      </c>
      <c r="D860" s="4" t="s">
        <v>3898</v>
      </c>
    </row>
    <row r="861" spans="3:4" x14ac:dyDescent="0.2">
      <c r="C861" s="4">
        <f t="shared" si="13"/>
        <v>44.699999999999612</v>
      </c>
      <c r="D861" s="4" t="s">
        <v>3898</v>
      </c>
    </row>
    <row r="862" spans="3:4" x14ac:dyDescent="0.2">
      <c r="C862" s="4">
        <f t="shared" si="13"/>
        <v>44.749999999999609</v>
      </c>
      <c r="D862" s="4" t="s">
        <v>3898</v>
      </c>
    </row>
    <row r="863" spans="3:4" x14ac:dyDescent="0.2">
      <c r="C863" s="4">
        <f t="shared" si="13"/>
        <v>44.799999999999606</v>
      </c>
      <c r="D863" s="4" t="s">
        <v>3898</v>
      </c>
    </row>
    <row r="864" spans="3:4" x14ac:dyDescent="0.2">
      <c r="C864" s="4">
        <f t="shared" si="13"/>
        <v>44.849999999999604</v>
      </c>
      <c r="D864" s="4" t="s">
        <v>3898</v>
      </c>
    </row>
    <row r="865" spans="3:4" x14ac:dyDescent="0.2">
      <c r="C865" s="4">
        <f t="shared" si="13"/>
        <v>44.899999999999601</v>
      </c>
      <c r="D865" s="4" t="s">
        <v>3898</v>
      </c>
    </row>
    <row r="866" spans="3:4" x14ac:dyDescent="0.2">
      <c r="C866" s="4">
        <f t="shared" si="13"/>
        <v>44.949999999999598</v>
      </c>
      <c r="D866" s="4" t="s">
        <v>3898</v>
      </c>
    </row>
    <row r="867" spans="3:4" x14ac:dyDescent="0.2">
      <c r="C867" s="4">
        <f t="shared" si="13"/>
        <v>44.999999999999595</v>
      </c>
      <c r="D867" s="4" t="s">
        <v>3898</v>
      </c>
    </row>
    <row r="868" spans="3:4" x14ac:dyDescent="0.2">
      <c r="C868" s="4">
        <f t="shared" si="13"/>
        <v>45.049999999999592</v>
      </c>
      <c r="D868" s="4" t="s">
        <v>3898</v>
      </c>
    </row>
    <row r="869" spans="3:4" x14ac:dyDescent="0.2">
      <c r="C869" s="4">
        <f t="shared" si="13"/>
        <v>45.099999999999589</v>
      </c>
      <c r="D869" s="4" t="s">
        <v>3898</v>
      </c>
    </row>
    <row r="870" spans="3:4" x14ac:dyDescent="0.2">
      <c r="C870" s="4">
        <f t="shared" si="13"/>
        <v>45.149999999999586</v>
      </c>
      <c r="D870" s="4" t="s">
        <v>3898</v>
      </c>
    </row>
    <row r="871" spans="3:4" x14ac:dyDescent="0.2">
      <c r="C871" s="4">
        <f t="shared" si="13"/>
        <v>45.199999999999584</v>
      </c>
      <c r="D871" s="4" t="s">
        <v>3898</v>
      </c>
    </row>
    <row r="872" spans="3:4" x14ac:dyDescent="0.2">
      <c r="C872" s="4">
        <f t="shared" si="13"/>
        <v>45.249999999999581</v>
      </c>
      <c r="D872" s="4" t="s">
        <v>3898</v>
      </c>
    </row>
    <row r="873" spans="3:4" x14ac:dyDescent="0.2">
      <c r="C873" s="4">
        <f t="shared" si="13"/>
        <v>45.299999999999578</v>
      </c>
      <c r="D873" s="4" t="s">
        <v>3898</v>
      </c>
    </row>
    <row r="874" spans="3:4" x14ac:dyDescent="0.2">
      <c r="C874" s="4">
        <f t="shared" si="13"/>
        <v>45.349999999999575</v>
      </c>
      <c r="D874" s="4" t="s">
        <v>3898</v>
      </c>
    </row>
    <row r="875" spans="3:4" x14ac:dyDescent="0.2">
      <c r="C875" s="4">
        <f t="shared" si="13"/>
        <v>45.399999999999572</v>
      </c>
      <c r="D875" s="4" t="s">
        <v>3898</v>
      </c>
    </row>
    <row r="876" spans="3:4" x14ac:dyDescent="0.2">
      <c r="C876" s="4">
        <f t="shared" si="13"/>
        <v>45.449999999999569</v>
      </c>
      <c r="D876" s="4" t="s">
        <v>3898</v>
      </c>
    </row>
    <row r="877" spans="3:4" x14ac:dyDescent="0.2">
      <c r="C877" s="4">
        <f t="shared" ref="C877:C940" si="14">C876+0.05</f>
        <v>45.499999999999567</v>
      </c>
      <c r="D877" s="4" t="s">
        <v>3898</v>
      </c>
    </row>
    <row r="878" spans="3:4" x14ac:dyDescent="0.2">
      <c r="C878" s="4">
        <f t="shared" si="14"/>
        <v>45.549999999999564</v>
      </c>
      <c r="D878" s="4" t="s">
        <v>3898</v>
      </c>
    </row>
    <row r="879" spans="3:4" x14ac:dyDescent="0.2">
      <c r="C879" s="4">
        <f t="shared" si="14"/>
        <v>45.599999999999561</v>
      </c>
      <c r="D879" s="4" t="s">
        <v>3898</v>
      </c>
    </row>
    <row r="880" spans="3:4" x14ac:dyDescent="0.2">
      <c r="C880" s="4">
        <f t="shared" si="14"/>
        <v>45.649999999999558</v>
      </c>
      <c r="D880" s="4" t="s">
        <v>3898</v>
      </c>
    </row>
    <row r="881" spans="3:4" x14ac:dyDescent="0.2">
      <c r="C881" s="4">
        <f t="shared" si="14"/>
        <v>45.699999999999555</v>
      </c>
      <c r="D881" s="4" t="s">
        <v>3898</v>
      </c>
    </row>
    <row r="882" spans="3:4" x14ac:dyDescent="0.2">
      <c r="C882" s="4">
        <f t="shared" si="14"/>
        <v>45.749999999999552</v>
      </c>
      <c r="D882" s="4" t="s">
        <v>3898</v>
      </c>
    </row>
    <row r="883" spans="3:4" x14ac:dyDescent="0.2">
      <c r="C883" s="4">
        <f t="shared" si="14"/>
        <v>45.79999999999955</v>
      </c>
      <c r="D883" s="4" t="s">
        <v>3898</v>
      </c>
    </row>
    <row r="884" spans="3:4" x14ac:dyDescent="0.2">
      <c r="C884" s="4">
        <f t="shared" si="14"/>
        <v>45.849999999999547</v>
      </c>
      <c r="D884" s="4" t="s">
        <v>3898</v>
      </c>
    </row>
    <row r="885" spans="3:4" x14ac:dyDescent="0.2">
      <c r="C885" s="4">
        <f t="shared" si="14"/>
        <v>45.899999999999544</v>
      </c>
      <c r="D885" s="4" t="s">
        <v>3898</v>
      </c>
    </row>
    <row r="886" spans="3:4" x14ac:dyDescent="0.2">
      <c r="C886" s="4">
        <f t="shared" si="14"/>
        <v>45.949999999999541</v>
      </c>
      <c r="D886" s="4" t="s">
        <v>3898</v>
      </c>
    </row>
    <row r="887" spans="3:4" x14ac:dyDescent="0.2">
      <c r="C887" s="4">
        <f t="shared" si="14"/>
        <v>45.999999999999538</v>
      </c>
      <c r="D887" s="4" t="s">
        <v>3898</v>
      </c>
    </row>
    <row r="888" spans="3:4" x14ac:dyDescent="0.2">
      <c r="C888" s="4">
        <f t="shared" si="14"/>
        <v>46.049999999999535</v>
      </c>
      <c r="D888" s="4" t="s">
        <v>3898</v>
      </c>
    </row>
    <row r="889" spans="3:4" x14ac:dyDescent="0.2">
      <c r="C889" s="4">
        <f t="shared" si="14"/>
        <v>46.099999999999532</v>
      </c>
      <c r="D889" s="4" t="s">
        <v>3898</v>
      </c>
    </row>
    <row r="890" spans="3:4" x14ac:dyDescent="0.2">
      <c r="C890" s="4">
        <f t="shared" si="14"/>
        <v>46.14999999999953</v>
      </c>
      <c r="D890" s="4" t="s">
        <v>3898</v>
      </c>
    </row>
    <row r="891" spans="3:4" x14ac:dyDescent="0.2">
      <c r="C891" s="4">
        <f t="shared" si="14"/>
        <v>46.199999999999527</v>
      </c>
      <c r="D891" s="4" t="s">
        <v>3898</v>
      </c>
    </row>
    <row r="892" spans="3:4" x14ac:dyDescent="0.2">
      <c r="C892" s="4">
        <f t="shared" si="14"/>
        <v>46.249999999999524</v>
      </c>
      <c r="D892" s="4" t="s">
        <v>3898</v>
      </c>
    </row>
    <row r="893" spans="3:4" x14ac:dyDescent="0.2">
      <c r="C893" s="4">
        <f t="shared" si="14"/>
        <v>46.299999999999521</v>
      </c>
      <c r="D893" s="4" t="s">
        <v>3898</v>
      </c>
    </row>
    <row r="894" spans="3:4" x14ac:dyDescent="0.2">
      <c r="C894" s="4">
        <f t="shared" si="14"/>
        <v>46.349999999999518</v>
      </c>
      <c r="D894" s="4" t="s">
        <v>3898</v>
      </c>
    </row>
    <row r="895" spans="3:4" x14ac:dyDescent="0.2">
      <c r="C895" s="4">
        <f t="shared" si="14"/>
        <v>46.399999999999515</v>
      </c>
      <c r="D895" s="4" t="s">
        <v>3898</v>
      </c>
    </row>
    <row r="896" spans="3:4" x14ac:dyDescent="0.2">
      <c r="C896" s="4">
        <f t="shared" si="14"/>
        <v>46.449999999999513</v>
      </c>
      <c r="D896" s="4" t="s">
        <v>3898</v>
      </c>
    </row>
    <row r="897" spans="3:4" x14ac:dyDescent="0.2">
      <c r="C897" s="4">
        <f t="shared" si="14"/>
        <v>46.49999999999951</v>
      </c>
      <c r="D897" s="4" t="s">
        <v>3898</v>
      </c>
    </row>
    <row r="898" spans="3:4" x14ac:dyDescent="0.2">
      <c r="C898" s="4">
        <f t="shared" si="14"/>
        <v>46.549999999999507</v>
      </c>
      <c r="D898" s="4" t="s">
        <v>3898</v>
      </c>
    </row>
    <row r="899" spans="3:4" x14ac:dyDescent="0.2">
      <c r="C899" s="4">
        <f t="shared" si="14"/>
        <v>46.599999999999504</v>
      </c>
      <c r="D899" s="4" t="s">
        <v>3898</v>
      </c>
    </row>
    <row r="900" spans="3:4" x14ac:dyDescent="0.2">
      <c r="C900" s="4">
        <f t="shared" si="14"/>
        <v>46.649999999999501</v>
      </c>
      <c r="D900" s="4" t="s">
        <v>3898</v>
      </c>
    </row>
    <row r="901" spans="3:4" x14ac:dyDescent="0.2">
      <c r="C901" s="4">
        <f t="shared" si="14"/>
        <v>46.699999999999498</v>
      </c>
      <c r="D901" s="4" t="s">
        <v>3898</v>
      </c>
    </row>
    <row r="902" spans="3:4" x14ac:dyDescent="0.2">
      <c r="C902" s="4">
        <f t="shared" si="14"/>
        <v>46.749999999999496</v>
      </c>
      <c r="D902" s="4" t="s">
        <v>3898</v>
      </c>
    </row>
    <row r="903" spans="3:4" x14ac:dyDescent="0.2">
      <c r="C903" s="4">
        <f t="shared" si="14"/>
        <v>46.799999999999493</v>
      </c>
      <c r="D903" s="4" t="s">
        <v>3898</v>
      </c>
    </row>
    <row r="904" spans="3:4" x14ac:dyDescent="0.2">
      <c r="C904" s="4">
        <f t="shared" si="14"/>
        <v>46.84999999999949</v>
      </c>
      <c r="D904" s="4" t="s">
        <v>3898</v>
      </c>
    </row>
    <row r="905" spans="3:4" x14ac:dyDescent="0.2">
      <c r="C905" s="4">
        <f t="shared" si="14"/>
        <v>46.899999999999487</v>
      </c>
      <c r="D905" s="4" t="s">
        <v>3898</v>
      </c>
    </row>
    <row r="906" spans="3:4" x14ac:dyDescent="0.2">
      <c r="C906" s="4">
        <f t="shared" si="14"/>
        <v>46.949999999999484</v>
      </c>
      <c r="D906" s="4" t="s">
        <v>3898</v>
      </c>
    </row>
    <row r="907" spans="3:4" x14ac:dyDescent="0.2">
      <c r="C907" s="4">
        <f t="shared" si="14"/>
        <v>46.999999999999481</v>
      </c>
      <c r="D907" s="4" t="s">
        <v>3898</v>
      </c>
    </row>
    <row r="908" spans="3:4" x14ac:dyDescent="0.2">
      <c r="C908" s="4">
        <f t="shared" si="14"/>
        <v>47.049999999999478</v>
      </c>
      <c r="D908" s="4" t="s">
        <v>3898</v>
      </c>
    </row>
    <row r="909" spans="3:4" x14ac:dyDescent="0.2">
      <c r="C909" s="4">
        <f t="shared" si="14"/>
        <v>47.099999999999476</v>
      </c>
      <c r="D909" s="4" t="s">
        <v>3898</v>
      </c>
    </row>
    <row r="910" spans="3:4" x14ac:dyDescent="0.2">
      <c r="C910" s="4">
        <f t="shared" si="14"/>
        <v>47.149999999999473</v>
      </c>
      <c r="D910" s="4" t="s">
        <v>3898</v>
      </c>
    </row>
    <row r="911" spans="3:4" x14ac:dyDescent="0.2">
      <c r="C911" s="4">
        <f t="shared" si="14"/>
        <v>47.19999999999947</v>
      </c>
      <c r="D911" s="4" t="s">
        <v>3898</v>
      </c>
    </row>
    <row r="912" spans="3:4" x14ac:dyDescent="0.2">
      <c r="C912" s="4">
        <f t="shared" si="14"/>
        <v>47.249999999999467</v>
      </c>
      <c r="D912" s="4" t="s">
        <v>3898</v>
      </c>
    </row>
    <row r="913" spans="3:4" x14ac:dyDescent="0.2">
      <c r="C913" s="4">
        <f t="shared" si="14"/>
        <v>47.299999999999464</v>
      </c>
      <c r="D913" s="4" t="s">
        <v>3898</v>
      </c>
    </row>
    <row r="914" spans="3:4" x14ac:dyDescent="0.2">
      <c r="C914" s="4">
        <f t="shared" si="14"/>
        <v>47.349999999999461</v>
      </c>
      <c r="D914" s="4" t="s">
        <v>3898</v>
      </c>
    </row>
    <row r="915" spans="3:4" x14ac:dyDescent="0.2">
      <c r="C915" s="4">
        <f t="shared" si="14"/>
        <v>47.399999999999459</v>
      </c>
      <c r="D915" s="4" t="s">
        <v>3898</v>
      </c>
    </row>
    <row r="916" spans="3:4" x14ac:dyDescent="0.2">
      <c r="C916" s="4">
        <f t="shared" si="14"/>
        <v>47.449999999999456</v>
      </c>
      <c r="D916" s="4" t="s">
        <v>3898</v>
      </c>
    </row>
    <row r="917" spans="3:4" x14ac:dyDescent="0.2">
      <c r="C917" s="4">
        <f t="shared" si="14"/>
        <v>47.499999999999453</v>
      </c>
      <c r="D917" s="4" t="s">
        <v>3898</v>
      </c>
    </row>
    <row r="918" spans="3:4" x14ac:dyDescent="0.2">
      <c r="C918" s="4">
        <f t="shared" si="14"/>
        <v>47.54999999999945</v>
      </c>
      <c r="D918" s="4" t="s">
        <v>3898</v>
      </c>
    </row>
    <row r="919" spans="3:4" x14ac:dyDescent="0.2">
      <c r="C919" s="4">
        <f t="shared" si="14"/>
        <v>47.599999999999447</v>
      </c>
      <c r="D919" s="4" t="s">
        <v>3898</v>
      </c>
    </row>
    <row r="920" spans="3:4" x14ac:dyDescent="0.2">
      <c r="C920" s="4">
        <f t="shared" si="14"/>
        <v>47.649999999999444</v>
      </c>
      <c r="D920" s="4" t="s">
        <v>3898</v>
      </c>
    </row>
    <row r="921" spans="3:4" x14ac:dyDescent="0.2">
      <c r="C921" s="4">
        <f t="shared" si="14"/>
        <v>47.699999999999442</v>
      </c>
      <c r="D921" s="4" t="s">
        <v>3898</v>
      </c>
    </row>
    <row r="922" spans="3:4" x14ac:dyDescent="0.2">
      <c r="C922" s="4">
        <f t="shared" si="14"/>
        <v>47.749999999999439</v>
      </c>
      <c r="D922" s="4" t="s">
        <v>3898</v>
      </c>
    </row>
    <row r="923" spans="3:4" x14ac:dyDescent="0.2">
      <c r="C923" s="4">
        <f t="shared" si="14"/>
        <v>47.799999999999436</v>
      </c>
      <c r="D923" s="4" t="s">
        <v>3898</v>
      </c>
    </row>
    <row r="924" spans="3:4" x14ac:dyDescent="0.2">
      <c r="C924" s="4">
        <f t="shared" si="14"/>
        <v>47.849999999999433</v>
      </c>
      <c r="D924" s="4" t="s">
        <v>3898</v>
      </c>
    </row>
    <row r="925" spans="3:4" x14ac:dyDescent="0.2">
      <c r="C925" s="4">
        <f t="shared" si="14"/>
        <v>47.89999999999943</v>
      </c>
      <c r="D925" s="4" t="s">
        <v>3898</v>
      </c>
    </row>
    <row r="926" spans="3:4" x14ac:dyDescent="0.2">
      <c r="C926" s="4">
        <f t="shared" si="14"/>
        <v>47.949999999999427</v>
      </c>
      <c r="D926" s="4" t="s">
        <v>3898</v>
      </c>
    </row>
    <row r="927" spans="3:4" x14ac:dyDescent="0.2">
      <c r="C927" s="4">
        <f t="shared" si="14"/>
        <v>47.999999999999424</v>
      </c>
      <c r="D927" s="4" t="s">
        <v>3898</v>
      </c>
    </row>
    <row r="928" spans="3:4" x14ac:dyDescent="0.2">
      <c r="C928" s="4">
        <f t="shared" si="14"/>
        <v>48.049999999999422</v>
      </c>
      <c r="D928" s="4" t="s">
        <v>3898</v>
      </c>
    </row>
    <row r="929" spans="3:4" x14ac:dyDescent="0.2">
      <c r="C929" s="4">
        <f t="shared" si="14"/>
        <v>48.099999999999419</v>
      </c>
      <c r="D929" s="4" t="s">
        <v>3898</v>
      </c>
    </row>
    <row r="930" spans="3:4" x14ac:dyDescent="0.2">
      <c r="C930" s="4">
        <f t="shared" si="14"/>
        <v>48.149999999999416</v>
      </c>
      <c r="D930" s="4" t="s">
        <v>3898</v>
      </c>
    </row>
    <row r="931" spans="3:4" x14ac:dyDescent="0.2">
      <c r="C931" s="4">
        <f t="shared" si="14"/>
        <v>48.199999999999413</v>
      </c>
      <c r="D931" s="4" t="s">
        <v>3898</v>
      </c>
    </row>
    <row r="932" spans="3:4" x14ac:dyDescent="0.2">
      <c r="C932" s="4">
        <f t="shared" si="14"/>
        <v>48.24999999999941</v>
      </c>
      <c r="D932" s="4" t="s">
        <v>3898</v>
      </c>
    </row>
    <row r="933" spans="3:4" x14ac:dyDescent="0.2">
      <c r="C933" s="4">
        <f t="shared" si="14"/>
        <v>48.299999999999407</v>
      </c>
      <c r="D933" s="4" t="s">
        <v>3898</v>
      </c>
    </row>
    <row r="934" spans="3:4" x14ac:dyDescent="0.2">
      <c r="C934" s="4">
        <f t="shared" si="14"/>
        <v>48.349999999999405</v>
      </c>
      <c r="D934" s="4" t="s">
        <v>3898</v>
      </c>
    </row>
    <row r="935" spans="3:4" x14ac:dyDescent="0.2">
      <c r="C935" s="4">
        <f t="shared" si="14"/>
        <v>48.399999999999402</v>
      </c>
      <c r="D935" s="4" t="s">
        <v>3898</v>
      </c>
    </row>
    <row r="936" spans="3:4" x14ac:dyDescent="0.2">
      <c r="C936" s="4">
        <f t="shared" si="14"/>
        <v>48.449999999999399</v>
      </c>
      <c r="D936" s="4" t="s">
        <v>3898</v>
      </c>
    </row>
    <row r="937" spans="3:4" x14ac:dyDescent="0.2">
      <c r="C937" s="4">
        <f t="shared" si="14"/>
        <v>48.499999999999396</v>
      </c>
      <c r="D937" s="4" t="s">
        <v>3898</v>
      </c>
    </row>
    <row r="938" spans="3:4" x14ac:dyDescent="0.2">
      <c r="C938" s="4">
        <f t="shared" si="14"/>
        <v>48.549999999999393</v>
      </c>
      <c r="D938" s="4" t="s">
        <v>3898</v>
      </c>
    </row>
    <row r="939" spans="3:4" x14ac:dyDescent="0.2">
      <c r="C939" s="4">
        <f t="shared" si="14"/>
        <v>48.59999999999939</v>
      </c>
      <c r="D939" s="4" t="s">
        <v>3898</v>
      </c>
    </row>
    <row r="940" spans="3:4" x14ac:dyDescent="0.2">
      <c r="C940" s="4">
        <f t="shared" si="14"/>
        <v>48.649999999999388</v>
      </c>
      <c r="D940" s="4" t="s">
        <v>3898</v>
      </c>
    </row>
    <row r="941" spans="3:4" x14ac:dyDescent="0.2">
      <c r="C941" s="4">
        <f t="shared" ref="C941:C966" si="15">C940+0.05</f>
        <v>48.699999999999385</v>
      </c>
      <c r="D941" s="4" t="s">
        <v>3898</v>
      </c>
    </row>
    <row r="942" spans="3:4" x14ac:dyDescent="0.2">
      <c r="C942" s="4">
        <f t="shared" si="15"/>
        <v>48.749999999999382</v>
      </c>
      <c r="D942" s="4" t="s">
        <v>3898</v>
      </c>
    </row>
    <row r="943" spans="3:4" x14ac:dyDescent="0.2">
      <c r="C943" s="4">
        <f t="shared" si="15"/>
        <v>48.799999999999379</v>
      </c>
      <c r="D943" s="4" t="s">
        <v>3898</v>
      </c>
    </row>
    <row r="944" spans="3:4" x14ac:dyDescent="0.2">
      <c r="C944" s="4">
        <f t="shared" si="15"/>
        <v>48.849999999999376</v>
      </c>
      <c r="D944" s="4" t="s">
        <v>3898</v>
      </c>
    </row>
    <row r="945" spans="3:4" x14ac:dyDescent="0.2">
      <c r="C945" s="4">
        <f t="shared" si="15"/>
        <v>48.899999999999373</v>
      </c>
      <c r="D945" s="4" t="s">
        <v>3898</v>
      </c>
    </row>
    <row r="946" spans="3:4" x14ac:dyDescent="0.2">
      <c r="C946" s="4">
        <f t="shared" si="15"/>
        <v>48.94999999999937</v>
      </c>
      <c r="D946" s="4" t="s">
        <v>3898</v>
      </c>
    </row>
    <row r="947" spans="3:4" x14ac:dyDescent="0.2">
      <c r="C947" s="4">
        <f t="shared" si="15"/>
        <v>48.999999999999368</v>
      </c>
      <c r="D947" s="4" t="s">
        <v>3898</v>
      </c>
    </row>
    <row r="948" spans="3:4" x14ac:dyDescent="0.2">
      <c r="C948" s="4">
        <f t="shared" si="15"/>
        <v>49.049999999999365</v>
      </c>
      <c r="D948" s="4" t="s">
        <v>3898</v>
      </c>
    </row>
    <row r="949" spans="3:4" x14ac:dyDescent="0.2">
      <c r="C949" s="4">
        <f t="shared" si="15"/>
        <v>49.099999999999362</v>
      </c>
      <c r="D949" s="4" t="s">
        <v>3898</v>
      </c>
    </row>
    <row r="950" spans="3:4" x14ac:dyDescent="0.2">
      <c r="C950" s="4">
        <f t="shared" si="15"/>
        <v>49.149999999999359</v>
      </c>
      <c r="D950" s="4" t="s">
        <v>3898</v>
      </c>
    </row>
    <row r="951" spans="3:4" x14ac:dyDescent="0.2">
      <c r="C951" s="4">
        <f t="shared" si="15"/>
        <v>49.199999999999356</v>
      </c>
      <c r="D951" s="4" t="s">
        <v>3898</v>
      </c>
    </row>
    <row r="952" spans="3:4" x14ac:dyDescent="0.2">
      <c r="C952" s="4">
        <f t="shared" si="15"/>
        <v>49.249999999999353</v>
      </c>
      <c r="D952" s="4" t="s">
        <v>3898</v>
      </c>
    </row>
    <row r="953" spans="3:4" x14ac:dyDescent="0.2">
      <c r="C953" s="4">
        <f t="shared" si="15"/>
        <v>49.299999999999351</v>
      </c>
      <c r="D953" s="4" t="s">
        <v>3898</v>
      </c>
    </row>
    <row r="954" spans="3:4" x14ac:dyDescent="0.2">
      <c r="C954" s="4">
        <f t="shared" si="15"/>
        <v>49.349999999999348</v>
      </c>
      <c r="D954" s="4" t="s">
        <v>3898</v>
      </c>
    </row>
    <row r="955" spans="3:4" x14ac:dyDescent="0.2">
      <c r="C955" s="4">
        <f t="shared" si="15"/>
        <v>49.399999999999345</v>
      </c>
      <c r="D955" s="4" t="s">
        <v>3898</v>
      </c>
    </row>
    <row r="956" spans="3:4" x14ac:dyDescent="0.2">
      <c r="C956" s="4">
        <f t="shared" si="15"/>
        <v>49.449999999999342</v>
      </c>
      <c r="D956" s="4" t="s">
        <v>3898</v>
      </c>
    </row>
    <row r="957" spans="3:4" x14ac:dyDescent="0.2">
      <c r="C957" s="4">
        <f t="shared" si="15"/>
        <v>49.499999999999339</v>
      </c>
      <c r="D957" s="4" t="s">
        <v>3898</v>
      </c>
    </row>
    <row r="958" spans="3:4" x14ac:dyDescent="0.2">
      <c r="C958" s="4">
        <f t="shared" si="15"/>
        <v>49.549999999999336</v>
      </c>
      <c r="D958" s="4" t="s">
        <v>3898</v>
      </c>
    </row>
    <row r="959" spans="3:4" x14ac:dyDescent="0.2">
      <c r="C959" s="4">
        <f t="shared" si="15"/>
        <v>49.599999999999334</v>
      </c>
      <c r="D959" s="4" t="s">
        <v>3898</v>
      </c>
    </row>
    <row r="960" spans="3:4" x14ac:dyDescent="0.2">
      <c r="C960" s="4">
        <f t="shared" si="15"/>
        <v>49.649999999999331</v>
      </c>
      <c r="D960" s="4" t="s">
        <v>3898</v>
      </c>
    </row>
    <row r="961" spans="3:4" x14ac:dyDescent="0.2">
      <c r="C961" s="4">
        <f t="shared" si="15"/>
        <v>49.699999999999328</v>
      </c>
      <c r="D961" s="4" t="s">
        <v>3898</v>
      </c>
    </row>
    <row r="962" spans="3:4" x14ac:dyDescent="0.2">
      <c r="C962" s="4">
        <f t="shared" si="15"/>
        <v>49.749999999999325</v>
      </c>
      <c r="D962" s="4" t="s">
        <v>3898</v>
      </c>
    </row>
    <row r="963" spans="3:4" x14ac:dyDescent="0.2">
      <c r="C963" s="4">
        <f t="shared" si="15"/>
        <v>49.799999999999322</v>
      </c>
      <c r="D963" s="4" t="s">
        <v>3898</v>
      </c>
    </row>
    <row r="964" spans="3:4" x14ac:dyDescent="0.2">
      <c r="C964" s="4">
        <f t="shared" si="15"/>
        <v>49.849999999999319</v>
      </c>
      <c r="D964" s="4" t="s">
        <v>3898</v>
      </c>
    </row>
    <row r="965" spans="3:4" x14ac:dyDescent="0.2">
      <c r="C965" s="4">
        <f t="shared" si="15"/>
        <v>49.899999999999316</v>
      </c>
      <c r="D965" s="4" t="s">
        <v>3898</v>
      </c>
    </row>
    <row r="966" spans="3:4" x14ac:dyDescent="0.2">
      <c r="C966" s="4">
        <f t="shared" si="15"/>
        <v>49.949999999999314</v>
      </c>
      <c r="D966" s="4" t="s">
        <v>3898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2"/>
  <sheetViews>
    <sheetView showGridLines="0" zoomScaleNormal="100" workbookViewId="0">
      <selection activeCell="B1" sqref="B1"/>
    </sheetView>
  </sheetViews>
  <sheetFormatPr defaultRowHeight="15" x14ac:dyDescent="0.25"/>
  <cols>
    <col min="1" max="1" width="67.42578125" style="26" customWidth="1"/>
    <col min="2" max="2" width="12.85546875" style="10" customWidth="1"/>
    <col min="3" max="3" width="6.5703125" style="10" customWidth="1"/>
    <col min="4" max="4" width="9" style="10" customWidth="1"/>
    <col min="5" max="5" width="8.7109375" style="11" customWidth="1"/>
    <col min="6" max="7" width="8" style="10" customWidth="1"/>
    <col min="8" max="8" width="8.7109375" style="11" customWidth="1"/>
    <col min="9" max="10" width="7.7109375" style="10" customWidth="1"/>
    <col min="11" max="11" width="11" style="10" customWidth="1"/>
    <col min="12" max="12" width="6" style="10" customWidth="1"/>
    <col min="13" max="13" width="8" style="10" customWidth="1"/>
    <col min="14" max="16384" width="9.140625" style="10"/>
  </cols>
  <sheetData>
    <row r="1" spans="1:13" ht="23.25" x14ac:dyDescent="0.35">
      <c r="A1" s="6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  <c r="K1" s="8"/>
    </row>
    <row r="2" spans="1:13" x14ac:dyDescent="0.25">
      <c r="A2" s="38" t="s">
        <v>3899</v>
      </c>
      <c r="B2" t="s">
        <v>3886</v>
      </c>
    </row>
    <row r="3" spans="1:13" s="12" customFormat="1" x14ac:dyDescent="0.2">
      <c r="A3" s="39" t="s">
        <v>3904</v>
      </c>
      <c r="B3" t="s">
        <v>5</v>
      </c>
      <c r="E3" s="13"/>
      <c r="H3" s="13"/>
    </row>
    <row r="5" spans="1:13" s="16" customFormat="1" ht="25.5" x14ac:dyDescent="0.25">
      <c r="A5" s="38" t="s">
        <v>3918</v>
      </c>
      <c r="B5" t="s">
        <v>3919</v>
      </c>
      <c r="C5" s="14" t="s">
        <v>3908</v>
      </c>
      <c r="D5" s="14" t="s">
        <v>3907</v>
      </c>
      <c r="E5" s="14" t="s">
        <v>3920</v>
      </c>
      <c r="F5" s="14" t="s">
        <v>3921</v>
      </c>
      <c r="G5" s="14" t="s">
        <v>3922</v>
      </c>
      <c r="H5" s="14" t="s">
        <v>3923</v>
      </c>
      <c r="I5" s="14" t="s">
        <v>3924</v>
      </c>
      <c r="J5" s="15" t="s">
        <v>3925</v>
      </c>
      <c r="K5" s="14" t="s">
        <v>3926</v>
      </c>
      <c r="L5" t="s">
        <v>5590</v>
      </c>
      <c r="M5" s="10"/>
    </row>
    <row r="6" spans="1:13" x14ac:dyDescent="0.25">
      <c r="A6" s="17" t="s">
        <v>69</v>
      </c>
      <c r="B6" s="18">
        <v>100.10000000000001</v>
      </c>
      <c r="C6" s="19">
        <v>3110.5833333333353</v>
      </c>
      <c r="D6" s="19">
        <v>2285.916666666667</v>
      </c>
      <c r="E6" s="20">
        <v>-0.26511640367562389</v>
      </c>
      <c r="F6" s="19">
        <v>16798.5</v>
      </c>
      <c r="G6" s="19">
        <v>13218.583333333328</v>
      </c>
      <c r="H6" s="20">
        <v>-0.21310930539433112</v>
      </c>
      <c r="I6" s="19">
        <v>46184.249999999971</v>
      </c>
      <c r="J6" s="21">
        <v>42533.333333333299</v>
      </c>
      <c r="K6" s="22">
        <v>-7.9051119519461158E-2</v>
      </c>
      <c r="L6" s="49">
        <v>1986</v>
      </c>
    </row>
    <row r="7" spans="1:13" ht="19.5" customHeight="1" x14ac:dyDescent="0.25">
      <c r="A7" s="23" t="s">
        <v>200</v>
      </c>
      <c r="B7" s="18">
        <v>13.95</v>
      </c>
      <c r="C7" s="19">
        <v>639.83333333333303</v>
      </c>
      <c r="D7" s="19">
        <v>624.91666666666697</v>
      </c>
      <c r="E7" s="20">
        <v>-2.3313362854909196E-2</v>
      </c>
      <c r="F7" s="19">
        <v>3574.3333333333298</v>
      </c>
      <c r="G7" s="19">
        <v>4998.9166666666697</v>
      </c>
      <c r="H7" s="20">
        <v>0.39855917187354506</v>
      </c>
      <c r="I7" s="19">
        <v>13003.333333333299</v>
      </c>
      <c r="J7" s="21">
        <v>15644.083333333299</v>
      </c>
      <c r="K7" s="22">
        <v>0.2030825429377088</v>
      </c>
      <c r="L7" s="49">
        <v>507</v>
      </c>
    </row>
    <row r="8" spans="1:13" x14ac:dyDescent="0.25">
      <c r="A8" s="23" t="s">
        <v>70</v>
      </c>
      <c r="B8" s="18">
        <v>13</v>
      </c>
      <c r="C8" s="19">
        <v>499.83333333333297</v>
      </c>
      <c r="D8" s="19">
        <v>559.58333333333303</v>
      </c>
      <c r="E8" s="20">
        <v>0.11953984661553871</v>
      </c>
      <c r="F8" s="19">
        <v>3734.9166666666702</v>
      </c>
      <c r="G8" s="19">
        <v>2525.5833333333298</v>
      </c>
      <c r="H8" s="20">
        <v>-0.32379124924697272</v>
      </c>
      <c r="I8" s="19">
        <v>9272.9166666666697</v>
      </c>
      <c r="J8" s="21">
        <v>8096</v>
      </c>
      <c r="K8" s="22">
        <v>-0.1269197933048756</v>
      </c>
      <c r="L8" s="49">
        <v>419</v>
      </c>
    </row>
    <row r="9" spans="1:13" x14ac:dyDescent="0.25">
      <c r="A9" s="23" t="s">
        <v>198</v>
      </c>
      <c r="B9" s="18">
        <v>14.95</v>
      </c>
      <c r="C9" s="19">
        <v>1271.1666666666699</v>
      </c>
      <c r="D9" s="19">
        <v>436.25</v>
      </c>
      <c r="E9" s="20">
        <v>-0.6568113281762169</v>
      </c>
      <c r="F9" s="19">
        <v>3733.0833333333298</v>
      </c>
      <c r="G9" s="19">
        <v>1879.25</v>
      </c>
      <c r="H9" s="20">
        <v>-0.49659575417996693</v>
      </c>
      <c r="I9" s="19">
        <v>8752.5</v>
      </c>
      <c r="J9" s="21">
        <v>6327.5</v>
      </c>
      <c r="K9" s="22">
        <v>-0.27706369608683235</v>
      </c>
      <c r="L9" s="49">
        <v>396</v>
      </c>
    </row>
    <row r="10" spans="1:13" x14ac:dyDescent="0.25">
      <c r="A10" s="23" t="s">
        <v>121</v>
      </c>
      <c r="B10" s="18">
        <v>14</v>
      </c>
      <c r="C10" s="19">
        <v>295.08333333333297</v>
      </c>
      <c r="D10" s="19">
        <v>341.41666666666703</v>
      </c>
      <c r="E10" s="20">
        <v>0.15701779158430085</v>
      </c>
      <c r="F10" s="19">
        <v>3399</v>
      </c>
      <c r="G10" s="19">
        <v>2097.8333333333298</v>
      </c>
      <c r="H10" s="20">
        <v>-0.38280866921643725</v>
      </c>
      <c r="I10" s="19">
        <v>7081.8333333333303</v>
      </c>
      <c r="J10" s="21">
        <v>5898</v>
      </c>
      <c r="K10" s="22">
        <v>-0.16716481137181957</v>
      </c>
      <c r="L10" s="49">
        <v>416</v>
      </c>
    </row>
    <row r="11" spans="1:13" x14ac:dyDescent="0.25">
      <c r="A11" s="23" t="s">
        <v>202</v>
      </c>
      <c r="B11" s="18">
        <v>18.95</v>
      </c>
      <c r="C11" s="19">
        <v>403.83333333333297</v>
      </c>
      <c r="D11" s="19">
        <v>322.5</v>
      </c>
      <c r="E11" s="20">
        <v>-0.20140321914981357</v>
      </c>
      <c r="F11" s="19">
        <v>2348.1666666666702</v>
      </c>
      <c r="G11" s="19">
        <v>1647.5</v>
      </c>
      <c r="H11" s="20">
        <v>-0.29838881396834516</v>
      </c>
      <c r="I11" s="19">
        <v>6679.1666666666697</v>
      </c>
      <c r="J11" s="21">
        <v>4984.6666666666697</v>
      </c>
      <c r="K11" s="22">
        <v>-0.25369931378664989</v>
      </c>
      <c r="L11" s="49">
        <v>242</v>
      </c>
    </row>
    <row r="12" spans="1:13" x14ac:dyDescent="0.25">
      <c r="A12" s="23" t="s">
        <v>74</v>
      </c>
      <c r="B12" s="18">
        <v>8.1</v>
      </c>
      <c r="C12" s="19">
        <v>0.83333333333333304</v>
      </c>
      <c r="D12" s="19">
        <v>0.91666666666666696</v>
      </c>
      <c r="E12" s="20">
        <v>0.10000000000000074</v>
      </c>
      <c r="F12" s="19">
        <v>9</v>
      </c>
      <c r="G12" s="19">
        <v>46.0833333333333</v>
      </c>
      <c r="H12" s="20">
        <v>4.1203703703703667</v>
      </c>
      <c r="I12" s="19">
        <v>1394.5</v>
      </c>
      <c r="J12" s="21">
        <v>1089.5833333333301</v>
      </c>
      <c r="K12" s="22">
        <v>-0.21865662722600926</v>
      </c>
      <c r="L12" s="49">
        <v>6</v>
      </c>
    </row>
    <row r="13" spans="1:13" x14ac:dyDescent="0.25">
      <c r="A13" s="23" t="s">
        <v>4249</v>
      </c>
      <c r="B13" s="18">
        <v>7.95</v>
      </c>
      <c r="C13" s="19"/>
      <c r="D13" s="19">
        <v>0.33333333333333298</v>
      </c>
      <c r="E13" s="20">
        <v>0</v>
      </c>
      <c r="F13" s="19"/>
      <c r="G13" s="19">
        <v>23.4166666666667</v>
      </c>
      <c r="H13" s="20">
        <v>0</v>
      </c>
      <c r="I13" s="19"/>
      <c r="J13" s="21">
        <v>493.58333333333297</v>
      </c>
      <c r="K13" s="22">
        <v>0</v>
      </c>
      <c r="L13" s="49"/>
    </row>
    <row r="14" spans="1:13" x14ac:dyDescent="0.25">
      <c r="A14" s="23" t="s">
        <v>164</v>
      </c>
      <c r="B14" s="18">
        <v>9.1999999999999993</v>
      </c>
      <c r="C14" s="19"/>
      <c r="D14" s="19"/>
      <c r="E14" s="20">
        <v>0</v>
      </c>
      <c r="F14" s="19">
        <v>0</v>
      </c>
      <c r="G14" s="19"/>
      <c r="H14" s="20">
        <v>0</v>
      </c>
      <c r="I14" s="19">
        <v>0</v>
      </c>
      <c r="J14" s="21">
        <v>-8.3333333333333301E-2</v>
      </c>
      <c r="K14" s="22">
        <v>0</v>
      </c>
      <c r="L14" s="49"/>
    </row>
    <row r="15" spans="1:13" x14ac:dyDescent="0.25">
      <c r="A15" s="17" t="s">
        <v>3</v>
      </c>
      <c r="B15" s="18">
        <v>235.34999999999997</v>
      </c>
      <c r="C15" s="19">
        <v>2747.416666666667</v>
      </c>
      <c r="D15" s="19">
        <v>2317.833333333333</v>
      </c>
      <c r="E15" s="20">
        <v>-0.15635900391276675</v>
      </c>
      <c r="F15" s="19">
        <v>14982.249999999987</v>
      </c>
      <c r="G15" s="19">
        <v>14923.750000000002</v>
      </c>
      <c r="H15" s="20">
        <v>-3.9046204675523034E-3</v>
      </c>
      <c r="I15" s="19">
        <v>46085.000000000044</v>
      </c>
      <c r="J15" s="21">
        <v>42295.166666666642</v>
      </c>
      <c r="K15" s="22">
        <v>-8.2235723843623681E-2</v>
      </c>
      <c r="L15" s="49">
        <v>2365</v>
      </c>
    </row>
    <row r="16" spans="1:13" x14ac:dyDescent="0.25">
      <c r="A16" s="23" t="s">
        <v>62</v>
      </c>
      <c r="B16" s="18">
        <v>12.45</v>
      </c>
      <c r="C16" s="19">
        <v>907.08333333333303</v>
      </c>
      <c r="D16" s="19">
        <v>548.66666666666697</v>
      </c>
      <c r="E16" s="20">
        <v>-0.39513091410197465</v>
      </c>
      <c r="F16" s="19">
        <v>4374.5833333333303</v>
      </c>
      <c r="G16" s="19">
        <v>6666.0833333333303</v>
      </c>
      <c r="H16" s="20">
        <v>0.52382131631583995</v>
      </c>
      <c r="I16" s="19">
        <v>16464.666666666701</v>
      </c>
      <c r="J16" s="21">
        <v>16482.833333333299</v>
      </c>
      <c r="K16" s="22">
        <v>1.1033728792929538E-3</v>
      </c>
      <c r="L16" s="49">
        <v>531</v>
      </c>
    </row>
    <row r="17" spans="1:12" x14ac:dyDescent="0.25">
      <c r="A17" s="23" t="s">
        <v>152</v>
      </c>
      <c r="B17" s="18">
        <v>17</v>
      </c>
      <c r="C17" s="19">
        <v>343.83333333333297</v>
      </c>
      <c r="D17" s="19">
        <v>314.66666666666703</v>
      </c>
      <c r="E17" s="20">
        <v>-8.4827920504118207E-2</v>
      </c>
      <c r="F17" s="19">
        <v>1586.8333333333301</v>
      </c>
      <c r="G17" s="19">
        <v>1838.3333333333301</v>
      </c>
      <c r="H17" s="20">
        <v>0.15849175506774532</v>
      </c>
      <c r="I17" s="19">
        <v>6878.5</v>
      </c>
      <c r="J17" s="21">
        <v>5848.6666666666697</v>
      </c>
      <c r="K17" s="22">
        <v>-0.14971771946402998</v>
      </c>
      <c r="L17" s="49">
        <v>340</v>
      </c>
    </row>
    <row r="18" spans="1:12" x14ac:dyDescent="0.25">
      <c r="A18" s="23" t="s">
        <v>116</v>
      </c>
      <c r="B18" s="18">
        <v>12</v>
      </c>
      <c r="C18" s="19">
        <v>283.66666666666703</v>
      </c>
      <c r="D18" s="19">
        <v>609.83333333333303</v>
      </c>
      <c r="E18" s="20">
        <v>1.1498237367802546</v>
      </c>
      <c r="F18" s="19">
        <v>2729.8333333333298</v>
      </c>
      <c r="G18" s="19">
        <v>1451.75</v>
      </c>
      <c r="H18" s="20">
        <v>-0.46819097625007566</v>
      </c>
      <c r="I18" s="19">
        <v>5445.5</v>
      </c>
      <c r="J18" s="21">
        <v>4294.1666666666697</v>
      </c>
      <c r="K18" s="22">
        <v>-0.21142839653536505</v>
      </c>
      <c r="L18" s="49">
        <v>259</v>
      </c>
    </row>
    <row r="19" spans="1:12" x14ac:dyDescent="0.25">
      <c r="A19" s="23" t="s">
        <v>105</v>
      </c>
      <c r="B19" s="18">
        <v>14.45</v>
      </c>
      <c r="C19" s="19">
        <v>199.25</v>
      </c>
      <c r="D19" s="19">
        <v>220.666666666667</v>
      </c>
      <c r="E19" s="20">
        <v>0.10748640736093851</v>
      </c>
      <c r="F19" s="19">
        <v>1006</v>
      </c>
      <c r="G19" s="19">
        <v>1120.6666666666699</v>
      </c>
      <c r="H19" s="20">
        <v>0.11398277004639158</v>
      </c>
      <c r="I19" s="19">
        <v>3209.6666666666702</v>
      </c>
      <c r="J19" s="21">
        <v>2814.5833333333298</v>
      </c>
      <c r="K19" s="22">
        <v>-0.12309170214975798</v>
      </c>
      <c r="L19" s="49">
        <v>223</v>
      </c>
    </row>
    <row r="20" spans="1:12" x14ac:dyDescent="0.25">
      <c r="A20" s="23" t="s">
        <v>11</v>
      </c>
      <c r="B20" s="18">
        <v>13.95</v>
      </c>
      <c r="C20" s="19">
        <v>194.666666666667</v>
      </c>
      <c r="D20" s="19">
        <v>152.583333333333</v>
      </c>
      <c r="E20" s="20">
        <v>-0.21618150684931811</v>
      </c>
      <c r="F20" s="19">
        <v>1030.8333333333301</v>
      </c>
      <c r="G20" s="19">
        <v>1013.66666666667</v>
      </c>
      <c r="H20" s="20">
        <v>-1.6653193209371146E-2</v>
      </c>
      <c r="I20" s="19">
        <v>3195.1666666666702</v>
      </c>
      <c r="J20" s="21">
        <v>2685.9166666666702</v>
      </c>
      <c r="K20" s="22">
        <v>-0.15938135725835881</v>
      </c>
      <c r="L20" s="49">
        <v>187</v>
      </c>
    </row>
    <row r="21" spans="1:12" x14ac:dyDescent="0.25">
      <c r="A21" s="23" t="s">
        <v>133</v>
      </c>
      <c r="B21" s="18">
        <v>13</v>
      </c>
      <c r="C21" s="19">
        <v>137.583333333333</v>
      </c>
      <c r="D21" s="19">
        <v>114.083333333333</v>
      </c>
      <c r="E21" s="20">
        <v>-0.17080557238037594</v>
      </c>
      <c r="F21" s="19">
        <v>790.83333333333303</v>
      </c>
      <c r="G21" s="19">
        <v>718.5</v>
      </c>
      <c r="H21" s="20">
        <v>-9.1464699683877423E-2</v>
      </c>
      <c r="I21" s="19">
        <v>2361</v>
      </c>
      <c r="J21" s="21">
        <v>1922.4166666666699</v>
      </c>
      <c r="K21" s="22">
        <v>-0.18576168290272346</v>
      </c>
      <c r="L21" s="49">
        <v>137</v>
      </c>
    </row>
    <row r="22" spans="1:12" x14ac:dyDescent="0.25">
      <c r="A22" s="23" t="s">
        <v>299</v>
      </c>
      <c r="B22" s="18">
        <v>14.4</v>
      </c>
      <c r="C22" s="19">
        <v>108.333333333333</v>
      </c>
      <c r="D22" s="19">
        <v>112.333333333333</v>
      </c>
      <c r="E22" s="20">
        <v>3.6923076923077038E-2</v>
      </c>
      <c r="F22" s="19">
        <v>640</v>
      </c>
      <c r="G22" s="19">
        <v>550.58333333333303</v>
      </c>
      <c r="H22" s="20">
        <v>-0.13971354166666713</v>
      </c>
      <c r="I22" s="19">
        <v>2030.8333333333301</v>
      </c>
      <c r="J22" s="21">
        <v>1788.5</v>
      </c>
      <c r="K22" s="22">
        <v>-0.11932704144439744</v>
      </c>
      <c r="L22" s="49">
        <v>165</v>
      </c>
    </row>
    <row r="23" spans="1:12" x14ac:dyDescent="0.25">
      <c r="A23" s="23" t="s">
        <v>4</v>
      </c>
      <c r="B23" s="18">
        <v>16.95</v>
      </c>
      <c r="C23" s="19">
        <v>104.75</v>
      </c>
      <c r="D23" s="19">
        <v>89.25</v>
      </c>
      <c r="E23" s="20">
        <v>-0.14797136038186157</v>
      </c>
      <c r="F23" s="19">
        <v>828</v>
      </c>
      <c r="G23" s="19">
        <v>372.33333333333297</v>
      </c>
      <c r="H23" s="20">
        <v>-0.55032206119162685</v>
      </c>
      <c r="I23" s="19">
        <v>828</v>
      </c>
      <c r="J23" s="21">
        <v>1342.3333333333301</v>
      </c>
      <c r="K23" s="22">
        <v>0.62117552334943249</v>
      </c>
      <c r="L23" s="49">
        <v>143</v>
      </c>
    </row>
    <row r="24" spans="1:12" x14ac:dyDescent="0.25">
      <c r="A24" s="23" t="s">
        <v>114</v>
      </c>
      <c r="B24" s="18">
        <v>8.35</v>
      </c>
      <c r="C24" s="19">
        <v>138.916666666667</v>
      </c>
      <c r="D24" s="19">
        <v>-8.3333333333333301E-2</v>
      </c>
      <c r="E24" s="20">
        <v>-1.0005998800239952</v>
      </c>
      <c r="F24" s="19">
        <v>681.5</v>
      </c>
      <c r="G24" s="19">
        <v>11.3333333333333</v>
      </c>
      <c r="H24" s="20">
        <v>-0.9833700171191001</v>
      </c>
      <c r="I24" s="19">
        <v>2066.3333333333298</v>
      </c>
      <c r="J24" s="21">
        <v>1339.6666666666699</v>
      </c>
      <c r="K24" s="22">
        <v>-0.35166962413292202</v>
      </c>
      <c r="L24" s="49">
        <v>1</v>
      </c>
    </row>
    <row r="25" spans="1:12" x14ac:dyDescent="0.25">
      <c r="A25" s="23" t="s">
        <v>326</v>
      </c>
      <c r="B25" s="18">
        <v>11.3</v>
      </c>
      <c r="C25" s="19">
        <v>72.9166666666667</v>
      </c>
      <c r="D25" s="19">
        <v>1.25</v>
      </c>
      <c r="E25" s="20">
        <v>-0.98285714285714287</v>
      </c>
      <c r="F25" s="19">
        <v>404.33333333333297</v>
      </c>
      <c r="G25" s="19">
        <v>300.5</v>
      </c>
      <c r="H25" s="20">
        <v>-0.25680131904369263</v>
      </c>
      <c r="I25" s="19">
        <v>1381.9166666666699</v>
      </c>
      <c r="J25" s="21">
        <v>957.16666666666697</v>
      </c>
      <c r="K25" s="22">
        <v>-0.30736296206959074</v>
      </c>
      <c r="L25" s="49">
        <v>4</v>
      </c>
    </row>
    <row r="26" spans="1:12" x14ac:dyDescent="0.25">
      <c r="A26" s="23" t="s">
        <v>250</v>
      </c>
      <c r="B26" s="18">
        <v>14</v>
      </c>
      <c r="C26" s="19">
        <v>68.1666666666667</v>
      </c>
      <c r="D26" s="19">
        <v>41.0833333333333</v>
      </c>
      <c r="E26" s="20">
        <v>-0.39731051344743357</v>
      </c>
      <c r="F26" s="19">
        <v>162.083333333333</v>
      </c>
      <c r="G26" s="19">
        <v>379</v>
      </c>
      <c r="H26" s="20">
        <v>1.3383033419023185</v>
      </c>
      <c r="I26" s="19">
        <v>162.083333333333</v>
      </c>
      <c r="J26" s="21">
        <v>950.16666666666697</v>
      </c>
      <c r="K26" s="22">
        <v>4.8622107969151811</v>
      </c>
      <c r="L26" s="49">
        <v>96</v>
      </c>
    </row>
    <row r="27" spans="1:12" x14ac:dyDescent="0.25">
      <c r="A27" s="23" t="s">
        <v>131</v>
      </c>
      <c r="B27" s="18">
        <v>15.1</v>
      </c>
      <c r="C27" s="19">
        <v>124.666666666667</v>
      </c>
      <c r="D27" s="19">
        <v>71.5833333333333</v>
      </c>
      <c r="E27" s="20">
        <v>-0.42580213903743497</v>
      </c>
      <c r="F27" s="19">
        <v>562.41666666666697</v>
      </c>
      <c r="G27" s="19">
        <v>273.16666666666703</v>
      </c>
      <c r="H27" s="20">
        <v>-0.51429841457993741</v>
      </c>
      <c r="I27" s="19">
        <v>1804.25</v>
      </c>
      <c r="J27" s="21">
        <v>870.83333333333303</v>
      </c>
      <c r="K27" s="22">
        <v>-0.51734330977783949</v>
      </c>
      <c r="L27" s="49">
        <v>110</v>
      </c>
    </row>
    <row r="28" spans="1:12" x14ac:dyDescent="0.25">
      <c r="A28" s="23" t="s">
        <v>318</v>
      </c>
      <c r="B28" s="18">
        <v>15.9</v>
      </c>
      <c r="C28" s="19">
        <v>28</v>
      </c>
      <c r="D28" s="19">
        <v>26.9166666666667</v>
      </c>
      <c r="E28" s="20">
        <v>-3.8690476190475005E-2</v>
      </c>
      <c r="F28" s="19">
        <v>52.5</v>
      </c>
      <c r="G28" s="19">
        <v>136.166666666667</v>
      </c>
      <c r="H28" s="20">
        <v>1.5936507936508</v>
      </c>
      <c r="I28" s="19">
        <v>52.5</v>
      </c>
      <c r="J28" s="21">
        <v>568.08333333333303</v>
      </c>
      <c r="K28" s="22">
        <v>9.8206349206349142</v>
      </c>
      <c r="L28" s="49">
        <v>101</v>
      </c>
    </row>
    <row r="29" spans="1:12" x14ac:dyDescent="0.25">
      <c r="A29" s="23" t="s">
        <v>252</v>
      </c>
      <c r="B29" s="18">
        <v>20</v>
      </c>
      <c r="C29" s="19">
        <v>35.3333333333333</v>
      </c>
      <c r="D29" s="19">
        <v>15.0833333333333</v>
      </c>
      <c r="E29" s="20">
        <v>-0.57311320754717032</v>
      </c>
      <c r="F29" s="19">
        <v>130.916666666667</v>
      </c>
      <c r="G29" s="19">
        <v>91.75</v>
      </c>
      <c r="H29" s="20">
        <v>-0.29917250159134484</v>
      </c>
      <c r="I29" s="19">
        <v>130.916666666667</v>
      </c>
      <c r="J29" s="21">
        <v>429.41666666666703</v>
      </c>
      <c r="K29" s="22">
        <v>2.2800763844684857</v>
      </c>
      <c r="L29" s="49">
        <v>67</v>
      </c>
    </row>
    <row r="30" spans="1:12" x14ac:dyDescent="0.25">
      <c r="A30" s="23" t="s">
        <v>322</v>
      </c>
      <c r="B30" s="18">
        <v>11</v>
      </c>
      <c r="C30" s="19">
        <v>0.25</v>
      </c>
      <c r="D30" s="19"/>
      <c r="E30" s="20">
        <v>0</v>
      </c>
      <c r="F30" s="19">
        <v>0.33333333333333298</v>
      </c>
      <c r="G30" s="19"/>
      <c r="H30" s="20">
        <v>0</v>
      </c>
      <c r="I30" s="19">
        <v>37.3333333333333</v>
      </c>
      <c r="J30" s="21">
        <v>0.33333333333333298</v>
      </c>
      <c r="K30" s="22">
        <v>-0.99107142857142849</v>
      </c>
      <c r="L30" s="49"/>
    </row>
    <row r="31" spans="1:12" x14ac:dyDescent="0.25">
      <c r="A31" s="23" t="s">
        <v>297</v>
      </c>
      <c r="B31" s="18">
        <v>13.2</v>
      </c>
      <c r="C31" s="19"/>
      <c r="D31" s="19">
        <v>-8.3333333333333301E-2</v>
      </c>
      <c r="E31" s="20">
        <v>0</v>
      </c>
      <c r="F31" s="19">
        <v>1.25</v>
      </c>
      <c r="G31" s="19">
        <v>-8.3333333333333301E-2</v>
      </c>
      <c r="H31" s="20">
        <v>-1.0666666666666667</v>
      </c>
      <c r="I31" s="19">
        <v>36.4166666666667</v>
      </c>
      <c r="J31" s="21">
        <v>8.3333333333333301E-2</v>
      </c>
      <c r="K31" s="22">
        <v>-0.9977116704805491</v>
      </c>
      <c r="L31" s="49">
        <v>1</v>
      </c>
    </row>
    <row r="32" spans="1:12" x14ac:dyDescent="0.25">
      <c r="A32" s="23" t="s">
        <v>338</v>
      </c>
      <c r="B32" s="18">
        <v>12.3</v>
      </c>
      <c r="C32" s="19"/>
      <c r="D32" s="19"/>
      <c r="E32" s="20">
        <v>0</v>
      </c>
      <c r="F32" s="19"/>
      <c r="G32" s="19">
        <v>0</v>
      </c>
      <c r="H32" s="20">
        <v>0</v>
      </c>
      <c r="I32" s="19">
        <v>-8.3333333333333301E-2</v>
      </c>
      <c r="J32" s="21">
        <v>0</v>
      </c>
      <c r="K32" s="22">
        <v>0</v>
      </c>
      <c r="L32" s="49"/>
    </row>
    <row r="33" spans="1:12" x14ac:dyDescent="0.25">
      <c r="A33" s="17" t="s">
        <v>27</v>
      </c>
      <c r="B33" s="18">
        <v>112</v>
      </c>
      <c r="C33" s="19">
        <v>2601.9999999999991</v>
      </c>
      <c r="D33" s="19">
        <v>3333.6666666666661</v>
      </c>
      <c r="E33" s="20">
        <v>0.28119395336920339</v>
      </c>
      <c r="F33" s="19">
        <v>12989.166666666668</v>
      </c>
      <c r="G33" s="19">
        <v>12193.500000000004</v>
      </c>
      <c r="H33" s="20">
        <v>-6.1256175017642717E-2</v>
      </c>
      <c r="I33" s="19">
        <v>41171.749999999927</v>
      </c>
      <c r="J33" s="21">
        <v>36200.999999999971</v>
      </c>
      <c r="K33" s="22">
        <v>-0.1207320553534879</v>
      </c>
      <c r="L33" s="49">
        <v>2005</v>
      </c>
    </row>
    <row r="34" spans="1:12" x14ac:dyDescent="0.25">
      <c r="A34" s="23" t="s">
        <v>28</v>
      </c>
      <c r="B34" s="18">
        <v>14.95</v>
      </c>
      <c r="C34" s="19">
        <v>399.41666666666703</v>
      </c>
      <c r="D34" s="19">
        <v>1266.75</v>
      </c>
      <c r="E34" s="20">
        <v>2.1715001043187954</v>
      </c>
      <c r="F34" s="19">
        <v>2019.25</v>
      </c>
      <c r="G34" s="19">
        <v>2730.9166666666702</v>
      </c>
      <c r="H34" s="20">
        <v>0.35244108786265699</v>
      </c>
      <c r="I34" s="19">
        <v>10120.833333333299</v>
      </c>
      <c r="J34" s="21">
        <v>10297.333333333299</v>
      </c>
      <c r="K34" s="22">
        <v>1.7439275421984413E-2</v>
      </c>
      <c r="L34" s="49">
        <v>463</v>
      </c>
    </row>
    <row r="35" spans="1:12" x14ac:dyDescent="0.25">
      <c r="A35" s="23" t="s">
        <v>96</v>
      </c>
      <c r="B35" s="18">
        <v>16.95</v>
      </c>
      <c r="C35" s="19">
        <v>461.83333333333297</v>
      </c>
      <c r="D35" s="19">
        <v>464.08333333333297</v>
      </c>
      <c r="E35" s="20">
        <v>4.8718874052688602E-3</v>
      </c>
      <c r="F35" s="19">
        <v>4365.5833333333303</v>
      </c>
      <c r="G35" s="19">
        <v>2831.9166666666702</v>
      </c>
      <c r="H35" s="20">
        <v>-0.35130853074235852</v>
      </c>
      <c r="I35" s="19">
        <v>10639.583333333299</v>
      </c>
      <c r="J35" s="21">
        <v>9893.0833333333303</v>
      </c>
      <c r="K35" s="22">
        <v>-7.0162522028585528E-2</v>
      </c>
      <c r="L35" s="49">
        <v>400</v>
      </c>
    </row>
    <row r="36" spans="1:12" x14ac:dyDescent="0.25">
      <c r="A36" s="23" t="s">
        <v>346</v>
      </c>
      <c r="B36" s="18">
        <v>12.2</v>
      </c>
      <c r="C36" s="19">
        <v>335.08333333333297</v>
      </c>
      <c r="D36" s="19">
        <v>947.08333333333303</v>
      </c>
      <c r="E36" s="20">
        <v>1.8264113404625735</v>
      </c>
      <c r="F36" s="19">
        <v>1757.5</v>
      </c>
      <c r="G36" s="19">
        <v>2111.25</v>
      </c>
      <c r="H36" s="20">
        <v>0.20128022759601708</v>
      </c>
      <c r="I36" s="19">
        <v>6605.8333333333303</v>
      </c>
      <c r="J36" s="21">
        <v>5002.1666666666697</v>
      </c>
      <c r="K36" s="22">
        <v>-0.2427652327488323</v>
      </c>
      <c r="L36" s="49">
        <v>282</v>
      </c>
    </row>
    <row r="37" spans="1:12" x14ac:dyDescent="0.25">
      <c r="A37" s="23" t="s">
        <v>335</v>
      </c>
      <c r="B37" s="18">
        <v>17</v>
      </c>
      <c r="C37" s="19">
        <v>360.08333333333297</v>
      </c>
      <c r="D37" s="19">
        <v>329.16666666666703</v>
      </c>
      <c r="E37" s="20">
        <v>-8.585975468641327E-2</v>
      </c>
      <c r="F37" s="19">
        <v>1627.4166666666699</v>
      </c>
      <c r="G37" s="19">
        <v>1727.8333333333301</v>
      </c>
      <c r="H37" s="20">
        <v>6.170310819806029E-2</v>
      </c>
      <c r="I37" s="19">
        <v>5050.5</v>
      </c>
      <c r="J37" s="21">
        <v>4421</v>
      </c>
      <c r="K37" s="22">
        <v>-0.12464112464112465</v>
      </c>
      <c r="L37" s="49">
        <v>276</v>
      </c>
    </row>
    <row r="38" spans="1:12" x14ac:dyDescent="0.25">
      <c r="A38" s="23" t="s">
        <v>149</v>
      </c>
      <c r="B38" s="18">
        <v>16.95</v>
      </c>
      <c r="C38" s="19">
        <v>811.08333333333303</v>
      </c>
      <c r="D38" s="19">
        <v>165.583333333333</v>
      </c>
      <c r="E38" s="20">
        <v>-0.79584917291688106</v>
      </c>
      <c r="F38" s="19">
        <v>1422.0833333333301</v>
      </c>
      <c r="G38" s="19">
        <v>1699</v>
      </c>
      <c r="H38" s="20">
        <v>0.19472604746557554</v>
      </c>
      <c r="I38" s="19">
        <v>4158.25</v>
      </c>
      <c r="J38" s="21">
        <v>3342.3333333333298</v>
      </c>
      <c r="K38" s="22">
        <v>-0.19621635704122412</v>
      </c>
      <c r="L38" s="49">
        <v>236</v>
      </c>
    </row>
    <row r="39" spans="1:12" x14ac:dyDescent="0.25">
      <c r="A39" s="23" t="s">
        <v>275</v>
      </c>
      <c r="B39" s="18">
        <v>19</v>
      </c>
      <c r="C39" s="19">
        <v>119.583333333333</v>
      </c>
      <c r="D39" s="19">
        <v>70.6666666666667</v>
      </c>
      <c r="E39" s="20">
        <v>-0.40905923344947542</v>
      </c>
      <c r="F39" s="19">
        <v>1116.1666666666699</v>
      </c>
      <c r="G39" s="19">
        <v>601.75</v>
      </c>
      <c r="H39" s="20">
        <v>-0.46087800507690169</v>
      </c>
      <c r="I39" s="19">
        <v>2555.6666666666702</v>
      </c>
      <c r="J39" s="21">
        <v>1659.9166666666699</v>
      </c>
      <c r="K39" s="22">
        <v>-0.35049563062475508</v>
      </c>
      <c r="L39" s="49">
        <v>179</v>
      </c>
    </row>
    <row r="40" spans="1:12" x14ac:dyDescent="0.25">
      <c r="A40" s="23" t="s">
        <v>112</v>
      </c>
      <c r="B40" s="18">
        <v>14.95</v>
      </c>
      <c r="C40" s="19">
        <v>114.916666666667</v>
      </c>
      <c r="D40" s="19">
        <v>90.3333333333333</v>
      </c>
      <c r="E40" s="20">
        <v>-0.21392313270486116</v>
      </c>
      <c r="F40" s="19">
        <v>681.16666666666697</v>
      </c>
      <c r="G40" s="19">
        <v>490.83333333333297</v>
      </c>
      <c r="H40" s="20">
        <v>-0.27942255933447602</v>
      </c>
      <c r="I40" s="19">
        <v>2041.0833333333301</v>
      </c>
      <c r="J40" s="21">
        <v>1585.1666666666699</v>
      </c>
      <c r="K40" s="22">
        <v>-0.22336994243252892</v>
      </c>
      <c r="L40" s="49">
        <v>169</v>
      </c>
    </row>
    <row r="41" spans="1:12" x14ac:dyDescent="0.25">
      <c r="A41" s="17" t="s">
        <v>24</v>
      </c>
      <c r="B41" s="18">
        <v>87.95</v>
      </c>
      <c r="C41" s="19">
        <v>2682.25</v>
      </c>
      <c r="D41" s="19">
        <v>2289.0833333333321</v>
      </c>
      <c r="E41" s="20">
        <v>-0.14658091776182977</v>
      </c>
      <c r="F41" s="19">
        <v>10176.166666666673</v>
      </c>
      <c r="G41" s="19">
        <v>10310.33333333333</v>
      </c>
      <c r="H41" s="20">
        <v>1.318440146092899E-2</v>
      </c>
      <c r="I41" s="19">
        <v>27900.25</v>
      </c>
      <c r="J41" s="21">
        <v>30294.000000000044</v>
      </c>
      <c r="K41" s="22">
        <v>8.5796722251594293E-2</v>
      </c>
      <c r="L41" s="49">
        <v>1338</v>
      </c>
    </row>
    <row r="42" spans="1:12" x14ac:dyDescent="0.25">
      <c r="A42" s="23" t="s">
        <v>25</v>
      </c>
      <c r="B42" s="18">
        <v>13.35</v>
      </c>
      <c r="C42" s="19">
        <v>1961</v>
      </c>
      <c r="D42" s="19">
        <v>715.33333333333303</v>
      </c>
      <c r="E42" s="20">
        <v>-0.63522012578616371</v>
      </c>
      <c r="F42" s="19">
        <v>4922.5</v>
      </c>
      <c r="G42" s="19">
        <v>3678.8333333333298</v>
      </c>
      <c r="H42" s="20">
        <v>-0.25264939901811478</v>
      </c>
      <c r="I42" s="19">
        <v>14266.25</v>
      </c>
      <c r="J42" s="21">
        <v>11654.166666666701</v>
      </c>
      <c r="K42" s="22">
        <v>-0.18309530068050814</v>
      </c>
      <c r="L42" s="49">
        <v>374</v>
      </c>
    </row>
    <row r="43" spans="1:12" x14ac:dyDescent="0.25">
      <c r="A43" s="23" t="s">
        <v>142</v>
      </c>
      <c r="B43" s="18">
        <v>11</v>
      </c>
      <c r="C43" s="19">
        <v>158.75</v>
      </c>
      <c r="D43" s="19">
        <v>918.33333333333303</v>
      </c>
      <c r="E43" s="20">
        <v>4.7847769028871374</v>
      </c>
      <c r="F43" s="19">
        <v>2112.5</v>
      </c>
      <c r="G43" s="19">
        <v>3045.6666666666702</v>
      </c>
      <c r="H43" s="20">
        <v>0.44173570019724029</v>
      </c>
      <c r="I43" s="19">
        <v>4217.8333333333303</v>
      </c>
      <c r="J43" s="21">
        <v>6713.6666666666697</v>
      </c>
      <c r="K43" s="22">
        <v>0.59173351246690831</v>
      </c>
      <c r="L43" s="49">
        <v>275</v>
      </c>
    </row>
    <row r="44" spans="1:12" x14ac:dyDescent="0.25">
      <c r="A44" s="23" t="s">
        <v>185</v>
      </c>
      <c r="B44" s="18">
        <v>12.95</v>
      </c>
      <c r="C44" s="19">
        <v>229.5</v>
      </c>
      <c r="D44" s="19">
        <v>259.58333333333297</v>
      </c>
      <c r="E44" s="20">
        <v>0.1310820624546099</v>
      </c>
      <c r="F44" s="19">
        <v>1316.4166666666699</v>
      </c>
      <c r="G44" s="19">
        <v>1329.3333333333301</v>
      </c>
      <c r="H44" s="20">
        <v>9.8119896182769766E-3</v>
      </c>
      <c r="I44" s="19">
        <v>4373.6666666666697</v>
      </c>
      <c r="J44" s="21">
        <v>4684.25</v>
      </c>
      <c r="K44" s="22">
        <v>7.1012117978811851E-2</v>
      </c>
      <c r="L44" s="49">
        <v>251</v>
      </c>
    </row>
    <row r="45" spans="1:12" x14ac:dyDescent="0.25">
      <c r="A45" s="23" t="s">
        <v>99</v>
      </c>
      <c r="B45" s="18">
        <v>11.85</v>
      </c>
      <c r="C45" s="19">
        <v>197.416666666667</v>
      </c>
      <c r="D45" s="19">
        <v>154.25</v>
      </c>
      <c r="E45" s="20">
        <v>-0.21865766146053317</v>
      </c>
      <c r="F45" s="19">
        <v>1084.1666666666699</v>
      </c>
      <c r="G45" s="19">
        <v>816.5</v>
      </c>
      <c r="H45" s="20">
        <v>-0.24688700999231586</v>
      </c>
      <c r="I45" s="19">
        <v>3009.5</v>
      </c>
      <c r="J45" s="21">
        <v>2358.0833333333298</v>
      </c>
      <c r="K45" s="22">
        <v>-0.21645345295453403</v>
      </c>
      <c r="L45" s="49">
        <v>173</v>
      </c>
    </row>
    <row r="46" spans="1:12" x14ac:dyDescent="0.25">
      <c r="A46" s="23" t="s">
        <v>315</v>
      </c>
      <c r="B46" s="18">
        <v>14.8</v>
      </c>
      <c r="C46" s="19"/>
      <c r="D46" s="19">
        <v>134.916666666667</v>
      </c>
      <c r="E46" s="20">
        <v>0</v>
      </c>
      <c r="F46" s="19"/>
      <c r="G46" s="19">
        <v>715.5</v>
      </c>
      <c r="H46" s="20">
        <v>0</v>
      </c>
      <c r="I46" s="19"/>
      <c r="J46" s="21">
        <v>1957.9166666666699</v>
      </c>
      <c r="K46" s="22">
        <v>0</v>
      </c>
      <c r="L46" s="49">
        <v>150</v>
      </c>
    </row>
    <row r="47" spans="1:12" x14ac:dyDescent="0.25">
      <c r="A47" s="23" t="s">
        <v>52</v>
      </c>
      <c r="B47" s="18">
        <v>14</v>
      </c>
      <c r="C47" s="19"/>
      <c r="D47" s="19">
        <v>106.333333333333</v>
      </c>
      <c r="E47" s="20">
        <v>0</v>
      </c>
      <c r="F47" s="19"/>
      <c r="G47" s="19">
        <v>608.25</v>
      </c>
      <c r="H47" s="20">
        <v>0</v>
      </c>
      <c r="I47" s="19"/>
      <c r="J47" s="21">
        <v>1621.9166666666699</v>
      </c>
      <c r="K47" s="22">
        <v>0</v>
      </c>
      <c r="L47" s="49">
        <v>114</v>
      </c>
    </row>
    <row r="48" spans="1:12" x14ac:dyDescent="0.25">
      <c r="A48" s="23" t="s">
        <v>108</v>
      </c>
      <c r="B48" s="18">
        <v>10</v>
      </c>
      <c r="C48" s="19">
        <v>135.583333333333</v>
      </c>
      <c r="D48" s="19">
        <v>0.33333333333333298</v>
      </c>
      <c r="E48" s="20">
        <v>-0.99754148740012283</v>
      </c>
      <c r="F48" s="19">
        <v>740.58333333333303</v>
      </c>
      <c r="G48" s="19">
        <v>116.25</v>
      </c>
      <c r="H48" s="20">
        <v>-0.84302914369303472</v>
      </c>
      <c r="I48" s="19">
        <v>2033</v>
      </c>
      <c r="J48" s="21">
        <v>1304</v>
      </c>
      <c r="K48" s="22">
        <v>-0.35858337432365961</v>
      </c>
      <c r="L48" s="49">
        <v>1</v>
      </c>
    </row>
    <row r="49" spans="1:12" x14ac:dyDescent="0.25">
      <c r="A49" s="17" t="s">
        <v>14</v>
      </c>
      <c r="B49" s="18">
        <v>105</v>
      </c>
      <c r="C49" s="19">
        <v>2396</v>
      </c>
      <c r="D49" s="19">
        <v>2365.0833333333303</v>
      </c>
      <c r="E49" s="20">
        <v>-1.2903450194770325E-2</v>
      </c>
      <c r="F49" s="19">
        <v>10145.08333333333</v>
      </c>
      <c r="G49" s="19">
        <v>10374.833333333336</v>
      </c>
      <c r="H49" s="20">
        <v>2.2646437929703767E-2</v>
      </c>
      <c r="I49" s="19">
        <v>32039.083333333365</v>
      </c>
      <c r="J49" s="21">
        <v>26749.833333333339</v>
      </c>
      <c r="K49" s="22">
        <v>-0.16508743227672515</v>
      </c>
      <c r="L49" s="49">
        <v>1723</v>
      </c>
    </row>
    <row r="50" spans="1:12" x14ac:dyDescent="0.25">
      <c r="A50" s="23" t="s">
        <v>265</v>
      </c>
      <c r="B50" s="18">
        <v>11</v>
      </c>
      <c r="C50" s="19">
        <v>1366.25</v>
      </c>
      <c r="D50" s="19">
        <v>486.58333333333297</v>
      </c>
      <c r="E50" s="20">
        <v>-0.64385483379079012</v>
      </c>
      <c r="F50" s="19">
        <v>5148.3333333333303</v>
      </c>
      <c r="G50" s="19">
        <v>3269.75</v>
      </c>
      <c r="H50" s="20">
        <v>-0.36489155066364481</v>
      </c>
      <c r="I50" s="19">
        <v>13898.416666666701</v>
      </c>
      <c r="J50" s="21">
        <v>7990.6666666666697</v>
      </c>
      <c r="K50" s="22">
        <v>-0.42506640444655086</v>
      </c>
      <c r="L50" s="49">
        <v>436</v>
      </c>
    </row>
    <row r="51" spans="1:12" x14ac:dyDescent="0.25">
      <c r="A51" s="23" t="s">
        <v>179</v>
      </c>
      <c r="B51" s="18">
        <v>12.9</v>
      </c>
      <c r="C51" s="19">
        <v>248.833333333333</v>
      </c>
      <c r="D51" s="19">
        <v>1165.5833333333301</v>
      </c>
      <c r="E51" s="20">
        <v>3.6841929002009306</v>
      </c>
      <c r="F51" s="19">
        <v>1343.4166666666699</v>
      </c>
      <c r="G51" s="19">
        <v>3404.75</v>
      </c>
      <c r="H51" s="20">
        <v>1.5343961292723716</v>
      </c>
      <c r="I51" s="19">
        <v>6449.6666666666697</v>
      </c>
      <c r="J51" s="21">
        <v>7475.4166666666697</v>
      </c>
      <c r="K51" s="22">
        <v>0.159039226833428</v>
      </c>
      <c r="L51" s="49">
        <v>376</v>
      </c>
    </row>
    <row r="52" spans="1:12" x14ac:dyDescent="0.25">
      <c r="A52" s="23" t="s">
        <v>15</v>
      </c>
      <c r="B52" s="18">
        <v>13.35</v>
      </c>
      <c r="C52" s="19">
        <v>457</v>
      </c>
      <c r="D52" s="19">
        <v>402.75</v>
      </c>
      <c r="E52" s="20">
        <v>-0.1187089715536105</v>
      </c>
      <c r="F52" s="19">
        <v>2280</v>
      </c>
      <c r="G52" s="19">
        <v>1910.1666666666699</v>
      </c>
      <c r="H52" s="20">
        <v>-0.16220760233917986</v>
      </c>
      <c r="I52" s="19">
        <v>6834.5833333333303</v>
      </c>
      <c r="J52" s="21">
        <v>5510.4166666666697</v>
      </c>
      <c r="K52" s="22">
        <v>-0.19374504663780936</v>
      </c>
      <c r="L52" s="49">
        <v>367</v>
      </c>
    </row>
    <row r="53" spans="1:12" x14ac:dyDescent="0.25">
      <c r="A53" s="23" t="s">
        <v>241</v>
      </c>
      <c r="B53" s="18">
        <v>14.95</v>
      </c>
      <c r="C53" s="19">
        <v>233.416666666667</v>
      </c>
      <c r="D53" s="19">
        <v>194.25</v>
      </c>
      <c r="E53" s="20">
        <v>-0.16779721528025823</v>
      </c>
      <c r="F53" s="19">
        <v>1014.58333333333</v>
      </c>
      <c r="G53" s="19">
        <v>943.91666666666697</v>
      </c>
      <c r="H53" s="20">
        <v>-6.9650924024637267E-2</v>
      </c>
      <c r="I53" s="19">
        <v>3093</v>
      </c>
      <c r="J53" s="21">
        <v>2655.3333333333298</v>
      </c>
      <c r="K53" s="22">
        <v>-0.14150231706002914</v>
      </c>
      <c r="L53" s="49">
        <v>253</v>
      </c>
    </row>
    <row r="54" spans="1:12" x14ac:dyDescent="0.25">
      <c r="A54" s="23" t="s">
        <v>287</v>
      </c>
      <c r="B54" s="18">
        <v>12.95</v>
      </c>
      <c r="C54" s="19"/>
      <c r="D54" s="19">
        <v>61.8333333333333</v>
      </c>
      <c r="E54" s="20">
        <v>0</v>
      </c>
      <c r="F54" s="19"/>
      <c r="G54" s="19">
        <v>459.58333333333297</v>
      </c>
      <c r="H54" s="20">
        <v>0</v>
      </c>
      <c r="I54" s="19"/>
      <c r="J54" s="21">
        <v>1698.0833333333301</v>
      </c>
      <c r="K54" s="22">
        <v>0</v>
      </c>
      <c r="L54" s="49">
        <v>158</v>
      </c>
    </row>
    <row r="55" spans="1:12" x14ac:dyDescent="0.25">
      <c r="A55" s="23" t="s">
        <v>88</v>
      </c>
      <c r="B55" s="18">
        <v>14</v>
      </c>
      <c r="C55" s="19"/>
      <c r="D55" s="19">
        <v>54.0833333333333</v>
      </c>
      <c r="E55" s="20">
        <v>0</v>
      </c>
      <c r="F55" s="19"/>
      <c r="G55" s="19">
        <v>386</v>
      </c>
      <c r="H55" s="20">
        <v>0</v>
      </c>
      <c r="I55" s="19"/>
      <c r="J55" s="21">
        <v>1224.4166666666699</v>
      </c>
      <c r="K55" s="22">
        <v>0</v>
      </c>
      <c r="L55" s="49">
        <v>133</v>
      </c>
    </row>
    <row r="56" spans="1:12" x14ac:dyDescent="0.25">
      <c r="A56" s="23" t="s">
        <v>181</v>
      </c>
      <c r="B56" s="18">
        <v>9.6999999999999993</v>
      </c>
      <c r="C56" s="19">
        <v>90.3333333333333</v>
      </c>
      <c r="D56" s="19"/>
      <c r="E56" s="20">
        <v>0</v>
      </c>
      <c r="F56" s="19">
        <v>354.5</v>
      </c>
      <c r="G56" s="19">
        <v>0.41666666666666702</v>
      </c>
      <c r="H56" s="20">
        <v>-0.99882463563704749</v>
      </c>
      <c r="I56" s="19">
        <v>1165.75</v>
      </c>
      <c r="J56" s="21">
        <v>192.166666666667</v>
      </c>
      <c r="K56" s="22">
        <v>-0.83515619415254816</v>
      </c>
      <c r="L56" s="49"/>
    </row>
    <row r="57" spans="1:12" x14ac:dyDescent="0.25">
      <c r="A57" s="23" t="s">
        <v>286</v>
      </c>
      <c r="B57" s="18">
        <v>7.25</v>
      </c>
      <c r="C57" s="19"/>
      <c r="D57" s="19"/>
      <c r="E57" s="20">
        <v>0</v>
      </c>
      <c r="F57" s="19">
        <v>3.3333333333333299</v>
      </c>
      <c r="G57" s="19">
        <v>0.25</v>
      </c>
      <c r="H57" s="20">
        <v>-0.92499999999999993</v>
      </c>
      <c r="I57" s="19">
        <v>504.66666666666703</v>
      </c>
      <c r="J57" s="21">
        <v>3</v>
      </c>
      <c r="K57" s="22">
        <v>-0.99405548216644646</v>
      </c>
      <c r="L57" s="49"/>
    </row>
    <row r="58" spans="1:12" x14ac:dyDescent="0.25">
      <c r="A58" s="23" t="s">
        <v>47</v>
      </c>
      <c r="B58" s="18">
        <v>8.9</v>
      </c>
      <c r="C58" s="19">
        <v>0.16666666666666699</v>
      </c>
      <c r="D58" s="19"/>
      <c r="E58" s="20">
        <v>0</v>
      </c>
      <c r="F58" s="19">
        <v>0.91666666666666696</v>
      </c>
      <c r="G58" s="19"/>
      <c r="H58" s="20">
        <v>0</v>
      </c>
      <c r="I58" s="19">
        <v>93</v>
      </c>
      <c r="J58" s="21">
        <v>0.33333333333333298</v>
      </c>
      <c r="K58" s="22">
        <v>-0.99641577060931907</v>
      </c>
      <c r="L58" s="49"/>
    </row>
    <row r="59" spans="1:12" x14ac:dyDescent="0.25">
      <c r="A59" s="17" t="s">
        <v>19</v>
      </c>
      <c r="B59" s="18">
        <v>120.24999999999999</v>
      </c>
      <c r="C59" s="19">
        <v>1143.6666666666663</v>
      </c>
      <c r="D59" s="19">
        <v>1360.4166666666665</v>
      </c>
      <c r="E59" s="20">
        <v>0.18952200524628415</v>
      </c>
      <c r="F59" s="19">
        <v>5549.166666666667</v>
      </c>
      <c r="G59" s="19">
        <v>8497.333333333343</v>
      </c>
      <c r="H59" s="20">
        <v>0.53128097311908862</v>
      </c>
      <c r="I59" s="19">
        <v>17394.916666666664</v>
      </c>
      <c r="J59" s="21">
        <v>22873</v>
      </c>
      <c r="K59" s="22">
        <v>0.31492437924872707</v>
      </c>
      <c r="L59" s="49">
        <v>1893</v>
      </c>
    </row>
    <row r="60" spans="1:12" x14ac:dyDescent="0.25">
      <c r="A60" s="23" t="s">
        <v>20</v>
      </c>
      <c r="B60" s="18">
        <v>13.35</v>
      </c>
      <c r="C60" s="19">
        <v>564.08333333333303</v>
      </c>
      <c r="D60" s="19">
        <v>588.58333333333303</v>
      </c>
      <c r="E60" s="20">
        <v>4.3433298862461243E-2</v>
      </c>
      <c r="F60" s="19">
        <v>2805.5</v>
      </c>
      <c r="G60" s="19">
        <v>2889.1666666666702</v>
      </c>
      <c r="H60" s="20">
        <v>2.9822372720253128E-2</v>
      </c>
      <c r="I60" s="19">
        <v>8640.4166666666697</v>
      </c>
      <c r="J60" s="21">
        <v>9084.1666666666697</v>
      </c>
      <c r="K60" s="22">
        <v>5.1357476973525565E-2</v>
      </c>
      <c r="L60" s="49">
        <v>433</v>
      </c>
    </row>
    <row r="61" spans="1:12" x14ac:dyDescent="0.25">
      <c r="A61" s="23" t="s">
        <v>243</v>
      </c>
      <c r="B61" s="18">
        <v>14.95</v>
      </c>
      <c r="C61" s="19">
        <v>206.833333333333</v>
      </c>
      <c r="D61" s="19">
        <v>201.916666666667</v>
      </c>
      <c r="E61" s="20">
        <v>-2.3771152296531883E-2</v>
      </c>
      <c r="F61" s="19">
        <v>908.41666666666697</v>
      </c>
      <c r="G61" s="19">
        <v>1133.9166666666699</v>
      </c>
      <c r="H61" s="20">
        <v>0.24823410696266715</v>
      </c>
      <c r="I61" s="19">
        <v>2912.8333333333298</v>
      </c>
      <c r="J61" s="21">
        <v>3136.75</v>
      </c>
      <c r="K61" s="22">
        <v>7.6872460948676696E-2</v>
      </c>
      <c r="L61" s="49">
        <v>234</v>
      </c>
    </row>
    <row r="62" spans="1:12" x14ac:dyDescent="0.25">
      <c r="A62" s="23" t="s">
        <v>183</v>
      </c>
      <c r="B62" s="18">
        <v>14.9</v>
      </c>
      <c r="C62" s="19">
        <v>162.416666666667</v>
      </c>
      <c r="D62" s="19">
        <v>147.833333333333</v>
      </c>
      <c r="E62" s="20">
        <v>-8.9789635710624732E-2</v>
      </c>
      <c r="F62" s="19">
        <v>917.25</v>
      </c>
      <c r="G62" s="19">
        <v>721.5</v>
      </c>
      <c r="H62" s="20">
        <v>-0.21340964840556009</v>
      </c>
      <c r="I62" s="19">
        <v>3391.5</v>
      </c>
      <c r="J62" s="21">
        <v>2401.5833333333298</v>
      </c>
      <c r="K62" s="22">
        <v>-0.29188166494668144</v>
      </c>
      <c r="L62" s="49">
        <v>206</v>
      </c>
    </row>
    <row r="63" spans="1:12" x14ac:dyDescent="0.25">
      <c r="A63" s="23" t="s">
        <v>127</v>
      </c>
      <c r="B63" s="18">
        <v>13.95</v>
      </c>
      <c r="C63" s="19">
        <v>111.5</v>
      </c>
      <c r="D63" s="19">
        <v>95.3333333333333</v>
      </c>
      <c r="E63" s="20">
        <v>-0.14499252615844574</v>
      </c>
      <c r="F63" s="19">
        <v>540.66666666666697</v>
      </c>
      <c r="G63" s="19">
        <v>863.58333333333303</v>
      </c>
      <c r="H63" s="20">
        <v>0.5972564734895176</v>
      </c>
      <c r="I63" s="19">
        <v>1421.5</v>
      </c>
      <c r="J63" s="21">
        <v>2082.5</v>
      </c>
      <c r="K63" s="22">
        <v>0.46500175870559268</v>
      </c>
      <c r="L63" s="49">
        <v>151</v>
      </c>
    </row>
    <row r="64" spans="1:12" x14ac:dyDescent="0.25">
      <c r="A64" s="23" t="s">
        <v>291</v>
      </c>
      <c r="B64" s="18">
        <v>13.95</v>
      </c>
      <c r="C64" s="19"/>
      <c r="D64" s="19">
        <v>90.5</v>
      </c>
      <c r="E64" s="20">
        <v>0</v>
      </c>
      <c r="F64" s="19"/>
      <c r="G64" s="19">
        <v>1109.4166666666699</v>
      </c>
      <c r="H64" s="20">
        <v>0</v>
      </c>
      <c r="I64" s="19"/>
      <c r="J64" s="21">
        <v>1949.75</v>
      </c>
      <c r="K64" s="22">
        <v>0</v>
      </c>
      <c r="L64" s="49">
        <v>209</v>
      </c>
    </row>
    <row r="65" spans="1:12" x14ac:dyDescent="0.25">
      <c r="A65" s="23" t="s">
        <v>269</v>
      </c>
      <c r="B65" s="18">
        <v>11</v>
      </c>
      <c r="C65" s="19"/>
      <c r="D65" s="19">
        <v>72.0833333333333</v>
      </c>
      <c r="E65" s="20">
        <v>0</v>
      </c>
      <c r="F65" s="19"/>
      <c r="G65" s="19">
        <v>482.08333333333297</v>
      </c>
      <c r="H65" s="20">
        <v>0</v>
      </c>
      <c r="I65" s="19"/>
      <c r="J65" s="21">
        <v>1355.75</v>
      </c>
      <c r="K65" s="22">
        <v>0</v>
      </c>
      <c r="L65" s="49">
        <v>146</v>
      </c>
    </row>
    <row r="66" spans="1:12" x14ac:dyDescent="0.25">
      <c r="A66" s="23" t="s">
        <v>4676</v>
      </c>
      <c r="B66" s="18">
        <v>14.85</v>
      </c>
      <c r="C66" s="19"/>
      <c r="D66" s="19">
        <v>112.916666666667</v>
      </c>
      <c r="E66" s="20">
        <v>0</v>
      </c>
      <c r="F66" s="19"/>
      <c r="G66" s="19">
        <v>995.25</v>
      </c>
      <c r="H66" s="20">
        <v>0</v>
      </c>
      <c r="I66" s="19"/>
      <c r="J66" s="21">
        <v>1252.1666666666699</v>
      </c>
      <c r="K66" s="22">
        <v>0</v>
      </c>
      <c r="L66" s="49">
        <v>362</v>
      </c>
    </row>
    <row r="67" spans="1:12" x14ac:dyDescent="0.25">
      <c r="A67" s="44" t="s">
        <v>341</v>
      </c>
      <c r="B67" s="45">
        <v>12.85</v>
      </c>
      <c r="C67" s="46">
        <v>53.8333333333333</v>
      </c>
      <c r="D67" s="46">
        <v>51.1666666666667</v>
      </c>
      <c r="E67" s="47">
        <v>-4.9535603715169074E-2</v>
      </c>
      <c r="F67" s="46">
        <v>92</v>
      </c>
      <c r="G67" s="46">
        <v>298.83333333333297</v>
      </c>
      <c r="H67" s="47">
        <v>2.2481884057970976</v>
      </c>
      <c r="I67" s="46">
        <v>92</v>
      </c>
      <c r="J67" s="46">
        <v>1209.0833333333301</v>
      </c>
      <c r="K67" s="48">
        <v>12.142210144927502</v>
      </c>
      <c r="L67" s="50">
        <v>151</v>
      </c>
    </row>
    <row r="68" spans="1:12" x14ac:dyDescent="0.25">
      <c r="A68" s="23" t="s">
        <v>289</v>
      </c>
      <c r="B68" s="18">
        <v>10.45</v>
      </c>
      <c r="C68" s="19">
        <v>45</v>
      </c>
      <c r="D68" s="19">
        <v>8.3333333333333301E-2</v>
      </c>
      <c r="E68" s="20">
        <v>-0.99814814814814812</v>
      </c>
      <c r="F68" s="19">
        <v>285.33333333333297</v>
      </c>
      <c r="G68" s="19">
        <v>3.5833333333333299</v>
      </c>
      <c r="H68" s="20">
        <v>-0.98744158878504673</v>
      </c>
      <c r="I68" s="19">
        <v>936.66666666666697</v>
      </c>
      <c r="J68" s="21">
        <v>401.25</v>
      </c>
      <c r="K68" s="22">
        <v>-0.57161921708185071</v>
      </c>
      <c r="L68" s="49">
        <v>1</v>
      </c>
    </row>
    <row r="69" spans="1:12" x14ac:dyDescent="0.25">
      <c r="A69" s="17" t="s">
        <v>84</v>
      </c>
      <c r="B69" s="18">
        <v>61.599999999999994</v>
      </c>
      <c r="C69" s="19">
        <v>2197.3333333333339</v>
      </c>
      <c r="D69" s="19">
        <v>1401.6666666666699</v>
      </c>
      <c r="E69" s="20">
        <v>-0.36210558252427055</v>
      </c>
      <c r="F69" s="19">
        <v>7760.166666666667</v>
      </c>
      <c r="G69" s="19">
        <v>7380.1666666666642</v>
      </c>
      <c r="H69" s="20">
        <v>-4.8968020446296605E-2</v>
      </c>
      <c r="I69" s="19">
        <v>18344.833333333361</v>
      </c>
      <c r="J69" s="21">
        <v>18963.916666666701</v>
      </c>
      <c r="K69" s="22">
        <v>3.374701323715152E-2</v>
      </c>
      <c r="L69" s="49">
        <v>786</v>
      </c>
    </row>
    <row r="70" spans="1:12" x14ac:dyDescent="0.25">
      <c r="A70" s="23" t="s">
        <v>5592</v>
      </c>
      <c r="B70" s="18">
        <v>12.5</v>
      </c>
      <c r="C70" s="19">
        <v>1828.75</v>
      </c>
      <c r="D70" s="19">
        <v>1084.6666666666699</v>
      </c>
      <c r="E70" s="20">
        <v>-0.40688083845978407</v>
      </c>
      <c r="F70" s="19">
        <v>5926.75</v>
      </c>
      <c r="G70" s="19">
        <v>5442.0833333333303</v>
      </c>
      <c r="H70" s="20">
        <v>-8.1776128007199508E-2</v>
      </c>
      <c r="I70" s="19">
        <v>12160.916666666701</v>
      </c>
      <c r="J70" s="21">
        <v>13001.916666666701</v>
      </c>
      <c r="K70" s="22">
        <v>6.9155970972582734E-2</v>
      </c>
      <c r="L70" s="49">
        <v>471</v>
      </c>
    </row>
    <row r="71" spans="1:12" x14ac:dyDescent="0.25">
      <c r="A71" s="23" t="s">
        <v>312</v>
      </c>
      <c r="B71" s="18">
        <v>14.45</v>
      </c>
      <c r="C71" s="19">
        <v>170.166666666667</v>
      </c>
      <c r="D71" s="19">
        <v>205.083333333333</v>
      </c>
      <c r="E71" s="20">
        <v>0.20519098922624449</v>
      </c>
      <c r="F71" s="19">
        <v>883.75</v>
      </c>
      <c r="G71" s="19">
        <v>1205.5</v>
      </c>
      <c r="H71" s="20">
        <v>0.36407355021216409</v>
      </c>
      <c r="I71" s="19">
        <v>3150.0833333333298</v>
      </c>
      <c r="J71" s="21">
        <v>3037.0833333333298</v>
      </c>
      <c r="K71" s="22">
        <v>-3.5872066876537698E-2</v>
      </c>
      <c r="L71" s="49">
        <v>164</v>
      </c>
    </row>
    <row r="72" spans="1:12" x14ac:dyDescent="0.25">
      <c r="A72" s="23" t="s">
        <v>222</v>
      </c>
      <c r="B72" s="18">
        <v>16.95</v>
      </c>
      <c r="C72" s="19">
        <v>122.666666666667</v>
      </c>
      <c r="D72" s="19">
        <v>111.416666666667</v>
      </c>
      <c r="E72" s="20">
        <v>-9.1711956521738885E-2</v>
      </c>
      <c r="F72" s="19">
        <v>553</v>
      </c>
      <c r="G72" s="19">
        <v>712.66666666666697</v>
      </c>
      <c r="H72" s="20">
        <v>0.28872814948764369</v>
      </c>
      <c r="I72" s="19">
        <v>1417.8333333333301</v>
      </c>
      <c r="J72" s="21">
        <v>2312.4166666666702</v>
      </c>
      <c r="K72" s="22">
        <v>0.63095098154461648</v>
      </c>
      <c r="L72" s="49">
        <v>151</v>
      </c>
    </row>
    <row r="73" spans="1:12" x14ac:dyDescent="0.25">
      <c r="A73" s="23" t="s">
        <v>123</v>
      </c>
      <c r="B73" s="18">
        <v>10.45</v>
      </c>
      <c r="C73" s="19">
        <v>75.75</v>
      </c>
      <c r="D73" s="19">
        <v>0.5</v>
      </c>
      <c r="E73" s="20">
        <v>-0.99339933993399343</v>
      </c>
      <c r="F73" s="19">
        <v>396.16666666666703</v>
      </c>
      <c r="G73" s="19">
        <v>19.9166666666667</v>
      </c>
      <c r="H73" s="20">
        <v>-0.94972654606647033</v>
      </c>
      <c r="I73" s="19">
        <v>1230.5</v>
      </c>
      <c r="J73" s="21">
        <v>612.5</v>
      </c>
      <c r="K73" s="22">
        <v>-0.50223486387647298</v>
      </c>
      <c r="L73" s="49"/>
    </row>
    <row r="74" spans="1:12" x14ac:dyDescent="0.25">
      <c r="A74" s="23" t="s">
        <v>174</v>
      </c>
      <c r="B74" s="18">
        <v>7.25</v>
      </c>
      <c r="C74" s="19"/>
      <c r="D74" s="19"/>
      <c r="E74" s="20">
        <v>0</v>
      </c>
      <c r="F74" s="19">
        <v>0.5</v>
      </c>
      <c r="G74" s="19"/>
      <c r="H74" s="20">
        <v>0</v>
      </c>
      <c r="I74" s="19">
        <v>385.5</v>
      </c>
      <c r="J74" s="21">
        <v>0</v>
      </c>
      <c r="K74" s="22">
        <v>0</v>
      </c>
      <c r="L74" s="49"/>
    </row>
    <row r="75" spans="1:12" x14ac:dyDescent="0.25">
      <c r="A75" s="17" t="s">
        <v>10</v>
      </c>
      <c r="B75" s="18">
        <v>141.4</v>
      </c>
      <c r="C75" s="19">
        <v>1320.5833333333323</v>
      </c>
      <c r="D75" s="19">
        <v>931.66666666666606</v>
      </c>
      <c r="E75" s="20">
        <v>-0.29450369155045114</v>
      </c>
      <c r="F75" s="19">
        <v>6741.7499999999973</v>
      </c>
      <c r="G75" s="19">
        <v>5161.2499999999973</v>
      </c>
      <c r="H75" s="20">
        <v>-0.23443467942299859</v>
      </c>
      <c r="I75" s="19">
        <v>26141.249999999993</v>
      </c>
      <c r="J75" s="21">
        <v>18126.833333333321</v>
      </c>
      <c r="K75" s="22">
        <v>-0.30658123336361781</v>
      </c>
      <c r="L75" s="49">
        <v>1387</v>
      </c>
    </row>
    <row r="76" spans="1:12" x14ac:dyDescent="0.25">
      <c r="A76" s="23" t="s">
        <v>193</v>
      </c>
      <c r="B76" s="18">
        <v>13.95</v>
      </c>
      <c r="C76" s="19">
        <v>268.91666666666703</v>
      </c>
      <c r="D76" s="19">
        <v>179.833333333333</v>
      </c>
      <c r="E76" s="20">
        <v>-0.33126743105051343</v>
      </c>
      <c r="F76" s="19">
        <v>1887.5833333333301</v>
      </c>
      <c r="G76" s="19">
        <v>994.08333333333303</v>
      </c>
      <c r="H76" s="20">
        <v>-0.4733565846982466</v>
      </c>
      <c r="I76" s="19">
        <v>8999.5833333333303</v>
      </c>
      <c r="J76" s="21">
        <v>5292.9166666666697</v>
      </c>
      <c r="K76" s="22">
        <v>-0.41187091994999714</v>
      </c>
      <c r="L76" s="49">
        <v>319</v>
      </c>
    </row>
    <row r="77" spans="1:12" x14ac:dyDescent="0.25">
      <c r="A77" s="23" t="s">
        <v>273</v>
      </c>
      <c r="B77" s="18">
        <v>12.95</v>
      </c>
      <c r="C77" s="19">
        <v>166.5</v>
      </c>
      <c r="D77" s="19">
        <v>167.25</v>
      </c>
      <c r="E77" s="20">
        <v>4.5045045045045045E-3</v>
      </c>
      <c r="F77" s="19">
        <v>845.25</v>
      </c>
      <c r="G77" s="19">
        <v>1080.3333333333301</v>
      </c>
      <c r="H77" s="20">
        <v>0.2781228433402308</v>
      </c>
      <c r="I77" s="19">
        <v>2624.75</v>
      </c>
      <c r="J77" s="21">
        <v>2569.8333333333298</v>
      </c>
      <c r="K77" s="22">
        <v>-2.0922627551831663E-2</v>
      </c>
      <c r="L77" s="49">
        <v>160</v>
      </c>
    </row>
    <row r="78" spans="1:12" x14ac:dyDescent="0.25">
      <c r="A78" s="23" t="s">
        <v>54</v>
      </c>
      <c r="B78" s="18">
        <v>8.5</v>
      </c>
      <c r="C78" s="19">
        <v>207.75</v>
      </c>
      <c r="D78" s="19">
        <v>141.333333333333</v>
      </c>
      <c r="E78" s="20">
        <v>-0.31969514640994945</v>
      </c>
      <c r="F78" s="19">
        <v>1111.5</v>
      </c>
      <c r="G78" s="19">
        <v>779.83333333333303</v>
      </c>
      <c r="H78" s="20">
        <v>-0.29839556155345659</v>
      </c>
      <c r="I78" s="19">
        <v>3049.8333333333298</v>
      </c>
      <c r="J78" s="21">
        <v>2302.8333333333298</v>
      </c>
      <c r="K78" s="22">
        <v>-0.24493141701732363</v>
      </c>
      <c r="L78" s="49">
        <v>110</v>
      </c>
    </row>
    <row r="79" spans="1:12" x14ac:dyDescent="0.25">
      <c r="A79" s="23" t="s">
        <v>353</v>
      </c>
      <c r="B79" s="18">
        <v>14</v>
      </c>
      <c r="C79" s="19">
        <v>105.833333333333</v>
      </c>
      <c r="D79" s="19">
        <v>114.916666666667</v>
      </c>
      <c r="E79" s="20">
        <v>8.5826771653549835E-2</v>
      </c>
      <c r="F79" s="19">
        <v>583.08333333333303</v>
      </c>
      <c r="G79" s="19">
        <v>618.91666666666697</v>
      </c>
      <c r="H79" s="20">
        <v>6.1454909246821135E-2</v>
      </c>
      <c r="I79" s="19">
        <v>1914.3333333333301</v>
      </c>
      <c r="J79" s="21">
        <v>1792.0833333333301</v>
      </c>
      <c r="K79" s="22">
        <v>-6.3860351732544077E-2</v>
      </c>
      <c r="L79" s="49">
        <v>161</v>
      </c>
    </row>
    <row r="80" spans="1:12" x14ac:dyDescent="0.25">
      <c r="A80" s="23" t="s">
        <v>101</v>
      </c>
      <c r="B80" s="18">
        <v>13.95</v>
      </c>
      <c r="C80" s="19">
        <v>149.583333333333</v>
      </c>
      <c r="D80" s="19">
        <v>95.5</v>
      </c>
      <c r="E80" s="20">
        <v>-0.36155988857938576</v>
      </c>
      <c r="F80" s="19">
        <v>548.83333333333303</v>
      </c>
      <c r="G80" s="19">
        <v>553.33333333333303</v>
      </c>
      <c r="H80" s="20">
        <v>8.1992104464014628E-3</v>
      </c>
      <c r="I80" s="19">
        <v>1801.0833333333301</v>
      </c>
      <c r="J80" s="21">
        <v>1590.8333333333301</v>
      </c>
      <c r="K80" s="22">
        <v>-0.11673529820015753</v>
      </c>
      <c r="L80" s="49">
        <v>184</v>
      </c>
    </row>
    <row r="81" spans="1:12" x14ac:dyDescent="0.25">
      <c r="A81" s="23" t="s">
        <v>147</v>
      </c>
      <c r="B81" s="18">
        <v>13.95</v>
      </c>
      <c r="C81" s="19">
        <v>140.333333333333</v>
      </c>
      <c r="D81" s="19">
        <v>88.5</v>
      </c>
      <c r="E81" s="20">
        <v>-0.36935866983372773</v>
      </c>
      <c r="F81" s="19">
        <v>654.66666666666697</v>
      </c>
      <c r="G81" s="19">
        <v>451.66666666666703</v>
      </c>
      <c r="H81" s="20">
        <v>-0.3100814663951118</v>
      </c>
      <c r="I81" s="19">
        <v>3074.1666666666702</v>
      </c>
      <c r="J81" s="21">
        <v>1479.25</v>
      </c>
      <c r="K81" s="22">
        <v>-0.5188126863648691</v>
      </c>
      <c r="L81" s="49">
        <v>204</v>
      </c>
    </row>
    <row r="82" spans="1:12" x14ac:dyDescent="0.25">
      <c r="A82" s="23" t="s">
        <v>145</v>
      </c>
      <c r="B82" s="18">
        <v>10</v>
      </c>
      <c r="C82" s="19">
        <v>79.5</v>
      </c>
      <c r="D82" s="19">
        <v>70.8333333333333</v>
      </c>
      <c r="E82" s="20">
        <v>-0.10901467505241132</v>
      </c>
      <c r="F82" s="19">
        <v>365</v>
      </c>
      <c r="G82" s="19">
        <v>370.66666666666703</v>
      </c>
      <c r="H82" s="20">
        <v>1.5525114155252128E-2</v>
      </c>
      <c r="I82" s="19">
        <v>1075</v>
      </c>
      <c r="J82" s="21">
        <v>1046.75</v>
      </c>
      <c r="K82" s="22">
        <v>-2.6279069767441862E-2</v>
      </c>
      <c r="L82" s="49">
        <v>106</v>
      </c>
    </row>
    <row r="83" spans="1:12" x14ac:dyDescent="0.25">
      <c r="A83" s="23" t="s">
        <v>5124</v>
      </c>
      <c r="B83" s="18">
        <v>12</v>
      </c>
      <c r="C83" s="19">
        <v>108.833333333333</v>
      </c>
      <c r="D83" s="19">
        <v>71.8333333333333</v>
      </c>
      <c r="E83" s="20">
        <v>-0.33996937212863537</v>
      </c>
      <c r="F83" s="19">
        <v>404.66666666666703</v>
      </c>
      <c r="G83" s="19">
        <v>277.58333333333297</v>
      </c>
      <c r="H83" s="20">
        <v>-0.31404448105436722</v>
      </c>
      <c r="I83" s="19">
        <v>1651.4166666666699</v>
      </c>
      <c r="J83" s="21">
        <v>715</v>
      </c>
      <c r="K83" s="22">
        <v>-0.56703840137255979</v>
      </c>
      <c r="L83" s="49">
        <v>129</v>
      </c>
    </row>
    <row r="84" spans="1:12" x14ac:dyDescent="0.25">
      <c r="A84" s="23" t="s">
        <v>295</v>
      </c>
      <c r="B84" s="18">
        <v>9.75</v>
      </c>
      <c r="C84" s="19">
        <v>93.3333333333333</v>
      </c>
      <c r="D84" s="19">
        <v>0.16666666666666699</v>
      </c>
      <c r="E84" s="20">
        <v>-0.99821428571428561</v>
      </c>
      <c r="F84" s="19">
        <v>341.16666666666703</v>
      </c>
      <c r="G84" s="19">
        <v>12.0833333333333</v>
      </c>
      <c r="H84" s="20">
        <v>-0.96458231558378127</v>
      </c>
      <c r="I84" s="19">
        <v>1141.75</v>
      </c>
      <c r="J84" s="21">
        <v>454</v>
      </c>
      <c r="K84" s="22">
        <v>-0.60236479089117578</v>
      </c>
      <c r="L84" s="49">
        <v>3</v>
      </c>
    </row>
    <row r="85" spans="1:12" x14ac:dyDescent="0.25">
      <c r="A85" s="23" t="s">
        <v>191</v>
      </c>
      <c r="B85" s="18">
        <v>10.3</v>
      </c>
      <c r="C85" s="19"/>
      <c r="D85" s="19">
        <v>0.41666666666666702</v>
      </c>
      <c r="E85" s="20">
        <v>0</v>
      </c>
      <c r="F85" s="19"/>
      <c r="G85" s="19">
        <v>16.25</v>
      </c>
      <c r="H85" s="20">
        <v>0</v>
      </c>
      <c r="I85" s="19">
        <v>511</v>
      </c>
      <c r="J85" s="21">
        <v>390.33333333333297</v>
      </c>
      <c r="K85" s="22">
        <v>-0.23613829093281219</v>
      </c>
      <c r="L85" s="49">
        <v>4</v>
      </c>
    </row>
    <row r="86" spans="1:12" x14ac:dyDescent="0.25">
      <c r="A86" s="23" t="s">
        <v>226</v>
      </c>
      <c r="B86" s="18">
        <v>9.6999999999999993</v>
      </c>
      <c r="C86" s="19"/>
      <c r="D86" s="19">
        <v>0.41666666666666702</v>
      </c>
      <c r="E86" s="20">
        <v>0</v>
      </c>
      <c r="F86" s="19"/>
      <c r="G86" s="19">
        <v>3.25</v>
      </c>
      <c r="H86" s="20">
        <v>0</v>
      </c>
      <c r="I86" s="19"/>
      <c r="J86" s="21">
        <v>248.916666666667</v>
      </c>
      <c r="K86" s="22">
        <v>0</v>
      </c>
      <c r="L86" s="49">
        <v>2</v>
      </c>
    </row>
    <row r="87" spans="1:12" x14ac:dyDescent="0.25">
      <c r="A87" s="23" t="s">
        <v>103</v>
      </c>
      <c r="B87" s="18">
        <v>12.35</v>
      </c>
      <c r="C87" s="19"/>
      <c r="D87" s="19">
        <v>0.66666666666666696</v>
      </c>
      <c r="E87" s="20">
        <v>0</v>
      </c>
      <c r="F87" s="19">
        <v>0</v>
      </c>
      <c r="G87" s="19">
        <v>3.25</v>
      </c>
      <c r="H87" s="20">
        <v>0</v>
      </c>
      <c r="I87" s="19">
        <v>298.33333333333297</v>
      </c>
      <c r="J87" s="21">
        <v>244.083333333333</v>
      </c>
      <c r="K87" s="22">
        <v>-0.18184357541899454</v>
      </c>
      <c r="L87" s="49">
        <v>5</v>
      </c>
    </row>
    <row r="88" spans="1:12" x14ac:dyDescent="0.25">
      <c r="A88" s="17" t="s">
        <v>7</v>
      </c>
      <c r="B88" s="18">
        <v>66.249999999999986</v>
      </c>
      <c r="C88" s="19">
        <v>2241.833333333333</v>
      </c>
      <c r="D88" s="19">
        <v>1460.916666666667</v>
      </c>
      <c r="E88" s="20">
        <v>-0.3483384135008547</v>
      </c>
      <c r="F88" s="19">
        <v>6934.9166666666633</v>
      </c>
      <c r="G88" s="19">
        <v>7973.2499999999973</v>
      </c>
      <c r="H88" s="20">
        <v>0.14972542328074134</v>
      </c>
      <c r="I88" s="19">
        <v>15630.750000000002</v>
      </c>
      <c r="J88" s="21">
        <v>17597.083333333332</v>
      </c>
      <c r="K88" s="22">
        <v>0.12579903928687555</v>
      </c>
      <c r="L88" s="49">
        <v>1252</v>
      </c>
    </row>
    <row r="89" spans="1:12" x14ac:dyDescent="0.25">
      <c r="A89" s="23" t="s">
        <v>256</v>
      </c>
      <c r="B89" s="18">
        <v>13.05</v>
      </c>
      <c r="C89" s="19">
        <v>1122.5</v>
      </c>
      <c r="D89" s="19">
        <v>477.33333333333297</v>
      </c>
      <c r="E89" s="20">
        <v>-0.57475872308834475</v>
      </c>
      <c r="F89" s="19">
        <v>2736.8333333333298</v>
      </c>
      <c r="G89" s="19">
        <v>2944.1666666666702</v>
      </c>
      <c r="H89" s="20">
        <v>7.5756653066198373E-2</v>
      </c>
      <c r="I89" s="19">
        <v>5992.75</v>
      </c>
      <c r="J89" s="21">
        <v>6870.8333333333303</v>
      </c>
      <c r="K89" s="22">
        <v>0.14652427238468654</v>
      </c>
      <c r="L89" s="49">
        <v>274</v>
      </c>
    </row>
    <row r="90" spans="1:12" x14ac:dyDescent="0.25">
      <c r="A90" s="23" t="s">
        <v>33</v>
      </c>
      <c r="B90" s="18">
        <v>13.35</v>
      </c>
      <c r="C90" s="19">
        <v>386.25</v>
      </c>
      <c r="D90" s="19">
        <v>475.25</v>
      </c>
      <c r="E90" s="20">
        <v>0.23042071197411004</v>
      </c>
      <c r="F90" s="19">
        <v>1876.6666666666699</v>
      </c>
      <c r="G90" s="19">
        <v>2057.5</v>
      </c>
      <c r="H90" s="20">
        <v>9.6358792184722791E-2</v>
      </c>
      <c r="I90" s="19">
        <v>5407.4166666666697</v>
      </c>
      <c r="J90" s="21">
        <v>5241.9166666666697</v>
      </c>
      <c r="K90" s="22">
        <v>-3.060611197583564E-2</v>
      </c>
      <c r="L90" s="49">
        <v>270</v>
      </c>
    </row>
    <row r="91" spans="1:12" x14ac:dyDescent="0.25">
      <c r="A91" s="23" t="s">
        <v>212</v>
      </c>
      <c r="B91" s="18">
        <v>14.95</v>
      </c>
      <c r="C91" s="19">
        <v>614.33333333333303</v>
      </c>
      <c r="D91" s="19">
        <v>187.416666666667</v>
      </c>
      <c r="E91" s="20">
        <v>-0.69492674986435099</v>
      </c>
      <c r="F91" s="19">
        <v>2062.8333333333298</v>
      </c>
      <c r="G91" s="19">
        <v>1276.8333333333301</v>
      </c>
      <c r="H91" s="20">
        <v>-0.3810293285933592</v>
      </c>
      <c r="I91" s="19">
        <v>3972</v>
      </c>
      <c r="J91" s="21">
        <v>2681.3333333333298</v>
      </c>
      <c r="K91" s="22">
        <v>-0.32494125545485147</v>
      </c>
      <c r="L91" s="49">
        <v>231</v>
      </c>
    </row>
    <row r="92" spans="1:12" x14ac:dyDescent="0.25">
      <c r="A92" s="23" t="s">
        <v>4678</v>
      </c>
      <c r="B92" s="18">
        <v>13.85</v>
      </c>
      <c r="C92" s="19"/>
      <c r="D92" s="19">
        <v>256.16666666666703</v>
      </c>
      <c r="E92" s="20">
        <v>0</v>
      </c>
      <c r="F92" s="19"/>
      <c r="G92" s="19">
        <v>1372.3333333333301</v>
      </c>
      <c r="H92" s="20">
        <v>0</v>
      </c>
      <c r="I92" s="19"/>
      <c r="J92" s="21">
        <v>1641.1666666666699</v>
      </c>
      <c r="K92" s="22">
        <v>0</v>
      </c>
      <c r="L92" s="49">
        <v>370</v>
      </c>
    </row>
    <row r="93" spans="1:12" x14ac:dyDescent="0.25">
      <c r="A93" s="23" t="s">
        <v>279</v>
      </c>
      <c r="B93" s="18">
        <v>11.05</v>
      </c>
      <c r="C93" s="19">
        <v>118.75</v>
      </c>
      <c r="D93" s="19">
        <v>64.75</v>
      </c>
      <c r="E93" s="20">
        <v>-0.45473684210526316</v>
      </c>
      <c r="F93" s="19">
        <v>258.58333333333297</v>
      </c>
      <c r="G93" s="19">
        <v>322.41666666666703</v>
      </c>
      <c r="H93" s="20">
        <v>0.24685787947148236</v>
      </c>
      <c r="I93" s="19">
        <v>258.58333333333297</v>
      </c>
      <c r="J93" s="21">
        <v>1161.8333333333301</v>
      </c>
      <c r="K93" s="22">
        <v>3.4930712213986399</v>
      </c>
      <c r="L93" s="49">
        <v>107</v>
      </c>
    </row>
    <row r="94" spans="1:12" x14ac:dyDescent="0.25">
      <c r="A94" s="17" t="s">
        <v>30</v>
      </c>
      <c r="B94" s="18">
        <v>110.2</v>
      </c>
      <c r="C94" s="19">
        <v>1684.6666666666658</v>
      </c>
      <c r="D94" s="19">
        <v>1220.3333333333321</v>
      </c>
      <c r="E94" s="20">
        <v>-0.27562326869806131</v>
      </c>
      <c r="F94" s="19">
        <v>6763.5833333333367</v>
      </c>
      <c r="G94" s="19">
        <v>6546.7499999999945</v>
      </c>
      <c r="H94" s="20">
        <v>-3.2058943114474631E-2</v>
      </c>
      <c r="I94" s="19">
        <v>19529.333333333336</v>
      </c>
      <c r="J94" s="21">
        <v>17201.416666666668</v>
      </c>
      <c r="K94" s="22">
        <v>-0.1192010309278351</v>
      </c>
      <c r="L94" s="49">
        <v>1001</v>
      </c>
    </row>
    <row r="95" spans="1:12" x14ac:dyDescent="0.25">
      <c r="A95" s="23" t="s">
        <v>254</v>
      </c>
      <c r="B95" s="18">
        <v>14.95</v>
      </c>
      <c r="C95" s="19">
        <v>278.33333333333297</v>
      </c>
      <c r="D95" s="19">
        <v>319.33333333333297</v>
      </c>
      <c r="E95" s="20">
        <v>0.14730538922155709</v>
      </c>
      <c r="F95" s="19">
        <v>1193.9166666666699</v>
      </c>
      <c r="G95" s="19">
        <v>1345.8333333333301</v>
      </c>
      <c r="H95" s="20">
        <v>0.12724226984015613</v>
      </c>
      <c r="I95" s="19">
        <v>3264.9166666666702</v>
      </c>
      <c r="J95" s="21">
        <v>4319.5833333333303</v>
      </c>
      <c r="K95" s="22">
        <v>0.32303019474718364</v>
      </c>
      <c r="L95" s="49">
        <v>309</v>
      </c>
    </row>
    <row r="96" spans="1:12" x14ac:dyDescent="0.25">
      <c r="A96" s="23" t="s">
        <v>90</v>
      </c>
      <c r="B96" s="18">
        <v>13</v>
      </c>
      <c r="C96" s="19">
        <v>275.91666666666703</v>
      </c>
      <c r="D96" s="19">
        <v>159.583333333333</v>
      </c>
      <c r="E96" s="20">
        <v>-0.42162488674116777</v>
      </c>
      <c r="F96" s="19">
        <v>1150.8333333333301</v>
      </c>
      <c r="G96" s="19">
        <v>1611.3333333333301</v>
      </c>
      <c r="H96" s="20">
        <v>0.40014482259232553</v>
      </c>
      <c r="I96" s="19">
        <v>3681.0833333333298</v>
      </c>
      <c r="J96" s="21">
        <v>3662</v>
      </c>
      <c r="K96" s="22">
        <v>-5.1841622710696216E-3</v>
      </c>
      <c r="L96" s="49">
        <v>142</v>
      </c>
    </row>
    <row r="97" spans="1:12" x14ac:dyDescent="0.25">
      <c r="A97" s="23" t="s">
        <v>31</v>
      </c>
      <c r="B97" s="18">
        <v>13.35</v>
      </c>
      <c r="C97" s="19">
        <v>202.75</v>
      </c>
      <c r="D97" s="19">
        <v>218</v>
      </c>
      <c r="E97" s="20">
        <v>7.52157829839704E-2</v>
      </c>
      <c r="F97" s="19">
        <v>1029.1666666666699</v>
      </c>
      <c r="G97" s="19">
        <v>1001.41666666667</v>
      </c>
      <c r="H97" s="20">
        <v>-2.6963562753036241E-2</v>
      </c>
      <c r="I97" s="19">
        <v>2948.5</v>
      </c>
      <c r="J97" s="21">
        <v>2621.6666666666702</v>
      </c>
      <c r="K97" s="22">
        <v>-0.11084732349782257</v>
      </c>
      <c r="L97" s="49">
        <v>153</v>
      </c>
    </row>
    <row r="98" spans="1:12" x14ac:dyDescent="0.25">
      <c r="A98" s="23" t="s">
        <v>206</v>
      </c>
      <c r="B98" s="18">
        <v>11.95</v>
      </c>
      <c r="C98" s="19">
        <v>189.583333333333</v>
      </c>
      <c r="D98" s="19">
        <v>234.333333333333</v>
      </c>
      <c r="E98" s="20">
        <v>0.23604395604395645</v>
      </c>
      <c r="F98" s="19">
        <v>1021</v>
      </c>
      <c r="G98" s="19">
        <v>1079.0833333333301</v>
      </c>
      <c r="H98" s="20">
        <v>5.6888671237345811E-2</v>
      </c>
      <c r="I98" s="19">
        <v>2393.4166666666702</v>
      </c>
      <c r="J98" s="21">
        <v>2583.25</v>
      </c>
      <c r="K98" s="22">
        <v>7.9314787089584449E-2</v>
      </c>
      <c r="L98" s="49">
        <v>149</v>
      </c>
    </row>
    <row r="99" spans="1:12" x14ac:dyDescent="0.25">
      <c r="A99" s="23" t="s">
        <v>332</v>
      </c>
      <c r="B99" s="18">
        <v>15.05</v>
      </c>
      <c r="C99" s="19">
        <v>634.08333333333303</v>
      </c>
      <c r="D99" s="19">
        <v>169.083333333333</v>
      </c>
      <c r="E99" s="20">
        <v>-0.73334209488763347</v>
      </c>
      <c r="F99" s="19">
        <v>1473</v>
      </c>
      <c r="G99" s="19">
        <v>898.83333333333303</v>
      </c>
      <c r="H99" s="20">
        <v>-0.38979407105680036</v>
      </c>
      <c r="I99" s="19">
        <v>4316.5</v>
      </c>
      <c r="J99" s="21">
        <v>2568</v>
      </c>
      <c r="K99" s="22">
        <v>-0.40507355496351211</v>
      </c>
      <c r="L99" s="49">
        <v>100</v>
      </c>
    </row>
    <row r="100" spans="1:12" x14ac:dyDescent="0.25">
      <c r="A100" s="23" t="s">
        <v>301</v>
      </c>
      <c r="B100" s="18">
        <v>11.95</v>
      </c>
      <c r="C100" s="19">
        <v>59.5</v>
      </c>
      <c r="D100" s="19">
        <v>120</v>
      </c>
      <c r="E100" s="20">
        <v>1.0168067226890756</v>
      </c>
      <c r="F100" s="19">
        <v>701.41666666666697</v>
      </c>
      <c r="G100" s="19">
        <v>609.91666666666697</v>
      </c>
      <c r="H100" s="20">
        <v>-0.13045027919686344</v>
      </c>
      <c r="I100" s="19">
        <v>2057.75</v>
      </c>
      <c r="J100" s="21">
        <v>1390.75</v>
      </c>
      <c r="K100" s="22">
        <v>-0.32414044466043007</v>
      </c>
      <c r="L100" s="49">
        <v>148</v>
      </c>
    </row>
    <row r="101" spans="1:12" x14ac:dyDescent="0.25">
      <c r="A101" s="23" t="s">
        <v>305</v>
      </c>
      <c r="B101" s="18">
        <v>10.45</v>
      </c>
      <c r="C101" s="19">
        <v>44.3333333333333</v>
      </c>
      <c r="D101" s="19"/>
      <c r="E101" s="20">
        <v>0</v>
      </c>
      <c r="F101" s="19">
        <v>193.833333333333</v>
      </c>
      <c r="G101" s="19">
        <v>0.25</v>
      </c>
      <c r="H101" s="20">
        <v>-0.99871023215821153</v>
      </c>
      <c r="I101" s="19">
        <v>470.25</v>
      </c>
      <c r="J101" s="21">
        <v>56.25</v>
      </c>
      <c r="K101" s="22">
        <v>-0.88038277511961727</v>
      </c>
      <c r="L101" s="49"/>
    </row>
    <row r="102" spans="1:12" x14ac:dyDescent="0.25">
      <c r="A102" s="23" t="s">
        <v>210</v>
      </c>
      <c r="B102" s="18">
        <v>8.35</v>
      </c>
      <c r="C102" s="19">
        <v>0.16666666666666699</v>
      </c>
      <c r="D102" s="19"/>
      <c r="E102" s="20">
        <v>0</v>
      </c>
      <c r="F102" s="19">
        <v>0.16666666666666699</v>
      </c>
      <c r="G102" s="19">
        <v>8.3333333333333301E-2</v>
      </c>
      <c r="H102" s="20">
        <v>-0.50000000000000111</v>
      </c>
      <c r="I102" s="19">
        <v>0.33333333333333298</v>
      </c>
      <c r="J102" s="21">
        <v>0</v>
      </c>
      <c r="K102" s="22">
        <v>0</v>
      </c>
      <c r="L102" s="49"/>
    </row>
    <row r="103" spans="1:12" x14ac:dyDescent="0.25">
      <c r="A103" s="23" t="s">
        <v>166</v>
      </c>
      <c r="B103" s="18">
        <v>11.15</v>
      </c>
      <c r="C103" s="19"/>
      <c r="D103" s="19"/>
      <c r="E103" s="20">
        <v>0</v>
      </c>
      <c r="F103" s="19">
        <v>0.25</v>
      </c>
      <c r="G103" s="19"/>
      <c r="H103" s="20">
        <v>0</v>
      </c>
      <c r="I103" s="19">
        <v>396.58333333333297</v>
      </c>
      <c r="J103" s="21">
        <v>-8.3333333333333301E-2</v>
      </c>
      <c r="K103" s="22">
        <v>-1.0002101281781886</v>
      </c>
      <c r="L103" s="49"/>
    </row>
    <row r="104" spans="1:12" x14ac:dyDescent="0.25">
      <c r="A104" s="17" t="s">
        <v>43</v>
      </c>
      <c r="B104" s="18">
        <v>105.3</v>
      </c>
      <c r="C104" s="19">
        <v>986.58333333333303</v>
      </c>
      <c r="D104" s="19">
        <v>1109.2499999999991</v>
      </c>
      <c r="E104" s="20">
        <v>0.12433482557648393</v>
      </c>
      <c r="F104" s="19">
        <v>5283.4166666666706</v>
      </c>
      <c r="G104" s="19">
        <v>5243.0000000000073</v>
      </c>
      <c r="H104" s="20">
        <v>-7.6497216132231293E-3</v>
      </c>
      <c r="I104" s="19">
        <v>13806.666666666672</v>
      </c>
      <c r="J104" s="21">
        <v>13018.08333333333</v>
      </c>
      <c r="K104" s="22">
        <v>-5.7116127474650481E-2</v>
      </c>
      <c r="L104" s="49">
        <v>919</v>
      </c>
    </row>
    <row r="105" spans="1:12" x14ac:dyDescent="0.25">
      <c r="A105" s="23" t="s">
        <v>170</v>
      </c>
      <c r="B105" s="18">
        <v>20</v>
      </c>
      <c r="C105" s="19">
        <v>411.83333333333297</v>
      </c>
      <c r="D105" s="19">
        <v>631.58333333333303</v>
      </c>
      <c r="E105" s="20">
        <v>0.53358963982193508</v>
      </c>
      <c r="F105" s="19">
        <v>2319.4166666666702</v>
      </c>
      <c r="G105" s="19">
        <v>2224.6666666666702</v>
      </c>
      <c r="H105" s="20">
        <v>-4.0850788632199125E-2</v>
      </c>
      <c r="I105" s="19">
        <v>5284.6666666666697</v>
      </c>
      <c r="J105" s="21">
        <v>5138.9166666666697</v>
      </c>
      <c r="K105" s="22">
        <v>-2.7579790589125758E-2</v>
      </c>
      <c r="L105" s="49">
        <v>370</v>
      </c>
    </row>
    <row r="106" spans="1:12" x14ac:dyDescent="0.25">
      <c r="A106" s="23" t="s">
        <v>235</v>
      </c>
      <c r="B106" s="18">
        <v>21.95</v>
      </c>
      <c r="C106" s="19">
        <v>259.08333333333297</v>
      </c>
      <c r="D106" s="19">
        <v>214.583333333333</v>
      </c>
      <c r="E106" s="20">
        <v>-0.17175940816982965</v>
      </c>
      <c r="F106" s="19">
        <v>1618.25</v>
      </c>
      <c r="G106" s="19">
        <v>1600.9166666666699</v>
      </c>
      <c r="H106" s="20">
        <v>-1.0711159174002827E-2</v>
      </c>
      <c r="I106" s="19">
        <v>4561.6666666666697</v>
      </c>
      <c r="J106" s="21">
        <v>4351.8333333333303</v>
      </c>
      <c r="K106" s="22">
        <v>-4.5999269272927863E-2</v>
      </c>
      <c r="L106" s="49">
        <v>235</v>
      </c>
    </row>
    <row r="107" spans="1:12" x14ac:dyDescent="0.25">
      <c r="A107" s="23" t="s">
        <v>44</v>
      </c>
      <c r="B107" s="18">
        <v>21.75</v>
      </c>
      <c r="C107" s="19">
        <v>151</v>
      </c>
      <c r="D107" s="19">
        <v>124.583333333333</v>
      </c>
      <c r="E107" s="20">
        <v>-0.1749448123620331</v>
      </c>
      <c r="F107" s="19">
        <v>633.75</v>
      </c>
      <c r="G107" s="19">
        <v>779.25</v>
      </c>
      <c r="H107" s="20">
        <v>0.22958579881656804</v>
      </c>
      <c r="I107" s="19">
        <v>1557</v>
      </c>
      <c r="J107" s="21">
        <v>1877.5</v>
      </c>
      <c r="K107" s="22">
        <v>0.20584457289659602</v>
      </c>
      <c r="L107" s="49">
        <v>154</v>
      </c>
    </row>
    <row r="108" spans="1:12" x14ac:dyDescent="0.25">
      <c r="A108" s="23" t="s">
        <v>237</v>
      </c>
      <c r="B108" s="18">
        <v>33</v>
      </c>
      <c r="C108" s="19">
        <v>164.666666666667</v>
      </c>
      <c r="D108" s="19">
        <v>138.5</v>
      </c>
      <c r="E108" s="20">
        <v>-0.15890688259109481</v>
      </c>
      <c r="F108" s="19">
        <v>710.16666666666697</v>
      </c>
      <c r="G108" s="19">
        <v>638.16666666666697</v>
      </c>
      <c r="H108" s="20">
        <v>-0.10138465149026046</v>
      </c>
      <c r="I108" s="19">
        <v>1893.75</v>
      </c>
      <c r="J108" s="21">
        <v>1649.8333333333301</v>
      </c>
      <c r="K108" s="22">
        <v>-0.12880088008801052</v>
      </c>
      <c r="L108" s="49">
        <v>160</v>
      </c>
    </row>
    <row r="109" spans="1:12" x14ac:dyDescent="0.25">
      <c r="A109" s="23" t="s">
        <v>82</v>
      </c>
      <c r="B109" s="18">
        <v>8.6</v>
      </c>
      <c r="C109" s="19"/>
      <c r="D109" s="19"/>
      <c r="E109" s="20">
        <v>0</v>
      </c>
      <c r="F109" s="19">
        <v>1.8333333333333299</v>
      </c>
      <c r="G109" s="19"/>
      <c r="H109" s="20">
        <v>0</v>
      </c>
      <c r="I109" s="19">
        <v>509.58333333333297</v>
      </c>
      <c r="J109" s="21"/>
      <c r="K109" s="22">
        <v>0</v>
      </c>
      <c r="L109" s="49"/>
    </row>
    <row r="110" spans="1:12" x14ac:dyDescent="0.25">
      <c r="A110" s="17" t="s">
        <v>156</v>
      </c>
      <c r="B110" s="18">
        <v>93.9</v>
      </c>
      <c r="C110" s="19">
        <v>898.25</v>
      </c>
      <c r="D110" s="19">
        <v>663.08333333333269</v>
      </c>
      <c r="E110" s="20">
        <v>-0.2618053622785052</v>
      </c>
      <c r="F110" s="19">
        <v>3539.5833333333399</v>
      </c>
      <c r="G110" s="19">
        <v>3744.7499999999973</v>
      </c>
      <c r="H110" s="20">
        <v>5.7963507945847779E-2</v>
      </c>
      <c r="I110" s="19">
        <v>10875.333333333336</v>
      </c>
      <c r="J110" s="21">
        <v>9983.8333333333394</v>
      </c>
      <c r="K110" s="22">
        <v>-8.1974498865934789E-2</v>
      </c>
      <c r="L110" s="49">
        <v>778</v>
      </c>
    </row>
    <row r="111" spans="1:12" x14ac:dyDescent="0.25">
      <c r="A111" s="23" t="s">
        <v>157</v>
      </c>
      <c r="B111" s="18">
        <v>23.95</v>
      </c>
      <c r="C111" s="19">
        <v>306.16666666666703</v>
      </c>
      <c r="D111" s="19">
        <v>339.83333333333297</v>
      </c>
      <c r="E111" s="20">
        <v>0.10996189439302964</v>
      </c>
      <c r="F111" s="19">
        <v>1414.6666666666699</v>
      </c>
      <c r="G111" s="19">
        <v>1734.75</v>
      </c>
      <c r="H111" s="20">
        <v>0.22626060320452121</v>
      </c>
      <c r="I111" s="19">
        <v>4963.25</v>
      </c>
      <c r="J111" s="21">
        <v>4460.9166666666697</v>
      </c>
      <c r="K111" s="22">
        <v>-0.10121056431437674</v>
      </c>
      <c r="L111" s="49">
        <v>360</v>
      </c>
    </row>
    <row r="112" spans="1:12" x14ac:dyDescent="0.25">
      <c r="A112" s="23" t="s">
        <v>277</v>
      </c>
      <c r="B112" s="18">
        <v>19.95</v>
      </c>
      <c r="C112" s="19">
        <v>498.33333333333297</v>
      </c>
      <c r="D112" s="19">
        <v>246.833333333333</v>
      </c>
      <c r="E112" s="20">
        <v>-0.5046822742474919</v>
      </c>
      <c r="F112" s="19">
        <v>1656.9166666666699</v>
      </c>
      <c r="G112" s="19">
        <v>1573.3333333333301</v>
      </c>
      <c r="H112" s="20">
        <v>-5.0445103857570603E-2</v>
      </c>
      <c r="I112" s="19">
        <v>4478.4166666666697</v>
      </c>
      <c r="J112" s="21">
        <v>4084.4166666666702</v>
      </c>
      <c r="K112" s="22">
        <v>-8.7977521817606513E-2</v>
      </c>
      <c r="L112" s="49">
        <v>316</v>
      </c>
    </row>
    <row r="113" spans="1:12" x14ac:dyDescent="0.25">
      <c r="A113" s="23" t="s">
        <v>231</v>
      </c>
      <c r="B113" s="18">
        <v>21.95</v>
      </c>
      <c r="C113" s="19">
        <v>93.75</v>
      </c>
      <c r="D113" s="19">
        <v>76.4166666666667</v>
      </c>
      <c r="E113" s="20">
        <v>-0.18488888888888855</v>
      </c>
      <c r="F113" s="19">
        <v>468</v>
      </c>
      <c r="G113" s="19">
        <v>436.66666666666703</v>
      </c>
      <c r="H113" s="20">
        <v>-6.6951566951566177E-2</v>
      </c>
      <c r="I113" s="19">
        <v>1431.25</v>
      </c>
      <c r="J113" s="21">
        <v>1438.5</v>
      </c>
      <c r="K113" s="22">
        <v>5.0655021834061136E-3</v>
      </c>
      <c r="L113" s="49">
        <v>102</v>
      </c>
    </row>
    <row r="114" spans="1:12" x14ac:dyDescent="0.25">
      <c r="A114" s="23" t="s">
        <v>229</v>
      </c>
      <c r="B114" s="18">
        <v>28.05</v>
      </c>
      <c r="C114" s="19"/>
      <c r="D114" s="19"/>
      <c r="E114" s="20">
        <v>0</v>
      </c>
      <c r="F114" s="19"/>
      <c r="G114" s="19"/>
      <c r="H114" s="20">
        <v>0</v>
      </c>
      <c r="I114" s="19">
        <v>2.4166666666666701</v>
      </c>
      <c r="J114" s="21">
        <v>0</v>
      </c>
      <c r="K114" s="22">
        <v>0</v>
      </c>
      <c r="L114" s="49"/>
    </row>
    <row r="115" spans="1:12" x14ac:dyDescent="0.25">
      <c r="A115" s="17" t="s">
        <v>138</v>
      </c>
      <c r="B115" s="18">
        <v>106.95</v>
      </c>
      <c r="C115" s="19">
        <v>715.25</v>
      </c>
      <c r="D115" s="19">
        <v>749.41666666666697</v>
      </c>
      <c r="E115" s="20">
        <v>4.7768845392054483E-2</v>
      </c>
      <c r="F115" s="19">
        <v>3719.1666666666633</v>
      </c>
      <c r="G115" s="19">
        <v>3430.333333333333</v>
      </c>
      <c r="H115" s="20">
        <v>-7.7660766300693851E-2</v>
      </c>
      <c r="I115" s="19">
        <v>10381.166666666661</v>
      </c>
      <c r="J115" s="21">
        <v>8468.3333333333394</v>
      </c>
      <c r="K115" s="22">
        <v>-0.18425995793664704</v>
      </c>
      <c r="L115" s="49">
        <v>610</v>
      </c>
    </row>
    <row r="116" spans="1:12" x14ac:dyDescent="0.25">
      <c r="A116" s="23" t="s">
        <v>239</v>
      </c>
      <c r="B116" s="18">
        <v>26</v>
      </c>
      <c r="C116" s="19">
        <v>396.33333333333297</v>
      </c>
      <c r="D116" s="19">
        <v>397.91666666666703</v>
      </c>
      <c r="E116" s="20">
        <v>3.9949537426426946E-3</v>
      </c>
      <c r="F116" s="19">
        <v>1999.5833333333301</v>
      </c>
      <c r="G116" s="19">
        <v>1764</v>
      </c>
      <c r="H116" s="20">
        <v>-0.11781621171077164</v>
      </c>
      <c r="I116" s="19">
        <v>5942.8333333333303</v>
      </c>
      <c r="J116" s="21">
        <v>4352.6666666666697</v>
      </c>
      <c r="K116" s="22">
        <v>-0.26757719381888462</v>
      </c>
      <c r="L116" s="49">
        <v>293</v>
      </c>
    </row>
    <row r="117" spans="1:12" x14ac:dyDescent="0.25">
      <c r="A117" s="23" t="s">
        <v>281</v>
      </c>
      <c r="B117" s="18">
        <v>24.95</v>
      </c>
      <c r="C117" s="19">
        <v>172.916666666667</v>
      </c>
      <c r="D117" s="19">
        <v>206.5</v>
      </c>
      <c r="E117" s="20">
        <v>0.19421686746987724</v>
      </c>
      <c r="F117" s="19">
        <v>893.08333333333303</v>
      </c>
      <c r="G117" s="19">
        <v>927.83333333333303</v>
      </c>
      <c r="H117" s="20">
        <v>3.8910142763833172E-2</v>
      </c>
      <c r="I117" s="19">
        <v>2208.5833333333298</v>
      </c>
      <c r="J117" s="21">
        <v>2224.75</v>
      </c>
      <c r="K117" s="22">
        <v>7.319926046109578E-3</v>
      </c>
      <c r="L117" s="49">
        <v>170</v>
      </c>
    </row>
    <row r="118" spans="1:12" x14ac:dyDescent="0.25">
      <c r="A118" s="23" t="s">
        <v>139</v>
      </c>
      <c r="B118" s="18">
        <v>26.05</v>
      </c>
      <c r="C118" s="19">
        <v>65</v>
      </c>
      <c r="D118" s="19">
        <v>88.1666666666667</v>
      </c>
      <c r="E118" s="20">
        <v>0.35641025641025692</v>
      </c>
      <c r="F118" s="19">
        <v>410.08333333333297</v>
      </c>
      <c r="G118" s="19">
        <v>415.08333333333297</v>
      </c>
      <c r="H118" s="20">
        <v>1.219264377159115E-2</v>
      </c>
      <c r="I118" s="19">
        <v>975.75</v>
      </c>
      <c r="J118" s="21">
        <v>1024.9166666666699</v>
      </c>
      <c r="K118" s="22">
        <v>5.0388589973527978E-2</v>
      </c>
      <c r="L118" s="49">
        <v>60</v>
      </c>
    </row>
    <row r="119" spans="1:12" x14ac:dyDescent="0.25">
      <c r="A119" s="23" t="s">
        <v>220</v>
      </c>
      <c r="B119" s="18">
        <v>29.95</v>
      </c>
      <c r="C119" s="19">
        <v>81</v>
      </c>
      <c r="D119" s="19">
        <v>56.8333333333333</v>
      </c>
      <c r="E119" s="20">
        <v>-0.29835390946502099</v>
      </c>
      <c r="F119" s="19">
        <v>416.41666666666703</v>
      </c>
      <c r="G119" s="19">
        <v>323.41666666666703</v>
      </c>
      <c r="H119" s="20">
        <v>-0.22333400040023996</v>
      </c>
      <c r="I119" s="19">
        <v>1254</v>
      </c>
      <c r="J119" s="21">
        <v>866</v>
      </c>
      <c r="K119" s="22">
        <v>-0.3094098883572568</v>
      </c>
      <c r="L119" s="49">
        <v>87</v>
      </c>
    </row>
    <row r="120" spans="1:12" x14ac:dyDescent="0.25">
      <c r="A120" s="17" t="s">
        <v>66</v>
      </c>
      <c r="B120" s="18">
        <v>113</v>
      </c>
      <c r="C120" s="19">
        <v>345.83333333333297</v>
      </c>
      <c r="D120" s="19">
        <v>315.33333333333303</v>
      </c>
      <c r="E120" s="20">
        <v>-8.8192771084337276E-2</v>
      </c>
      <c r="F120" s="19">
        <v>1622.7500000000032</v>
      </c>
      <c r="G120" s="19">
        <v>1477.7499999999964</v>
      </c>
      <c r="H120" s="20">
        <v>-8.9354490833465749E-2</v>
      </c>
      <c r="I120" s="19">
        <v>5593.6666666666661</v>
      </c>
      <c r="J120" s="21">
        <v>5156.083333333333</v>
      </c>
      <c r="K120" s="22">
        <v>-7.8228353495024092E-2</v>
      </c>
      <c r="L120" s="49">
        <v>524</v>
      </c>
    </row>
    <row r="121" spans="1:12" x14ac:dyDescent="0.25">
      <c r="A121" s="23" t="s">
        <v>154</v>
      </c>
      <c r="B121" s="18">
        <v>44.95</v>
      </c>
      <c r="C121" s="19">
        <v>295.33333333333297</v>
      </c>
      <c r="D121" s="19">
        <v>252.833333333333</v>
      </c>
      <c r="E121" s="20">
        <v>-0.14390519187358924</v>
      </c>
      <c r="F121" s="19">
        <v>1345.1666666666699</v>
      </c>
      <c r="G121" s="19">
        <v>1155.0833333333301</v>
      </c>
      <c r="H121" s="20">
        <v>-0.14130838805600748</v>
      </c>
      <c r="I121" s="19">
        <v>4304.25</v>
      </c>
      <c r="J121" s="21">
        <v>4079</v>
      </c>
      <c r="K121" s="22">
        <v>-5.2331997444386359E-2</v>
      </c>
      <c r="L121" s="49">
        <v>406</v>
      </c>
    </row>
    <row r="122" spans="1:12" x14ac:dyDescent="0.25">
      <c r="A122" s="23" t="s">
        <v>6023</v>
      </c>
      <c r="B122" s="18">
        <v>34.950000000000003</v>
      </c>
      <c r="C122" s="19"/>
      <c r="D122" s="19">
        <v>62.5</v>
      </c>
      <c r="E122" s="20">
        <v>0</v>
      </c>
      <c r="F122" s="19"/>
      <c r="G122" s="19">
        <v>321.58333333333297</v>
      </c>
      <c r="H122" s="20">
        <v>0</v>
      </c>
      <c r="I122" s="19"/>
      <c r="J122" s="21">
        <v>824.25</v>
      </c>
      <c r="K122" s="22">
        <v>0</v>
      </c>
      <c r="L122" s="49">
        <v>118</v>
      </c>
    </row>
    <row r="123" spans="1:12" x14ac:dyDescent="0.25">
      <c r="A123" s="23" t="s">
        <v>67</v>
      </c>
      <c r="B123" s="18">
        <v>15.15</v>
      </c>
      <c r="C123" s="19">
        <v>50.5</v>
      </c>
      <c r="D123" s="19">
        <v>0</v>
      </c>
      <c r="E123" s="20">
        <v>0</v>
      </c>
      <c r="F123" s="19">
        <v>268.75</v>
      </c>
      <c r="G123" s="19">
        <v>1.0833333333333299</v>
      </c>
      <c r="H123" s="20">
        <v>-0.99596899224806212</v>
      </c>
      <c r="I123" s="19">
        <v>895.33333333333303</v>
      </c>
      <c r="J123" s="21">
        <v>252.833333333333</v>
      </c>
      <c r="K123" s="22">
        <v>-0.71760982874162349</v>
      </c>
      <c r="L123" s="49"/>
    </row>
    <row r="124" spans="1:12" x14ac:dyDescent="0.25">
      <c r="A124" s="23" t="s">
        <v>194</v>
      </c>
      <c r="B124" s="18">
        <v>17.95</v>
      </c>
      <c r="C124" s="19"/>
      <c r="D124" s="19"/>
      <c r="E124" s="20">
        <v>0</v>
      </c>
      <c r="F124" s="19">
        <v>8.8333333333333304</v>
      </c>
      <c r="G124" s="19"/>
      <c r="H124" s="20">
        <v>0</v>
      </c>
      <c r="I124" s="19">
        <v>394.08333333333297</v>
      </c>
      <c r="J124" s="21">
        <v>0</v>
      </c>
      <c r="K124" s="22">
        <v>0</v>
      </c>
      <c r="L124" s="49"/>
    </row>
    <row r="125" spans="1:12" x14ac:dyDescent="0.25">
      <c r="A125" s="17" t="s">
        <v>245</v>
      </c>
      <c r="B125" s="18">
        <v>31.2</v>
      </c>
      <c r="C125" s="19">
        <v>409.33333333333337</v>
      </c>
      <c r="D125" s="19">
        <v>234</v>
      </c>
      <c r="E125" s="20">
        <v>-0.42833876221498379</v>
      </c>
      <c r="F125" s="19">
        <v>2529.6666666666665</v>
      </c>
      <c r="G125" s="19">
        <v>1198.8333333333301</v>
      </c>
      <c r="H125" s="20">
        <v>-0.52609039399130442</v>
      </c>
      <c r="I125" s="19">
        <v>7436.9166666666724</v>
      </c>
      <c r="J125" s="21">
        <v>5000.6666666666733</v>
      </c>
      <c r="K125" s="22">
        <v>-0.32758871844290272</v>
      </c>
      <c r="L125" s="49">
        <v>328</v>
      </c>
    </row>
    <row r="126" spans="1:12" x14ac:dyDescent="0.25">
      <c r="A126" s="23" t="s">
        <v>248</v>
      </c>
      <c r="B126" s="18">
        <v>14.95</v>
      </c>
      <c r="C126" s="19">
        <v>292.91666666666703</v>
      </c>
      <c r="D126" s="19">
        <v>229.5</v>
      </c>
      <c r="E126" s="20">
        <v>-0.21650071123755429</v>
      </c>
      <c r="F126" s="19">
        <v>1979</v>
      </c>
      <c r="G126" s="19">
        <v>1059.3333333333301</v>
      </c>
      <c r="H126" s="20">
        <v>-0.46471281792151081</v>
      </c>
      <c r="I126" s="19">
        <v>4998.1666666666697</v>
      </c>
      <c r="J126" s="21">
        <v>3990.1666666666702</v>
      </c>
      <c r="K126" s="22">
        <v>-0.20167394711394157</v>
      </c>
      <c r="L126" s="49">
        <v>321</v>
      </c>
    </row>
    <row r="127" spans="1:12" x14ac:dyDescent="0.25">
      <c r="A127" s="23" t="s">
        <v>271</v>
      </c>
      <c r="B127" s="18">
        <v>9</v>
      </c>
      <c r="C127" s="19">
        <v>116.333333333333</v>
      </c>
      <c r="D127" s="19">
        <v>4.5</v>
      </c>
      <c r="E127" s="20">
        <v>-0.96131805157593109</v>
      </c>
      <c r="F127" s="19">
        <v>544.25</v>
      </c>
      <c r="G127" s="19">
        <v>139.5</v>
      </c>
      <c r="H127" s="20">
        <v>-0.74368396876435461</v>
      </c>
      <c r="I127" s="19">
        <v>1931.1666666666699</v>
      </c>
      <c r="J127" s="21">
        <v>1010.41666666667</v>
      </c>
      <c r="K127" s="22">
        <v>-0.47678432726331149</v>
      </c>
      <c r="L127" s="49">
        <v>7</v>
      </c>
    </row>
    <row r="128" spans="1:12" x14ac:dyDescent="0.25">
      <c r="A128" s="23" t="s">
        <v>293</v>
      </c>
      <c r="B128" s="18">
        <v>7.25</v>
      </c>
      <c r="C128" s="19">
        <v>8.3333333333333301E-2</v>
      </c>
      <c r="D128" s="19"/>
      <c r="E128" s="20">
        <v>0</v>
      </c>
      <c r="F128" s="19">
        <v>6.4166666666666696</v>
      </c>
      <c r="G128" s="19"/>
      <c r="H128" s="20">
        <v>0</v>
      </c>
      <c r="I128" s="19">
        <v>507.58333333333297</v>
      </c>
      <c r="J128" s="21">
        <v>8.3333333333333301E-2</v>
      </c>
      <c r="K128" s="22">
        <v>-0.99983582334592025</v>
      </c>
      <c r="L128" s="49"/>
    </row>
    <row r="129" spans="1:12" x14ac:dyDescent="0.25">
      <c r="A129" s="17" t="s">
        <v>93</v>
      </c>
      <c r="B129" s="18">
        <v>25.549999999999997</v>
      </c>
      <c r="C129" s="19">
        <v>200.83333333333331</v>
      </c>
      <c r="D129" s="19">
        <v>125.5833333333333</v>
      </c>
      <c r="E129" s="20">
        <v>-0.37468879668049804</v>
      </c>
      <c r="F129" s="19">
        <v>456.41666666666703</v>
      </c>
      <c r="G129" s="19">
        <v>811.08333333333303</v>
      </c>
      <c r="H129" s="20">
        <v>0.77706773781266913</v>
      </c>
      <c r="I129" s="19">
        <v>456.41666666666703</v>
      </c>
      <c r="J129" s="21">
        <v>2679.25</v>
      </c>
      <c r="K129" s="22">
        <v>4.8701844075223617</v>
      </c>
      <c r="L129" s="49">
        <v>258</v>
      </c>
    </row>
    <row r="130" spans="1:12" x14ac:dyDescent="0.25">
      <c r="A130" s="23" t="s">
        <v>4246</v>
      </c>
      <c r="B130" s="18">
        <v>13.85</v>
      </c>
      <c r="C130" s="19">
        <v>112</v>
      </c>
      <c r="D130" s="19">
        <v>73.75</v>
      </c>
      <c r="E130" s="20">
        <v>-0.34151785714285715</v>
      </c>
      <c r="F130" s="19">
        <v>291.91666666666703</v>
      </c>
      <c r="G130" s="19">
        <v>544.25</v>
      </c>
      <c r="H130" s="20">
        <v>0.86440194119326064</v>
      </c>
      <c r="I130" s="19">
        <v>291.91666666666703</v>
      </c>
      <c r="J130" s="21">
        <v>1649.6666666666699</v>
      </c>
      <c r="K130" s="22">
        <v>4.6511561518698299</v>
      </c>
      <c r="L130" s="49">
        <v>159</v>
      </c>
    </row>
    <row r="131" spans="1:12" x14ac:dyDescent="0.25">
      <c r="A131" s="23" t="s">
        <v>110</v>
      </c>
      <c r="B131" s="18">
        <v>11.7</v>
      </c>
      <c r="C131" s="19">
        <v>88.8333333333333</v>
      </c>
      <c r="D131" s="19">
        <v>51.8333333333333</v>
      </c>
      <c r="E131" s="20">
        <v>-0.41651031894934348</v>
      </c>
      <c r="F131" s="19">
        <v>164.5</v>
      </c>
      <c r="G131" s="19">
        <v>266.83333333333297</v>
      </c>
      <c r="H131" s="20">
        <v>0.62208713272542837</v>
      </c>
      <c r="I131" s="19">
        <v>164.5</v>
      </c>
      <c r="J131" s="21">
        <v>1029.5833333333301</v>
      </c>
      <c r="K131" s="22">
        <v>5.2588652482269307</v>
      </c>
      <c r="L131" s="49">
        <v>99</v>
      </c>
    </row>
    <row r="132" spans="1:12" x14ac:dyDescent="0.25">
      <c r="A132" s="17" t="s">
        <v>40</v>
      </c>
      <c r="B132" s="18">
        <v>57.550000000000011</v>
      </c>
      <c r="C132" s="19">
        <v>1.3333333333333337</v>
      </c>
      <c r="D132" s="19">
        <v>0.16666666666666699</v>
      </c>
      <c r="E132" s="20">
        <v>-0.87499999999999978</v>
      </c>
      <c r="F132" s="19">
        <v>2.5</v>
      </c>
      <c r="G132" s="19">
        <v>77.916666666666671</v>
      </c>
      <c r="H132" s="20">
        <v>30.166666666666668</v>
      </c>
      <c r="I132" s="19">
        <v>3186.0833333333339</v>
      </c>
      <c r="J132" s="21">
        <v>2378.5833333333339</v>
      </c>
      <c r="K132" s="22">
        <v>-0.25344597598932855</v>
      </c>
      <c r="L132" s="49">
        <v>5</v>
      </c>
    </row>
    <row r="133" spans="1:12" x14ac:dyDescent="0.25">
      <c r="A133" s="23" t="s">
        <v>196</v>
      </c>
      <c r="B133" s="18">
        <v>7.95</v>
      </c>
      <c r="C133" s="19">
        <v>0.41666666666666702</v>
      </c>
      <c r="D133" s="19"/>
      <c r="E133" s="20">
        <v>0</v>
      </c>
      <c r="F133" s="19">
        <v>0.5</v>
      </c>
      <c r="G133" s="19">
        <v>5.4166666666666696</v>
      </c>
      <c r="H133" s="20">
        <v>9.8333333333333393</v>
      </c>
      <c r="I133" s="19">
        <v>1299.25</v>
      </c>
      <c r="J133" s="21">
        <v>1090.25</v>
      </c>
      <c r="K133" s="22">
        <v>-0.16086203578987879</v>
      </c>
      <c r="L133" s="49"/>
    </row>
    <row r="134" spans="1:12" x14ac:dyDescent="0.25">
      <c r="A134" s="23" t="s">
        <v>4244</v>
      </c>
      <c r="B134" s="18">
        <v>7.95</v>
      </c>
      <c r="C134" s="19"/>
      <c r="D134" s="19"/>
      <c r="E134" s="20">
        <v>0</v>
      </c>
      <c r="F134" s="19"/>
      <c r="G134" s="19">
        <v>29.0833333333333</v>
      </c>
      <c r="H134" s="20">
        <v>0</v>
      </c>
      <c r="I134" s="19"/>
      <c r="J134" s="21">
        <v>691.91666666666697</v>
      </c>
      <c r="K134" s="22">
        <v>0</v>
      </c>
      <c r="L134" s="49"/>
    </row>
    <row r="135" spans="1:12" x14ac:dyDescent="0.25">
      <c r="A135" s="23" t="s">
        <v>4247</v>
      </c>
      <c r="B135" s="18">
        <v>7.95</v>
      </c>
      <c r="C135" s="19"/>
      <c r="D135" s="19">
        <v>0.16666666666666699</v>
      </c>
      <c r="E135" s="20">
        <v>0</v>
      </c>
      <c r="F135" s="19"/>
      <c r="G135" s="19">
        <v>43.4166666666667</v>
      </c>
      <c r="H135" s="20">
        <v>0</v>
      </c>
      <c r="I135" s="19"/>
      <c r="J135" s="21">
        <v>596.16666666666697</v>
      </c>
      <c r="K135" s="22">
        <v>0</v>
      </c>
      <c r="L135" s="49">
        <v>5</v>
      </c>
    </row>
    <row r="136" spans="1:12" x14ac:dyDescent="0.25">
      <c r="A136" s="23" t="s">
        <v>259</v>
      </c>
      <c r="B136" s="18">
        <v>9</v>
      </c>
      <c r="C136" s="19">
        <v>0.5</v>
      </c>
      <c r="D136" s="19"/>
      <c r="E136" s="20">
        <v>0</v>
      </c>
      <c r="F136" s="19">
        <v>0.66666666666666696</v>
      </c>
      <c r="G136" s="19"/>
      <c r="H136" s="20">
        <v>0</v>
      </c>
      <c r="I136" s="19">
        <v>498.16666666666703</v>
      </c>
      <c r="J136" s="21">
        <v>0.16666666666666699</v>
      </c>
      <c r="K136" s="22">
        <v>-0.99966543994647039</v>
      </c>
      <c r="L136" s="49"/>
    </row>
    <row r="137" spans="1:12" x14ac:dyDescent="0.25">
      <c r="A137" s="23" t="s">
        <v>162</v>
      </c>
      <c r="B137" s="18">
        <v>7.75</v>
      </c>
      <c r="C137" s="19">
        <v>-8.3333333333333301E-2</v>
      </c>
      <c r="D137" s="19"/>
      <c r="E137" s="20">
        <v>0</v>
      </c>
      <c r="F137" s="19">
        <v>-8.3333333333333301E-2</v>
      </c>
      <c r="G137" s="19">
        <v>0</v>
      </c>
      <c r="H137" s="20">
        <v>0</v>
      </c>
      <c r="I137" s="19">
        <v>460.41666666666703</v>
      </c>
      <c r="J137" s="21">
        <v>8.3333333333333301E-2</v>
      </c>
      <c r="K137" s="22">
        <v>-0.99981900452488692</v>
      </c>
      <c r="L137" s="49"/>
    </row>
    <row r="138" spans="1:12" x14ac:dyDescent="0.25">
      <c r="A138" s="23" t="s">
        <v>348</v>
      </c>
      <c r="B138" s="18">
        <v>8.25</v>
      </c>
      <c r="C138" s="19">
        <v>0.5</v>
      </c>
      <c r="D138" s="19"/>
      <c r="E138" s="20">
        <v>0</v>
      </c>
      <c r="F138" s="19">
        <v>0.83333333333333304</v>
      </c>
      <c r="G138" s="19"/>
      <c r="H138" s="20">
        <v>0</v>
      </c>
      <c r="I138" s="19">
        <v>596.91666666666697</v>
      </c>
      <c r="J138" s="21">
        <v>8.3333333333333301E-2</v>
      </c>
      <c r="K138" s="22">
        <v>-0.99986039368979474</v>
      </c>
      <c r="L138" s="49"/>
    </row>
    <row r="139" spans="1:12" x14ac:dyDescent="0.25">
      <c r="A139" s="23" t="s">
        <v>41</v>
      </c>
      <c r="B139" s="18">
        <v>8.6999999999999993</v>
      </c>
      <c r="C139" s="19"/>
      <c r="D139" s="19"/>
      <c r="E139" s="20">
        <v>0</v>
      </c>
      <c r="F139" s="19">
        <v>0.58333333333333304</v>
      </c>
      <c r="G139" s="19"/>
      <c r="H139" s="20">
        <v>0</v>
      </c>
      <c r="I139" s="19">
        <v>331.33333333333297</v>
      </c>
      <c r="J139" s="21">
        <v>-8.3333333333333301E-2</v>
      </c>
      <c r="K139" s="22">
        <v>-1.0002515090543258</v>
      </c>
      <c r="L139" s="49"/>
    </row>
    <row r="140" spans="1:12" x14ac:dyDescent="0.25">
      <c r="A140" s="17" t="s">
        <v>36</v>
      </c>
      <c r="B140" s="18">
        <v>42.099999999999994</v>
      </c>
      <c r="C140" s="19">
        <v>296.66666666666634</v>
      </c>
      <c r="D140" s="19">
        <v>158.66666666666634</v>
      </c>
      <c r="E140" s="20">
        <v>-0.46516853932584318</v>
      </c>
      <c r="F140" s="19">
        <v>1411.0833333333337</v>
      </c>
      <c r="G140" s="19">
        <v>702.83333333333303</v>
      </c>
      <c r="H140" s="20">
        <v>-0.50191932912065229</v>
      </c>
      <c r="I140" s="19">
        <v>2996.3333333333308</v>
      </c>
      <c r="J140" s="21">
        <v>2256.0000000000005</v>
      </c>
      <c r="K140" s="22">
        <v>-0.2470797641561901</v>
      </c>
      <c r="L140" s="49">
        <v>151</v>
      </c>
    </row>
    <row r="141" spans="1:12" x14ac:dyDescent="0.25">
      <c r="A141" s="23" t="s">
        <v>233</v>
      </c>
      <c r="B141" s="18">
        <v>9.9499999999999993</v>
      </c>
      <c r="C141" s="19">
        <v>189.833333333333</v>
      </c>
      <c r="D141" s="19">
        <v>158.083333333333</v>
      </c>
      <c r="E141" s="20">
        <v>-0.16725197541703277</v>
      </c>
      <c r="F141" s="19">
        <v>923.16666666666697</v>
      </c>
      <c r="G141" s="19">
        <v>686.08333333333303</v>
      </c>
      <c r="H141" s="20">
        <v>-0.25681530962267612</v>
      </c>
      <c r="I141" s="19">
        <v>923.16666666666697</v>
      </c>
      <c r="J141" s="21">
        <v>1790</v>
      </c>
      <c r="K141" s="22">
        <v>0.93897815490160619</v>
      </c>
      <c r="L141" s="49">
        <v>147</v>
      </c>
    </row>
    <row r="142" spans="1:12" x14ac:dyDescent="0.25">
      <c r="A142" s="23" t="s">
        <v>168</v>
      </c>
      <c r="B142" s="18">
        <v>8.1999999999999993</v>
      </c>
      <c r="C142" s="19">
        <v>64.1666666666667</v>
      </c>
      <c r="D142" s="19">
        <v>0.25</v>
      </c>
      <c r="E142" s="20">
        <v>-0.99610389610389616</v>
      </c>
      <c r="F142" s="19">
        <v>262</v>
      </c>
      <c r="G142" s="19">
        <v>14.5833333333333</v>
      </c>
      <c r="H142" s="20">
        <v>-0.94433842239185761</v>
      </c>
      <c r="I142" s="19">
        <v>1025.0833333333301</v>
      </c>
      <c r="J142" s="21">
        <v>382.16666666666703</v>
      </c>
      <c r="K142" s="22">
        <v>-0.62718478172506154</v>
      </c>
      <c r="L142" s="49">
        <v>2</v>
      </c>
    </row>
    <row r="143" spans="1:12" x14ac:dyDescent="0.25">
      <c r="A143" s="23" t="s">
        <v>307</v>
      </c>
      <c r="B143" s="18">
        <v>9.75</v>
      </c>
      <c r="C143" s="19">
        <v>42.3333333333333</v>
      </c>
      <c r="D143" s="19">
        <v>0.33333333333333298</v>
      </c>
      <c r="E143" s="20">
        <v>-0.99212598425196841</v>
      </c>
      <c r="F143" s="19">
        <v>204</v>
      </c>
      <c r="G143" s="19">
        <v>2.1666666666666701</v>
      </c>
      <c r="H143" s="20">
        <v>-0.9893790849673203</v>
      </c>
      <c r="I143" s="19">
        <v>583</v>
      </c>
      <c r="J143" s="21">
        <v>83.8333333333333</v>
      </c>
      <c r="K143" s="22">
        <v>-0.85620354488279016</v>
      </c>
      <c r="L143" s="49">
        <v>2</v>
      </c>
    </row>
    <row r="144" spans="1:12" x14ac:dyDescent="0.25">
      <c r="A144" s="23" t="s">
        <v>37</v>
      </c>
      <c r="B144" s="18">
        <v>6.95</v>
      </c>
      <c r="C144" s="19"/>
      <c r="D144" s="19"/>
      <c r="E144" s="20">
        <v>0</v>
      </c>
      <c r="F144" s="19"/>
      <c r="G144" s="19"/>
      <c r="H144" s="20">
        <v>0</v>
      </c>
      <c r="I144" s="19">
        <v>-8.3333333333333301E-2</v>
      </c>
      <c r="J144" s="21"/>
      <c r="K144" s="22">
        <v>0</v>
      </c>
      <c r="L144" s="49"/>
    </row>
    <row r="145" spans="1:12" x14ac:dyDescent="0.25">
      <c r="A145" s="23" t="s">
        <v>218</v>
      </c>
      <c r="B145" s="18">
        <v>7.25</v>
      </c>
      <c r="C145" s="19">
        <v>0.33333333333333298</v>
      </c>
      <c r="D145" s="19"/>
      <c r="E145" s="20">
        <v>0</v>
      </c>
      <c r="F145" s="19">
        <v>21.9166666666667</v>
      </c>
      <c r="G145" s="19"/>
      <c r="H145" s="20">
        <v>0</v>
      </c>
      <c r="I145" s="19">
        <v>465.16666666666703</v>
      </c>
      <c r="J145" s="21">
        <v>0</v>
      </c>
      <c r="K145" s="22">
        <v>0</v>
      </c>
      <c r="L145" s="49"/>
    </row>
    <row r="146" spans="1:12" x14ac:dyDescent="0.25">
      <c r="A146" s="17" t="s">
        <v>135</v>
      </c>
      <c r="B146" s="18">
        <v>12.9</v>
      </c>
      <c r="C146" s="19">
        <v>135.583333333333</v>
      </c>
      <c r="D146" s="19">
        <v>175.833333333333</v>
      </c>
      <c r="E146" s="20">
        <v>0.29686539643515747</v>
      </c>
      <c r="F146" s="19">
        <v>690.58333333333303</v>
      </c>
      <c r="G146" s="19">
        <v>787.58333333333303</v>
      </c>
      <c r="H146" s="20">
        <v>0.14046096295402444</v>
      </c>
      <c r="I146" s="19">
        <v>1731.9166666666699</v>
      </c>
      <c r="J146" s="21">
        <v>1961.6666666666699</v>
      </c>
      <c r="K146" s="22">
        <v>0.13265649809940791</v>
      </c>
      <c r="L146" s="49">
        <v>134</v>
      </c>
    </row>
    <row r="147" spans="1:12" x14ac:dyDescent="0.25">
      <c r="A147" s="23" t="s">
        <v>136</v>
      </c>
      <c r="B147" s="18">
        <v>12.9</v>
      </c>
      <c r="C147" s="19">
        <v>135.583333333333</v>
      </c>
      <c r="D147" s="19">
        <v>175.833333333333</v>
      </c>
      <c r="E147" s="20">
        <v>0.29686539643515747</v>
      </c>
      <c r="F147" s="19">
        <v>690.58333333333303</v>
      </c>
      <c r="G147" s="19">
        <v>787.58333333333303</v>
      </c>
      <c r="H147" s="20">
        <v>0.14046096295402444</v>
      </c>
      <c r="I147" s="19">
        <v>1731.9166666666699</v>
      </c>
      <c r="J147" s="21">
        <v>1961.6666666666699</v>
      </c>
      <c r="K147" s="22">
        <v>0.13265649809940791</v>
      </c>
      <c r="L147" s="49">
        <v>134</v>
      </c>
    </row>
    <row r="148" spans="1:12" x14ac:dyDescent="0.25">
      <c r="A148" s="17" t="s">
        <v>309</v>
      </c>
      <c r="B148" s="18">
        <v>17.95</v>
      </c>
      <c r="C148" s="19">
        <v>148.583333333333</v>
      </c>
      <c r="D148" s="19">
        <v>145.583333333333</v>
      </c>
      <c r="E148" s="20">
        <v>-2.0190689848569872E-2</v>
      </c>
      <c r="F148" s="19">
        <v>723.25</v>
      </c>
      <c r="G148" s="19">
        <v>718.16666666666697</v>
      </c>
      <c r="H148" s="20">
        <v>-7.0284594999419706E-3</v>
      </c>
      <c r="I148" s="19">
        <v>1934.6666666666699</v>
      </c>
      <c r="J148" s="21">
        <v>1851.3333333333301</v>
      </c>
      <c r="K148" s="22">
        <v>-4.307374224672969E-2</v>
      </c>
      <c r="L148" s="49">
        <v>114</v>
      </c>
    </row>
    <row r="149" spans="1:12" x14ac:dyDescent="0.25">
      <c r="A149" s="23" t="s">
        <v>310</v>
      </c>
      <c r="B149" s="18">
        <v>17.95</v>
      </c>
      <c r="C149" s="19">
        <v>148.583333333333</v>
      </c>
      <c r="D149" s="19">
        <v>145.583333333333</v>
      </c>
      <c r="E149" s="20">
        <v>-2.0190689848569872E-2</v>
      </c>
      <c r="F149" s="19">
        <v>723.25</v>
      </c>
      <c r="G149" s="19">
        <v>718.16666666666697</v>
      </c>
      <c r="H149" s="20">
        <v>-7.0284594999419706E-3</v>
      </c>
      <c r="I149" s="19">
        <v>1934.6666666666699</v>
      </c>
      <c r="J149" s="21">
        <v>1851.3333333333301</v>
      </c>
      <c r="K149" s="22">
        <v>-4.307374224672969E-2</v>
      </c>
      <c r="L149" s="49">
        <v>114</v>
      </c>
    </row>
    <row r="150" spans="1:12" x14ac:dyDescent="0.25">
      <c r="A150" s="17" t="s">
        <v>130</v>
      </c>
      <c r="B150" s="18">
        <v>36.849999999999994</v>
      </c>
      <c r="C150" s="19">
        <v>104.6666666666667</v>
      </c>
      <c r="D150" s="19">
        <v>69.5</v>
      </c>
      <c r="E150" s="20">
        <v>-0.33598726114649702</v>
      </c>
      <c r="F150" s="19">
        <v>531.25</v>
      </c>
      <c r="G150" s="19">
        <v>409.66666666666595</v>
      </c>
      <c r="H150" s="20">
        <v>-0.22886274509804058</v>
      </c>
      <c r="I150" s="19">
        <v>1868.3333333333301</v>
      </c>
      <c r="J150" s="21">
        <v>1493.916666666667</v>
      </c>
      <c r="K150" s="22">
        <v>-0.20040142729705465</v>
      </c>
      <c r="L150" s="49">
        <v>65</v>
      </c>
    </row>
    <row r="151" spans="1:12" x14ac:dyDescent="0.25">
      <c r="A151" s="23" t="s">
        <v>329</v>
      </c>
      <c r="B151" s="18">
        <v>21.4</v>
      </c>
      <c r="C151" s="19">
        <v>62.6666666666667</v>
      </c>
      <c r="D151" s="19">
        <v>66</v>
      </c>
      <c r="E151" s="20">
        <v>5.3191489361701573E-2</v>
      </c>
      <c r="F151" s="19">
        <v>320.33333333333297</v>
      </c>
      <c r="G151" s="19">
        <v>297.08333333333297</v>
      </c>
      <c r="H151" s="20">
        <v>-7.2580645161290411E-2</v>
      </c>
      <c r="I151" s="19">
        <v>1118.0833333333301</v>
      </c>
      <c r="J151" s="21">
        <v>938.91666666666697</v>
      </c>
      <c r="K151" s="22">
        <v>-0.16024446597599787</v>
      </c>
      <c r="L151" s="49">
        <v>61</v>
      </c>
    </row>
    <row r="152" spans="1:12" x14ac:dyDescent="0.25">
      <c r="A152" s="23" t="s">
        <v>262</v>
      </c>
      <c r="B152" s="18">
        <v>15.45</v>
      </c>
      <c r="C152" s="19">
        <v>42</v>
      </c>
      <c r="D152" s="19">
        <v>3.5</v>
      </c>
      <c r="E152" s="20">
        <v>-0.91666666666666663</v>
      </c>
      <c r="F152" s="19">
        <v>210.916666666667</v>
      </c>
      <c r="G152" s="19">
        <v>112.583333333333</v>
      </c>
      <c r="H152" s="20">
        <v>-0.46621888581588544</v>
      </c>
      <c r="I152" s="19">
        <v>750.25</v>
      </c>
      <c r="J152" s="21">
        <v>555</v>
      </c>
      <c r="K152" s="22">
        <v>-0.26024658447184273</v>
      </c>
      <c r="L152" s="49">
        <v>4</v>
      </c>
    </row>
    <row r="153" spans="1:12" x14ac:dyDescent="0.25">
      <c r="A153" s="24" t="s">
        <v>3927</v>
      </c>
      <c r="B153" s="18">
        <v>1783.3500000000013</v>
      </c>
      <c r="C153" s="19">
        <v>26369.249999999993</v>
      </c>
      <c r="D153" s="19">
        <v>22712.999999999985</v>
      </c>
      <c r="E153" s="20">
        <v>-0.13865582070024776</v>
      </c>
      <c r="F153" s="19">
        <v>119350.41666666669</v>
      </c>
      <c r="G153" s="19">
        <v>115181.66666666663</v>
      </c>
      <c r="H153" s="20">
        <v>-3.4928658955946032E-2</v>
      </c>
      <c r="I153" s="19">
        <v>350688.91666666663</v>
      </c>
      <c r="J153" s="21">
        <v>327083.33333333331</v>
      </c>
      <c r="K153" s="22">
        <v>-6.7312031294592234E-2</v>
      </c>
      <c r="L153" s="49">
        <v>19622</v>
      </c>
    </row>
    <row r="154" spans="1:12" x14ac:dyDescent="0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25">
      <c r="A157"/>
      <c r="B157"/>
      <c r="C157"/>
      <c r="D157"/>
      <c r="E157"/>
      <c r="F157"/>
      <c r="G157"/>
      <c r="H157"/>
      <c r="I157"/>
      <c r="J157"/>
      <c r="K157"/>
    </row>
    <row r="158" spans="1:12" x14ac:dyDescent="0.25">
      <c r="A158"/>
      <c r="B158"/>
      <c r="C158"/>
      <c r="D158"/>
      <c r="E158"/>
      <c r="F158"/>
      <c r="G158"/>
      <c r="H158"/>
      <c r="I158"/>
      <c r="J158"/>
      <c r="K158"/>
    </row>
    <row r="159" spans="1:12" x14ac:dyDescent="0.25">
      <c r="A159"/>
      <c r="B159"/>
      <c r="C159"/>
      <c r="D159"/>
      <c r="E159"/>
      <c r="F159"/>
      <c r="G159"/>
      <c r="H159"/>
      <c r="I159"/>
      <c r="J159"/>
      <c r="K159"/>
    </row>
    <row r="160" spans="1:12" x14ac:dyDescent="0.25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25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25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25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25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25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25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25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25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25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25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25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25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25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25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2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2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2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2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2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2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2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2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2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2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2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2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2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2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2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2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2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2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2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2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2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2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25">
      <c r="A256"/>
      <c r="B256"/>
      <c r="C256"/>
      <c r="D256"/>
      <c r="E256"/>
      <c r="F256"/>
      <c r="G256"/>
      <c r="H256"/>
      <c r="I256"/>
      <c r="J256"/>
      <c r="K256"/>
    </row>
    <row r="257" spans="1:11" x14ac:dyDescent="0.25">
      <c r="A257"/>
      <c r="B257"/>
      <c r="C257"/>
      <c r="D257"/>
      <c r="E257"/>
      <c r="F257"/>
      <c r="G257"/>
      <c r="H257"/>
      <c r="I257"/>
      <c r="J257"/>
      <c r="K257"/>
    </row>
    <row r="258" spans="1:11" x14ac:dyDescent="0.25">
      <c r="A258"/>
      <c r="B258"/>
      <c r="C258"/>
      <c r="D258"/>
      <c r="E258"/>
      <c r="F258"/>
      <c r="G258"/>
      <c r="H258"/>
      <c r="I258"/>
      <c r="J258"/>
      <c r="K258"/>
    </row>
    <row r="259" spans="1:1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25">
      <c r="A261"/>
      <c r="B261"/>
      <c r="C261"/>
      <c r="D261"/>
      <c r="E261"/>
      <c r="F261"/>
      <c r="G261"/>
      <c r="H261"/>
      <c r="I261"/>
      <c r="J261"/>
      <c r="K261"/>
    </row>
    <row r="262" spans="1:11" x14ac:dyDescent="0.25">
      <c r="A262"/>
      <c r="B262"/>
      <c r="C262"/>
      <c r="D262"/>
      <c r="E262"/>
      <c r="F262"/>
      <c r="G262"/>
      <c r="H262"/>
      <c r="I262"/>
      <c r="J262"/>
      <c r="K262"/>
    </row>
    <row r="263" spans="1:11" x14ac:dyDescent="0.25">
      <c r="A263"/>
      <c r="B263"/>
      <c r="C263"/>
      <c r="D263"/>
      <c r="E263"/>
      <c r="F263"/>
      <c r="G263"/>
      <c r="H263"/>
      <c r="I263"/>
      <c r="J263"/>
      <c r="K263"/>
    </row>
    <row r="264" spans="1:11" x14ac:dyDescent="0.25">
      <c r="A264"/>
      <c r="B264"/>
      <c r="C264"/>
      <c r="D264"/>
      <c r="E264"/>
      <c r="F264"/>
      <c r="G264"/>
      <c r="H264"/>
      <c r="I264"/>
      <c r="J264"/>
      <c r="K264"/>
    </row>
    <row r="265" spans="1:11" x14ac:dyDescent="0.25">
      <c r="A265"/>
      <c r="B265"/>
      <c r="C265"/>
      <c r="D265"/>
      <c r="E265"/>
      <c r="F265"/>
      <c r="G265"/>
      <c r="H265"/>
      <c r="I265"/>
      <c r="J265"/>
      <c r="K265"/>
    </row>
    <row r="266" spans="1:11" x14ac:dyDescent="0.25">
      <c r="A266"/>
      <c r="B266"/>
      <c r="C266"/>
      <c r="D266"/>
      <c r="E266"/>
      <c r="F266"/>
      <c r="G266"/>
      <c r="H266"/>
      <c r="I266"/>
      <c r="J266"/>
      <c r="K266"/>
    </row>
    <row r="267" spans="1:11" x14ac:dyDescent="0.25">
      <c r="A267"/>
      <c r="B267"/>
      <c r="C267"/>
      <c r="D267"/>
      <c r="E267"/>
      <c r="F267"/>
      <c r="G267"/>
      <c r="H267"/>
      <c r="I267"/>
      <c r="J267"/>
      <c r="K267"/>
    </row>
    <row r="268" spans="1:11" x14ac:dyDescent="0.25">
      <c r="A268"/>
      <c r="B268"/>
      <c r="C268"/>
      <c r="D268"/>
      <c r="E268"/>
      <c r="F268"/>
      <c r="G268"/>
      <c r="H268"/>
      <c r="I268"/>
      <c r="J268"/>
      <c r="K268"/>
    </row>
    <row r="269" spans="1:11" x14ac:dyDescent="0.25">
      <c r="A269"/>
      <c r="B269"/>
      <c r="C269"/>
      <c r="D269"/>
      <c r="E269"/>
      <c r="F269"/>
      <c r="G269"/>
      <c r="H269"/>
      <c r="I269"/>
      <c r="J269"/>
      <c r="K269"/>
    </row>
    <row r="270" spans="1:11" x14ac:dyDescent="0.25">
      <c r="A270"/>
      <c r="B270"/>
      <c r="C270"/>
      <c r="D270"/>
      <c r="E270"/>
      <c r="F270"/>
      <c r="G270"/>
      <c r="H270"/>
      <c r="I270"/>
      <c r="J270"/>
      <c r="K270"/>
    </row>
    <row r="271" spans="1:11" x14ac:dyDescent="0.25">
      <c r="A271"/>
      <c r="B271"/>
      <c r="C271"/>
      <c r="D271"/>
      <c r="E271"/>
      <c r="F271"/>
      <c r="G271"/>
      <c r="H271"/>
      <c r="I271"/>
      <c r="J271"/>
      <c r="K271"/>
    </row>
    <row r="272" spans="1:11" x14ac:dyDescent="0.25">
      <c r="A272"/>
      <c r="B272"/>
      <c r="C272"/>
      <c r="D272"/>
      <c r="E272"/>
      <c r="F272"/>
      <c r="G272"/>
      <c r="H272"/>
      <c r="I272"/>
      <c r="J272"/>
      <c r="K272"/>
    </row>
    <row r="273" spans="1:11" x14ac:dyDescent="0.25">
      <c r="A273"/>
      <c r="B273"/>
      <c r="C273"/>
      <c r="D273"/>
      <c r="E273"/>
      <c r="F273"/>
      <c r="G273"/>
      <c r="H273"/>
      <c r="I273"/>
      <c r="J273"/>
      <c r="K273"/>
    </row>
    <row r="274" spans="1:11" x14ac:dyDescent="0.25">
      <c r="A274"/>
      <c r="B274"/>
      <c r="C274"/>
      <c r="D274"/>
      <c r="E274"/>
      <c r="F274"/>
      <c r="G274"/>
      <c r="H274"/>
      <c r="I274"/>
      <c r="J274"/>
      <c r="K274"/>
    </row>
    <row r="275" spans="1:1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25">
      <c r="A276"/>
      <c r="B276"/>
      <c r="C276"/>
      <c r="D276"/>
      <c r="E276"/>
      <c r="F276"/>
      <c r="G276"/>
      <c r="H276"/>
      <c r="I276"/>
      <c r="J276"/>
      <c r="K276"/>
    </row>
    <row r="277" spans="1:11" x14ac:dyDescent="0.25">
      <c r="A277"/>
      <c r="B277"/>
      <c r="C277"/>
      <c r="D277"/>
      <c r="E277"/>
      <c r="F277"/>
      <c r="G277"/>
      <c r="H277"/>
      <c r="I277"/>
      <c r="J277"/>
      <c r="K277"/>
    </row>
    <row r="278" spans="1:11" x14ac:dyDescent="0.25">
      <c r="A278"/>
      <c r="B278"/>
      <c r="C278"/>
      <c r="D278"/>
      <c r="E278"/>
      <c r="F278"/>
      <c r="G278"/>
      <c r="H278"/>
      <c r="I278"/>
      <c r="J278"/>
      <c r="K278"/>
    </row>
    <row r="279" spans="1:11" x14ac:dyDescent="0.25">
      <c r="A279"/>
      <c r="B279"/>
      <c r="C279"/>
      <c r="D279"/>
      <c r="E279"/>
      <c r="F279"/>
      <c r="G279"/>
      <c r="H279"/>
      <c r="I279"/>
      <c r="J279"/>
      <c r="K279"/>
    </row>
    <row r="280" spans="1:11" x14ac:dyDescent="0.25">
      <c r="A280"/>
      <c r="B280"/>
      <c r="C280"/>
      <c r="D280"/>
      <c r="E280"/>
      <c r="F280"/>
      <c r="G280"/>
      <c r="H280"/>
      <c r="I280"/>
      <c r="J280"/>
      <c r="K280"/>
    </row>
    <row r="281" spans="1:11" x14ac:dyDescent="0.25">
      <c r="A281"/>
      <c r="B281"/>
      <c r="C281"/>
      <c r="D281"/>
      <c r="E281"/>
      <c r="F281"/>
      <c r="G281"/>
      <c r="H281"/>
      <c r="I281"/>
      <c r="J281"/>
      <c r="K281"/>
    </row>
    <row r="282" spans="1:11" x14ac:dyDescent="0.25">
      <c r="A282"/>
      <c r="B282"/>
      <c r="C282"/>
      <c r="D282"/>
      <c r="E282"/>
      <c r="F282"/>
      <c r="G282"/>
      <c r="H282"/>
      <c r="I282"/>
      <c r="J282"/>
      <c r="K282"/>
    </row>
    <row r="283" spans="1:11" x14ac:dyDescent="0.25">
      <c r="A283"/>
      <c r="B283"/>
      <c r="C283"/>
      <c r="D283"/>
      <c r="E283"/>
      <c r="F283"/>
      <c r="G283"/>
      <c r="H283"/>
      <c r="I283"/>
      <c r="J283"/>
      <c r="K283"/>
    </row>
    <row r="284" spans="1:11" x14ac:dyDescent="0.25">
      <c r="A284"/>
      <c r="B284"/>
      <c r="C284"/>
      <c r="D284"/>
      <c r="E284"/>
      <c r="F284"/>
      <c r="G284"/>
      <c r="H284"/>
      <c r="I284"/>
      <c r="J284"/>
      <c r="K284"/>
    </row>
    <row r="285" spans="1:11" x14ac:dyDescent="0.25">
      <c r="A285"/>
      <c r="B285"/>
      <c r="C285"/>
      <c r="D285"/>
      <c r="E285"/>
      <c r="F285"/>
      <c r="G285"/>
      <c r="H285"/>
      <c r="I285"/>
      <c r="J285"/>
      <c r="K285"/>
    </row>
    <row r="286" spans="1:1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</row>
    <row r="287" spans="1:1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</row>
    <row r="288" spans="1:1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</row>
    <row r="289" spans="1:10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</row>
    <row r="290" spans="1:10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</row>
    <row r="291" spans="1:10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</row>
    <row r="292" spans="1:10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</row>
    <row r="293" spans="1:10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</row>
    <row r="294" spans="1:10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</row>
    <row r="295" spans="1:10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</row>
    <row r="296" spans="1:10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</row>
    <row r="297" spans="1:10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</row>
    <row r="298" spans="1:10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</row>
    <row r="299" spans="1:10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</row>
    <row r="300" spans="1:10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</row>
    <row r="301" spans="1:10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</row>
    <row r="302" spans="1:10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</row>
    <row r="303" spans="1:10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</row>
    <row r="304" spans="1:10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</row>
    <row r="305" spans="1:10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</row>
    <row r="306" spans="1:10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</row>
    <row r="307" spans="1:10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</row>
    <row r="308" spans="1:10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</row>
    <row r="309" spans="1:10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</row>
    <row r="310" spans="1:10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</row>
    <row r="311" spans="1:10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</row>
    <row r="312" spans="1:10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</row>
    <row r="313" spans="1:10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</row>
    <row r="314" spans="1:10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</row>
    <row r="315" spans="1:10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</row>
    <row r="316" spans="1:10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</row>
    <row r="317" spans="1:10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</row>
    <row r="318" spans="1:10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</row>
    <row r="319" spans="1:10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</row>
    <row r="320" spans="1:10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</row>
    <row r="321" spans="1:10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</row>
    <row r="322" spans="1:10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</row>
    <row r="323" spans="1:10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</row>
    <row r="324" spans="1:10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</row>
    <row r="325" spans="1:10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</row>
    <row r="326" spans="1:10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</row>
    <row r="327" spans="1:10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</row>
    <row r="328" spans="1:10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</row>
    <row r="329" spans="1:10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</row>
    <row r="330" spans="1:10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</row>
    <row r="331" spans="1:10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</row>
    <row r="332" spans="1:10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</row>
    <row r="333" spans="1:10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</row>
    <row r="334" spans="1:10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</row>
    <row r="335" spans="1:10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</row>
    <row r="336" spans="1:10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</row>
    <row r="337" spans="1:10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</row>
    <row r="338" spans="1:10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</row>
    <row r="339" spans="1:10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</row>
    <row r="340" spans="1:10" x14ac:dyDescent="0.25">
      <c r="E340" s="10"/>
    </row>
    <row r="341" spans="1:10" x14ac:dyDescent="0.25">
      <c r="E341" s="10"/>
    </row>
    <row r="342" spans="1:10" x14ac:dyDescent="0.25">
      <c r="E342" s="10"/>
    </row>
    <row r="343" spans="1:10" x14ac:dyDescent="0.25">
      <c r="E343" s="10"/>
    </row>
    <row r="344" spans="1:10" x14ac:dyDescent="0.25">
      <c r="E344" s="10"/>
    </row>
    <row r="345" spans="1:10" x14ac:dyDescent="0.25">
      <c r="E345" s="10"/>
    </row>
    <row r="346" spans="1:10" x14ac:dyDescent="0.25">
      <c r="E346" s="10"/>
    </row>
    <row r="347" spans="1:10" x14ac:dyDescent="0.25">
      <c r="E347" s="10"/>
    </row>
    <row r="348" spans="1:10" x14ac:dyDescent="0.25">
      <c r="E348" s="10"/>
    </row>
    <row r="349" spans="1:10" x14ac:dyDescent="0.25">
      <c r="E349" s="10"/>
    </row>
    <row r="350" spans="1:10" x14ac:dyDescent="0.25">
      <c r="E350" s="10"/>
    </row>
    <row r="351" spans="1:10" x14ac:dyDescent="0.25">
      <c r="E351" s="10"/>
    </row>
    <row r="352" spans="1:10" x14ac:dyDescent="0.25">
      <c r="E352" s="10"/>
    </row>
  </sheetData>
  <conditionalFormatting sqref="E1:E4 E340:E1048576">
    <cfRule type="cellIs" dxfId="864" priority="19" operator="lessThan">
      <formula>0</formula>
    </cfRule>
    <cfRule type="cellIs" dxfId="863" priority="20" operator="greaterThan">
      <formula>0</formula>
    </cfRule>
  </conditionalFormatting>
  <conditionalFormatting sqref="H1:H4 H340:H1048576">
    <cfRule type="cellIs" dxfId="862" priority="17" operator="lessThan">
      <formula>0</formula>
    </cfRule>
    <cfRule type="cellIs" priority="18" operator="greaterThan">
      <formula>0</formula>
    </cfRule>
  </conditionalFormatting>
  <conditionalFormatting sqref="K2:K4 K286:K1048576">
    <cfRule type="cellIs" dxfId="861" priority="15" operator="lessThan">
      <formula>0</formula>
    </cfRule>
    <cfRule type="cellIs" dxfId="860" priority="16" operator="greaterThan">
      <formula>0</formula>
    </cfRule>
  </conditionalFormatting>
  <conditionalFormatting sqref="M1:M4 M236:M1048576">
    <cfRule type="cellIs" dxfId="859" priority="14" operator="lessThan">
      <formula>0</formula>
    </cfRule>
  </conditionalFormatting>
  <conditionalFormatting sqref="D1:D4 D340:D1048576">
    <cfRule type="cellIs" dxfId="858" priority="13" operator="lessThan">
      <formula>0</formula>
    </cfRule>
  </conditionalFormatting>
  <conditionalFormatting sqref="G1:G4 G340:G1048576">
    <cfRule type="cellIs" dxfId="857" priority="12" operator="lessThan">
      <formula>0</formula>
    </cfRule>
  </conditionalFormatting>
  <conditionalFormatting sqref="J1:J4 J340:J1048576">
    <cfRule type="cellIs" dxfId="856" priority="11" operator="lessThan">
      <formula>0</formula>
    </cfRule>
  </conditionalFormatting>
  <conditionalFormatting sqref="D1:D4 D340:D1048576">
    <cfRule type="cellIs" dxfId="855" priority="10" operator="greaterThan">
      <formula>0</formula>
    </cfRule>
  </conditionalFormatting>
  <conditionalFormatting sqref="G1:G4 G340:G1048576">
    <cfRule type="cellIs" dxfId="854" priority="9" operator="greaterThan">
      <formula>0</formula>
    </cfRule>
  </conditionalFormatting>
  <conditionalFormatting sqref="J1:J4 J340:J1048576">
    <cfRule type="cellIs" dxfId="853" priority="8" operator="greaterThan">
      <formula>0</formula>
    </cfRule>
  </conditionalFormatting>
  <conditionalFormatting sqref="D1:D5 G1:G5 J1:J5 J295:J1048576 G295:G1048576 D295:D1048576">
    <cfRule type="cellIs" dxfId="852" priority="7" operator="lessThan">
      <formula>0</formula>
    </cfRule>
  </conditionalFormatting>
  <conditionalFormatting pivot="1" sqref="E6:E153">
    <cfRule type="cellIs" dxfId="851" priority="6" operator="lessThan">
      <formula>0</formula>
    </cfRule>
  </conditionalFormatting>
  <conditionalFormatting pivot="1" sqref="H6:H153">
    <cfRule type="cellIs" dxfId="850" priority="5" operator="lessThan">
      <formula>0</formula>
    </cfRule>
  </conditionalFormatting>
  <conditionalFormatting pivot="1" sqref="K6:K153">
    <cfRule type="cellIs" dxfId="849" priority="4" operator="lessThan">
      <formula>0</formula>
    </cfRule>
  </conditionalFormatting>
  <conditionalFormatting sqref="K1">
    <cfRule type="cellIs" dxfId="848" priority="3" operator="lessThan">
      <formula>0</formula>
    </cfRule>
  </conditionalFormatting>
  <conditionalFormatting sqref="K1">
    <cfRule type="cellIs" dxfId="847" priority="2" operator="greaterThan">
      <formula>0</formula>
    </cfRule>
  </conditionalFormatting>
  <conditionalFormatting sqref="K1">
    <cfRule type="cellIs" dxfId="846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67" fitToHeight="0" orientation="portrait" r:id="rId2"/>
  <headerFooter>
    <oddHeader>&amp;C&amp;"-,Bold Italic"&amp;14France - WINES - Detail by Sub-Set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2"/>
  <sheetViews>
    <sheetView showGridLines="0" zoomScaleNormal="100" workbookViewId="0">
      <selection activeCell="B1" sqref="B1"/>
    </sheetView>
  </sheetViews>
  <sheetFormatPr defaultRowHeight="15" x14ac:dyDescent="0.25"/>
  <cols>
    <col min="1" max="1" width="56" style="26" customWidth="1"/>
    <col min="2" max="2" width="9" style="10" customWidth="1"/>
    <col min="3" max="3" width="6.5703125" style="10" customWidth="1"/>
    <col min="4" max="4" width="7.7109375" style="10" customWidth="1"/>
    <col min="5" max="5" width="8" style="11" customWidth="1"/>
    <col min="6" max="6" width="8" style="10" customWidth="1"/>
    <col min="7" max="7" width="8.28515625" style="10" customWidth="1"/>
    <col min="8" max="8" width="7.7109375" style="11" customWidth="1"/>
    <col min="9" max="10" width="7.7109375" style="10" customWidth="1"/>
    <col min="11" max="11" width="21" style="10" customWidth="1"/>
    <col min="12" max="12" width="8" style="10" customWidth="1"/>
    <col min="13" max="16384" width="9.140625" style="10"/>
  </cols>
  <sheetData>
    <row r="1" spans="1:12" ht="23.25" x14ac:dyDescent="0.35">
      <c r="A1" s="27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</row>
    <row r="2" spans="1:12" x14ac:dyDescent="0.25">
      <c r="A2" s="10"/>
    </row>
    <row r="3" spans="1:12" x14ac:dyDescent="0.25">
      <c r="A3" s="38" t="s">
        <v>3899</v>
      </c>
      <c r="B3" t="s">
        <v>3886</v>
      </c>
    </row>
    <row r="5" spans="1:12" s="16" customFormat="1" ht="25.5" x14ac:dyDescent="0.25">
      <c r="A5" s="39" t="s">
        <v>3928</v>
      </c>
      <c r="B5" s="14" t="s">
        <v>3908</v>
      </c>
      <c r="C5" s="14" t="s">
        <v>3907</v>
      </c>
      <c r="D5" s="14" t="s">
        <v>3920</v>
      </c>
      <c r="E5" s="14" t="s">
        <v>3921</v>
      </c>
      <c r="F5" s="14" t="s">
        <v>3922</v>
      </c>
      <c r="G5" s="14" t="s">
        <v>3923</v>
      </c>
      <c r="H5" s="14" t="s">
        <v>3924</v>
      </c>
      <c r="I5" s="15" t="s">
        <v>3925</v>
      </c>
      <c r="J5" s="14" t="s">
        <v>3926</v>
      </c>
      <c r="K5" s="10"/>
      <c r="L5" s="10"/>
    </row>
    <row r="6" spans="1:12" x14ac:dyDescent="0.25">
      <c r="A6" s="17" t="s">
        <v>5</v>
      </c>
      <c r="B6" s="19">
        <v>26369.249999999996</v>
      </c>
      <c r="C6" s="19">
        <v>22712.999999999996</v>
      </c>
      <c r="D6" s="20">
        <v>-0.13865582070024787</v>
      </c>
      <c r="E6" s="19">
        <v>119350.41666666667</v>
      </c>
      <c r="F6" s="19">
        <v>115181.66666666667</v>
      </c>
      <c r="G6" s="20">
        <v>-3.4928658955945914E-2</v>
      </c>
      <c r="H6" s="19">
        <v>350688.91666666663</v>
      </c>
      <c r="I6" s="21">
        <v>327083.33333333326</v>
      </c>
      <c r="J6" s="22">
        <v>-6.7312031294592553E-2</v>
      </c>
    </row>
    <row r="7" spans="1:12" x14ac:dyDescent="0.25">
      <c r="A7" s="23" t="s">
        <v>69</v>
      </c>
      <c r="B7" s="19">
        <v>3110.5833333333353</v>
      </c>
      <c r="C7" s="19">
        <v>2285.916666666667</v>
      </c>
      <c r="D7" s="20">
        <v>-0.26511640367562389</v>
      </c>
      <c r="E7" s="19">
        <v>16798.5</v>
      </c>
      <c r="F7" s="19">
        <v>13218.583333333328</v>
      </c>
      <c r="G7" s="20">
        <v>-0.21310930539433112</v>
      </c>
      <c r="H7" s="19">
        <v>46184.249999999971</v>
      </c>
      <c r="I7" s="21">
        <v>42533.333333333299</v>
      </c>
      <c r="J7" s="22">
        <v>-7.9051119519461158E-2</v>
      </c>
    </row>
    <row r="8" spans="1:12" x14ac:dyDescent="0.25">
      <c r="A8" s="23" t="s">
        <v>3</v>
      </c>
      <c r="B8" s="19">
        <v>2747.4166666666665</v>
      </c>
      <c r="C8" s="19">
        <v>2317.833333333333</v>
      </c>
      <c r="D8" s="20">
        <v>-0.15635900391276661</v>
      </c>
      <c r="E8" s="19">
        <v>14982.249999999985</v>
      </c>
      <c r="F8" s="19">
        <v>14923.750000000004</v>
      </c>
      <c r="G8" s="20">
        <v>-3.904620467552061E-3</v>
      </c>
      <c r="H8" s="19">
        <v>46085.000000000036</v>
      </c>
      <c r="I8" s="21">
        <v>42295.166666666642</v>
      </c>
      <c r="J8" s="22">
        <v>-8.2235723843623543E-2</v>
      </c>
    </row>
    <row r="9" spans="1:12" x14ac:dyDescent="0.25">
      <c r="A9" s="23" t="s">
        <v>27</v>
      </c>
      <c r="B9" s="19">
        <v>2601.9999999999991</v>
      </c>
      <c r="C9" s="19">
        <v>3333.6666666666656</v>
      </c>
      <c r="D9" s="20">
        <v>0.28119395336920322</v>
      </c>
      <c r="E9" s="19">
        <v>12989.166666666666</v>
      </c>
      <c r="F9" s="19">
        <v>12193.500000000004</v>
      </c>
      <c r="G9" s="20">
        <v>-6.1256175017642585E-2</v>
      </c>
      <c r="H9" s="19">
        <v>41171.749999999927</v>
      </c>
      <c r="I9" s="21">
        <v>36200.999999999971</v>
      </c>
      <c r="J9" s="22">
        <v>-0.1207320553534879</v>
      </c>
    </row>
    <row r="10" spans="1:12" x14ac:dyDescent="0.25">
      <c r="A10" s="23" t="s">
        <v>24</v>
      </c>
      <c r="B10" s="19">
        <v>2682.25</v>
      </c>
      <c r="C10" s="19">
        <v>2289.0833333333326</v>
      </c>
      <c r="D10" s="20">
        <v>-0.1465809177618296</v>
      </c>
      <c r="E10" s="19">
        <v>10176.166666666673</v>
      </c>
      <c r="F10" s="19">
        <v>10310.33333333333</v>
      </c>
      <c r="G10" s="20">
        <v>1.318440146092899E-2</v>
      </c>
      <c r="H10" s="19">
        <v>27900.25</v>
      </c>
      <c r="I10" s="21">
        <v>30294.000000000044</v>
      </c>
      <c r="J10" s="22">
        <v>8.5796722251594293E-2</v>
      </c>
    </row>
    <row r="11" spans="1:12" x14ac:dyDescent="0.25">
      <c r="A11" s="23" t="s">
        <v>14</v>
      </c>
      <c r="B11" s="19">
        <v>2396</v>
      </c>
      <c r="C11" s="19">
        <v>2365.0833333333298</v>
      </c>
      <c r="D11" s="20">
        <v>-1.2903450194770514E-2</v>
      </c>
      <c r="E11" s="19">
        <v>10145.08333333333</v>
      </c>
      <c r="F11" s="19">
        <v>10374.833333333336</v>
      </c>
      <c r="G11" s="20">
        <v>2.2646437929703767E-2</v>
      </c>
      <c r="H11" s="19">
        <v>32039.083333333369</v>
      </c>
      <c r="I11" s="21">
        <v>26749.833333333336</v>
      </c>
      <c r="J11" s="22">
        <v>-0.16508743227672537</v>
      </c>
    </row>
    <row r="12" spans="1:12" x14ac:dyDescent="0.25">
      <c r="A12" s="23" t="s">
        <v>19</v>
      </c>
      <c r="B12" s="19">
        <v>1143.6666666666663</v>
      </c>
      <c r="C12" s="19">
        <v>1360.4166666666665</v>
      </c>
      <c r="D12" s="20">
        <v>0.18952200524628415</v>
      </c>
      <c r="E12" s="19">
        <v>5549.166666666667</v>
      </c>
      <c r="F12" s="19">
        <v>8497.3333333333412</v>
      </c>
      <c r="G12" s="20">
        <v>0.53128097311908828</v>
      </c>
      <c r="H12" s="19">
        <v>17394.916666666668</v>
      </c>
      <c r="I12" s="21">
        <v>22873</v>
      </c>
      <c r="J12" s="22">
        <v>0.31492437924872679</v>
      </c>
    </row>
    <row r="13" spans="1:12" x14ac:dyDescent="0.25">
      <c r="A13" s="23" t="s">
        <v>84</v>
      </c>
      <c r="B13" s="19">
        <v>2197.3333333333339</v>
      </c>
      <c r="C13" s="19">
        <v>1401.6666666666699</v>
      </c>
      <c r="D13" s="20">
        <v>-0.36210558252427055</v>
      </c>
      <c r="E13" s="19">
        <v>7760.166666666667</v>
      </c>
      <c r="F13" s="19">
        <v>7380.1666666666642</v>
      </c>
      <c r="G13" s="20">
        <v>-4.8968020446296605E-2</v>
      </c>
      <c r="H13" s="19">
        <v>18344.833333333361</v>
      </c>
      <c r="I13" s="21">
        <v>18963.916666666701</v>
      </c>
      <c r="J13" s="22">
        <v>3.374701323715152E-2</v>
      </c>
    </row>
    <row r="14" spans="1:12" x14ac:dyDescent="0.25">
      <c r="A14" s="23" t="s">
        <v>10</v>
      </c>
      <c r="B14" s="19">
        <v>1320.5833333333323</v>
      </c>
      <c r="C14" s="19">
        <v>931.66666666666617</v>
      </c>
      <c r="D14" s="20">
        <v>-0.29450369155045103</v>
      </c>
      <c r="E14" s="19">
        <v>6741.7499999999973</v>
      </c>
      <c r="F14" s="19">
        <v>5161.2499999999964</v>
      </c>
      <c r="G14" s="20">
        <v>-0.2344346794229987</v>
      </c>
      <c r="H14" s="19">
        <v>26141.249999999993</v>
      </c>
      <c r="I14" s="21">
        <v>18126.833333333321</v>
      </c>
      <c r="J14" s="22">
        <v>-0.30658123336361781</v>
      </c>
    </row>
    <row r="15" spans="1:12" x14ac:dyDescent="0.25">
      <c r="A15" s="23" t="s">
        <v>7</v>
      </c>
      <c r="B15" s="19">
        <v>2241.833333333333</v>
      </c>
      <c r="C15" s="19">
        <v>1460.916666666667</v>
      </c>
      <c r="D15" s="20">
        <v>-0.3483384135008547</v>
      </c>
      <c r="E15" s="19">
        <v>6934.9166666666633</v>
      </c>
      <c r="F15" s="19">
        <v>7973.2499999999973</v>
      </c>
      <c r="G15" s="20">
        <v>0.14972542328074134</v>
      </c>
      <c r="H15" s="19">
        <v>15630.750000000002</v>
      </c>
      <c r="I15" s="21">
        <v>17597.083333333328</v>
      </c>
      <c r="J15" s="22">
        <v>0.12579903928687533</v>
      </c>
    </row>
    <row r="16" spans="1:12" x14ac:dyDescent="0.25">
      <c r="A16" s="23" t="s">
        <v>30</v>
      </c>
      <c r="B16" s="19">
        <v>1684.6666666666661</v>
      </c>
      <c r="C16" s="19">
        <v>1220.3333333333321</v>
      </c>
      <c r="D16" s="20">
        <v>-0.27562326869806142</v>
      </c>
      <c r="E16" s="19">
        <v>6763.5833333333367</v>
      </c>
      <c r="F16" s="19">
        <v>6546.7499999999936</v>
      </c>
      <c r="G16" s="20">
        <v>-3.2058943114474762E-2</v>
      </c>
      <c r="H16" s="19">
        <v>19529.333333333339</v>
      </c>
      <c r="I16" s="21">
        <v>17201.416666666664</v>
      </c>
      <c r="J16" s="22">
        <v>-0.11920103092783545</v>
      </c>
    </row>
    <row r="17" spans="1:10" x14ac:dyDescent="0.25">
      <c r="A17" s="23" t="s">
        <v>43</v>
      </c>
      <c r="B17" s="19">
        <v>986.58333333333303</v>
      </c>
      <c r="C17" s="19">
        <v>1109.2499999999991</v>
      </c>
      <c r="D17" s="20">
        <v>0.12433482557648393</v>
      </c>
      <c r="E17" s="19">
        <v>5283.4166666666706</v>
      </c>
      <c r="F17" s="19">
        <v>5243.0000000000073</v>
      </c>
      <c r="G17" s="20">
        <v>-7.6497216132231293E-3</v>
      </c>
      <c r="H17" s="19">
        <v>13806.666666666672</v>
      </c>
      <c r="I17" s="21">
        <v>13018.08333333333</v>
      </c>
      <c r="J17" s="22">
        <v>-5.7116127474650481E-2</v>
      </c>
    </row>
    <row r="18" spans="1:10" x14ac:dyDescent="0.25">
      <c r="A18" s="23" t="s">
        <v>156</v>
      </c>
      <c r="B18" s="19">
        <v>898.25</v>
      </c>
      <c r="C18" s="19">
        <v>663.08333333333269</v>
      </c>
      <c r="D18" s="20">
        <v>-0.2618053622785052</v>
      </c>
      <c r="E18" s="19">
        <v>3539.5833333333399</v>
      </c>
      <c r="F18" s="19">
        <v>3744.7499999999973</v>
      </c>
      <c r="G18" s="20">
        <v>5.7963507945847779E-2</v>
      </c>
      <c r="H18" s="19">
        <v>10875.333333333336</v>
      </c>
      <c r="I18" s="21">
        <v>9983.8333333333394</v>
      </c>
      <c r="J18" s="22">
        <v>-8.1974498865934789E-2</v>
      </c>
    </row>
    <row r="19" spans="1:10" x14ac:dyDescent="0.25">
      <c r="A19" s="23" t="s">
        <v>138</v>
      </c>
      <c r="B19" s="19">
        <v>715.25</v>
      </c>
      <c r="C19" s="19">
        <v>749.41666666666697</v>
      </c>
      <c r="D19" s="20">
        <v>4.7768845392054483E-2</v>
      </c>
      <c r="E19" s="19">
        <v>3719.1666666666633</v>
      </c>
      <c r="F19" s="19">
        <v>3430.333333333333</v>
      </c>
      <c r="G19" s="20">
        <v>-7.7660766300693851E-2</v>
      </c>
      <c r="H19" s="19">
        <v>10381.166666666661</v>
      </c>
      <c r="I19" s="21">
        <v>8468.3333333333394</v>
      </c>
      <c r="J19" s="22">
        <v>-0.18425995793664704</v>
      </c>
    </row>
    <row r="20" spans="1:10" x14ac:dyDescent="0.25">
      <c r="A20" s="23" t="s">
        <v>66</v>
      </c>
      <c r="B20" s="19">
        <v>345.83333333333297</v>
      </c>
      <c r="C20" s="19">
        <v>315.33333333333303</v>
      </c>
      <c r="D20" s="20">
        <v>-8.8192771084337276E-2</v>
      </c>
      <c r="E20" s="19">
        <v>1622.7500000000032</v>
      </c>
      <c r="F20" s="19">
        <v>1477.7499999999964</v>
      </c>
      <c r="G20" s="20">
        <v>-8.9354490833465749E-2</v>
      </c>
      <c r="H20" s="19">
        <v>5593.6666666666661</v>
      </c>
      <c r="I20" s="21">
        <v>5156.083333333333</v>
      </c>
      <c r="J20" s="22">
        <v>-7.8228353495024092E-2</v>
      </c>
    </row>
    <row r="21" spans="1:10" x14ac:dyDescent="0.25">
      <c r="A21" s="23" t="s">
        <v>245</v>
      </c>
      <c r="B21" s="19">
        <v>409.33333333333331</v>
      </c>
      <c r="C21" s="19">
        <v>234</v>
      </c>
      <c r="D21" s="20">
        <v>-0.42833876221498368</v>
      </c>
      <c r="E21" s="19">
        <v>2529.6666666666665</v>
      </c>
      <c r="F21" s="19">
        <v>1198.8333333333301</v>
      </c>
      <c r="G21" s="20">
        <v>-0.52609039399130442</v>
      </c>
      <c r="H21" s="19">
        <v>7436.9166666666724</v>
      </c>
      <c r="I21" s="21">
        <v>5000.6666666666733</v>
      </c>
      <c r="J21" s="22">
        <v>-0.32758871844290272</v>
      </c>
    </row>
    <row r="22" spans="1:10" x14ac:dyDescent="0.25">
      <c r="A22" s="23" t="s">
        <v>93</v>
      </c>
      <c r="B22" s="19">
        <v>200.83333333333331</v>
      </c>
      <c r="C22" s="19">
        <v>125.5833333333333</v>
      </c>
      <c r="D22" s="20">
        <v>-0.37468879668049804</v>
      </c>
      <c r="E22" s="19">
        <v>456.41666666666703</v>
      </c>
      <c r="F22" s="19">
        <v>811.08333333333303</v>
      </c>
      <c r="G22" s="20">
        <v>0.77706773781266913</v>
      </c>
      <c r="H22" s="19">
        <v>456.41666666666703</v>
      </c>
      <c r="I22" s="21">
        <v>2679.25</v>
      </c>
      <c r="J22" s="22">
        <v>4.8701844075223617</v>
      </c>
    </row>
    <row r="23" spans="1:10" x14ac:dyDescent="0.25">
      <c r="A23" s="23" t="s">
        <v>40</v>
      </c>
      <c r="B23" s="19">
        <v>1.3333333333333337</v>
      </c>
      <c r="C23" s="19">
        <v>0.16666666666666699</v>
      </c>
      <c r="D23" s="20">
        <v>-0.87499999999999978</v>
      </c>
      <c r="E23" s="19">
        <v>2.5</v>
      </c>
      <c r="F23" s="19">
        <v>77.916666666666671</v>
      </c>
      <c r="G23" s="20">
        <v>30.166666666666668</v>
      </c>
      <c r="H23" s="19">
        <v>3186.0833333333339</v>
      </c>
      <c r="I23" s="21">
        <v>2378.5833333333335</v>
      </c>
      <c r="J23" s="22">
        <v>-0.25344597598932866</v>
      </c>
    </row>
    <row r="24" spans="1:10" x14ac:dyDescent="0.25">
      <c r="A24" s="23" t="s">
        <v>36</v>
      </c>
      <c r="B24" s="19">
        <v>296.66666666666634</v>
      </c>
      <c r="C24" s="19">
        <v>158.66666666666634</v>
      </c>
      <c r="D24" s="20">
        <v>-0.46516853932584318</v>
      </c>
      <c r="E24" s="19">
        <v>1411.0833333333337</v>
      </c>
      <c r="F24" s="19">
        <v>702.83333333333292</v>
      </c>
      <c r="G24" s="20">
        <v>-0.5019193291206524</v>
      </c>
      <c r="H24" s="19">
        <v>2996.3333333333308</v>
      </c>
      <c r="I24" s="21">
        <v>2256.0000000000005</v>
      </c>
      <c r="J24" s="22">
        <v>-0.2470797641561901</v>
      </c>
    </row>
    <row r="25" spans="1:10" x14ac:dyDescent="0.25">
      <c r="A25" s="23" t="s">
        <v>135</v>
      </c>
      <c r="B25" s="19">
        <v>135.583333333333</v>
      </c>
      <c r="C25" s="19">
        <v>175.833333333333</v>
      </c>
      <c r="D25" s="20">
        <v>0.29686539643515747</v>
      </c>
      <c r="E25" s="19">
        <v>690.58333333333303</v>
      </c>
      <c r="F25" s="19">
        <v>787.58333333333303</v>
      </c>
      <c r="G25" s="20">
        <v>0.14046096295402444</v>
      </c>
      <c r="H25" s="19">
        <v>1731.9166666666699</v>
      </c>
      <c r="I25" s="21">
        <v>1961.6666666666699</v>
      </c>
      <c r="J25" s="22">
        <v>0.13265649809940791</v>
      </c>
    </row>
    <row r="26" spans="1:10" x14ac:dyDescent="0.25">
      <c r="A26" s="23" t="s">
        <v>309</v>
      </c>
      <c r="B26" s="19">
        <v>148.583333333333</v>
      </c>
      <c r="C26" s="19">
        <v>145.583333333333</v>
      </c>
      <c r="D26" s="20">
        <v>-2.0190689848569872E-2</v>
      </c>
      <c r="E26" s="19">
        <v>723.25</v>
      </c>
      <c r="F26" s="19">
        <v>718.16666666666697</v>
      </c>
      <c r="G26" s="20">
        <v>-7.0284594999419706E-3</v>
      </c>
      <c r="H26" s="19">
        <v>1934.6666666666699</v>
      </c>
      <c r="I26" s="21">
        <v>1851.3333333333301</v>
      </c>
      <c r="J26" s="22">
        <v>-4.307374224672969E-2</v>
      </c>
    </row>
    <row r="27" spans="1:10" x14ac:dyDescent="0.25">
      <c r="A27" s="23" t="s">
        <v>130</v>
      </c>
      <c r="B27" s="19">
        <v>104.6666666666667</v>
      </c>
      <c r="C27" s="19">
        <v>69.5</v>
      </c>
      <c r="D27" s="20">
        <v>-0.33598726114649702</v>
      </c>
      <c r="E27" s="19">
        <v>531.25</v>
      </c>
      <c r="F27" s="19">
        <v>409.66666666666595</v>
      </c>
      <c r="G27" s="20">
        <v>-0.22886274509804058</v>
      </c>
      <c r="H27" s="19">
        <v>1868.3333333333301</v>
      </c>
      <c r="I27" s="21">
        <v>1493.916666666667</v>
      </c>
      <c r="J27" s="22">
        <v>-0.20040142729705465</v>
      </c>
    </row>
    <row r="28" spans="1:10" x14ac:dyDescent="0.25">
      <c r="A28" s="17" t="s">
        <v>8</v>
      </c>
      <c r="B28" s="19">
        <v>14966.16666666667</v>
      </c>
      <c r="C28" s="19">
        <v>13810.166666666661</v>
      </c>
      <c r="D28" s="20">
        <v>-7.7240887780216094E-2</v>
      </c>
      <c r="E28" s="19">
        <v>78665.666666666701</v>
      </c>
      <c r="F28" s="19">
        <v>70540.500000000044</v>
      </c>
      <c r="G28" s="20">
        <v>-0.10328732992368514</v>
      </c>
      <c r="H28" s="19">
        <v>224026.00000000003</v>
      </c>
      <c r="I28" s="21">
        <v>190267.1666666666</v>
      </c>
      <c r="J28" s="22">
        <v>-0.15069158639324631</v>
      </c>
    </row>
    <row r="29" spans="1:10" x14ac:dyDescent="0.25">
      <c r="A29" s="23" t="s">
        <v>36</v>
      </c>
      <c r="B29" s="19">
        <v>6207.6666666666697</v>
      </c>
      <c r="C29" s="19">
        <v>5768.9999999999973</v>
      </c>
      <c r="D29" s="20">
        <v>-7.0665306341621464E-2</v>
      </c>
      <c r="E29" s="19">
        <v>31696.166666666672</v>
      </c>
      <c r="F29" s="19">
        <v>27792.833333333361</v>
      </c>
      <c r="G29" s="20">
        <v>-0.12314843540491152</v>
      </c>
      <c r="H29" s="19">
        <v>85309.499999999971</v>
      </c>
      <c r="I29" s="21">
        <v>72934.666666666701</v>
      </c>
      <c r="J29" s="22">
        <v>-0.14505809239689924</v>
      </c>
    </row>
    <row r="30" spans="1:10" x14ac:dyDescent="0.25">
      <c r="A30" s="23" t="s">
        <v>10</v>
      </c>
      <c r="B30" s="19">
        <v>4432.5</v>
      </c>
      <c r="C30" s="19">
        <v>3717.9999999999973</v>
      </c>
      <c r="D30" s="20">
        <v>-0.16119571347997805</v>
      </c>
      <c r="E30" s="19">
        <v>24118.166666666701</v>
      </c>
      <c r="F30" s="19">
        <v>19937.666666666672</v>
      </c>
      <c r="G30" s="20">
        <v>-0.17333407044482471</v>
      </c>
      <c r="H30" s="19">
        <v>69768.166666666672</v>
      </c>
      <c r="I30" s="21">
        <v>56434.999999999927</v>
      </c>
      <c r="J30" s="22">
        <v>-0.19110673683556842</v>
      </c>
    </row>
    <row r="31" spans="1:10" x14ac:dyDescent="0.25">
      <c r="A31" s="23" t="s">
        <v>14</v>
      </c>
      <c r="B31" s="19">
        <v>1982.5</v>
      </c>
      <c r="C31" s="19">
        <v>1767.833333333333</v>
      </c>
      <c r="D31" s="20">
        <v>-0.10828079024800352</v>
      </c>
      <c r="E31" s="19">
        <v>10443</v>
      </c>
      <c r="F31" s="19">
        <v>10779.5</v>
      </c>
      <c r="G31" s="20">
        <v>3.2222541415302119E-2</v>
      </c>
      <c r="H31" s="19">
        <v>31127.333333333372</v>
      </c>
      <c r="I31" s="21">
        <v>29479.166666666628</v>
      </c>
      <c r="J31" s="22">
        <v>-5.2949176500826999E-2</v>
      </c>
    </row>
    <row r="32" spans="1:10" x14ac:dyDescent="0.25">
      <c r="A32" s="23" t="s">
        <v>30</v>
      </c>
      <c r="B32" s="19">
        <v>670</v>
      </c>
      <c r="C32" s="19">
        <v>833</v>
      </c>
      <c r="D32" s="20">
        <v>0.24328358208955222</v>
      </c>
      <c r="E32" s="19">
        <v>3506.4999999999968</v>
      </c>
      <c r="F32" s="19">
        <v>3829.1666666666702</v>
      </c>
      <c r="G32" s="20">
        <v>9.2019582679787146E-2</v>
      </c>
      <c r="H32" s="19">
        <v>12917.5</v>
      </c>
      <c r="I32" s="21">
        <v>10097.66666666667</v>
      </c>
      <c r="J32" s="22">
        <v>-0.21829559383265573</v>
      </c>
    </row>
    <row r="33" spans="1:10" x14ac:dyDescent="0.25">
      <c r="A33" s="23" t="s">
        <v>19</v>
      </c>
      <c r="B33" s="19">
        <v>533.16666666666697</v>
      </c>
      <c r="C33" s="19">
        <v>619.5</v>
      </c>
      <c r="D33" s="20">
        <v>0.16192560175054638</v>
      </c>
      <c r="E33" s="19">
        <v>2850</v>
      </c>
      <c r="F33" s="19">
        <v>3051.1666666666702</v>
      </c>
      <c r="G33" s="20">
        <v>7.0584795321638652E-2</v>
      </c>
      <c r="H33" s="19">
        <v>8615.5</v>
      </c>
      <c r="I33" s="21">
        <v>7665.6666666666697</v>
      </c>
      <c r="J33" s="22">
        <v>-0.11024703538196626</v>
      </c>
    </row>
    <row r="34" spans="1:10" x14ac:dyDescent="0.25">
      <c r="A34" s="23" t="s">
        <v>3</v>
      </c>
      <c r="B34" s="19">
        <v>429</v>
      </c>
      <c r="C34" s="19">
        <v>443.83333333333297</v>
      </c>
      <c r="D34" s="20">
        <v>3.4576534576533736E-2</v>
      </c>
      <c r="E34" s="19">
        <v>2719.5</v>
      </c>
      <c r="F34" s="19">
        <v>2302.6666666666702</v>
      </c>
      <c r="G34" s="20">
        <v>-0.15327572470429485</v>
      </c>
      <c r="H34" s="19">
        <v>6619.1666666666697</v>
      </c>
      <c r="I34" s="21">
        <v>5883.8333333333303</v>
      </c>
      <c r="J34" s="22">
        <v>-0.11109152713080786</v>
      </c>
    </row>
    <row r="35" spans="1:10" x14ac:dyDescent="0.25">
      <c r="A35" s="23" t="s">
        <v>84</v>
      </c>
      <c r="B35" s="19">
        <v>322.83333333333297</v>
      </c>
      <c r="C35" s="19">
        <v>418.33333333333297</v>
      </c>
      <c r="D35" s="20">
        <v>0.29581827568404784</v>
      </c>
      <c r="E35" s="19">
        <v>1569</v>
      </c>
      <c r="F35" s="19">
        <v>1691.6666666666699</v>
      </c>
      <c r="G35" s="20">
        <v>7.8181431909923466E-2</v>
      </c>
      <c r="H35" s="19">
        <v>4305</v>
      </c>
      <c r="I35" s="21">
        <v>4267.8333333333303</v>
      </c>
      <c r="J35" s="22">
        <v>-8.6333720480068991E-3</v>
      </c>
    </row>
    <row r="36" spans="1:10" x14ac:dyDescent="0.25">
      <c r="A36" s="23" t="s">
        <v>69</v>
      </c>
      <c r="B36" s="19">
        <v>388.5</v>
      </c>
      <c r="C36" s="19">
        <v>240.666666666667</v>
      </c>
      <c r="D36" s="20">
        <v>-0.3805233805233797</v>
      </c>
      <c r="E36" s="19">
        <v>1763.333333333333</v>
      </c>
      <c r="F36" s="19">
        <v>1155.8333333333301</v>
      </c>
      <c r="G36" s="20">
        <v>-0.34451795841210003</v>
      </c>
      <c r="H36" s="19">
        <v>5363.8333333333403</v>
      </c>
      <c r="I36" s="21">
        <v>3503.3333333333371</v>
      </c>
      <c r="J36" s="22">
        <v>-0.34686014355405043</v>
      </c>
    </row>
    <row r="37" spans="1:10" x14ac:dyDescent="0.25">
      <c r="A37" s="24" t="s">
        <v>3927</v>
      </c>
      <c r="B37" s="19">
        <v>41335.416666666672</v>
      </c>
      <c r="C37" s="19">
        <v>36523.166666666657</v>
      </c>
      <c r="D37" s="20">
        <v>-0.11641953530568067</v>
      </c>
      <c r="E37" s="19">
        <v>198016.08333333337</v>
      </c>
      <c r="F37" s="19">
        <v>185722.16666666669</v>
      </c>
      <c r="G37" s="20">
        <v>-6.2085445079587485E-2</v>
      </c>
      <c r="H37" s="19">
        <v>574714.91666666663</v>
      </c>
      <c r="I37" s="21">
        <v>517350.49999999983</v>
      </c>
      <c r="J37" s="22">
        <v>-9.9813690236855435E-2</v>
      </c>
    </row>
    <row r="38" spans="1:10" x14ac:dyDescent="0.25">
      <c r="A38"/>
      <c r="B38"/>
      <c r="C38"/>
      <c r="D38"/>
      <c r="E38"/>
      <c r="F38"/>
      <c r="G38"/>
      <c r="H38"/>
      <c r="I38"/>
      <c r="J38"/>
    </row>
    <row r="39" spans="1:10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x14ac:dyDescent="0.25">
      <c r="A79" s="10"/>
      <c r="E79" s="10"/>
      <c r="H79" s="10"/>
    </row>
    <row r="80" spans="1:10" x14ac:dyDescent="0.25">
      <c r="A80" s="10"/>
      <c r="E80" s="10"/>
      <c r="H80" s="10"/>
    </row>
    <row r="81" spans="1:8" x14ac:dyDescent="0.25">
      <c r="A81" s="10"/>
      <c r="E81" s="10"/>
      <c r="H81" s="10"/>
    </row>
    <row r="82" spans="1:8" x14ac:dyDescent="0.25">
      <c r="A82" s="10"/>
      <c r="E82" s="10"/>
      <c r="H82" s="10"/>
    </row>
    <row r="83" spans="1:8" x14ac:dyDescent="0.25">
      <c r="A83" s="10"/>
      <c r="E83" s="10"/>
      <c r="H83" s="10"/>
    </row>
    <row r="84" spans="1:8" x14ac:dyDescent="0.25">
      <c r="A84" s="10"/>
      <c r="E84" s="10"/>
      <c r="H84" s="10"/>
    </row>
    <row r="85" spans="1:8" x14ac:dyDescent="0.25">
      <c r="A85" s="10"/>
      <c r="E85" s="10"/>
      <c r="H85" s="10"/>
    </row>
    <row r="86" spans="1:8" x14ac:dyDescent="0.25">
      <c r="A86" s="10"/>
      <c r="E86" s="10"/>
      <c r="H86" s="10"/>
    </row>
    <row r="87" spans="1:8" x14ac:dyDescent="0.25">
      <c r="A87" s="10"/>
      <c r="E87" s="10"/>
      <c r="H87" s="10"/>
    </row>
    <row r="88" spans="1:8" x14ac:dyDescent="0.25">
      <c r="A88" s="10"/>
      <c r="E88" s="10"/>
      <c r="H88" s="10"/>
    </row>
    <row r="89" spans="1:8" x14ac:dyDescent="0.25">
      <c r="A89" s="10"/>
      <c r="E89" s="10"/>
      <c r="H89" s="10"/>
    </row>
    <row r="90" spans="1:8" x14ac:dyDescent="0.25">
      <c r="A90" s="10"/>
      <c r="E90" s="10"/>
      <c r="H90" s="10"/>
    </row>
    <row r="91" spans="1:8" x14ac:dyDescent="0.25">
      <c r="A91" s="10"/>
      <c r="E91" s="10"/>
      <c r="H91" s="10"/>
    </row>
    <row r="92" spans="1:8" x14ac:dyDescent="0.25">
      <c r="A92" s="10"/>
      <c r="E92" s="10"/>
      <c r="H92" s="10"/>
    </row>
    <row r="93" spans="1:8" x14ac:dyDescent="0.25">
      <c r="A93" s="10"/>
      <c r="E93" s="10"/>
      <c r="H93" s="10"/>
    </row>
    <row r="94" spans="1:8" x14ac:dyDescent="0.25">
      <c r="A94" s="10"/>
      <c r="E94" s="10"/>
      <c r="H94" s="10"/>
    </row>
    <row r="95" spans="1:8" x14ac:dyDescent="0.25">
      <c r="A95" s="10"/>
      <c r="E95" s="10"/>
      <c r="H95" s="10"/>
    </row>
    <row r="96" spans="1:8" x14ac:dyDescent="0.25">
      <c r="A96" s="10"/>
      <c r="E96" s="10"/>
      <c r="H96" s="10"/>
    </row>
    <row r="97" spans="1:8" x14ac:dyDescent="0.25">
      <c r="A97" s="10"/>
      <c r="E97" s="10"/>
      <c r="H97" s="10"/>
    </row>
    <row r="98" spans="1:8" x14ac:dyDescent="0.25">
      <c r="A98" s="10"/>
      <c r="E98" s="10"/>
      <c r="H98" s="10"/>
    </row>
    <row r="99" spans="1:8" x14ac:dyDescent="0.25">
      <c r="A99" s="10"/>
      <c r="E99" s="10"/>
      <c r="H99" s="10"/>
    </row>
    <row r="100" spans="1:8" x14ac:dyDescent="0.25">
      <c r="A100" s="10"/>
      <c r="E100" s="10"/>
      <c r="H100" s="10"/>
    </row>
    <row r="101" spans="1:8" x14ac:dyDescent="0.25">
      <c r="A101" s="10"/>
      <c r="E101" s="10"/>
      <c r="H101" s="10"/>
    </row>
    <row r="102" spans="1:8" x14ac:dyDescent="0.25">
      <c r="A102" s="10"/>
      <c r="E102" s="10"/>
      <c r="H102" s="10"/>
    </row>
    <row r="103" spans="1:8" x14ac:dyDescent="0.25">
      <c r="A103" s="10"/>
      <c r="E103" s="10"/>
      <c r="H103" s="10"/>
    </row>
    <row r="104" spans="1:8" x14ac:dyDescent="0.25">
      <c r="A104" s="10"/>
      <c r="E104" s="10"/>
      <c r="H104" s="10"/>
    </row>
    <row r="105" spans="1:8" x14ac:dyDescent="0.25">
      <c r="A105" s="10"/>
      <c r="E105" s="10"/>
      <c r="H105" s="10"/>
    </row>
    <row r="106" spans="1:8" x14ac:dyDescent="0.25">
      <c r="A106" s="10"/>
      <c r="E106" s="10"/>
      <c r="H106" s="10"/>
    </row>
    <row r="107" spans="1:8" x14ac:dyDescent="0.25">
      <c r="A107" s="10"/>
      <c r="E107" s="10"/>
      <c r="H107" s="10"/>
    </row>
    <row r="108" spans="1:8" x14ac:dyDescent="0.25">
      <c r="A108" s="10"/>
      <c r="E108" s="10"/>
      <c r="H108" s="10"/>
    </row>
    <row r="109" spans="1:8" x14ac:dyDescent="0.25">
      <c r="A109" s="10"/>
      <c r="E109" s="10"/>
      <c r="H109" s="10"/>
    </row>
    <row r="110" spans="1:8" x14ac:dyDescent="0.25">
      <c r="A110" s="10"/>
      <c r="E110" s="10"/>
      <c r="H110" s="10"/>
    </row>
    <row r="111" spans="1:8" x14ac:dyDescent="0.25">
      <c r="A111" s="10"/>
      <c r="E111" s="10"/>
      <c r="H111" s="10"/>
    </row>
    <row r="112" spans="1:8" x14ac:dyDescent="0.25">
      <c r="A112" s="10"/>
      <c r="E112" s="10"/>
      <c r="H112" s="10"/>
    </row>
    <row r="113" spans="1:8" x14ac:dyDescent="0.25">
      <c r="A113" s="10"/>
      <c r="E113" s="10"/>
      <c r="H113" s="10"/>
    </row>
    <row r="114" spans="1:8" x14ac:dyDescent="0.25">
      <c r="A114" s="10"/>
      <c r="E114" s="10"/>
      <c r="H114" s="10"/>
    </row>
    <row r="115" spans="1:8" x14ac:dyDescent="0.25">
      <c r="A115" s="10"/>
      <c r="E115" s="10"/>
      <c r="H115" s="10"/>
    </row>
    <row r="116" spans="1:8" x14ac:dyDescent="0.25">
      <c r="A116" s="10"/>
      <c r="E116" s="10"/>
      <c r="H116" s="10"/>
    </row>
    <row r="117" spans="1:8" x14ac:dyDescent="0.25">
      <c r="A117" s="10"/>
      <c r="E117" s="10"/>
      <c r="H117" s="10"/>
    </row>
    <row r="118" spans="1:8" x14ac:dyDescent="0.25">
      <c r="A118" s="10"/>
      <c r="E118" s="10"/>
      <c r="H118" s="10"/>
    </row>
    <row r="119" spans="1:8" x14ac:dyDescent="0.25">
      <c r="A119" s="10"/>
      <c r="E119" s="10"/>
      <c r="H119" s="10"/>
    </row>
    <row r="120" spans="1:8" x14ac:dyDescent="0.25">
      <c r="A120" s="10"/>
      <c r="E120" s="10"/>
      <c r="H120" s="10"/>
    </row>
    <row r="121" spans="1:8" x14ac:dyDescent="0.25">
      <c r="A121" s="10"/>
      <c r="E121" s="10"/>
      <c r="H121" s="10"/>
    </row>
    <row r="122" spans="1:8" x14ac:dyDescent="0.25">
      <c r="A122" s="10"/>
      <c r="E122" s="10"/>
      <c r="H122" s="10"/>
    </row>
    <row r="123" spans="1:8" x14ac:dyDescent="0.25">
      <c r="A123" s="10"/>
      <c r="E123" s="10"/>
      <c r="H123" s="10"/>
    </row>
    <row r="124" spans="1:8" x14ac:dyDescent="0.25">
      <c r="A124" s="10"/>
      <c r="E124" s="10"/>
      <c r="H124" s="10"/>
    </row>
    <row r="125" spans="1:8" x14ac:dyDescent="0.25">
      <c r="A125" s="10"/>
      <c r="E125" s="10"/>
      <c r="H125" s="10"/>
    </row>
    <row r="126" spans="1:8" x14ac:dyDescent="0.25">
      <c r="A126" s="10"/>
      <c r="E126" s="10"/>
      <c r="H126" s="10"/>
    </row>
    <row r="127" spans="1:8" x14ac:dyDescent="0.25">
      <c r="A127" s="10"/>
      <c r="E127" s="10"/>
      <c r="H127" s="10"/>
    </row>
    <row r="128" spans="1:8" x14ac:dyDescent="0.25">
      <c r="A128" s="10"/>
      <c r="E128" s="10"/>
      <c r="H128" s="10"/>
    </row>
    <row r="129" spans="1:8" x14ac:dyDescent="0.25">
      <c r="A129" s="10"/>
      <c r="E129" s="10"/>
      <c r="H129" s="10"/>
    </row>
    <row r="130" spans="1:8" x14ac:dyDescent="0.25">
      <c r="A130" s="10"/>
      <c r="E130" s="10"/>
      <c r="H130" s="10"/>
    </row>
    <row r="131" spans="1:8" x14ac:dyDescent="0.25">
      <c r="A131" s="10"/>
      <c r="E131" s="10"/>
      <c r="H131" s="10"/>
    </row>
    <row r="132" spans="1:8" x14ac:dyDescent="0.25">
      <c r="A132" s="10"/>
      <c r="E132" s="10"/>
      <c r="H132" s="10"/>
    </row>
    <row r="133" spans="1:8" x14ac:dyDescent="0.25">
      <c r="A133" s="10"/>
      <c r="E133" s="10"/>
      <c r="H133" s="10"/>
    </row>
    <row r="134" spans="1:8" x14ac:dyDescent="0.25">
      <c r="A134" s="10"/>
      <c r="E134" s="10"/>
      <c r="H134" s="10"/>
    </row>
    <row r="135" spans="1:8" x14ac:dyDescent="0.25">
      <c r="A135" s="10"/>
      <c r="E135" s="10"/>
      <c r="H135" s="10"/>
    </row>
    <row r="136" spans="1:8" x14ac:dyDescent="0.25">
      <c r="A136" s="10"/>
      <c r="E136" s="10"/>
      <c r="H136" s="10"/>
    </row>
    <row r="137" spans="1:8" x14ac:dyDescent="0.25">
      <c r="A137" s="10"/>
      <c r="E137" s="10"/>
      <c r="H137" s="10"/>
    </row>
    <row r="138" spans="1:8" x14ac:dyDescent="0.25">
      <c r="A138" s="10"/>
      <c r="E138" s="10"/>
      <c r="H138" s="10"/>
    </row>
    <row r="139" spans="1:8" x14ac:dyDescent="0.25">
      <c r="A139" s="10"/>
      <c r="E139" s="10"/>
      <c r="H139" s="10"/>
    </row>
    <row r="140" spans="1:8" x14ac:dyDescent="0.25">
      <c r="A140" s="10"/>
      <c r="E140" s="10"/>
      <c r="H140" s="10"/>
    </row>
    <row r="141" spans="1:8" x14ac:dyDescent="0.25">
      <c r="A141" s="10"/>
      <c r="E141" s="10"/>
      <c r="H141" s="10"/>
    </row>
    <row r="142" spans="1:8" x14ac:dyDescent="0.25">
      <c r="A142" s="10"/>
      <c r="E142" s="10"/>
      <c r="H142" s="10"/>
    </row>
    <row r="143" spans="1:8" x14ac:dyDescent="0.25">
      <c r="A143" s="10"/>
      <c r="E143" s="10"/>
      <c r="H143" s="10"/>
    </row>
    <row r="144" spans="1:8" x14ac:dyDescent="0.25">
      <c r="A144" s="10"/>
      <c r="E144" s="10"/>
      <c r="H144" s="10"/>
    </row>
    <row r="145" spans="1:8" x14ac:dyDescent="0.25">
      <c r="A145" s="10"/>
      <c r="E145" s="10"/>
      <c r="H145" s="10"/>
    </row>
    <row r="146" spans="1:8" x14ac:dyDescent="0.25">
      <c r="A146" s="10"/>
      <c r="E146" s="10"/>
      <c r="H146" s="10"/>
    </row>
    <row r="147" spans="1:8" x14ac:dyDescent="0.25">
      <c r="A147" s="10"/>
      <c r="E147" s="10"/>
      <c r="H147" s="10"/>
    </row>
    <row r="148" spans="1:8" x14ac:dyDescent="0.25">
      <c r="A148" s="10"/>
      <c r="E148" s="10"/>
      <c r="H148" s="10"/>
    </row>
    <row r="149" spans="1:8" x14ac:dyDescent="0.25">
      <c r="A149" s="10"/>
      <c r="E149" s="10"/>
      <c r="H149" s="10"/>
    </row>
    <row r="150" spans="1:8" x14ac:dyDescent="0.25">
      <c r="A150" s="10"/>
      <c r="E150" s="10"/>
      <c r="H150" s="10"/>
    </row>
    <row r="151" spans="1:8" x14ac:dyDescent="0.25">
      <c r="A151" s="10"/>
      <c r="E151" s="10"/>
      <c r="H151" s="10"/>
    </row>
    <row r="152" spans="1:8" x14ac:dyDescent="0.25">
      <c r="A152" s="10"/>
      <c r="E152" s="10"/>
      <c r="H152" s="10"/>
    </row>
    <row r="153" spans="1:8" x14ac:dyDescent="0.25">
      <c r="A153" s="10"/>
      <c r="E153" s="10"/>
      <c r="H153" s="10"/>
    </row>
    <row r="154" spans="1:8" x14ac:dyDescent="0.25">
      <c r="A154" s="10"/>
      <c r="E154" s="10"/>
      <c r="H154" s="10"/>
    </row>
    <row r="155" spans="1:8" x14ac:dyDescent="0.25">
      <c r="A155" s="10"/>
      <c r="E155" s="10"/>
      <c r="H155" s="10"/>
    </row>
    <row r="156" spans="1:8" x14ac:dyDescent="0.25">
      <c r="A156" s="10"/>
      <c r="E156" s="10"/>
      <c r="H156" s="10"/>
    </row>
    <row r="157" spans="1:8" x14ac:dyDescent="0.25">
      <c r="A157" s="10"/>
      <c r="E157" s="10"/>
      <c r="H157" s="10"/>
    </row>
    <row r="158" spans="1:8" x14ac:dyDescent="0.25">
      <c r="A158" s="10"/>
      <c r="E158" s="10"/>
      <c r="H158" s="10"/>
    </row>
    <row r="159" spans="1:8" x14ac:dyDescent="0.25">
      <c r="A159" s="10"/>
      <c r="E159" s="10"/>
      <c r="H159" s="10"/>
    </row>
    <row r="160" spans="1:8" x14ac:dyDescent="0.25">
      <c r="A160" s="10"/>
      <c r="E160" s="10"/>
      <c r="H160" s="10"/>
    </row>
    <row r="161" spans="1:8" x14ac:dyDescent="0.25">
      <c r="A161" s="10"/>
      <c r="E161" s="10"/>
      <c r="H161" s="10"/>
    </row>
    <row r="162" spans="1:8" x14ac:dyDescent="0.25">
      <c r="A162" s="10"/>
      <c r="E162" s="10"/>
      <c r="H162" s="10"/>
    </row>
    <row r="163" spans="1:8" x14ac:dyDescent="0.25">
      <c r="A163" s="10"/>
      <c r="E163" s="10"/>
      <c r="H163" s="10"/>
    </row>
    <row r="164" spans="1:8" x14ac:dyDescent="0.25">
      <c r="A164" s="10"/>
      <c r="E164" s="10"/>
      <c r="H164" s="10"/>
    </row>
    <row r="165" spans="1:8" x14ac:dyDescent="0.25">
      <c r="A165" s="10"/>
      <c r="E165" s="10"/>
      <c r="H165" s="10"/>
    </row>
    <row r="166" spans="1:8" x14ac:dyDescent="0.25">
      <c r="A166" s="10"/>
      <c r="E166" s="10"/>
      <c r="H166" s="10"/>
    </row>
    <row r="167" spans="1:8" x14ac:dyDescent="0.25">
      <c r="A167" s="10"/>
      <c r="E167" s="10"/>
      <c r="H167" s="10"/>
    </row>
    <row r="168" spans="1:8" x14ac:dyDescent="0.25">
      <c r="A168" s="10"/>
      <c r="E168" s="10"/>
      <c r="H168" s="10"/>
    </row>
    <row r="169" spans="1:8" x14ac:dyDescent="0.25">
      <c r="A169" s="10"/>
      <c r="E169" s="10"/>
      <c r="H169" s="10"/>
    </row>
    <row r="170" spans="1:8" x14ac:dyDescent="0.25">
      <c r="A170" s="10"/>
      <c r="E170" s="10"/>
      <c r="H170" s="10"/>
    </row>
    <row r="171" spans="1:8" x14ac:dyDescent="0.25">
      <c r="A171" s="10"/>
      <c r="E171" s="10"/>
      <c r="H171" s="10"/>
    </row>
    <row r="172" spans="1:8" x14ac:dyDescent="0.25">
      <c r="A172" s="10"/>
      <c r="E172" s="10"/>
      <c r="H172" s="10"/>
    </row>
    <row r="173" spans="1:8" x14ac:dyDescent="0.25">
      <c r="A173" s="10"/>
      <c r="E173" s="10"/>
      <c r="H173" s="10"/>
    </row>
    <row r="174" spans="1:8" x14ac:dyDescent="0.25">
      <c r="A174" s="10"/>
      <c r="E174" s="10"/>
      <c r="H174" s="10"/>
    </row>
    <row r="175" spans="1:8" x14ac:dyDescent="0.25">
      <c r="A175" s="10"/>
      <c r="E175" s="10"/>
      <c r="H175" s="10"/>
    </row>
    <row r="176" spans="1:8" x14ac:dyDescent="0.25">
      <c r="A176" s="10"/>
      <c r="E176" s="10"/>
      <c r="H176" s="10"/>
    </row>
    <row r="177" spans="1:8" x14ac:dyDescent="0.25">
      <c r="A177" s="10"/>
      <c r="E177" s="10"/>
      <c r="H177" s="10"/>
    </row>
    <row r="178" spans="1:8" x14ac:dyDescent="0.25">
      <c r="A178" s="10"/>
      <c r="E178" s="10"/>
      <c r="H178" s="10"/>
    </row>
    <row r="179" spans="1:8" x14ac:dyDescent="0.25">
      <c r="A179" s="10"/>
      <c r="E179" s="10"/>
      <c r="H179" s="10"/>
    </row>
    <row r="180" spans="1:8" x14ac:dyDescent="0.25">
      <c r="A180" s="10"/>
      <c r="E180" s="10"/>
      <c r="H180" s="10"/>
    </row>
    <row r="181" spans="1:8" x14ac:dyDescent="0.25">
      <c r="A181" s="10"/>
      <c r="E181" s="10"/>
      <c r="H181" s="10"/>
    </row>
    <row r="182" spans="1:8" x14ac:dyDescent="0.25">
      <c r="A182" s="10"/>
      <c r="E182" s="10"/>
      <c r="H182" s="10"/>
    </row>
    <row r="183" spans="1:8" x14ac:dyDescent="0.25">
      <c r="A183" s="10"/>
      <c r="E183" s="10"/>
      <c r="H183" s="10"/>
    </row>
    <row r="184" spans="1:8" x14ac:dyDescent="0.25">
      <c r="A184" s="10"/>
      <c r="E184" s="10"/>
      <c r="H184" s="10"/>
    </row>
    <row r="185" spans="1:8" x14ac:dyDescent="0.25">
      <c r="A185" s="10"/>
      <c r="E185" s="10"/>
      <c r="H185" s="10"/>
    </row>
    <row r="186" spans="1:8" x14ac:dyDescent="0.25">
      <c r="A186" s="10"/>
      <c r="E186" s="10"/>
      <c r="H186" s="10"/>
    </row>
    <row r="187" spans="1:8" x14ac:dyDescent="0.25">
      <c r="A187" s="10"/>
      <c r="E187" s="10"/>
      <c r="H187" s="10"/>
    </row>
    <row r="188" spans="1:8" x14ac:dyDescent="0.25">
      <c r="A188" s="10"/>
      <c r="E188" s="10"/>
      <c r="H188" s="10"/>
    </row>
    <row r="189" spans="1:8" x14ac:dyDescent="0.25">
      <c r="A189" s="10"/>
      <c r="E189" s="10"/>
      <c r="H189" s="10"/>
    </row>
    <row r="190" spans="1:8" x14ac:dyDescent="0.25">
      <c r="A190" s="10"/>
      <c r="E190" s="10"/>
      <c r="H190" s="10"/>
    </row>
    <row r="191" spans="1:8" x14ac:dyDescent="0.25">
      <c r="A191" s="10"/>
      <c r="E191" s="10"/>
      <c r="H191" s="10"/>
    </row>
    <row r="192" spans="1:8" x14ac:dyDescent="0.25">
      <c r="A192" s="10"/>
      <c r="E192" s="10"/>
      <c r="H192" s="10"/>
    </row>
    <row r="193" spans="1:8" x14ac:dyDescent="0.25">
      <c r="A193" s="10"/>
      <c r="E193" s="10"/>
      <c r="H193" s="10"/>
    </row>
    <row r="194" spans="1:8" x14ac:dyDescent="0.25">
      <c r="A194" s="10"/>
      <c r="E194" s="10"/>
      <c r="H194" s="10"/>
    </row>
    <row r="195" spans="1:8" x14ac:dyDescent="0.25">
      <c r="A195" s="10"/>
      <c r="E195" s="10"/>
      <c r="H195" s="10"/>
    </row>
    <row r="196" spans="1:8" x14ac:dyDescent="0.25">
      <c r="A196" s="10"/>
      <c r="E196" s="10"/>
      <c r="H196" s="10"/>
    </row>
    <row r="197" spans="1:8" x14ac:dyDescent="0.25">
      <c r="A197" s="10"/>
      <c r="E197" s="10"/>
      <c r="H197" s="10"/>
    </row>
    <row r="198" spans="1:8" x14ac:dyDescent="0.25">
      <c r="A198" s="10"/>
      <c r="E198" s="10"/>
      <c r="H198" s="10"/>
    </row>
    <row r="199" spans="1:8" x14ac:dyDescent="0.25">
      <c r="A199" s="10"/>
      <c r="E199" s="10"/>
      <c r="H199" s="10"/>
    </row>
    <row r="200" spans="1:8" x14ac:dyDescent="0.25">
      <c r="A200" s="10"/>
      <c r="E200" s="10"/>
      <c r="H200" s="10"/>
    </row>
    <row r="201" spans="1:8" x14ac:dyDescent="0.25">
      <c r="A201" s="10"/>
      <c r="E201" s="10"/>
      <c r="H201" s="10"/>
    </row>
    <row r="202" spans="1:8" x14ac:dyDescent="0.25">
      <c r="A202" s="10"/>
      <c r="E202" s="10"/>
      <c r="H202" s="10"/>
    </row>
    <row r="203" spans="1:8" x14ac:dyDescent="0.25">
      <c r="A203" s="10"/>
      <c r="E203" s="10"/>
      <c r="H203" s="10"/>
    </row>
    <row r="204" spans="1:8" x14ac:dyDescent="0.25">
      <c r="A204" s="10"/>
      <c r="E204" s="10"/>
      <c r="H204" s="10"/>
    </row>
    <row r="205" spans="1:8" x14ac:dyDescent="0.25">
      <c r="A205" s="10"/>
      <c r="E205" s="10"/>
      <c r="H205" s="10"/>
    </row>
    <row r="206" spans="1:8" x14ac:dyDescent="0.25">
      <c r="A206" s="10"/>
      <c r="E206" s="10"/>
      <c r="H206" s="10"/>
    </row>
    <row r="207" spans="1:8" x14ac:dyDescent="0.25">
      <c r="A207" s="10"/>
      <c r="E207" s="10"/>
      <c r="H207" s="10"/>
    </row>
    <row r="208" spans="1:8" x14ac:dyDescent="0.25">
      <c r="A208" s="10"/>
      <c r="E208" s="10"/>
      <c r="H208" s="10"/>
    </row>
    <row r="209" spans="1:8" x14ac:dyDescent="0.25">
      <c r="A209" s="10"/>
      <c r="E209" s="10"/>
      <c r="H209" s="10"/>
    </row>
    <row r="210" spans="1:8" x14ac:dyDescent="0.25">
      <c r="A210" s="10"/>
      <c r="E210" s="10"/>
      <c r="H210" s="10"/>
    </row>
    <row r="211" spans="1:8" x14ac:dyDescent="0.25">
      <c r="A211" s="10"/>
      <c r="E211" s="10"/>
      <c r="H211" s="10"/>
    </row>
    <row r="212" spans="1:8" x14ac:dyDescent="0.25">
      <c r="A212" s="10"/>
      <c r="E212" s="10"/>
      <c r="H212" s="10"/>
    </row>
    <row r="213" spans="1:8" x14ac:dyDescent="0.25">
      <c r="A213" s="10"/>
      <c r="E213" s="10"/>
      <c r="H213" s="10"/>
    </row>
    <row r="214" spans="1:8" x14ac:dyDescent="0.25">
      <c r="A214" s="10"/>
      <c r="E214" s="10"/>
      <c r="H214" s="10"/>
    </row>
    <row r="215" spans="1:8" x14ac:dyDescent="0.25">
      <c r="A215" s="10"/>
      <c r="E215" s="10"/>
      <c r="H215" s="10"/>
    </row>
    <row r="216" spans="1:8" x14ac:dyDescent="0.25">
      <c r="A216" s="10"/>
      <c r="E216" s="10"/>
      <c r="H216" s="10"/>
    </row>
    <row r="217" spans="1:8" x14ac:dyDescent="0.25">
      <c r="A217" s="10"/>
      <c r="E217" s="10"/>
      <c r="H217" s="10"/>
    </row>
    <row r="218" spans="1:8" x14ac:dyDescent="0.25">
      <c r="A218" s="10"/>
      <c r="E218" s="10"/>
      <c r="H218" s="10"/>
    </row>
    <row r="219" spans="1:8" x14ac:dyDescent="0.25">
      <c r="A219" s="10"/>
      <c r="E219" s="10"/>
      <c r="H219" s="10"/>
    </row>
    <row r="220" spans="1:8" x14ac:dyDescent="0.25">
      <c r="A220" s="10"/>
      <c r="E220" s="10"/>
      <c r="H220" s="10"/>
    </row>
    <row r="221" spans="1:8" x14ac:dyDescent="0.25">
      <c r="A221" s="10"/>
      <c r="E221" s="10"/>
      <c r="H221" s="10"/>
    </row>
    <row r="222" spans="1:8" x14ac:dyDescent="0.25">
      <c r="A222" s="10"/>
      <c r="E222" s="10"/>
      <c r="H222" s="10"/>
    </row>
    <row r="223" spans="1:8" x14ac:dyDescent="0.25">
      <c r="A223" s="10"/>
      <c r="E223" s="10"/>
      <c r="H223" s="10"/>
    </row>
    <row r="224" spans="1:8" x14ac:dyDescent="0.25">
      <c r="A224" s="10"/>
      <c r="E224" s="10"/>
      <c r="H224" s="10"/>
    </row>
    <row r="225" spans="1:8" x14ac:dyDescent="0.25">
      <c r="A225" s="10"/>
      <c r="E225" s="10"/>
      <c r="H225" s="10"/>
    </row>
    <row r="226" spans="1:8" x14ac:dyDescent="0.25">
      <c r="A226" s="10"/>
      <c r="E226" s="10"/>
      <c r="H226" s="10"/>
    </row>
    <row r="227" spans="1:8" x14ac:dyDescent="0.25">
      <c r="A227" s="10"/>
      <c r="E227" s="10"/>
      <c r="H227" s="10"/>
    </row>
    <row r="228" spans="1:8" x14ac:dyDescent="0.25">
      <c r="A228" s="10"/>
      <c r="E228" s="10"/>
      <c r="H228" s="10"/>
    </row>
    <row r="229" spans="1:8" x14ac:dyDescent="0.25">
      <c r="A229" s="10"/>
      <c r="E229" s="10"/>
      <c r="H229" s="10"/>
    </row>
    <row r="230" spans="1:8" x14ac:dyDescent="0.25">
      <c r="A230" s="10"/>
      <c r="E230" s="10"/>
      <c r="H230" s="10"/>
    </row>
    <row r="231" spans="1:8" x14ac:dyDescent="0.25">
      <c r="A231" s="10"/>
      <c r="E231" s="10"/>
      <c r="H231" s="10"/>
    </row>
    <row r="232" spans="1:8" x14ac:dyDescent="0.25">
      <c r="A232" s="10"/>
      <c r="E232" s="10"/>
      <c r="H232" s="10"/>
    </row>
    <row r="233" spans="1:8" x14ac:dyDescent="0.25">
      <c r="A233" s="10"/>
      <c r="E233" s="10"/>
      <c r="H233" s="10"/>
    </row>
    <row r="234" spans="1:8" x14ac:dyDescent="0.25">
      <c r="A234" s="10"/>
      <c r="E234" s="10"/>
      <c r="H234" s="10"/>
    </row>
    <row r="235" spans="1:8" x14ac:dyDescent="0.25">
      <c r="A235" s="10"/>
      <c r="E235" s="10"/>
      <c r="H235" s="10"/>
    </row>
    <row r="236" spans="1:8" x14ac:dyDescent="0.25">
      <c r="A236" s="10"/>
      <c r="E236" s="10"/>
      <c r="H236" s="10"/>
    </row>
    <row r="237" spans="1:8" x14ac:dyDescent="0.25">
      <c r="A237" s="10"/>
      <c r="E237" s="10"/>
      <c r="H237" s="10"/>
    </row>
    <row r="238" spans="1:8" x14ac:dyDescent="0.25">
      <c r="A238" s="10"/>
      <c r="E238" s="10"/>
      <c r="H238" s="10"/>
    </row>
    <row r="239" spans="1:8" x14ac:dyDescent="0.25">
      <c r="A239" s="10"/>
      <c r="E239" s="10"/>
      <c r="H239" s="10"/>
    </row>
    <row r="240" spans="1:8" x14ac:dyDescent="0.25">
      <c r="A240" s="10"/>
      <c r="E240" s="10"/>
      <c r="H240" s="10"/>
    </row>
    <row r="241" spans="1:8" x14ac:dyDescent="0.25">
      <c r="A241" s="10"/>
      <c r="E241" s="10"/>
      <c r="H241" s="10"/>
    </row>
    <row r="242" spans="1:8" x14ac:dyDescent="0.25">
      <c r="A242" s="10"/>
      <c r="E242" s="10"/>
      <c r="H242" s="10"/>
    </row>
    <row r="243" spans="1:8" x14ac:dyDescent="0.25">
      <c r="A243" s="10"/>
      <c r="E243" s="10"/>
      <c r="H243" s="10"/>
    </row>
    <row r="244" spans="1:8" x14ac:dyDescent="0.25">
      <c r="E244" s="10"/>
    </row>
    <row r="245" spans="1:8" x14ac:dyDescent="0.25">
      <c r="E245" s="10"/>
    </row>
    <row r="246" spans="1:8" x14ac:dyDescent="0.25">
      <c r="E246" s="10"/>
    </row>
    <row r="247" spans="1:8" x14ac:dyDescent="0.25">
      <c r="E247" s="10"/>
    </row>
    <row r="248" spans="1:8" x14ac:dyDescent="0.25">
      <c r="E248" s="10"/>
    </row>
    <row r="249" spans="1:8" x14ac:dyDescent="0.25">
      <c r="E249" s="10"/>
    </row>
    <row r="250" spans="1:8" x14ac:dyDescent="0.25">
      <c r="E250" s="10"/>
    </row>
    <row r="251" spans="1:8" x14ac:dyDescent="0.25">
      <c r="E251" s="10"/>
    </row>
    <row r="252" spans="1:8" x14ac:dyDescent="0.25">
      <c r="E252" s="10"/>
    </row>
    <row r="253" spans="1:8" x14ac:dyDescent="0.25">
      <c r="E253" s="10"/>
    </row>
    <row r="254" spans="1:8" x14ac:dyDescent="0.25">
      <c r="E254" s="10"/>
    </row>
    <row r="255" spans="1:8" x14ac:dyDescent="0.25">
      <c r="E255" s="10"/>
    </row>
    <row r="256" spans="1:8" x14ac:dyDescent="0.25">
      <c r="E256" s="10"/>
    </row>
    <row r="257" spans="5:5" x14ac:dyDescent="0.25">
      <c r="E257" s="10"/>
    </row>
    <row r="258" spans="5:5" x14ac:dyDescent="0.25">
      <c r="E258" s="10"/>
    </row>
    <row r="259" spans="5:5" x14ac:dyDescent="0.25">
      <c r="E259" s="10"/>
    </row>
    <row r="260" spans="5:5" x14ac:dyDescent="0.25">
      <c r="E260" s="10"/>
    </row>
    <row r="261" spans="5:5" x14ac:dyDescent="0.25">
      <c r="E261" s="10"/>
    </row>
    <row r="262" spans="5:5" x14ac:dyDescent="0.25">
      <c r="E262" s="10"/>
    </row>
    <row r="263" spans="5:5" x14ac:dyDescent="0.25">
      <c r="E263" s="10"/>
    </row>
    <row r="264" spans="5:5" x14ac:dyDescent="0.25">
      <c r="E264" s="10"/>
    </row>
    <row r="265" spans="5:5" x14ac:dyDescent="0.25">
      <c r="E265" s="10"/>
    </row>
    <row r="266" spans="5:5" x14ac:dyDescent="0.25">
      <c r="E266" s="10"/>
    </row>
    <row r="267" spans="5:5" x14ac:dyDescent="0.25">
      <c r="E267" s="10"/>
    </row>
    <row r="268" spans="5:5" x14ac:dyDescent="0.25">
      <c r="E268" s="10"/>
    </row>
    <row r="269" spans="5:5" x14ac:dyDescent="0.25">
      <c r="E269" s="10"/>
    </row>
    <row r="270" spans="5:5" x14ac:dyDescent="0.25">
      <c r="E270" s="10"/>
    </row>
    <row r="271" spans="5:5" x14ac:dyDescent="0.25">
      <c r="E271" s="10"/>
    </row>
    <row r="272" spans="5:5" x14ac:dyDescent="0.25">
      <c r="E272" s="10"/>
    </row>
    <row r="273" spans="5:5" x14ac:dyDescent="0.25">
      <c r="E273" s="10"/>
    </row>
    <row r="274" spans="5:5" x14ac:dyDescent="0.25">
      <c r="E274" s="10"/>
    </row>
    <row r="275" spans="5:5" x14ac:dyDescent="0.25">
      <c r="E275" s="10"/>
    </row>
    <row r="276" spans="5:5" x14ac:dyDescent="0.25">
      <c r="E276" s="10"/>
    </row>
    <row r="277" spans="5:5" x14ac:dyDescent="0.25">
      <c r="E277" s="10"/>
    </row>
    <row r="278" spans="5:5" x14ac:dyDescent="0.25">
      <c r="E278" s="10"/>
    </row>
    <row r="279" spans="5:5" x14ac:dyDescent="0.25">
      <c r="E279" s="10"/>
    </row>
    <row r="280" spans="5:5" x14ac:dyDescent="0.25">
      <c r="E280" s="10"/>
    </row>
    <row r="281" spans="5:5" x14ac:dyDescent="0.25">
      <c r="E281" s="10"/>
    </row>
    <row r="282" spans="5:5" x14ac:dyDescent="0.25">
      <c r="E282" s="10"/>
    </row>
    <row r="283" spans="5:5" x14ac:dyDescent="0.25">
      <c r="E283" s="10"/>
    </row>
    <row r="284" spans="5:5" x14ac:dyDescent="0.25">
      <c r="E284" s="10"/>
    </row>
    <row r="285" spans="5:5" x14ac:dyDescent="0.25">
      <c r="E285" s="10"/>
    </row>
    <row r="286" spans="5:5" x14ac:dyDescent="0.25">
      <c r="E286" s="10"/>
    </row>
    <row r="287" spans="5:5" x14ac:dyDescent="0.25">
      <c r="E287" s="10"/>
    </row>
    <row r="288" spans="5:5" x14ac:dyDescent="0.25">
      <c r="E288" s="10"/>
    </row>
    <row r="289" spans="5:5" x14ac:dyDescent="0.25">
      <c r="E289" s="10"/>
    </row>
    <row r="290" spans="5:5" x14ac:dyDescent="0.25">
      <c r="E290" s="10"/>
    </row>
    <row r="291" spans="5:5" x14ac:dyDescent="0.25">
      <c r="E291" s="10"/>
    </row>
    <row r="292" spans="5:5" x14ac:dyDescent="0.25">
      <c r="E292" s="10"/>
    </row>
    <row r="293" spans="5:5" x14ac:dyDescent="0.25">
      <c r="E293" s="10"/>
    </row>
    <row r="294" spans="5:5" x14ac:dyDescent="0.25">
      <c r="E294" s="10"/>
    </row>
    <row r="295" spans="5:5" x14ac:dyDescent="0.25">
      <c r="E295" s="10"/>
    </row>
    <row r="296" spans="5:5" x14ac:dyDescent="0.25">
      <c r="E296" s="10"/>
    </row>
    <row r="297" spans="5:5" x14ac:dyDescent="0.25">
      <c r="E297" s="10"/>
    </row>
    <row r="298" spans="5:5" x14ac:dyDescent="0.25">
      <c r="E298" s="10"/>
    </row>
    <row r="299" spans="5:5" x14ac:dyDescent="0.25">
      <c r="E299" s="10"/>
    </row>
    <row r="300" spans="5:5" x14ac:dyDescent="0.25">
      <c r="E300" s="10"/>
    </row>
    <row r="301" spans="5:5" x14ac:dyDescent="0.25">
      <c r="E301" s="10"/>
    </row>
    <row r="302" spans="5:5" x14ac:dyDescent="0.25">
      <c r="E302" s="10"/>
    </row>
    <row r="303" spans="5:5" x14ac:dyDescent="0.25">
      <c r="E303" s="10"/>
    </row>
    <row r="304" spans="5:5" x14ac:dyDescent="0.25">
      <c r="E304" s="10"/>
    </row>
    <row r="305" spans="5:5" x14ac:dyDescent="0.25">
      <c r="E305" s="10"/>
    </row>
    <row r="306" spans="5:5" x14ac:dyDescent="0.25">
      <c r="E306" s="10"/>
    </row>
    <row r="307" spans="5:5" x14ac:dyDescent="0.25">
      <c r="E307" s="10"/>
    </row>
    <row r="308" spans="5:5" x14ac:dyDescent="0.25">
      <c r="E308" s="10"/>
    </row>
    <row r="309" spans="5:5" x14ac:dyDescent="0.25">
      <c r="E309" s="10"/>
    </row>
    <row r="310" spans="5:5" x14ac:dyDescent="0.25">
      <c r="E310" s="10"/>
    </row>
    <row r="311" spans="5:5" x14ac:dyDescent="0.25">
      <c r="E311" s="10"/>
    </row>
    <row r="312" spans="5:5" x14ac:dyDescent="0.25">
      <c r="E312" s="10"/>
    </row>
    <row r="313" spans="5:5" x14ac:dyDescent="0.25">
      <c r="E313" s="10"/>
    </row>
    <row r="314" spans="5:5" x14ac:dyDescent="0.25">
      <c r="E314" s="10"/>
    </row>
    <row r="315" spans="5:5" x14ac:dyDescent="0.25">
      <c r="E315" s="10"/>
    </row>
    <row r="316" spans="5:5" x14ac:dyDescent="0.25">
      <c r="E316" s="10"/>
    </row>
    <row r="317" spans="5:5" x14ac:dyDescent="0.25">
      <c r="E317" s="10"/>
    </row>
    <row r="318" spans="5:5" x14ac:dyDescent="0.25">
      <c r="E318" s="10"/>
    </row>
    <row r="319" spans="5:5" x14ac:dyDescent="0.25">
      <c r="E319" s="10"/>
    </row>
    <row r="320" spans="5:5" x14ac:dyDescent="0.25">
      <c r="E320" s="10"/>
    </row>
    <row r="321" spans="5:5" x14ac:dyDescent="0.25">
      <c r="E321" s="10"/>
    </row>
    <row r="322" spans="5:5" x14ac:dyDescent="0.25">
      <c r="E322" s="10"/>
    </row>
    <row r="323" spans="5:5" x14ac:dyDescent="0.25">
      <c r="E323" s="10"/>
    </row>
    <row r="324" spans="5:5" x14ac:dyDescent="0.25">
      <c r="E324" s="10"/>
    </row>
    <row r="325" spans="5:5" x14ac:dyDescent="0.25">
      <c r="E325" s="10"/>
    </row>
    <row r="326" spans="5:5" x14ac:dyDescent="0.25">
      <c r="E326" s="10"/>
    </row>
    <row r="327" spans="5:5" x14ac:dyDescent="0.25">
      <c r="E327" s="10"/>
    </row>
    <row r="328" spans="5:5" x14ac:dyDescent="0.25">
      <c r="E328" s="10"/>
    </row>
    <row r="329" spans="5:5" x14ac:dyDescent="0.25">
      <c r="E329" s="10"/>
    </row>
    <row r="330" spans="5:5" x14ac:dyDescent="0.25">
      <c r="E330" s="10"/>
    </row>
    <row r="331" spans="5:5" x14ac:dyDescent="0.25">
      <c r="E331" s="10"/>
    </row>
    <row r="332" spans="5:5" x14ac:dyDescent="0.25">
      <c r="E332" s="10"/>
    </row>
    <row r="333" spans="5:5" x14ac:dyDescent="0.25">
      <c r="E333" s="10"/>
    </row>
    <row r="334" spans="5:5" x14ac:dyDescent="0.25">
      <c r="E334" s="10"/>
    </row>
    <row r="335" spans="5:5" x14ac:dyDescent="0.25">
      <c r="E335" s="10"/>
    </row>
    <row r="336" spans="5:5" x14ac:dyDescent="0.25">
      <c r="E336" s="10"/>
    </row>
    <row r="337" spans="5:5" x14ac:dyDescent="0.25">
      <c r="E337" s="10"/>
    </row>
    <row r="338" spans="5:5" x14ac:dyDescent="0.25">
      <c r="E338" s="10"/>
    </row>
    <row r="339" spans="5:5" x14ac:dyDescent="0.25">
      <c r="E339" s="10"/>
    </row>
    <row r="340" spans="5:5" x14ac:dyDescent="0.25">
      <c r="E340" s="10"/>
    </row>
    <row r="341" spans="5:5" x14ac:dyDescent="0.25">
      <c r="E341" s="10"/>
    </row>
    <row r="342" spans="5:5" x14ac:dyDescent="0.25">
      <c r="E342" s="10"/>
    </row>
    <row r="343" spans="5:5" x14ac:dyDescent="0.25">
      <c r="E343" s="10"/>
    </row>
    <row r="344" spans="5:5" x14ac:dyDescent="0.25">
      <c r="E344" s="10"/>
    </row>
    <row r="345" spans="5:5" x14ac:dyDescent="0.25">
      <c r="E345" s="10"/>
    </row>
    <row r="346" spans="5:5" x14ac:dyDescent="0.25">
      <c r="E346" s="10"/>
    </row>
    <row r="347" spans="5:5" x14ac:dyDescent="0.25">
      <c r="E347" s="10"/>
    </row>
    <row r="348" spans="5:5" x14ac:dyDescent="0.25">
      <c r="E348" s="10"/>
    </row>
    <row r="349" spans="5:5" x14ac:dyDescent="0.25">
      <c r="E349" s="10"/>
    </row>
    <row r="350" spans="5:5" x14ac:dyDescent="0.25">
      <c r="E350" s="10"/>
    </row>
    <row r="351" spans="5:5" x14ac:dyDescent="0.25">
      <c r="E351" s="10"/>
    </row>
    <row r="352" spans="5:5" x14ac:dyDescent="0.25">
      <c r="E352" s="10"/>
    </row>
  </sheetData>
  <conditionalFormatting sqref="E1:E4 E244:E1048576">
    <cfRule type="cellIs" dxfId="824" priority="16" operator="lessThan">
      <formula>0</formula>
    </cfRule>
    <cfRule type="cellIs" dxfId="823" priority="17" operator="greaterThan">
      <formula>0</formula>
    </cfRule>
  </conditionalFormatting>
  <conditionalFormatting sqref="H1:H4 H244:H1048576">
    <cfRule type="cellIs" dxfId="822" priority="14" operator="lessThan">
      <formula>0</formula>
    </cfRule>
    <cfRule type="cellIs" priority="15" operator="greaterThan">
      <formula>0</formula>
    </cfRule>
  </conditionalFormatting>
  <conditionalFormatting sqref="L1:L4 L236:L1048576">
    <cfRule type="cellIs" dxfId="821" priority="11" operator="lessThan">
      <formula>0</formula>
    </cfRule>
  </conditionalFormatting>
  <conditionalFormatting sqref="D1:D4 D138:D1048576">
    <cfRule type="cellIs" dxfId="820" priority="10" operator="lessThan">
      <formula>0</formula>
    </cfRule>
  </conditionalFormatting>
  <conditionalFormatting sqref="G1:G4 G138:G1048576">
    <cfRule type="cellIs" dxfId="819" priority="9" operator="lessThan">
      <formula>0</formula>
    </cfRule>
  </conditionalFormatting>
  <conditionalFormatting sqref="J1:J4 J138:J1048576">
    <cfRule type="cellIs" dxfId="818" priority="8" operator="lessThan">
      <formula>0</formula>
    </cfRule>
  </conditionalFormatting>
  <conditionalFormatting sqref="D1:D4 D138:D1048576">
    <cfRule type="cellIs" dxfId="817" priority="7" operator="greaterThan">
      <formula>0</formula>
    </cfRule>
  </conditionalFormatting>
  <conditionalFormatting sqref="G1:G4 G138:G1048576">
    <cfRule type="cellIs" dxfId="816" priority="6" operator="greaterThan">
      <formula>0</formula>
    </cfRule>
  </conditionalFormatting>
  <conditionalFormatting sqref="J1:J4 J138:J1048576">
    <cfRule type="cellIs" dxfId="815" priority="5" operator="greaterThan">
      <formula>0</formula>
    </cfRule>
  </conditionalFormatting>
  <conditionalFormatting sqref="D1:D5 G1:G5 J1:J5 J78:J1048576 G78:G1048576 D78:D1048576">
    <cfRule type="cellIs" dxfId="814" priority="4" operator="lessThan">
      <formula>0</formula>
    </cfRule>
  </conditionalFormatting>
  <conditionalFormatting pivot="1" sqref="D6:D37">
    <cfRule type="cellIs" dxfId="813" priority="3" operator="lessThan">
      <formula>0</formula>
    </cfRule>
  </conditionalFormatting>
  <conditionalFormatting pivot="1" sqref="G6:G37">
    <cfRule type="cellIs" dxfId="812" priority="2" operator="lessThan">
      <formula>0</formula>
    </cfRule>
  </conditionalFormatting>
  <conditionalFormatting pivot="1" sqref="J6:J37">
    <cfRule type="cellIs" dxfId="811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82" fitToHeight="0" orientation="portrait" r:id="rId2"/>
  <headerFooter>
    <oddHeader>&amp;C&amp;"-,Bold Italic"&amp;14FRANCE- SUMMARY BY REGION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7"/>
  <sheetViews>
    <sheetView showGridLines="0" zoomScaleNormal="100" workbookViewId="0">
      <selection activeCell="B1" sqref="B1"/>
    </sheetView>
  </sheetViews>
  <sheetFormatPr defaultRowHeight="15" x14ac:dyDescent="0.25"/>
  <cols>
    <col min="1" max="1" width="72.42578125" style="26" customWidth="1"/>
    <col min="2" max="2" width="12.85546875" style="10" customWidth="1"/>
    <col min="3" max="3" width="6.5703125" style="10" customWidth="1"/>
    <col min="4" max="4" width="9" style="10" customWidth="1"/>
    <col min="5" max="5" width="11.7109375" style="11" customWidth="1"/>
    <col min="6" max="7" width="8" style="10" customWidth="1"/>
    <col min="8" max="8" width="11.7109375" style="11" customWidth="1"/>
    <col min="9" max="10" width="7.7109375" style="10" customWidth="1"/>
    <col min="11" max="11" width="11.7109375" style="10" customWidth="1"/>
    <col min="12" max="12" width="14.140625" style="10" customWidth="1"/>
    <col min="13" max="13" width="8" style="10" customWidth="1"/>
    <col min="14" max="16384" width="9.140625" style="10"/>
  </cols>
  <sheetData>
    <row r="1" spans="1:13" ht="23.25" x14ac:dyDescent="0.35">
      <c r="A1" s="6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  <c r="K1" s="8"/>
    </row>
    <row r="2" spans="1:13" x14ac:dyDescent="0.25">
      <c r="A2"/>
      <c r="B2"/>
    </row>
    <row r="3" spans="1:13" x14ac:dyDescent="0.25">
      <c r="A3" s="39" t="s">
        <v>3904</v>
      </c>
      <c r="B3" t="s">
        <v>5</v>
      </c>
    </row>
    <row r="5" spans="1:13" s="16" customFormat="1" ht="25.5" x14ac:dyDescent="0.25">
      <c r="A5" s="38" t="s">
        <v>3928</v>
      </c>
      <c r="B5" t="s">
        <v>3919</v>
      </c>
      <c r="C5" s="14" t="s">
        <v>3908</v>
      </c>
      <c r="D5" s="14" t="s">
        <v>3907</v>
      </c>
      <c r="E5" s="14" t="s">
        <v>3920</v>
      </c>
      <c r="F5" s="14" t="s">
        <v>3921</v>
      </c>
      <c r="G5" s="14" t="s">
        <v>3922</v>
      </c>
      <c r="H5" s="14" t="s">
        <v>3923</v>
      </c>
      <c r="I5" s="14" t="s">
        <v>3924</v>
      </c>
      <c r="J5" s="15" t="s">
        <v>3925</v>
      </c>
      <c r="K5" s="14" t="s">
        <v>3926</v>
      </c>
      <c r="L5" t="s">
        <v>3929</v>
      </c>
      <c r="M5" s="10"/>
    </row>
    <row r="6" spans="1:13" x14ac:dyDescent="0.25">
      <c r="A6" s="17" t="s">
        <v>3886</v>
      </c>
      <c r="B6" s="18">
        <v>1783.3500000000006</v>
      </c>
      <c r="C6" s="19">
        <v>26369.249999999989</v>
      </c>
      <c r="D6" s="19">
        <v>22712.999999999989</v>
      </c>
      <c r="E6" s="20">
        <v>-0.13865582070024751</v>
      </c>
      <c r="F6" s="19">
        <v>119350.41666666669</v>
      </c>
      <c r="G6" s="19">
        <v>115181.66666666666</v>
      </c>
      <c r="H6" s="20">
        <v>-3.4928658955945789E-2</v>
      </c>
      <c r="I6" s="19">
        <v>350688.91666666663</v>
      </c>
      <c r="J6" s="21">
        <v>327083.33333333326</v>
      </c>
      <c r="K6" s="22">
        <v>-6.73120312945924E-2</v>
      </c>
      <c r="L6" s="28">
        <v>19622</v>
      </c>
    </row>
    <row r="7" spans="1:13" x14ac:dyDescent="0.25">
      <c r="A7" s="23" t="s">
        <v>69</v>
      </c>
      <c r="B7" s="18">
        <v>100.10000000000001</v>
      </c>
      <c r="C7" s="19">
        <v>3110.5833333333353</v>
      </c>
      <c r="D7" s="19">
        <v>2285.916666666667</v>
      </c>
      <c r="E7" s="20">
        <v>-0.26511640367562389</v>
      </c>
      <c r="F7" s="19">
        <v>16798.5</v>
      </c>
      <c r="G7" s="19">
        <v>13218.583333333328</v>
      </c>
      <c r="H7" s="20">
        <v>-0.21310930539433112</v>
      </c>
      <c r="I7" s="19">
        <v>46184.249999999971</v>
      </c>
      <c r="J7" s="21">
        <v>42533.333333333299</v>
      </c>
      <c r="K7" s="22">
        <v>-7.9051119519461158E-2</v>
      </c>
      <c r="L7" s="28">
        <v>1986</v>
      </c>
    </row>
    <row r="8" spans="1:13" x14ac:dyDescent="0.25">
      <c r="A8" s="35" t="s">
        <v>3890</v>
      </c>
      <c r="B8" s="18">
        <v>25.25</v>
      </c>
      <c r="C8" s="19">
        <v>0.83333333333333304</v>
      </c>
      <c r="D8" s="19">
        <v>1.25</v>
      </c>
      <c r="E8" s="20">
        <v>0.50000000000000056</v>
      </c>
      <c r="F8" s="19">
        <v>9</v>
      </c>
      <c r="G8" s="19">
        <v>69.5</v>
      </c>
      <c r="H8" s="20">
        <v>6.7222222222222223</v>
      </c>
      <c r="I8" s="19">
        <v>1394.5</v>
      </c>
      <c r="J8" s="21">
        <v>1583.0833333333298</v>
      </c>
      <c r="K8" s="22">
        <v>0.13523365602963774</v>
      </c>
      <c r="L8" s="28">
        <v>6</v>
      </c>
    </row>
    <row r="9" spans="1:13" x14ac:dyDescent="0.25">
      <c r="A9" s="43" t="s">
        <v>74</v>
      </c>
      <c r="B9" s="18">
        <v>8.1</v>
      </c>
      <c r="C9" s="19">
        <v>0.83333333333333304</v>
      </c>
      <c r="D9" s="19">
        <v>0.91666666666666696</v>
      </c>
      <c r="E9" s="20">
        <v>0.10000000000000074</v>
      </c>
      <c r="F9" s="19">
        <v>9</v>
      </c>
      <c r="G9" s="19">
        <v>46.0833333333333</v>
      </c>
      <c r="H9" s="20">
        <v>4.1203703703703667</v>
      </c>
      <c r="I9" s="19">
        <v>1394.5</v>
      </c>
      <c r="J9" s="21">
        <v>1089.5833333333301</v>
      </c>
      <c r="K9" s="22">
        <v>-0.21865662722600926</v>
      </c>
      <c r="L9" s="28">
        <v>6</v>
      </c>
    </row>
    <row r="10" spans="1:13" x14ac:dyDescent="0.25">
      <c r="A10" s="43" t="s">
        <v>4249</v>
      </c>
      <c r="B10" s="18">
        <v>7.95</v>
      </c>
      <c r="C10" s="19"/>
      <c r="D10" s="19">
        <v>0.33333333333333298</v>
      </c>
      <c r="E10" s="20">
        <v>0</v>
      </c>
      <c r="F10" s="19"/>
      <c r="G10" s="19">
        <v>23.4166666666667</v>
      </c>
      <c r="H10" s="20">
        <v>0</v>
      </c>
      <c r="I10" s="19"/>
      <c r="J10" s="21">
        <v>493.58333333333297</v>
      </c>
      <c r="K10" s="22">
        <v>0</v>
      </c>
      <c r="L10" s="28"/>
    </row>
    <row r="11" spans="1:13" x14ac:dyDescent="0.25">
      <c r="A11" s="43" t="s">
        <v>164</v>
      </c>
      <c r="B11" s="18">
        <v>9.1999999999999993</v>
      </c>
      <c r="C11" s="19"/>
      <c r="D11" s="19"/>
      <c r="E11" s="20">
        <v>0</v>
      </c>
      <c r="F11" s="19">
        <v>0</v>
      </c>
      <c r="G11" s="19"/>
      <c r="H11" s="20">
        <v>0</v>
      </c>
      <c r="I11" s="19">
        <v>0</v>
      </c>
      <c r="J11" s="21">
        <v>-8.3333333333333301E-2</v>
      </c>
      <c r="K11" s="22">
        <v>0</v>
      </c>
      <c r="L11" s="28"/>
    </row>
    <row r="12" spans="1:13" x14ac:dyDescent="0.25">
      <c r="A12" s="35" t="s">
        <v>3891</v>
      </c>
      <c r="B12" s="18">
        <v>13</v>
      </c>
      <c r="C12" s="19">
        <v>499.83333333333297</v>
      </c>
      <c r="D12" s="19">
        <v>559.58333333333303</v>
      </c>
      <c r="E12" s="20">
        <v>0.11953984661553871</v>
      </c>
      <c r="F12" s="19">
        <v>3734.9166666666702</v>
      </c>
      <c r="G12" s="19">
        <v>2525.5833333333298</v>
      </c>
      <c r="H12" s="20">
        <v>-0.32379124924697272</v>
      </c>
      <c r="I12" s="19">
        <v>9272.9166666666697</v>
      </c>
      <c r="J12" s="21">
        <v>8096</v>
      </c>
      <c r="K12" s="22">
        <v>-0.1269197933048756</v>
      </c>
      <c r="L12" s="28">
        <v>419</v>
      </c>
    </row>
    <row r="13" spans="1:13" x14ac:dyDescent="0.25">
      <c r="A13" s="43" t="s">
        <v>70</v>
      </c>
      <c r="B13" s="18">
        <v>13</v>
      </c>
      <c r="C13" s="19">
        <v>499.83333333333297</v>
      </c>
      <c r="D13" s="19">
        <v>559.58333333333303</v>
      </c>
      <c r="E13" s="20">
        <v>0.11953984661553871</v>
      </c>
      <c r="F13" s="19">
        <v>3734.9166666666702</v>
      </c>
      <c r="G13" s="19">
        <v>2525.5833333333298</v>
      </c>
      <c r="H13" s="20">
        <v>-0.32379124924697272</v>
      </c>
      <c r="I13" s="19">
        <v>9272.9166666666697</v>
      </c>
      <c r="J13" s="21">
        <v>8096</v>
      </c>
      <c r="K13" s="22">
        <v>-0.1269197933048756</v>
      </c>
      <c r="L13" s="28">
        <v>419</v>
      </c>
    </row>
    <row r="14" spans="1:13" x14ac:dyDescent="0.25">
      <c r="A14" s="35" t="s">
        <v>3892</v>
      </c>
      <c r="B14" s="18">
        <v>42.9</v>
      </c>
      <c r="C14" s="19">
        <v>2206.0833333333358</v>
      </c>
      <c r="D14" s="19">
        <v>1402.5833333333339</v>
      </c>
      <c r="E14" s="20">
        <v>-0.36422014883088472</v>
      </c>
      <c r="F14" s="19">
        <v>10706.416666666661</v>
      </c>
      <c r="G14" s="19">
        <v>8976</v>
      </c>
      <c r="H14" s="20">
        <v>-0.16162425959510215</v>
      </c>
      <c r="I14" s="19">
        <v>28837.666666666628</v>
      </c>
      <c r="J14" s="21">
        <v>27869.583333333299</v>
      </c>
      <c r="K14" s="22">
        <v>-3.3570099291435847E-2</v>
      </c>
      <c r="L14" s="28">
        <v>1319</v>
      </c>
    </row>
    <row r="15" spans="1:13" x14ac:dyDescent="0.25">
      <c r="A15" s="43" t="s">
        <v>200</v>
      </c>
      <c r="B15" s="18">
        <v>13.95</v>
      </c>
      <c r="C15" s="19">
        <v>639.83333333333303</v>
      </c>
      <c r="D15" s="19">
        <v>624.91666666666697</v>
      </c>
      <c r="E15" s="20">
        <v>-2.3313362854909196E-2</v>
      </c>
      <c r="F15" s="19">
        <v>3574.3333333333298</v>
      </c>
      <c r="G15" s="19">
        <v>4998.9166666666697</v>
      </c>
      <c r="H15" s="20">
        <v>0.39855917187354506</v>
      </c>
      <c r="I15" s="19">
        <v>13003.333333333299</v>
      </c>
      <c r="J15" s="21">
        <v>15644.083333333299</v>
      </c>
      <c r="K15" s="22">
        <v>0.2030825429377088</v>
      </c>
      <c r="L15" s="28">
        <v>507</v>
      </c>
    </row>
    <row r="16" spans="1:13" x14ac:dyDescent="0.25">
      <c r="A16" s="43" t="s">
        <v>198</v>
      </c>
      <c r="B16" s="18">
        <v>14.95</v>
      </c>
      <c r="C16" s="19">
        <v>1271.1666666666699</v>
      </c>
      <c r="D16" s="19">
        <v>436.25</v>
      </c>
      <c r="E16" s="20">
        <v>-0.6568113281762169</v>
      </c>
      <c r="F16" s="19">
        <v>3733.0833333333298</v>
      </c>
      <c r="G16" s="19">
        <v>1879.25</v>
      </c>
      <c r="H16" s="20">
        <v>-0.49659575417996693</v>
      </c>
      <c r="I16" s="19">
        <v>8752.5</v>
      </c>
      <c r="J16" s="21">
        <v>6327.5</v>
      </c>
      <c r="K16" s="22">
        <v>-0.27706369608683235</v>
      </c>
      <c r="L16" s="28">
        <v>396</v>
      </c>
    </row>
    <row r="17" spans="1:12" x14ac:dyDescent="0.25">
      <c r="A17" s="43" t="s">
        <v>121</v>
      </c>
      <c r="B17" s="18">
        <v>14</v>
      </c>
      <c r="C17" s="19">
        <v>295.08333333333297</v>
      </c>
      <c r="D17" s="19">
        <v>341.41666666666703</v>
      </c>
      <c r="E17" s="20">
        <v>0.15701779158430085</v>
      </c>
      <c r="F17" s="19">
        <v>3399</v>
      </c>
      <c r="G17" s="19">
        <v>2097.8333333333298</v>
      </c>
      <c r="H17" s="20">
        <v>-0.38280866921643725</v>
      </c>
      <c r="I17" s="19">
        <v>7081.8333333333303</v>
      </c>
      <c r="J17" s="21">
        <v>5898</v>
      </c>
      <c r="K17" s="22">
        <v>-0.16716481137181957</v>
      </c>
      <c r="L17" s="28">
        <v>416</v>
      </c>
    </row>
    <row r="18" spans="1:12" x14ac:dyDescent="0.25">
      <c r="A18" s="35" t="s">
        <v>3894</v>
      </c>
      <c r="B18" s="18">
        <v>18.95</v>
      </c>
      <c r="C18" s="19">
        <v>403.83333333333297</v>
      </c>
      <c r="D18" s="19">
        <v>322.5</v>
      </c>
      <c r="E18" s="20">
        <v>-0.20140321914981357</v>
      </c>
      <c r="F18" s="19">
        <v>2348.1666666666702</v>
      </c>
      <c r="G18" s="19">
        <v>1647.5</v>
      </c>
      <c r="H18" s="20">
        <v>-0.29838881396834516</v>
      </c>
      <c r="I18" s="19">
        <v>6679.1666666666697</v>
      </c>
      <c r="J18" s="21">
        <v>4984.6666666666697</v>
      </c>
      <c r="K18" s="22">
        <v>-0.25369931378664989</v>
      </c>
      <c r="L18" s="28">
        <v>242</v>
      </c>
    </row>
    <row r="19" spans="1:12" x14ac:dyDescent="0.25">
      <c r="A19" s="43" t="s">
        <v>202</v>
      </c>
      <c r="B19" s="18">
        <v>18.95</v>
      </c>
      <c r="C19" s="19">
        <v>403.83333333333297</v>
      </c>
      <c r="D19" s="19">
        <v>322.5</v>
      </c>
      <c r="E19" s="20">
        <v>-0.20140321914981357</v>
      </c>
      <c r="F19" s="19">
        <v>2348.1666666666702</v>
      </c>
      <c r="G19" s="19">
        <v>1647.5</v>
      </c>
      <c r="H19" s="20">
        <v>-0.29838881396834516</v>
      </c>
      <c r="I19" s="19">
        <v>6679.1666666666697</v>
      </c>
      <c r="J19" s="21">
        <v>4984.6666666666697</v>
      </c>
      <c r="K19" s="22">
        <v>-0.25369931378664989</v>
      </c>
      <c r="L19" s="28">
        <v>242</v>
      </c>
    </row>
    <row r="20" spans="1:12" x14ac:dyDescent="0.25">
      <c r="A20" s="23" t="s">
        <v>3</v>
      </c>
      <c r="B20" s="18">
        <v>235.34999999999997</v>
      </c>
      <c r="C20" s="19">
        <v>2747.416666666667</v>
      </c>
      <c r="D20" s="19">
        <v>2317.833333333333</v>
      </c>
      <c r="E20" s="20">
        <v>-0.15635900391276675</v>
      </c>
      <c r="F20" s="19">
        <v>14982.249999999989</v>
      </c>
      <c r="G20" s="19">
        <v>14923.75</v>
      </c>
      <c r="H20" s="20">
        <v>-3.9046204675525459E-3</v>
      </c>
      <c r="I20" s="19">
        <v>46085.000000000036</v>
      </c>
      <c r="J20" s="21">
        <v>42295.16666666665</v>
      </c>
      <c r="K20" s="22">
        <v>-8.223572384362339E-2</v>
      </c>
      <c r="L20" s="28">
        <v>2365</v>
      </c>
    </row>
    <row r="21" spans="1:12" x14ac:dyDescent="0.25">
      <c r="A21" s="35" t="s">
        <v>3890</v>
      </c>
      <c r="B21" s="18">
        <v>8.35</v>
      </c>
      <c r="C21" s="19">
        <v>138.916666666667</v>
      </c>
      <c r="D21" s="19">
        <v>-8.3333333333333301E-2</v>
      </c>
      <c r="E21" s="20">
        <v>-1.0005998800239952</v>
      </c>
      <c r="F21" s="19">
        <v>681.5</v>
      </c>
      <c r="G21" s="19">
        <v>11.3333333333333</v>
      </c>
      <c r="H21" s="20">
        <v>-0.9833700171191001</v>
      </c>
      <c r="I21" s="19">
        <v>2066.3333333333298</v>
      </c>
      <c r="J21" s="21">
        <v>1339.6666666666699</v>
      </c>
      <c r="K21" s="22">
        <v>-0.35166962413292202</v>
      </c>
      <c r="L21" s="28">
        <v>1</v>
      </c>
    </row>
    <row r="22" spans="1:12" x14ac:dyDescent="0.25">
      <c r="A22" s="43" t="s">
        <v>114</v>
      </c>
      <c r="B22" s="18">
        <v>8.35</v>
      </c>
      <c r="C22" s="19">
        <v>138.916666666667</v>
      </c>
      <c r="D22" s="19">
        <v>-8.3333333333333301E-2</v>
      </c>
      <c r="E22" s="20">
        <v>-1.0005998800239952</v>
      </c>
      <c r="F22" s="19">
        <v>681.5</v>
      </c>
      <c r="G22" s="19">
        <v>11.3333333333333</v>
      </c>
      <c r="H22" s="20">
        <v>-0.9833700171191001</v>
      </c>
      <c r="I22" s="19">
        <v>2066.3333333333298</v>
      </c>
      <c r="J22" s="21">
        <v>1339.6666666666699</v>
      </c>
      <c r="K22" s="22">
        <v>-0.35166962413292202</v>
      </c>
      <c r="L22" s="28">
        <v>1</v>
      </c>
    </row>
    <row r="23" spans="1:12" x14ac:dyDescent="0.25">
      <c r="A23" s="35" t="s">
        <v>3891</v>
      </c>
      <c r="B23" s="18">
        <v>72.05</v>
      </c>
      <c r="C23" s="19">
        <v>1401.4999999999998</v>
      </c>
      <c r="D23" s="19">
        <v>1273.833333333333</v>
      </c>
      <c r="E23" s="20">
        <v>-9.1092876679747956E-2</v>
      </c>
      <c r="F23" s="19">
        <v>8299.9166666666606</v>
      </c>
      <c r="G23" s="19">
        <v>9136.8333333333303</v>
      </c>
      <c r="H23" s="20">
        <v>0.10083434572636316</v>
      </c>
      <c r="I23" s="19">
        <v>25690.333333333372</v>
      </c>
      <c r="J23" s="21">
        <v>23656.916666666642</v>
      </c>
      <c r="K23" s="22">
        <v>-7.9151042545187941E-2</v>
      </c>
      <c r="L23" s="28">
        <v>931</v>
      </c>
    </row>
    <row r="24" spans="1:12" x14ac:dyDescent="0.25">
      <c r="A24" s="43" t="s">
        <v>62</v>
      </c>
      <c r="B24" s="18">
        <v>12.45</v>
      </c>
      <c r="C24" s="19">
        <v>907.08333333333303</v>
      </c>
      <c r="D24" s="19">
        <v>548.66666666666697</v>
      </c>
      <c r="E24" s="20">
        <v>-0.39513091410197465</v>
      </c>
      <c r="F24" s="19">
        <v>4374.5833333333303</v>
      </c>
      <c r="G24" s="19">
        <v>6666.0833333333303</v>
      </c>
      <c r="H24" s="20">
        <v>0.52382131631583995</v>
      </c>
      <c r="I24" s="19">
        <v>16464.666666666701</v>
      </c>
      <c r="J24" s="21">
        <v>16482.833333333299</v>
      </c>
      <c r="K24" s="22">
        <v>1.1033728792929538E-3</v>
      </c>
      <c r="L24" s="28">
        <v>531</v>
      </c>
    </row>
    <row r="25" spans="1:12" x14ac:dyDescent="0.25">
      <c r="A25" s="43" t="s">
        <v>116</v>
      </c>
      <c r="B25" s="18">
        <v>12</v>
      </c>
      <c r="C25" s="19">
        <v>283.66666666666703</v>
      </c>
      <c r="D25" s="19">
        <v>609.83333333333303</v>
      </c>
      <c r="E25" s="20">
        <v>1.1498237367802546</v>
      </c>
      <c r="F25" s="19">
        <v>2729.8333333333298</v>
      </c>
      <c r="G25" s="19">
        <v>1451.75</v>
      </c>
      <c r="H25" s="20">
        <v>-0.46819097625007566</v>
      </c>
      <c r="I25" s="19">
        <v>5445.5</v>
      </c>
      <c r="J25" s="21">
        <v>4294.1666666666697</v>
      </c>
      <c r="K25" s="22">
        <v>-0.21142839653536505</v>
      </c>
      <c r="L25" s="28">
        <v>259</v>
      </c>
    </row>
    <row r="26" spans="1:12" x14ac:dyDescent="0.25">
      <c r="A26" s="43" t="s">
        <v>133</v>
      </c>
      <c r="B26" s="18">
        <v>13</v>
      </c>
      <c r="C26" s="19">
        <v>137.583333333333</v>
      </c>
      <c r="D26" s="19">
        <v>114.083333333333</v>
      </c>
      <c r="E26" s="20">
        <v>-0.17080557238037594</v>
      </c>
      <c r="F26" s="19">
        <v>790.83333333333303</v>
      </c>
      <c r="G26" s="19">
        <v>718.5</v>
      </c>
      <c r="H26" s="20">
        <v>-9.1464699683877423E-2</v>
      </c>
      <c r="I26" s="19">
        <v>2361</v>
      </c>
      <c r="J26" s="21">
        <v>1922.4166666666699</v>
      </c>
      <c r="K26" s="22">
        <v>-0.18576168290272346</v>
      </c>
      <c r="L26" s="28">
        <v>137</v>
      </c>
    </row>
    <row r="27" spans="1:12" x14ac:dyDescent="0.25">
      <c r="A27" s="43" t="s">
        <v>326</v>
      </c>
      <c r="B27" s="18">
        <v>11.3</v>
      </c>
      <c r="C27" s="19">
        <v>72.9166666666667</v>
      </c>
      <c r="D27" s="19">
        <v>1.25</v>
      </c>
      <c r="E27" s="20">
        <v>-0.98285714285714287</v>
      </c>
      <c r="F27" s="19">
        <v>404.33333333333297</v>
      </c>
      <c r="G27" s="19">
        <v>300.5</v>
      </c>
      <c r="H27" s="20">
        <v>-0.25680131904369263</v>
      </c>
      <c r="I27" s="19">
        <v>1381.9166666666699</v>
      </c>
      <c r="J27" s="21">
        <v>957.16666666666697</v>
      </c>
      <c r="K27" s="22">
        <v>-0.30736296206959074</v>
      </c>
      <c r="L27" s="28">
        <v>4</v>
      </c>
    </row>
    <row r="28" spans="1:12" x14ac:dyDescent="0.25">
      <c r="A28" s="43" t="s">
        <v>322</v>
      </c>
      <c r="B28" s="18">
        <v>11</v>
      </c>
      <c r="C28" s="19">
        <v>0.25</v>
      </c>
      <c r="D28" s="19"/>
      <c r="E28" s="20">
        <v>0</v>
      </c>
      <c r="F28" s="19">
        <v>0.33333333333333298</v>
      </c>
      <c r="G28" s="19"/>
      <c r="H28" s="20">
        <v>0</v>
      </c>
      <c r="I28" s="19">
        <v>37.3333333333333</v>
      </c>
      <c r="J28" s="21">
        <v>0.33333333333333298</v>
      </c>
      <c r="K28" s="22">
        <v>-0.99107142857142849</v>
      </c>
      <c r="L28" s="28"/>
    </row>
    <row r="29" spans="1:12" x14ac:dyDescent="0.25">
      <c r="A29" s="43" t="s">
        <v>338</v>
      </c>
      <c r="B29" s="18">
        <v>12.3</v>
      </c>
      <c r="C29" s="19"/>
      <c r="D29" s="19"/>
      <c r="E29" s="20">
        <v>0</v>
      </c>
      <c r="F29" s="19"/>
      <c r="G29" s="19">
        <v>0</v>
      </c>
      <c r="H29" s="20">
        <v>0</v>
      </c>
      <c r="I29" s="19">
        <v>-8.3333333333333301E-2</v>
      </c>
      <c r="J29" s="21">
        <v>0</v>
      </c>
      <c r="K29" s="22">
        <v>0</v>
      </c>
      <c r="L29" s="28"/>
    </row>
    <row r="30" spans="1:12" x14ac:dyDescent="0.25">
      <c r="A30" s="35" t="s">
        <v>3892</v>
      </c>
      <c r="B30" s="18">
        <v>70</v>
      </c>
      <c r="C30" s="19">
        <v>570.41666666666663</v>
      </c>
      <c r="D30" s="19">
        <v>526.58333333333303</v>
      </c>
      <c r="E30" s="20">
        <v>-7.6844411979547583E-2</v>
      </c>
      <c r="F30" s="19">
        <v>2840.1666666666633</v>
      </c>
      <c r="G30" s="19">
        <v>3063.8333333333399</v>
      </c>
      <c r="H30" s="20">
        <v>7.8751246992550941E-2</v>
      </c>
      <c r="I30" s="19">
        <v>8634.1666666666697</v>
      </c>
      <c r="J30" s="21">
        <v>8239.25</v>
      </c>
      <c r="K30" s="22">
        <v>-4.5738828298427125E-2</v>
      </c>
      <c r="L30" s="28">
        <v>672</v>
      </c>
    </row>
    <row r="31" spans="1:12" x14ac:dyDescent="0.25">
      <c r="A31" s="43" t="s">
        <v>105</v>
      </c>
      <c r="B31" s="18">
        <v>14.45</v>
      </c>
      <c r="C31" s="19">
        <v>199.25</v>
      </c>
      <c r="D31" s="19">
        <v>220.666666666667</v>
      </c>
      <c r="E31" s="20">
        <v>0.10748640736093851</v>
      </c>
      <c r="F31" s="19">
        <v>1006</v>
      </c>
      <c r="G31" s="19">
        <v>1120.6666666666699</v>
      </c>
      <c r="H31" s="20">
        <v>0.11398277004639158</v>
      </c>
      <c r="I31" s="19">
        <v>3209.6666666666702</v>
      </c>
      <c r="J31" s="21">
        <v>2814.5833333333298</v>
      </c>
      <c r="K31" s="22">
        <v>-0.12309170214975798</v>
      </c>
      <c r="L31" s="28">
        <v>223</v>
      </c>
    </row>
    <row r="32" spans="1:12" x14ac:dyDescent="0.25">
      <c r="A32" s="43" t="s">
        <v>11</v>
      </c>
      <c r="B32" s="18">
        <v>13.95</v>
      </c>
      <c r="C32" s="19">
        <v>194.666666666667</v>
      </c>
      <c r="D32" s="19">
        <v>152.583333333333</v>
      </c>
      <c r="E32" s="20">
        <v>-0.21618150684931811</v>
      </c>
      <c r="F32" s="19">
        <v>1030.8333333333301</v>
      </c>
      <c r="G32" s="19">
        <v>1013.66666666667</v>
      </c>
      <c r="H32" s="20">
        <v>-1.6653193209371146E-2</v>
      </c>
      <c r="I32" s="19">
        <v>3195.1666666666702</v>
      </c>
      <c r="J32" s="21">
        <v>2685.9166666666702</v>
      </c>
      <c r="K32" s="22">
        <v>-0.15938135725835881</v>
      </c>
      <c r="L32" s="28">
        <v>187</v>
      </c>
    </row>
    <row r="33" spans="1:12" x14ac:dyDescent="0.25">
      <c r="A33" s="43" t="s">
        <v>299</v>
      </c>
      <c r="B33" s="18">
        <v>14.4</v>
      </c>
      <c r="C33" s="19">
        <v>108.333333333333</v>
      </c>
      <c r="D33" s="19">
        <v>112.333333333333</v>
      </c>
      <c r="E33" s="20">
        <v>3.6923076923077038E-2</v>
      </c>
      <c r="F33" s="19">
        <v>640</v>
      </c>
      <c r="G33" s="19">
        <v>550.58333333333303</v>
      </c>
      <c r="H33" s="20">
        <v>-0.13971354166666713</v>
      </c>
      <c r="I33" s="19">
        <v>2030.8333333333301</v>
      </c>
      <c r="J33" s="21">
        <v>1788.5</v>
      </c>
      <c r="K33" s="22">
        <v>-0.11932704144439744</v>
      </c>
      <c r="L33" s="28">
        <v>165</v>
      </c>
    </row>
    <row r="34" spans="1:12" x14ac:dyDescent="0.25">
      <c r="A34" s="43" t="s">
        <v>250</v>
      </c>
      <c r="B34" s="18">
        <v>14</v>
      </c>
      <c r="C34" s="19">
        <v>68.1666666666667</v>
      </c>
      <c r="D34" s="19">
        <v>41.0833333333333</v>
      </c>
      <c r="E34" s="20">
        <v>-0.39731051344743357</v>
      </c>
      <c r="F34" s="19">
        <v>162.083333333333</v>
      </c>
      <c r="G34" s="19">
        <v>379</v>
      </c>
      <c r="H34" s="20">
        <v>1.3383033419023185</v>
      </c>
      <c r="I34" s="19">
        <v>162.083333333333</v>
      </c>
      <c r="J34" s="21">
        <v>950.16666666666697</v>
      </c>
      <c r="K34" s="22">
        <v>4.8622107969151811</v>
      </c>
      <c r="L34" s="28">
        <v>96</v>
      </c>
    </row>
    <row r="35" spans="1:12" x14ac:dyDescent="0.25">
      <c r="A35" s="43" t="s">
        <v>297</v>
      </c>
      <c r="B35" s="18">
        <v>13.2</v>
      </c>
      <c r="C35" s="19"/>
      <c r="D35" s="19">
        <v>-8.3333333333333301E-2</v>
      </c>
      <c r="E35" s="20">
        <v>0</v>
      </c>
      <c r="F35" s="19">
        <v>1.25</v>
      </c>
      <c r="G35" s="19">
        <v>-8.3333333333333301E-2</v>
      </c>
      <c r="H35" s="20">
        <v>-1.0666666666666667</v>
      </c>
      <c r="I35" s="19">
        <v>36.4166666666667</v>
      </c>
      <c r="J35" s="21">
        <v>8.3333333333333301E-2</v>
      </c>
      <c r="K35" s="22">
        <v>-0.9977116704805491</v>
      </c>
      <c r="L35" s="28">
        <v>1</v>
      </c>
    </row>
    <row r="36" spans="1:12" x14ac:dyDescent="0.25">
      <c r="A36" s="35" t="s">
        <v>3893</v>
      </c>
      <c r="B36" s="18">
        <v>64.95</v>
      </c>
      <c r="C36" s="19">
        <v>601.25</v>
      </c>
      <c r="D36" s="19">
        <v>502.41666666666703</v>
      </c>
      <c r="E36" s="20">
        <v>-0.16437976437976379</v>
      </c>
      <c r="F36" s="19">
        <v>3029.7499999999973</v>
      </c>
      <c r="G36" s="19">
        <v>2619.9999999999973</v>
      </c>
      <c r="H36" s="20">
        <v>-0.13524218169816005</v>
      </c>
      <c r="I36" s="19">
        <v>9563.25</v>
      </c>
      <c r="J36" s="21">
        <v>8629.9166666666661</v>
      </c>
      <c r="K36" s="22">
        <v>-9.7595831263778937E-2</v>
      </c>
      <c r="L36" s="28">
        <v>694</v>
      </c>
    </row>
    <row r="37" spans="1:12" x14ac:dyDescent="0.25">
      <c r="A37" s="43" t="s">
        <v>152</v>
      </c>
      <c r="B37" s="18">
        <v>17</v>
      </c>
      <c r="C37" s="19">
        <v>343.83333333333297</v>
      </c>
      <c r="D37" s="19">
        <v>314.66666666666703</v>
      </c>
      <c r="E37" s="20">
        <v>-8.4827920504118207E-2</v>
      </c>
      <c r="F37" s="19">
        <v>1586.8333333333301</v>
      </c>
      <c r="G37" s="19">
        <v>1838.3333333333301</v>
      </c>
      <c r="H37" s="20">
        <v>0.15849175506774532</v>
      </c>
      <c r="I37" s="19">
        <v>6878.5</v>
      </c>
      <c r="J37" s="21">
        <v>5848.6666666666697</v>
      </c>
      <c r="K37" s="22">
        <v>-0.14971771946402998</v>
      </c>
      <c r="L37" s="28">
        <v>340</v>
      </c>
    </row>
    <row r="38" spans="1:12" x14ac:dyDescent="0.25">
      <c r="A38" s="43" t="s">
        <v>4</v>
      </c>
      <c r="B38" s="18">
        <v>16.95</v>
      </c>
      <c r="C38" s="19">
        <v>104.75</v>
      </c>
      <c r="D38" s="19">
        <v>89.25</v>
      </c>
      <c r="E38" s="20">
        <v>-0.14797136038186157</v>
      </c>
      <c r="F38" s="19">
        <v>828</v>
      </c>
      <c r="G38" s="19">
        <v>372.33333333333297</v>
      </c>
      <c r="H38" s="20">
        <v>-0.55032206119162685</v>
      </c>
      <c r="I38" s="19">
        <v>828</v>
      </c>
      <c r="J38" s="21">
        <v>1342.3333333333301</v>
      </c>
      <c r="K38" s="22">
        <v>0.62117552334943249</v>
      </c>
      <c r="L38" s="28">
        <v>143</v>
      </c>
    </row>
    <row r="39" spans="1:12" x14ac:dyDescent="0.25">
      <c r="A39" s="43" t="s">
        <v>131</v>
      </c>
      <c r="B39" s="18">
        <v>15.1</v>
      </c>
      <c r="C39" s="19">
        <v>124.666666666667</v>
      </c>
      <c r="D39" s="19">
        <v>71.5833333333333</v>
      </c>
      <c r="E39" s="20">
        <v>-0.42580213903743497</v>
      </c>
      <c r="F39" s="19">
        <v>562.41666666666697</v>
      </c>
      <c r="G39" s="19">
        <v>273.16666666666703</v>
      </c>
      <c r="H39" s="20">
        <v>-0.51429841457993741</v>
      </c>
      <c r="I39" s="19">
        <v>1804.25</v>
      </c>
      <c r="J39" s="21">
        <v>870.83333333333303</v>
      </c>
      <c r="K39" s="22">
        <v>-0.51734330977783949</v>
      </c>
      <c r="L39" s="28">
        <v>110</v>
      </c>
    </row>
    <row r="40" spans="1:12" x14ac:dyDescent="0.25">
      <c r="A40" s="43" t="s">
        <v>318</v>
      </c>
      <c r="B40" s="18">
        <v>15.9</v>
      </c>
      <c r="C40" s="19">
        <v>28</v>
      </c>
      <c r="D40" s="19">
        <v>26.9166666666667</v>
      </c>
      <c r="E40" s="20">
        <v>-3.8690476190475005E-2</v>
      </c>
      <c r="F40" s="19">
        <v>52.5</v>
      </c>
      <c r="G40" s="19">
        <v>136.166666666667</v>
      </c>
      <c r="H40" s="20">
        <v>1.5936507936508</v>
      </c>
      <c r="I40" s="19">
        <v>52.5</v>
      </c>
      <c r="J40" s="21">
        <v>568.08333333333303</v>
      </c>
      <c r="K40" s="22">
        <v>9.8206349206349142</v>
      </c>
      <c r="L40" s="28">
        <v>101</v>
      </c>
    </row>
    <row r="41" spans="1:12" x14ac:dyDescent="0.25">
      <c r="A41" s="35" t="s">
        <v>3894</v>
      </c>
      <c r="B41" s="18">
        <v>20</v>
      </c>
      <c r="C41" s="19">
        <v>35.3333333333333</v>
      </c>
      <c r="D41" s="19">
        <v>15.0833333333333</v>
      </c>
      <c r="E41" s="20">
        <v>-0.57311320754717032</v>
      </c>
      <c r="F41" s="19">
        <v>130.916666666667</v>
      </c>
      <c r="G41" s="19">
        <v>91.75</v>
      </c>
      <c r="H41" s="20">
        <v>-0.29917250159134484</v>
      </c>
      <c r="I41" s="19">
        <v>130.916666666667</v>
      </c>
      <c r="J41" s="21">
        <v>429.41666666666703</v>
      </c>
      <c r="K41" s="22">
        <v>2.2800763844684857</v>
      </c>
      <c r="L41" s="28">
        <v>67</v>
      </c>
    </row>
    <row r="42" spans="1:12" x14ac:dyDescent="0.25">
      <c r="A42" s="43" t="s">
        <v>252</v>
      </c>
      <c r="B42" s="18">
        <v>20</v>
      </c>
      <c r="C42" s="19">
        <v>35.3333333333333</v>
      </c>
      <c r="D42" s="19">
        <v>15.0833333333333</v>
      </c>
      <c r="E42" s="20">
        <v>-0.57311320754717032</v>
      </c>
      <c r="F42" s="19">
        <v>130.916666666667</v>
      </c>
      <c r="G42" s="19">
        <v>91.75</v>
      </c>
      <c r="H42" s="20">
        <v>-0.29917250159134484</v>
      </c>
      <c r="I42" s="19">
        <v>130.916666666667</v>
      </c>
      <c r="J42" s="21">
        <v>429.41666666666703</v>
      </c>
      <c r="K42" s="22">
        <v>2.2800763844684857</v>
      </c>
      <c r="L42" s="28">
        <v>67</v>
      </c>
    </row>
    <row r="43" spans="1:12" x14ac:dyDescent="0.25">
      <c r="A43" s="23" t="s">
        <v>27</v>
      </c>
      <c r="B43" s="18">
        <v>112</v>
      </c>
      <c r="C43" s="19">
        <v>2601.9999999999991</v>
      </c>
      <c r="D43" s="19">
        <v>3333.6666666666661</v>
      </c>
      <c r="E43" s="20">
        <v>0.28119395336920339</v>
      </c>
      <c r="F43" s="19">
        <v>12989.166666666666</v>
      </c>
      <c r="G43" s="19">
        <v>12193.500000000004</v>
      </c>
      <c r="H43" s="20">
        <v>-6.1256175017642585E-2</v>
      </c>
      <c r="I43" s="19">
        <v>41171.749999999927</v>
      </c>
      <c r="J43" s="21">
        <v>36200.999999999971</v>
      </c>
      <c r="K43" s="22">
        <v>-0.1207320553534879</v>
      </c>
      <c r="L43" s="28">
        <v>2005</v>
      </c>
    </row>
    <row r="44" spans="1:12" x14ac:dyDescent="0.25">
      <c r="A44" s="35" t="s">
        <v>3891</v>
      </c>
      <c r="B44" s="18">
        <v>12.2</v>
      </c>
      <c r="C44" s="19">
        <v>335.08333333333297</v>
      </c>
      <c r="D44" s="19">
        <v>947.08333333333303</v>
      </c>
      <c r="E44" s="20">
        <v>1.8264113404625735</v>
      </c>
      <c r="F44" s="19">
        <v>1757.5</v>
      </c>
      <c r="G44" s="19">
        <v>2111.25</v>
      </c>
      <c r="H44" s="20">
        <v>0.20128022759601708</v>
      </c>
      <c r="I44" s="19">
        <v>6605.8333333333303</v>
      </c>
      <c r="J44" s="21">
        <v>5002.1666666666697</v>
      </c>
      <c r="K44" s="22">
        <v>-0.2427652327488323</v>
      </c>
      <c r="L44" s="28">
        <v>282</v>
      </c>
    </row>
    <row r="45" spans="1:12" x14ac:dyDescent="0.25">
      <c r="A45" s="43" t="s">
        <v>346</v>
      </c>
      <c r="B45" s="18">
        <v>12.2</v>
      </c>
      <c r="C45" s="19">
        <v>335.08333333333297</v>
      </c>
      <c r="D45" s="19">
        <v>947.08333333333303</v>
      </c>
      <c r="E45" s="20">
        <v>1.8264113404625735</v>
      </c>
      <c r="F45" s="19">
        <v>1757.5</v>
      </c>
      <c r="G45" s="19">
        <v>2111.25</v>
      </c>
      <c r="H45" s="20">
        <v>0.20128022759601708</v>
      </c>
      <c r="I45" s="19">
        <v>6605.8333333333303</v>
      </c>
      <c r="J45" s="21">
        <v>5002.1666666666697</v>
      </c>
      <c r="K45" s="22">
        <v>-0.2427652327488323</v>
      </c>
      <c r="L45" s="28">
        <v>282</v>
      </c>
    </row>
    <row r="46" spans="1:12" x14ac:dyDescent="0.25">
      <c r="A46" s="35" t="s">
        <v>3892</v>
      </c>
      <c r="B46" s="18">
        <v>29.9</v>
      </c>
      <c r="C46" s="19">
        <v>514.33333333333405</v>
      </c>
      <c r="D46" s="19">
        <v>1357.0833333333333</v>
      </c>
      <c r="E46" s="20">
        <v>1.6385288399222255</v>
      </c>
      <c r="F46" s="19">
        <v>2700.416666666667</v>
      </c>
      <c r="G46" s="19">
        <v>3221.7500000000032</v>
      </c>
      <c r="H46" s="20">
        <v>0.19305662706372578</v>
      </c>
      <c r="I46" s="19">
        <v>12161.91666666663</v>
      </c>
      <c r="J46" s="21">
        <v>11882.499999999969</v>
      </c>
      <c r="K46" s="22">
        <v>-2.2974723008297331E-2</v>
      </c>
      <c r="L46" s="28">
        <v>632</v>
      </c>
    </row>
    <row r="47" spans="1:12" x14ac:dyDescent="0.25">
      <c r="A47" s="43" t="s">
        <v>28</v>
      </c>
      <c r="B47" s="18">
        <v>14.95</v>
      </c>
      <c r="C47" s="19">
        <v>399.41666666666703</v>
      </c>
      <c r="D47" s="19">
        <v>1266.75</v>
      </c>
      <c r="E47" s="20">
        <v>2.1715001043187954</v>
      </c>
      <c r="F47" s="19">
        <v>2019.25</v>
      </c>
      <c r="G47" s="19">
        <v>2730.9166666666702</v>
      </c>
      <c r="H47" s="20">
        <v>0.35244108786265699</v>
      </c>
      <c r="I47" s="19">
        <v>10120.833333333299</v>
      </c>
      <c r="J47" s="21">
        <v>10297.333333333299</v>
      </c>
      <c r="K47" s="22">
        <v>1.7439275421984413E-2</v>
      </c>
      <c r="L47" s="28">
        <v>463</v>
      </c>
    </row>
    <row r="48" spans="1:12" x14ac:dyDescent="0.25">
      <c r="A48" s="43" t="s">
        <v>112</v>
      </c>
      <c r="B48" s="18">
        <v>14.95</v>
      </c>
      <c r="C48" s="19">
        <v>114.916666666667</v>
      </c>
      <c r="D48" s="19">
        <v>90.3333333333333</v>
      </c>
      <c r="E48" s="20">
        <v>-0.21392313270486116</v>
      </c>
      <c r="F48" s="19">
        <v>681.16666666666697</v>
      </c>
      <c r="G48" s="19">
        <v>490.83333333333297</v>
      </c>
      <c r="H48" s="20">
        <v>-0.27942255933447602</v>
      </c>
      <c r="I48" s="19">
        <v>2041.0833333333301</v>
      </c>
      <c r="J48" s="21">
        <v>1585.1666666666699</v>
      </c>
      <c r="K48" s="22">
        <v>-0.22336994243252892</v>
      </c>
      <c r="L48" s="28">
        <v>169</v>
      </c>
    </row>
    <row r="49" spans="1:12" x14ac:dyDescent="0.25">
      <c r="A49" s="35" t="s">
        <v>3893</v>
      </c>
      <c r="B49" s="18">
        <v>50.900000000000006</v>
      </c>
      <c r="C49" s="19">
        <v>1632.9999999999991</v>
      </c>
      <c r="D49" s="19">
        <v>958.83333333333303</v>
      </c>
      <c r="E49" s="20">
        <v>-0.41283935497040197</v>
      </c>
      <c r="F49" s="19">
        <v>7415.0833333333303</v>
      </c>
      <c r="G49" s="19">
        <v>6258.75</v>
      </c>
      <c r="H49" s="20">
        <v>-0.15594340364796944</v>
      </c>
      <c r="I49" s="19">
        <v>19848.333333333299</v>
      </c>
      <c r="J49" s="21">
        <v>17656.416666666661</v>
      </c>
      <c r="K49" s="22">
        <v>-0.11043328575027168</v>
      </c>
      <c r="L49" s="28">
        <v>912</v>
      </c>
    </row>
    <row r="50" spans="1:12" x14ac:dyDescent="0.25">
      <c r="A50" s="43" t="s">
        <v>96</v>
      </c>
      <c r="B50" s="18">
        <v>16.95</v>
      </c>
      <c r="C50" s="19">
        <v>461.83333333333297</v>
      </c>
      <c r="D50" s="19">
        <v>464.08333333333297</v>
      </c>
      <c r="E50" s="20">
        <v>4.8718874052688602E-3</v>
      </c>
      <c r="F50" s="19">
        <v>4365.5833333333303</v>
      </c>
      <c r="G50" s="19">
        <v>2831.9166666666702</v>
      </c>
      <c r="H50" s="20">
        <v>-0.35130853074235852</v>
      </c>
      <c r="I50" s="19">
        <v>10639.583333333299</v>
      </c>
      <c r="J50" s="21">
        <v>9893.0833333333303</v>
      </c>
      <c r="K50" s="22">
        <v>-7.0162522028585528E-2</v>
      </c>
      <c r="L50" s="28">
        <v>400</v>
      </c>
    </row>
    <row r="51" spans="1:12" x14ac:dyDescent="0.25">
      <c r="A51" s="43" t="s">
        <v>335</v>
      </c>
      <c r="B51" s="18">
        <v>17</v>
      </c>
      <c r="C51" s="19">
        <v>360.08333333333297</v>
      </c>
      <c r="D51" s="19">
        <v>329.16666666666703</v>
      </c>
      <c r="E51" s="20">
        <v>-8.585975468641327E-2</v>
      </c>
      <c r="F51" s="19">
        <v>1627.4166666666699</v>
      </c>
      <c r="G51" s="19">
        <v>1727.8333333333301</v>
      </c>
      <c r="H51" s="20">
        <v>6.170310819806029E-2</v>
      </c>
      <c r="I51" s="19">
        <v>5050.5</v>
      </c>
      <c r="J51" s="21">
        <v>4421</v>
      </c>
      <c r="K51" s="22">
        <v>-0.12464112464112465</v>
      </c>
      <c r="L51" s="28">
        <v>276</v>
      </c>
    </row>
    <row r="52" spans="1:12" x14ac:dyDescent="0.25">
      <c r="A52" s="43" t="s">
        <v>149</v>
      </c>
      <c r="B52" s="18">
        <v>16.95</v>
      </c>
      <c r="C52" s="19">
        <v>811.08333333333303</v>
      </c>
      <c r="D52" s="19">
        <v>165.583333333333</v>
      </c>
      <c r="E52" s="20">
        <v>-0.79584917291688106</v>
      </c>
      <c r="F52" s="19">
        <v>1422.0833333333301</v>
      </c>
      <c r="G52" s="19">
        <v>1699</v>
      </c>
      <c r="H52" s="20">
        <v>0.19472604746557554</v>
      </c>
      <c r="I52" s="19">
        <v>4158.25</v>
      </c>
      <c r="J52" s="21">
        <v>3342.3333333333298</v>
      </c>
      <c r="K52" s="22">
        <v>-0.19621635704122412</v>
      </c>
      <c r="L52" s="28">
        <v>236</v>
      </c>
    </row>
    <row r="53" spans="1:12" x14ac:dyDescent="0.25">
      <c r="A53" s="35" t="s">
        <v>3894</v>
      </c>
      <c r="B53" s="18">
        <v>19</v>
      </c>
      <c r="C53" s="19">
        <v>119.583333333333</v>
      </c>
      <c r="D53" s="19">
        <v>70.6666666666667</v>
      </c>
      <c r="E53" s="20">
        <v>-0.40905923344947542</v>
      </c>
      <c r="F53" s="19">
        <v>1116.1666666666699</v>
      </c>
      <c r="G53" s="19">
        <v>601.75</v>
      </c>
      <c r="H53" s="20">
        <v>-0.46087800507690169</v>
      </c>
      <c r="I53" s="19">
        <v>2555.6666666666702</v>
      </c>
      <c r="J53" s="21">
        <v>1659.9166666666699</v>
      </c>
      <c r="K53" s="22">
        <v>-0.35049563062475508</v>
      </c>
      <c r="L53" s="28">
        <v>179</v>
      </c>
    </row>
    <row r="54" spans="1:12" x14ac:dyDescent="0.25">
      <c r="A54" s="43" t="s">
        <v>275</v>
      </c>
      <c r="B54" s="18">
        <v>19</v>
      </c>
      <c r="C54" s="19">
        <v>119.583333333333</v>
      </c>
      <c r="D54" s="19">
        <v>70.6666666666667</v>
      </c>
      <c r="E54" s="20">
        <v>-0.40905923344947542</v>
      </c>
      <c r="F54" s="19">
        <v>1116.1666666666699</v>
      </c>
      <c r="G54" s="19">
        <v>601.75</v>
      </c>
      <c r="H54" s="20">
        <v>-0.46087800507690169</v>
      </c>
      <c r="I54" s="19">
        <v>2555.6666666666702</v>
      </c>
      <c r="J54" s="21">
        <v>1659.9166666666699</v>
      </c>
      <c r="K54" s="22">
        <v>-0.35049563062475508</v>
      </c>
      <c r="L54" s="28">
        <v>179</v>
      </c>
    </row>
    <row r="55" spans="1:12" x14ac:dyDescent="0.25">
      <c r="A55" s="23" t="s">
        <v>24</v>
      </c>
      <c r="B55" s="18">
        <v>87.95</v>
      </c>
      <c r="C55" s="19">
        <v>2682.25</v>
      </c>
      <c r="D55" s="19">
        <v>2289.0833333333321</v>
      </c>
      <c r="E55" s="20">
        <v>-0.14658091776182977</v>
      </c>
      <c r="F55" s="19">
        <v>10176.166666666672</v>
      </c>
      <c r="G55" s="19">
        <v>10310.33333333333</v>
      </c>
      <c r="H55" s="20">
        <v>1.318440146092917E-2</v>
      </c>
      <c r="I55" s="19">
        <v>27900.25</v>
      </c>
      <c r="J55" s="21">
        <v>30294.000000000044</v>
      </c>
      <c r="K55" s="22">
        <v>8.5796722251594293E-2</v>
      </c>
      <c r="L55" s="28">
        <v>1338</v>
      </c>
    </row>
    <row r="56" spans="1:12" x14ac:dyDescent="0.25">
      <c r="A56" s="35" t="s">
        <v>3890</v>
      </c>
      <c r="B56" s="18">
        <v>10</v>
      </c>
      <c r="C56" s="19">
        <v>135.583333333333</v>
      </c>
      <c r="D56" s="19">
        <v>0.33333333333333298</v>
      </c>
      <c r="E56" s="20">
        <v>-0.99754148740012283</v>
      </c>
      <c r="F56" s="19">
        <v>740.58333333333303</v>
      </c>
      <c r="G56" s="19">
        <v>116.25</v>
      </c>
      <c r="H56" s="20">
        <v>-0.84302914369303472</v>
      </c>
      <c r="I56" s="19">
        <v>2033</v>
      </c>
      <c r="J56" s="21">
        <v>1304</v>
      </c>
      <c r="K56" s="22">
        <v>-0.35858337432365961</v>
      </c>
      <c r="L56" s="28">
        <v>1</v>
      </c>
    </row>
    <row r="57" spans="1:12" x14ac:dyDescent="0.25">
      <c r="A57" s="43" t="s">
        <v>108</v>
      </c>
      <c r="B57" s="18">
        <v>10</v>
      </c>
      <c r="C57" s="19">
        <v>135.583333333333</v>
      </c>
      <c r="D57" s="19">
        <v>0.33333333333333298</v>
      </c>
      <c r="E57" s="20">
        <v>-0.99754148740012283</v>
      </c>
      <c r="F57" s="19">
        <v>740.58333333333303</v>
      </c>
      <c r="G57" s="19">
        <v>116.25</v>
      </c>
      <c r="H57" s="20">
        <v>-0.84302914369303472</v>
      </c>
      <c r="I57" s="19">
        <v>2033</v>
      </c>
      <c r="J57" s="21">
        <v>1304</v>
      </c>
      <c r="K57" s="22">
        <v>-0.35858337432365961</v>
      </c>
      <c r="L57" s="28">
        <v>1</v>
      </c>
    </row>
    <row r="58" spans="1:12" x14ac:dyDescent="0.25">
      <c r="A58" s="35" t="s">
        <v>3891</v>
      </c>
      <c r="B58" s="18">
        <v>35.799999999999997</v>
      </c>
      <c r="C58" s="19">
        <v>585.66666666666697</v>
      </c>
      <c r="D58" s="19">
        <v>1332.1666666666661</v>
      </c>
      <c r="E58" s="20">
        <v>1.2746158224245852</v>
      </c>
      <c r="F58" s="19">
        <v>4513.0833333333394</v>
      </c>
      <c r="G58" s="19">
        <v>5191.5</v>
      </c>
      <c r="H58" s="20">
        <v>0.15032221134848525</v>
      </c>
      <c r="I58" s="19">
        <v>11601</v>
      </c>
      <c r="J58" s="21">
        <v>13756</v>
      </c>
      <c r="K58" s="22">
        <v>0.1857598482889406</v>
      </c>
      <c r="L58" s="28">
        <v>699</v>
      </c>
    </row>
    <row r="59" spans="1:12" x14ac:dyDescent="0.25">
      <c r="A59" s="43" t="s">
        <v>142</v>
      </c>
      <c r="B59" s="18">
        <v>11</v>
      </c>
      <c r="C59" s="19">
        <v>158.75</v>
      </c>
      <c r="D59" s="19">
        <v>918.33333333333303</v>
      </c>
      <c r="E59" s="20">
        <v>4.7847769028871374</v>
      </c>
      <c r="F59" s="19">
        <v>2112.5</v>
      </c>
      <c r="G59" s="19">
        <v>3045.6666666666702</v>
      </c>
      <c r="H59" s="20">
        <v>0.44173570019724029</v>
      </c>
      <c r="I59" s="19">
        <v>4217.8333333333303</v>
      </c>
      <c r="J59" s="21">
        <v>6713.6666666666697</v>
      </c>
      <c r="K59" s="22">
        <v>0.59173351246690831</v>
      </c>
      <c r="L59" s="28">
        <v>275</v>
      </c>
    </row>
    <row r="60" spans="1:12" x14ac:dyDescent="0.25">
      <c r="A60" s="43" t="s">
        <v>185</v>
      </c>
      <c r="B60" s="18">
        <v>12.95</v>
      </c>
      <c r="C60" s="19">
        <v>229.5</v>
      </c>
      <c r="D60" s="19">
        <v>259.58333333333297</v>
      </c>
      <c r="E60" s="20">
        <v>0.1310820624546099</v>
      </c>
      <c r="F60" s="19">
        <v>1316.4166666666699</v>
      </c>
      <c r="G60" s="19">
        <v>1329.3333333333301</v>
      </c>
      <c r="H60" s="20">
        <v>9.8119896182769766E-3</v>
      </c>
      <c r="I60" s="19">
        <v>4373.6666666666697</v>
      </c>
      <c r="J60" s="21">
        <v>4684.25</v>
      </c>
      <c r="K60" s="22">
        <v>7.1012117978811851E-2</v>
      </c>
      <c r="L60" s="28">
        <v>251</v>
      </c>
    </row>
    <row r="61" spans="1:12" x14ac:dyDescent="0.25">
      <c r="A61" s="43" t="s">
        <v>99</v>
      </c>
      <c r="B61" s="18">
        <v>11.85</v>
      </c>
      <c r="C61" s="19">
        <v>197.416666666667</v>
      </c>
      <c r="D61" s="19">
        <v>154.25</v>
      </c>
      <c r="E61" s="20">
        <v>-0.21865766146053317</v>
      </c>
      <c r="F61" s="19">
        <v>1084.1666666666699</v>
      </c>
      <c r="G61" s="19">
        <v>816.5</v>
      </c>
      <c r="H61" s="20">
        <v>-0.24688700999231586</v>
      </c>
      <c r="I61" s="19">
        <v>3009.5</v>
      </c>
      <c r="J61" s="21">
        <v>2358.0833333333298</v>
      </c>
      <c r="K61" s="22">
        <v>-0.21645345295453403</v>
      </c>
      <c r="L61" s="28">
        <v>173</v>
      </c>
    </row>
    <row r="62" spans="1:12" x14ac:dyDescent="0.25">
      <c r="A62" s="35" t="s">
        <v>3892</v>
      </c>
      <c r="B62" s="18">
        <v>42.15</v>
      </c>
      <c r="C62" s="19">
        <v>1961</v>
      </c>
      <c r="D62" s="19">
        <v>956.58333333333303</v>
      </c>
      <c r="E62" s="20">
        <v>-0.51219615842257371</v>
      </c>
      <c r="F62" s="19">
        <v>4922.5</v>
      </c>
      <c r="G62" s="19">
        <v>5002.5833333333303</v>
      </c>
      <c r="H62" s="20">
        <v>1.6268833587268727E-2</v>
      </c>
      <c r="I62" s="19">
        <v>14266.25</v>
      </c>
      <c r="J62" s="21">
        <v>15234.00000000004</v>
      </c>
      <c r="K62" s="22">
        <v>6.7834925085431708E-2</v>
      </c>
      <c r="L62" s="28">
        <v>638</v>
      </c>
    </row>
    <row r="63" spans="1:12" x14ac:dyDescent="0.25">
      <c r="A63" s="43" t="s">
        <v>25</v>
      </c>
      <c r="B63" s="18">
        <v>13.35</v>
      </c>
      <c r="C63" s="19">
        <v>1961</v>
      </c>
      <c r="D63" s="19">
        <v>715.33333333333303</v>
      </c>
      <c r="E63" s="20">
        <v>-0.63522012578616371</v>
      </c>
      <c r="F63" s="19">
        <v>4922.5</v>
      </c>
      <c r="G63" s="19">
        <v>3678.8333333333298</v>
      </c>
      <c r="H63" s="20">
        <v>-0.25264939901811478</v>
      </c>
      <c r="I63" s="19">
        <v>14266.25</v>
      </c>
      <c r="J63" s="21">
        <v>11654.166666666701</v>
      </c>
      <c r="K63" s="22">
        <v>-0.18309530068050814</v>
      </c>
      <c r="L63" s="28">
        <v>374</v>
      </c>
    </row>
    <row r="64" spans="1:12" x14ac:dyDescent="0.25">
      <c r="A64" s="43" t="s">
        <v>315</v>
      </c>
      <c r="B64" s="18">
        <v>14.8</v>
      </c>
      <c r="C64" s="19"/>
      <c r="D64" s="19">
        <v>134.916666666667</v>
      </c>
      <c r="E64" s="20">
        <v>0</v>
      </c>
      <c r="F64" s="19"/>
      <c r="G64" s="19">
        <v>715.5</v>
      </c>
      <c r="H64" s="20">
        <v>0</v>
      </c>
      <c r="I64" s="19"/>
      <c r="J64" s="21">
        <v>1957.9166666666699</v>
      </c>
      <c r="K64" s="22">
        <v>0</v>
      </c>
      <c r="L64" s="28">
        <v>150</v>
      </c>
    </row>
    <row r="65" spans="1:12" x14ac:dyDescent="0.25">
      <c r="A65" s="43" t="s">
        <v>52</v>
      </c>
      <c r="B65" s="18">
        <v>14</v>
      </c>
      <c r="C65" s="19"/>
      <c r="D65" s="19">
        <v>106.333333333333</v>
      </c>
      <c r="E65" s="20">
        <v>0</v>
      </c>
      <c r="F65" s="19"/>
      <c r="G65" s="19">
        <v>608.25</v>
      </c>
      <c r="H65" s="20">
        <v>0</v>
      </c>
      <c r="I65" s="19"/>
      <c r="J65" s="21">
        <v>1621.9166666666699</v>
      </c>
      <c r="K65" s="22">
        <v>0</v>
      </c>
      <c r="L65" s="28">
        <v>114</v>
      </c>
    </row>
    <row r="66" spans="1:12" x14ac:dyDescent="0.25">
      <c r="A66" s="23" t="s">
        <v>14</v>
      </c>
      <c r="B66" s="18">
        <v>105</v>
      </c>
      <c r="C66" s="19">
        <v>2396</v>
      </c>
      <c r="D66" s="19">
        <v>2365.0833333333298</v>
      </c>
      <c r="E66" s="20">
        <v>-1.2903450194770514E-2</v>
      </c>
      <c r="F66" s="19">
        <v>10145.08333333333</v>
      </c>
      <c r="G66" s="19">
        <v>10374.833333333336</v>
      </c>
      <c r="H66" s="20">
        <v>2.2646437929703767E-2</v>
      </c>
      <c r="I66" s="19">
        <v>32039.083333333365</v>
      </c>
      <c r="J66" s="21">
        <v>26749.833333333336</v>
      </c>
      <c r="K66" s="22">
        <v>-0.16508743227672526</v>
      </c>
      <c r="L66" s="28">
        <v>1723</v>
      </c>
    </row>
    <row r="67" spans="1:12" x14ac:dyDescent="0.25">
      <c r="A67" s="35" t="s">
        <v>3890</v>
      </c>
      <c r="B67" s="18">
        <v>25.849999999999998</v>
      </c>
      <c r="C67" s="19">
        <v>90.499999999999972</v>
      </c>
      <c r="D67" s="19"/>
      <c r="E67" s="20">
        <v>0</v>
      </c>
      <c r="F67" s="19">
        <v>358.75</v>
      </c>
      <c r="G67" s="19">
        <v>0.66666666666666696</v>
      </c>
      <c r="H67" s="20">
        <v>-0.99814169570267131</v>
      </c>
      <c r="I67" s="19">
        <v>1763.416666666667</v>
      </c>
      <c r="J67" s="21">
        <v>195.50000000000034</v>
      </c>
      <c r="K67" s="22">
        <v>-0.88913567411748007</v>
      </c>
      <c r="L67" s="28"/>
    </row>
    <row r="68" spans="1:12" x14ac:dyDescent="0.25">
      <c r="A68" s="43" t="s">
        <v>181</v>
      </c>
      <c r="B68" s="18">
        <v>9.6999999999999993</v>
      </c>
      <c r="C68" s="19">
        <v>90.3333333333333</v>
      </c>
      <c r="D68" s="19"/>
      <c r="E68" s="20">
        <v>0</v>
      </c>
      <c r="F68" s="19">
        <v>354.5</v>
      </c>
      <c r="G68" s="19">
        <v>0.41666666666666702</v>
      </c>
      <c r="H68" s="20">
        <v>-0.99882463563704749</v>
      </c>
      <c r="I68" s="19">
        <v>1165.75</v>
      </c>
      <c r="J68" s="21">
        <v>192.166666666667</v>
      </c>
      <c r="K68" s="22">
        <v>-0.83515619415254816</v>
      </c>
      <c r="L68" s="28"/>
    </row>
    <row r="69" spans="1:12" x14ac:dyDescent="0.25">
      <c r="A69" s="43" t="s">
        <v>286</v>
      </c>
      <c r="B69" s="18">
        <v>7.25</v>
      </c>
      <c r="C69" s="19"/>
      <c r="D69" s="19"/>
      <c r="E69" s="20">
        <v>0</v>
      </c>
      <c r="F69" s="19">
        <v>3.3333333333333299</v>
      </c>
      <c r="G69" s="19">
        <v>0.25</v>
      </c>
      <c r="H69" s="20">
        <v>-0.92499999999999993</v>
      </c>
      <c r="I69" s="19">
        <v>504.66666666666703</v>
      </c>
      <c r="J69" s="21">
        <v>3</v>
      </c>
      <c r="K69" s="22">
        <v>-0.99405548216644646</v>
      </c>
      <c r="L69" s="28"/>
    </row>
    <row r="70" spans="1:12" x14ac:dyDescent="0.25">
      <c r="A70" s="43" t="s">
        <v>47</v>
      </c>
      <c r="B70" s="18">
        <v>8.9</v>
      </c>
      <c r="C70" s="19">
        <v>0.16666666666666699</v>
      </c>
      <c r="D70" s="19"/>
      <c r="E70" s="20">
        <v>0</v>
      </c>
      <c r="F70" s="19">
        <v>0.91666666666666696</v>
      </c>
      <c r="G70" s="19"/>
      <c r="H70" s="20">
        <v>0</v>
      </c>
      <c r="I70" s="19">
        <v>93</v>
      </c>
      <c r="J70" s="21">
        <v>0.33333333333333298</v>
      </c>
      <c r="K70" s="22">
        <v>-0.99641577060931907</v>
      </c>
      <c r="L70" s="28"/>
    </row>
    <row r="71" spans="1:12" x14ac:dyDescent="0.25">
      <c r="A71" s="35" t="s">
        <v>3891</v>
      </c>
      <c r="B71" s="18">
        <v>36.849999999999994</v>
      </c>
      <c r="C71" s="19">
        <v>1615.083333333333</v>
      </c>
      <c r="D71" s="19">
        <v>1713.9999999999964</v>
      </c>
      <c r="E71" s="20">
        <v>6.1245549765231937E-2</v>
      </c>
      <c r="F71" s="19">
        <v>6491.75</v>
      </c>
      <c r="G71" s="19">
        <v>7134.083333333333</v>
      </c>
      <c r="H71" s="20">
        <v>9.8946098252910702E-2</v>
      </c>
      <c r="I71" s="19">
        <v>20348.083333333372</v>
      </c>
      <c r="J71" s="21">
        <v>17164.166666666668</v>
      </c>
      <c r="K71" s="22">
        <v>-0.15647255884051478</v>
      </c>
      <c r="L71" s="28">
        <v>970</v>
      </c>
    </row>
    <row r="72" spans="1:12" x14ac:dyDescent="0.25">
      <c r="A72" s="43" t="s">
        <v>265</v>
      </c>
      <c r="B72" s="18">
        <v>11</v>
      </c>
      <c r="C72" s="19">
        <v>1366.25</v>
      </c>
      <c r="D72" s="19">
        <v>486.58333333333297</v>
      </c>
      <c r="E72" s="20">
        <v>-0.64385483379079012</v>
      </c>
      <c r="F72" s="19">
        <v>5148.3333333333303</v>
      </c>
      <c r="G72" s="19">
        <v>3269.75</v>
      </c>
      <c r="H72" s="20">
        <v>-0.36489155066364481</v>
      </c>
      <c r="I72" s="19">
        <v>13898.416666666701</v>
      </c>
      <c r="J72" s="21">
        <v>7990.6666666666697</v>
      </c>
      <c r="K72" s="22">
        <v>-0.42506640444655086</v>
      </c>
      <c r="L72" s="28">
        <v>436</v>
      </c>
    </row>
    <row r="73" spans="1:12" x14ac:dyDescent="0.25">
      <c r="A73" s="43" t="s">
        <v>179</v>
      </c>
      <c r="B73" s="18">
        <v>12.9</v>
      </c>
      <c r="C73" s="19">
        <v>248.833333333333</v>
      </c>
      <c r="D73" s="19">
        <v>1165.5833333333301</v>
      </c>
      <c r="E73" s="20">
        <v>3.6841929002009306</v>
      </c>
      <c r="F73" s="19">
        <v>1343.4166666666699</v>
      </c>
      <c r="G73" s="19">
        <v>3404.75</v>
      </c>
      <c r="H73" s="20">
        <v>1.5343961292723716</v>
      </c>
      <c r="I73" s="19">
        <v>6449.6666666666697</v>
      </c>
      <c r="J73" s="21">
        <v>7475.4166666666697</v>
      </c>
      <c r="K73" s="22">
        <v>0.159039226833428</v>
      </c>
      <c r="L73" s="28">
        <v>376</v>
      </c>
    </row>
    <row r="74" spans="1:12" x14ac:dyDescent="0.25">
      <c r="A74" s="43" t="s">
        <v>287</v>
      </c>
      <c r="B74" s="18">
        <v>12.95</v>
      </c>
      <c r="C74" s="19"/>
      <c r="D74" s="19">
        <v>61.8333333333333</v>
      </c>
      <c r="E74" s="20">
        <v>0</v>
      </c>
      <c r="F74" s="19"/>
      <c r="G74" s="19">
        <v>459.58333333333297</v>
      </c>
      <c r="H74" s="20">
        <v>0</v>
      </c>
      <c r="I74" s="19"/>
      <c r="J74" s="21">
        <v>1698.0833333333301</v>
      </c>
      <c r="K74" s="22">
        <v>0</v>
      </c>
      <c r="L74" s="28">
        <v>158</v>
      </c>
    </row>
    <row r="75" spans="1:12" x14ac:dyDescent="0.25">
      <c r="A75" s="35" t="s">
        <v>3892</v>
      </c>
      <c r="B75" s="18">
        <v>42.3</v>
      </c>
      <c r="C75" s="19">
        <v>690.41666666666697</v>
      </c>
      <c r="D75" s="19">
        <v>651.08333333333326</v>
      </c>
      <c r="E75" s="20">
        <v>-5.6970428485214768E-2</v>
      </c>
      <c r="F75" s="19">
        <v>3294.5833333333298</v>
      </c>
      <c r="G75" s="19">
        <v>3240.0833333333367</v>
      </c>
      <c r="H75" s="20">
        <v>-1.6542304287338279E-2</v>
      </c>
      <c r="I75" s="19">
        <v>9927.5833333333303</v>
      </c>
      <c r="J75" s="21">
        <v>9390.1666666666697</v>
      </c>
      <c r="K75" s="22">
        <v>-5.4133684767188467E-2</v>
      </c>
      <c r="L75" s="28">
        <v>753</v>
      </c>
    </row>
    <row r="76" spans="1:12" x14ac:dyDescent="0.25">
      <c r="A76" s="43" t="s">
        <v>15</v>
      </c>
      <c r="B76" s="18">
        <v>13.35</v>
      </c>
      <c r="C76" s="19">
        <v>457</v>
      </c>
      <c r="D76" s="19">
        <v>402.75</v>
      </c>
      <c r="E76" s="20">
        <v>-0.1187089715536105</v>
      </c>
      <c r="F76" s="19">
        <v>2280</v>
      </c>
      <c r="G76" s="19">
        <v>1910.1666666666699</v>
      </c>
      <c r="H76" s="20">
        <v>-0.16220760233917986</v>
      </c>
      <c r="I76" s="19">
        <v>6834.5833333333303</v>
      </c>
      <c r="J76" s="21">
        <v>5510.4166666666697</v>
      </c>
      <c r="K76" s="22">
        <v>-0.19374504663780936</v>
      </c>
      <c r="L76" s="28">
        <v>367</v>
      </c>
    </row>
    <row r="77" spans="1:12" x14ac:dyDescent="0.25">
      <c r="A77" s="43" t="s">
        <v>241</v>
      </c>
      <c r="B77" s="18">
        <v>14.95</v>
      </c>
      <c r="C77" s="19">
        <v>233.416666666667</v>
      </c>
      <c r="D77" s="19">
        <v>194.25</v>
      </c>
      <c r="E77" s="20">
        <v>-0.16779721528025823</v>
      </c>
      <c r="F77" s="19">
        <v>1014.58333333333</v>
      </c>
      <c r="G77" s="19">
        <v>943.91666666666697</v>
      </c>
      <c r="H77" s="20">
        <v>-6.9650924024637267E-2</v>
      </c>
      <c r="I77" s="19">
        <v>3093</v>
      </c>
      <c r="J77" s="21">
        <v>2655.3333333333298</v>
      </c>
      <c r="K77" s="22">
        <v>-0.14150231706002914</v>
      </c>
      <c r="L77" s="28">
        <v>253</v>
      </c>
    </row>
    <row r="78" spans="1:12" x14ac:dyDescent="0.25">
      <c r="A78" s="43" t="s">
        <v>88</v>
      </c>
      <c r="B78" s="18">
        <v>14</v>
      </c>
      <c r="C78" s="19"/>
      <c r="D78" s="19">
        <v>54.0833333333333</v>
      </c>
      <c r="E78" s="20">
        <v>0</v>
      </c>
      <c r="F78" s="19"/>
      <c r="G78" s="19">
        <v>386</v>
      </c>
      <c r="H78" s="20">
        <v>0</v>
      </c>
      <c r="I78" s="19"/>
      <c r="J78" s="21">
        <v>1224.4166666666699</v>
      </c>
      <c r="K78" s="22">
        <v>0</v>
      </c>
      <c r="L78" s="28">
        <v>133</v>
      </c>
    </row>
    <row r="79" spans="1:12" x14ac:dyDescent="0.25">
      <c r="A79" s="23" t="s">
        <v>19</v>
      </c>
      <c r="B79" s="18">
        <v>120.25</v>
      </c>
      <c r="C79" s="19">
        <v>1143.6666666666663</v>
      </c>
      <c r="D79" s="19">
        <v>1360.4166666666665</v>
      </c>
      <c r="E79" s="20">
        <v>0.18952200524628415</v>
      </c>
      <c r="F79" s="19">
        <v>5549.166666666667</v>
      </c>
      <c r="G79" s="19">
        <v>8497.333333333343</v>
      </c>
      <c r="H79" s="20">
        <v>0.53128097311908862</v>
      </c>
      <c r="I79" s="19">
        <v>17394.916666666664</v>
      </c>
      <c r="J79" s="21">
        <v>22873</v>
      </c>
      <c r="K79" s="22">
        <v>0.31492437924872707</v>
      </c>
      <c r="L79" s="28">
        <v>1893</v>
      </c>
    </row>
    <row r="80" spans="1:12" x14ac:dyDescent="0.25">
      <c r="A80" s="35" t="s">
        <v>3891</v>
      </c>
      <c r="B80" s="18">
        <v>34.299999999999997</v>
      </c>
      <c r="C80" s="19">
        <v>98.8333333333333</v>
      </c>
      <c r="D80" s="19">
        <v>123.33333333333334</v>
      </c>
      <c r="E80" s="20">
        <v>0.2478920741989887</v>
      </c>
      <c r="F80" s="19">
        <v>377.33333333333297</v>
      </c>
      <c r="G80" s="19">
        <v>784.49999999999932</v>
      </c>
      <c r="H80" s="20">
        <v>1.0790636042402828</v>
      </c>
      <c r="I80" s="19">
        <v>1028.666666666667</v>
      </c>
      <c r="J80" s="21">
        <v>2966.0833333333303</v>
      </c>
      <c r="K80" s="22">
        <v>1.8834251458198277</v>
      </c>
      <c r="L80" s="28">
        <v>298</v>
      </c>
    </row>
    <row r="81" spans="1:12" x14ac:dyDescent="0.25">
      <c r="A81" s="43" t="s">
        <v>269</v>
      </c>
      <c r="B81" s="18">
        <v>11</v>
      </c>
      <c r="C81" s="19"/>
      <c r="D81" s="19">
        <v>72.0833333333333</v>
      </c>
      <c r="E81" s="20">
        <v>0</v>
      </c>
      <c r="F81" s="19"/>
      <c r="G81" s="19">
        <v>482.08333333333297</v>
      </c>
      <c r="H81" s="20">
        <v>0</v>
      </c>
      <c r="I81" s="19"/>
      <c r="J81" s="21">
        <v>1355.75</v>
      </c>
      <c r="K81" s="22">
        <v>0</v>
      </c>
      <c r="L81" s="28">
        <v>146</v>
      </c>
    </row>
    <row r="82" spans="1:12" x14ac:dyDescent="0.25">
      <c r="A82" s="43" t="s">
        <v>341</v>
      </c>
      <c r="B82" s="18">
        <v>12.85</v>
      </c>
      <c r="C82" s="19">
        <v>53.8333333333333</v>
      </c>
      <c r="D82" s="19">
        <v>51.1666666666667</v>
      </c>
      <c r="E82" s="20">
        <v>-4.9535603715169074E-2</v>
      </c>
      <c r="F82" s="19">
        <v>92</v>
      </c>
      <c r="G82" s="19">
        <v>298.83333333333297</v>
      </c>
      <c r="H82" s="20">
        <v>2.2481884057970976</v>
      </c>
      <c r="I82" s="19">
        <v>92</v>
      </c>
      <c r="J82" s="21">
        <v>1209.0833333333301</v>
      </c>
      <c r="K82" s="22">
        <v>12.142210144927502</v>
      </c>
      <c r="L82" s="28">
        <v>151</v>
      </c>
    </row>
    <row r="83" spans="1:12" x14ac:dyDescent="0.25">
      <c r="A83" s="43" t="s">
        <v>289</v>
      </c>
      <c r="B83" s="18">
        <v>10.45</v>
      </c>
      <c r="C83" s="19">
        <v>45</v>
      </c>
      <c r="D83" s="19">
        <v>8.3333333333333301E-2</v>
      </c>
      <c r="E83" s="20">
        <v>-0.99814814814814812</v>
      </c>
      <c r="F83" s="19">
        <v>285.33333333333297</v>
      </c>
      <c r="G83" s="19">
        <v>3.5833333333333299</v>
      </c>
      <c r="H83" s="20">
        <v>-0.98744158878504673</v>
      </c>
      <c r="I83" s="19">
        <v>936.66666666666697</v>
      </c>
      <c r="J83" s="21">
        <v>401.25</v>
      </c>
      <c r="K83" s="22">
        <v>-0.57161921708185071</v>
      </c>
      <c r="L83" s="28">
        <v>1</v>
      </c>
    </row>
    <row r="84" spans="1:12" x14ac:dyDescent="0.25">
      <c r="A84" s="35" t="s">
        <v>3892</v>
      </c>
      <c r="B84" s="18">
        <v>85.949999999999989</v>
      </c>
      <c r="C84" s="19">
        <v>1044.833333333333</v>
      </c>
      <c r="D84" s="19">
        <v>1237.0833333333333</v>
      </c>
      <c r="E84" s="20">
        <v>0.18400063806029696</v>
      </c>
      <c r="F84" s="19">
        <v>5171.8333333333339</v>
      </c>
      <c r="G84" s="19">
        <v>7712.833333333343</v>
      </c>
      <c r="H84" s="20">
        <v>0.49131513647642849</v>
      </c>
      <c r="I84" s="19">
        <v>16366.25</v>
      </c>
      <c r="J84" s="21">
        <v>19906.916666666672</v>
      </c>
      <c r="K84" s="22">
        <v>0.21633951984521022</v>
      </c>
      <c r="L84" s="28">
        <v>1595</v>
      </c>
    </row>
    <row r="85" spans="1:12" x14ac:dyDescent="0.25">
      <c r="A85" s="43" t="s">
        <v>20</v>
      </c>
      <c r="B85" s="18">
        <v>13.35</v>
      </c>
      <c r="C85" s="19">
        <v>564.08333333333303</v>
      </c>
      <c r="D85" s="19">
        <v>588.58333333333303</v>
      </c>
      <c r="E85" s="20">
        <v>4.3433298862461243E-2</v>
      </c>
      <c r="F85" s="19">
        <v>2805.5</v>
      </c>
      <c r="G85" s="19">
        <v>2889.1666666666702</v>
      </c>
      <c r="H85" s="20">
        <v>2.9822372720253128E-2</v>
      </c>
      <c r="I85" s="19">
        <v>8640.4166666666697</v>
      </c>
      <c r="J85" s="21">
        <v>9084.1666666666697</v>
      </c>
      <c r="K85" s="22">
        <v>5.1357476973525565E-2</v>
      </c>
      <c r="L85" s="28">
        <v>433</v>
      </c>
    </row>
    <row r="86" spans="1:12" x14ac:dyDescent="0.25">
      <c r="A86" s="43" t="s">
        <v>243</v>
      </c>
      <c r="B86" s="18">
        <v>14.95</v>
      </c>
      <c r="C86" s="19">
        <v>206.833333333333</v>
      </c>
      <c r="D86" s="19">
        <v>201.916666666667</v>
      </c>
      <c r="E86" s="20">
        <v>-2.3771152296531883E-2</v>
      </c>
      <c r="F86" s="19">
        <v>908.41666666666697</v>
      </c>
      <c r="G86" s="19">
        <v>1133.9166666666699</v>
      </c>
      <c r="H86" s="20">
        <v>0.24823410696266715</v>
      </c>
      <c r="I86" s="19">
        <v>2912.8333333333298</v>
      </c>
      <c r="J86" s="21">
        <v>3136.75</v>
      </c>
      <c r="K86" s="22">
        <v>7.6872460948676696E-2</v>
      </c>
      <c r="L86" s="28">
        <v>234</v>
      </c>
    </row>
    <row r="87" spans="1:12" x14ac:dyDescent="0.25">
      <c r="A87" s="43" t="s">
        <v>183</v>
      </c>
      <c r="B87" s="18">
        <v>14.9</v>
      </c>
      <c r="C87" s="19">
        <v>162.416666666667</v>
      </c>
      <c r="D87" s="19">
        <v>147.833333333333</v>
      </c>
      <c r="E87" s="20">
        <v>-8.9789635710624732E-2</v>
      </c>
      <c r="F87" s="19">
        <v>917.25</v>
      </c>
      <c r="G87" s="19">
        <v>721.5</v>
      </c>
      <c r="H87" s="20">
        <v>-0.21340964840556009</v>
      </c>
      <c r="I87" s="19">
        <v>3391.5</v>
      </c>
      <c r="J87" s="21">
        <v>2401.5833333333298</v>
      </c>
      <c r="K87" s="22">
        <v>-0.29188166494668144</v>
      </c>
      <c r="L87" s="28">
        <v>206</v>
      </c>
    </row>
    <row r="88" spans="1:12" x14ac:dyDescent="0.25">
      <c r="A88" s="43" t="s">
        <v>127</v>
      </c>
      <c r="B88" s="18">
        <v>13.95</v>
      </c>
      <c r="C88" s="19">
        <v>111.5</v>
      </c>
      <c r="D88" s="19">
        <v>95.3333333333333</v>
      </c>
      <c r="E88" s="20">
        <v>-0.14499252615844574</v>
      </c>
      <c r="F88" s="19">
        <v>540.66666666666697</v>
      </c>
      <c r="G88" s="19">
        <v>863.58333333333303</v>
      </c>
      <c r="H88" s="20">
        <v>0.5972564734895176</v>
      </c>
      <c r="I88" s="19">
        <v>1421.5</v>
      </c>
      <c r="J88" s="21">
        <v>2082.5</v>
      </c>
      <c r="K88" s="22">
        <v>0.46500175870559268</v>
      </c>
      <c r="L88" s="28">
        <v>151</v>
      </c>
    </row>
    <row r="89" spans="1:12" x14ac:dyDescent="0.25">
      <c r="A89" s="43" t="s">
        <v>291</v>
      </c>
      <c r="B89" s="18">
        <v>13.95</v>
      </c>
      <c r="C89" s="19"/>
      <c r="D89" s="19">
        <v>90.5</v>
      </c>
      <c r="E89" s="20">
        <v>0</v>
      </c>
      <c r="F89" s="19"/>
      <c r="G89" s="19">
        <v>1109.4166666666699</v>
      </c>
      <c r="H89" s="20">
        <v>0</v>
      </c>
      <c r="I89" s="19"/>
      <c r="J89" s="21">
        <v>1949.75</v>
      </c>
      <c r="K89" s="22">
        <v>0</v>
      </c>
      <c r="L89" s="28">
        <v>209</v>
      </c>
    </row>
    <row r="90" spans="1:12" x14ac:dyDescent="0.25">
      <c r="A90" s="43" t="s">
        <v>4676</v>
      </c>
      <c r="B90" s="18">
        <v>14.85</v>
      </c>
      <c r="C90" s="19"/>
      <c r="D90" s="19">
        <v>112.916666666667</v>
      </c>
      <c r="E90" s="20">
        <v>0</v>
      </c>
      <c r="F90" s="19"/>
      <c r="G90" s="19">
        <v>995.25</v>
      </c>
      <c r="H90" s="20">
        <v>0</v>
      </c>
      <c r="I90" s="19"/>
      <c r="J90" s="21">
        <v>1252.1666666666699</v>
      </c>
      <c r="K90" s="22">
        <v>0</v>
      </c>
      <c r="L90" s="28">
        <v>362</v>
      </c>
    </row>
    <row r="91" spans="1:12" x14ac:dyDescent="0.25">
      <c r="A91" s="23" t="s">
        <v>84</v>
      </c>
      <c r="B91" s="18">
        <v>61.599999999999994</v>
      </c>
      <c r="C91" s="19">
        <v>2197.3333333333339</v>
      </c>
      <c r="D91" s="19">
        <v>1401.6666666666699</v>
      </c>
      <c r="E91" s="20">
        <v>-0.36210558252427055</v>
      </c>
      <c r="F91" s="19">
        <v>7760.166666666667</v>
      </c>
      <c r="G91" s="19">
        <v>7380.1666666666642</v>
      </c>
      <c r="H91" s="20">
        <v>-4.8968020446296605E-2</v>
      </c>
      <c r="I91" s="19">
        <v>18344.833333333358</v>
      </c>
      <c r="J91" s="21">
        <v>18963.916666666701</v>
      </c>
      <c r="K91" s="22">
        <v>3.3747013237151728E-2</v>
      </c>
      <c r="L91" s="28">
        <v>786</v>
      </c>
    </row>
    <row r="92" spans="1:12" x14ac:dyDescent="0.25">
      <c r="A92" s="35" t="s">
        <v>3890</v>
      </c>
      <c r="B92" s="18">
        <v>7.25</v>
      </c>
      <c r="C92" s="19"/>
      <c r="D92" s="19"/>
      <c r="E92" s="20">
        <v>0</v>
      </c>
      <c r="F92" s="19">
        <v>0.5</v>
      </c>
      <c r="G92" s="19"/>
      <c r="H92" s="20">
        <v>0</v>
      </c>
      <c r="I92" s="19">
        <v>385.5</v>
      </c>
      <c r="J92" s="21">
        <v>0</v>
      </c>
      <c r="K92" s="22">
        <v>0</v>
      </c>
      <c r="L92" s="28"/>
    </row>
    <row r="93" spans="1:12" x14ac:dyDescent="0.25">
      <c r="A93" s="43" t="s">
        <v>174</v>
      </c>
      <c r="B93" s="18">
        <v>7.25</v>
      </c>
      <c r="C93" s="19"/>
      <c r="D93" s="19"/>
      <c r="E93" s="20">
        <v>0</v>
      </c>
      <c r="F93" s="19">
        <v>0.5</v>
      </c>
      <c r="G93" s="19"/>
      <c r="H93" s="20">
        <v>0</v>
      </c>
      <c r="I93" s="19">
        <v>385.5</v>
      </c>
      <c r="J93" s="21">
        <v>0</v>
      </c>
      <c r="K93" s="22">
        <v>0</v>
      </c>
      <c r="L93" s="28"/>
    </row>
    <row r="94" spans="1:12" x14ac:dyDescent="0.25">
      <c r="A94" s="35" t="s">
        <v>3891</v>
      </c>
      <c r="B94" s="18">
        <v>22.95</v>
      </c>
      <c r="C94" s="19">
        <v>1904.5</v>
      </c>
      <c r="D94" s="19">
        <v>1085.1666666666699</v>
      </c>
      <c r="E94" s="20">
        <v>-0.43020915375864011</v>
      </c>
      <c r="F94" s="19">
        <v>6322.916666666667</v>
      </c>
      <c r="G94" s="19">
        <v>5461.9999999999973</v>
      </c>
      <c r="H94" s="20">
        <v>-0.13615815485996752</v>
      </c>
      <c r="I94" s="19">
        <v>13391.416666666701</v>
      </c>
      <c r="J94" s="21">
        <v>13614.416666666701</v>
      </c>
      <c r="K94" s="22">
        <v>1.6652457731009249E-2</v>
      </c>
      <c r="L94" s="28">
        <v>471</v>
      </c>
    </row>
    <row r="95" spans="1:12" x14ac:dyDescent="0.25">
      <c r="A95" s="43" t="s">
        <v>5592</v>
      </c>
      <c r="B95" s="18">
        <v>12.5</v>
      </c>
      <c r="C95" s="19">
        <v>1828.75</v>
      </c>
      <c r="D95" s="19">
        <v>1084.6666666666699</v>
      </c>
      <c r="E95" s="20">
        <v>-0.40688083845978407</v>
      </c>
      <c r="F95" s="19">
        <v>5926.75</v>
      </c>
      <c r="G95" s="19">
        <v>5442.0833333333303</v>
      </c>
      <c r="H95" s="20">
        <v>-8.1776128007199508E-2</v>
      </c>
      <c r="I95" s="19">
        <v>12160.916666666701</v>
      </c>
      <c r="J95" s="21">
        <v>13001.916666666701</v>
      </c>
      <c r="K95" s="22">
        <v>6.9155970972582734E-2</v>
      </c>
      <c r="L95" s="28">
        <v>471</v>
      </c>
    </row>
    <row r="96" spans="1:12" x14ac:dyDescent="0.25">
      <c r="A96" s="43" t="s">
        <v>123</v>
      </c>
      <c r="B96" s="18">
        <v>10.45</v>
      </c>
      <c r="C96" s="19">
        <v>75.75</v>
      </c>
      <c r="D96" s="19">
        <v>0.5</v>
      </c>
      <c r="E96" s="20">
        <v>-0.99339933993399343</v>
      </c>
      <c r="F96" s="19">
        <v>396.16666666666703</v>
      </c>
      <c r="G96" s="19">
        <v>19.9166666666667</v>
      </c>
      <c r="H96" s="20">
        <v>-0.94972654606647033</v>
      </c>
      <c r="I96" s="19">
        <v>1230.5</v>
      </c>
      <c r="J96" s="21">
        <v>612.5</v>
      </c>
      <c r="K96" s="22">
        <v>-0.50223486387647298</v>
      </c>
      <c r="L96" s="28"/>
    </row>
    <row r="97" spans="1:12" x14ac:dyDescent="0.25">
      <c r="A97" s="35" t="s">
        <v>3892</v>
      </c>
      <c r="B97" s="18">
        <v>14.45</v>
      </c>
      <c r="C97" s="19">
        <v>170.166666666667</v>
      </c>
      <c r="D97" s="19">
        <v>205.083333333333</v>
      </c>
      <c r="E97" s="20">
        <v>0.20519098922624449</v>
      </c>
      <c r="F97" s="19">
        <v>883.75</v>
      </c>
      <c r="G97" s="19">
        <v>1205.5</v>
      </c>
      <c r="H97" s="20">
        <v>0.36407355021216409</v>
      </c>
      <c r="I97" s="19">
        <v>3150.0833333333298</v>
      </c>
      <c r="J97" s="21">
        <v>3037.0833333333298</v>
      </c>
      <c r="K97" s="22">
        <v>-3.5872066876537698E-2</v>
      </c>
      <c r="L97" s="28">
        <v>164</v>
      </c>
    </row>
    <row r="98" spans="1:12" x14ac:dyDescent="0.25">
      <c r="A98" s="43" t="s">
        <v>312</v>
      </c>
      <c r="B98" s="18">
        <v>14.45</v>
      </c>
      <c r="C98" s="19">
        <v>170.166666666667</v>
      </c>
      <c r="D98" s="19">
        <v>205.083333333333</v>
      </c>
      <c r="E98" s="20">
        <v>0.20519098922624449</v>
      </c>
      <c r="F98" s="19">
        <v>883.75</v>
      </c>
      <c r="G98" s="19">
        <v>1205.5</v>
      </c>
      <c r="H98" s="20">
        <v>0.36407355021216409</v>
      </c>
      <c r="I98" s="19">
        <v>3150.0833333333298</v>
      </c>
      <c r="J98" s="21">
        <v>3037.0833333333298</v>
      </c>
      <c r="K98" s="22">
        <v>-3.5872066876537698E-2</v>
      </c>
      <c r="L98" s="28">
        <v>164</v>
      </c>
    </row>
    <row r="99" spans="1:12" x14ac:dyDescent="0.25">
      <c r="A99" s="35" t="s">
        <v>3893</v>
      </c>
      <c r="B99" s="18">
        <v>16.95</v>
      </c>
      <c r="C99" s="19">
        <v>122.666666666667</v>
      </c>
      <c r="D99" s="19">
        <v>111.416666666667</v>
      </c>
      <c r="E99" s="20">
        <v>-9.1711956521738885E-2</v>
      </c>
      <c r="F99" s="19">
        <v>553</v>
      </c>
      <c r="G99" s="19">
        <v>712.66666666666697</v>
      </c>
      <c r="H99" s="20">
        <v>0.28872814948764369</v>
      </c>
      <c r="I99" s="19">
        <v>1417.8333333333301</v>
      </c>
      <c r="J99" s="21">
        <v>2312.4166666666702</v>
      </c>
      <c r="K99" s="22">
        <v>0.63095098154461648</v>
      </c>
      <c r="L99" s="28">
        <v>151</v>
      </c>
    </row>
    <row r="100" spans="1:12" x14ac:dyDescent="0.25">
      <c r="A100" s="43" t="s">
        <v>222</v>
      </c>
      <c r="B100" s="18">
        <v>16.95</v>
      </c>
      <c r="C100" s="19">
        <v>122.666666666667</v>
      </c>
      <c r="D100" s="19">
        <v>111.416666666667</v>
      </c>
      <c r="E100" s="20">
        <v>-9.1711956521738885E-2</v>
      </c>
      <c r="F100" s="19">
        <v>553</v>
      </c>
      <c r="G100" s="19">
        <v>712.66666666666697</v>
      </c>
      <c r="H100" s="20">
        <v>0.28872814948764369</v>
      </c>
      <c r="I100" s="19">
        <v>1417.8333333333301</v>
      </c>
      <c r="J100" s="21">
        <v>2312.4166666666702</v>
      </c>
      <c r="K100" s="22">
        <v>0.63095098154461648</v>
      </c>
      <c r="L100" s="28">
        <v>151</v>
      </c>
    </row>
    <row r="101" spans="1:12" x14ac:dyDescent="0.25">
      <c r="A101" s="23" t="s">
        <v>10</v>
      </c>
      <c r="B101" s="18">
        <v>141.4</v>
      </c>
      <c r="C101" s="19">
        <v>1320.5833333333323</v>
      </c>
      <c r="D101" s="19">
        <v>931.6666666666664</v>
      </c>
      <c r="E101" s="20">
        <v>-0.29450369155045086</v>
      </c>
      <c r="F101" s="19">
        <v>6741.7499999999973</v>
      </c>
      <c r="G101" s="19">
        <v>5161.2499999999964</v>
      </c>
      <c r="H101" s="20">
        <v>-0.2344346794229987</v>
      </c>
      <c r="I101" s="19">
        <v>26141.249999999996</v>
      </c>
      <c r="J101" s="21">
        <v>18126.833333333321</v>
      </c>
      <c r="K101" s="22">
        <v>-0.30658123336361787</v>
      </c>
      <c r="L101" s="28">
        <v>1387</v>
      </c>
    </row>
    <row r="102" spans="1:12" x14ac:dyDescent="0.25">
      <c r="A102" s="35" t="s">
        <v>3890</v>
      </c>
      <c r="B102" s="18">
        <v>37.950000000000003</v>
      </c>
      <c r="C102" s="19">
        <v>380.58333333333331</v>
      </c>
      <c r="D102" s="19">
        <v>212.74999999999963</v>
      </c>
      <c r="E102" s="20">
        <v>-0.44098970878038196</v>
      </c>
      <c r="F102" s="19">
        <v>1817.666666666667</v>
      </c>
      <c r="G102" s="19">
        <v>1165.8333333333333</v>
      </c>
      <c r="H102" s="20">
        <v>-0.35860993948285363</v>
      </c>
      <c r="I102" s="19">
        <v>5266.5833333333303</v>
      </c>
      <c r="J102" s="21">
        <v>4052.4999999999968</v>
      </c>
      <c r="K102" s="22">
        <v>-0.23052579945885235</v>
      </c>
      <c r="L102" s="28">
        <v>221</v>
      </c>
    </row>
    <row r="103" spans="1:12" x14ac:dyDescent="0.25">
      <c r="A103" s="43" t="s">
        <v>54</v>
      </c>
      <c r="B103" s="18">
        <v>8.5</v>
      </c>
      <c r="C103" s="19">
        <v>207.75</v>
      </c>
      <c r="D103" s="19">
        <v>141.333333333333</v>
      </c>
      <c r="E103" s="20">
        <v>-0.31969514640994945</v>
      </c>
      <c r="F103" s="19">
        <v>1111.5</v>
      </c>
      <c r="G103" s="19">
        <v>779.83333333333303</v>
      </c>
      <c r="H103" s="20">
        <v>-0.29839556155345659</v>
      </c>
      <c r="I103" s="19">
        <v>3049.8333333333298</v>
      </c>
      <c r="J103" s="21">
        <v>2302.8333333333298</v>
      </c>
      <c r="K103" s="22">
        <v>-0.24493141701732363</v>
      </c>
      <c r="L103" s="28">
        <v>110</v>
      </c>
    </row>
    <row r="104" spans="1:12" x14ac:dyDescent="0.25">
      <c r="A104" s="43" t="s">
        <v>145</v>
      </c>
      <c r="B104" s="18">
        <v>10</v>
      </c>
      <c r="C104" s="19">
        <v>79.5</v>
      </c>
      <c r="D104" s="19">
        <v>70.8333333333333</v>
      </c>
      <c r="E104" s="20">
        <v>-0.10901467505241132</v>
      </c>
      <c r="F104" s="19">
        <v>365</v>
      </c>
      <c r="G104" s="19">
        <v>370.66666666666703</v>
      </c>
      <c r="H104" s="20">
        <v>1.5525114155252128E-2</v>
      </c>
      <c r="I104" s="19">
        <v>1075</v>
      </c>
      <c r="J104" s="21">
        <v>1046.75</v>
      </c>
      <c r="K104" s="22">
        <v>-2.6279069767441862E-2</v>
      </c>
      <c r="L104" s="28">
        <v>106</v>
      </c>
    </row>
    <row r="105" spans="1:12" x14ac:dyDescent="0.25">
      <c r="A105" s="43" t="s">
        <v>295</v>
      </c>
      <c r="B105" s="18">
        <v>9.75</v>
      </c>
      <c r="C105" s="19">
        <v>93.3333333333333</v>
      </c>
      <c r="D105" s="19">
        <v>0.16666666666666699</v>
      </c>
      <c r="E105" s="20">
        <v>-0.99821428571428561</v>
      </c>
      <c r="F105" s="19">
        <v>341.16666666666703</v>
      </c>
      <c r="G105" s="19">
        <v>12.0833333333333</v>
      </c>
      <c r="H105" s="20">
        <v>-0.96458231558378127</v>
      </c>
      <c r="I105" s="19">
        <v>1141.75</v>
      </c>
      <c r="J105" s="21">
        <v>454</v>
      </c>
      <c r="K105" s="22">
        <v>-0.60236479089117578</v>
      </c>
      <c r="L105" s="28">
        <v>3</v>
      </c>
    </row>
    <row r="106" spans="1:12" x14ac:dyDescent="0.25">
      <c r="A106" s="43" t="s">
        <v>226</v>
      </c>
      <c r="B106" s="18">
        <v>9.6999999999999993</v>
      </c>
      <c r="C106" s="19"/>
      <c r="D106" s="19">
        <v>0.41666666666666702</v>
      </c>
      <c r="E106" s="20">
        <v>0</v>
      </c>
      <c r="F106" s="19"/>
      <c r="G106" s="19">
        <v>3.25</v>
      </c>
      <c r="H106" s="20">
        <v>0</v>
      </c>
      <c r="I106" s="19"/>
      <c r="J106" s="21">
        <v>248.916666666667</v>
      </c>
      <c r="K106" s="22">
        <v>0</v>
      </c>
      <c r="L106" s="28">
        <v>2</v>
      </c>
    </row>
    <row r="107" spans="1:12" x14ac:dyDescent="0.25">
      <c r="A107" s="35" t="s">
        <v>3891</v>
      </c>
      <c r="B107" s="18">
        <v>47.599999999999994</v>
      </c>
      <c r="C107" s="19">
        <v>275.33333333333303</v>
      </c>
      <c r="D107" s="19">
        <v>240.16666666666663</v>
      </c>
      <c r="E107" s="20">
        <v>-0.1277239709443091</v>
      </c>
      <c r="F107" s="19">
        <v>1249.916666666667</v>
      </c>
      <c r="G107" s="19">
        <v>1377.4166666666631</v>
      </c>
      <c r="H107" s="20">
        <v>0.10200680045336044</v>
      </c>
      <c r="I107" s="19">
        <v>5085.5000000000027</v>
      </c>
      <c r="J107" s="21">
        <v>3919.2499999999959</v>
      </c>
      <c r="K107" s="22">
        <v>-0.22932848294169819</v>
      </c>
      <c r="L107" s="28">
        <v>298</v>
      </c>
    </row>
    <row r="108" spans="1:12" x14ac:dyDescent="0.25">
      <c r="A108" s="43" t="s">
        <v>273</v>
      </c>
      <c r="B108" s="18">
        <v>12.95</v>
      </c>
      <c r="C108" s="19">
        <v>166.5</v>
      </c>
      <c r="D108" s="19">
        <v>167.25</v>
      </c>
      <c r="E108" s="20">
        <v>4.5045045045045045E-3</v>
      </c>
      <c r="F108" s="19">
        <v>845.25</v>
      </c>
      <c r="G108" s="19">
        <v>1080.3333333333301</v>
      </c>
      <c r="H108" s="20">
        <v>0.2781228433402308</v>
      </c>
      <c r="I108" s="19">
        <v>2624.75</v>
      </c>
      <c r="J108" s="21">
        <v>2569.8333333333298</v>
      </c>
      <c r="K108" s="22">
        <v>-2.0922627551831663E-2</v>
      </c>
      <c r="L108" s="28">
        <v>160</v>
      </c>
    </row>
    <row r="109" spans="1:12" x14ac:dyDescent="0.25">
      <c r="A109" s="43" t="s">
        <v>5124</v>
      </c>
      <c r="B109" s="18">
        <v>12</v>
      </c>
      <c r="C109" s="19">
        <v>108.833333333333</v>
      </c>
      <c r="D109" s="19">
        <v>71.8333333333333</v>
      </c>
      <c r="E109" s="20">
        <v>-0.33996937212863537</v>
      </c>
      <c r="F109" s="19">
        <v>404.66666666666703</v>
      </c>
      <c r="G109" s="19">
        <v>277.58333333333297</v>
      </c>
      <c r="H109" s="20">
        <v>-0.31404448105436722</v>
      </c>
      <c r="I109" s="19">
        <v>1651.4166666666699</v>
      </c>
      <c r="J109" s="21">
        <v>715</v>
      </c>
      <c r="K109" s="22">
        <v>-0.56703840137255979</v>
      </c>
      <c r="L109" s="28">
        <v>129</v>
      </c>
    </row>
    <row r="110" spans="1:12" x14ac:dyDescent="0.25">
      <c r="A110" s="43" t="s">
        <v>191</v>
      </c>
      <c r="B110" s="18">
        <v>10.3</v>
      </c>
      <c r="C110" s="19"/>
      <c r="D110" s="19">
        <v>0.41666666666666702</v>
      </c>
      <c r="E110" s="20">
        <v>0</v>
      </c>
      <c r="F110" s="19"/>
      <c r="G110" s="19">
        <v>16.25</v>
      </c>
      <c r="H110" s="20">
        <v>0</v>
      </c>
      <c r="I110" s="19">
        <v>511</v>
      </c>
      <c r="J110" s="21">
        <v>390.33333333333297</v>
      </c>
      <c r="K110" s="22">
        <v>-0.23613829093281219</v>
      </c>
      <c r="L110" s="28">
        <v>4</v>
      </c>
    </row>
    <row r="111" spans="1:12" x14ac:dyDescent="0.25">
      <c r="A111" s="43" t="s">
        <v>103</v>
      </c>
      <c r="B111" s="18">
        <v>12.35</v>
      </c>
      <c r="C111" s="19"/>
      <c r="D111" s="19">
        <v>0.66666666666666696</v>
      </c>
      <c r="E111" s="20">
        <v>0</v>
      </c>
      <c r="F111" s="19">
        <v>0</v>
      </c>
      <c r="G111" s="19">
        <v>3.25</v>
      </c>
      <c r="H111" s="20">
        <v>0</v>
      </c>
      <c r="I111" s="19">
        <v>298.33333333333297</v>
      </c>
      <c r="J111" s="21">
        <v>244.083333333333</v>
      </c>
      <c r="K111" s="22">
        <v>-0.18184357541899454</v>
      </c>
      <c r="L111" s="28">
        <v>5</v>
      </c>
    </row>
    <row r="112" spans="1:12" x14ac:dyDescent="0.25">
      <c r="A112" s="35" t="s">
        <v>3892</v>
      </c>
      <c r="B112" s="18">
        <v>55.849999999999994</v>
      </c>
      <c r="C112" s="19">
        <v>664.66666666666606</v>
      </c>
      <c r="D112" s="19">
        <v>478.75</v>
      </c>
      <c r="E112" s="20">
        <v>-0.27971414242728121</v>
      </c>
      <c r="F112" s="19">
        <v>3674.1666666666633</v>
      </c>
      <c r="G112" s="19">
        <v>2618</v>
      </c>
      <c r="H112" s="20">
        <v>-0.28745747334996535</v>
      </c>
      <c r="I112" s="19">
        <v>15789.166666666661</v>
      </c>
      <c r="J112" s="21">
        <v>10155.08333333333</v>
      </c>
      <c r="K112" s="22">
        <v>-0.35683221618198124</v>
      </c>
      <c r="L112" s="28">
        <v>868</v>
      </c>
    </row>
    <row r="113" spans="1:12" x14ac:dyDescent="0.25">
      <c r="A113" s="43" t="s">
        <v>193</v>
      </c>
      <c r="B113" s="18">
        <v>13.95</v>
      </c>
      <c r="C113" s="19">
        <v>268.91666666666703</v>
      </c>
      <c r="D113" s="19">
        <v>179.833333333333</v>
      </c>
      <c r="E113" s="20">
        <v>-0.33126743105051343</v>
      </c>
      <c r="F113" s="19">
        <v>1887.5833333333301</v>
      </c>
      <c r="G113" s="19">
        <v>994.08333333333303</v>
      </c>
      <c r="H113" s="20">
        <v>-0.4733565846982466</v>
      </c>
      <c r="I113" s="19">
        <v>8999.5833333333303</v>
      </c>
      <c r="J113" s="21">
        <v>5292.9166666666697</v>
      </c>
      <c r="K113" s="22">
        <v>-0.41187091994999714</v>
      </c>
      <c r="L113" s="28">
        <v>319</v>
      </c>
    </row>
    <row r="114" spans="1:12" x14ac:dyDescent="0.25">
      <c r="A114" s="43" t="s">
        <v>353</v>
      </c>
      <c r="B114" s="18">
        <v>14</v>
      </c>
      <c r="C114" s="19">
        <v>105.833333333333</v>
      </c>
      <c r="D114" s="19">
        <v>114.916666666667</v>
      </c>
      <c r="E114" s="20">
        <v>8.5826771653549835E-2</v>
      </c>
      <c r="F114" s="19">
        <v>583.08333333333303</v>
      </c>
      <c r="G114" s="19">
        <v>618.91666666666697</v>
      </c>
      <c r="H114" s="20">
        <v>6.1454909246821135E-2</v>
      </c>
      <c r="I114" s="19">
        <v>1914.3333333333301</v>
      </c>
      <c r="J114" s="21">
        <v>1792.0833333333301</v>
      </c>
      <c r="K114" s="22">
        <v>-6.3860351732544077E-2</v>
      </c>
      <c r="L114" s="28">
        <v>161</v>
      </c>
    </row>
    <row r="115" spans="1:12" x14ac:dyDescent="0.25">
      <c r="A115" s="43" t="s">
        <v>101</v>
      </c>
      <c r="B115" s="18">
        <v>13.95</v>
      </c>
      <c r="C115" s="19">
        <v>149.583333333333</v>
      </c>
      <c r="D115" s="19">
        <v>95.5</v>
      </c>
      <c r="E115" s="20">
        <v>-0.36155988857938576</v>
      </c>
      <c r="F115" s="19">
        <v>548.83333333333303</v>
      </c>
      <c r="G115" s="19">
        <v>553.33333333333303</v>
      </c>
      <c r="H115" s="20">
        <v>8.1992104464014628E-3</v>
      </c>
      <c r="I115" s="19">
        <v>1801.0833333333301</v>
      </c>
      <c r="J115" s="21">
        <v>1590.8333333333301</v>
      </c>
      <c r="K115" s="22">
        <v>-0.11673529820015753</v>
      </c>
      <c r="L115" s="28">
        <v>184</v>
      </c>
    </row>
    <row r="116" spans="1:12" x14ac:dyDescent="0.25">
      <c r="A116" s="43" t="s">
        <v>147</v>
      </c>
      <c r="B116" s="18">
        <v>13.95</v>
      </c>
      <c r="C116" s="19">
        <v>140.333333333333</v>
      </c>
      <c r="D116" s="19">
        <v>88.5</v>
      </c>
      <c r="E116" s="20">
        <v>-0.36935866983372773</v>
      </c>
      <c r="F116" s="19">
        <v>654.66666666666697</v>
      </c>
      <c r="G116" s="19">
        <v>451.66666666666703</v>
      </c>
      <c r="H116" s="20">
        <v>-0.3100814663951118</v>
      </c>
      <c r="I116" s="19">
        <v>3074.1666666666702</v>
      </c>
      <c r="J116" s="21">
        <v>1479.25</v>
      </c>
      <c r="K116" s="22">
        <v>-0.5188126863648691</v>
      </c>
      <c r="L116" s="28">
        <v>204</v>
      </c>
    </row>
    <row r="117" spans="1:12" x14ac:dyDescent="0.25">
      <c r="A117" s="23" t="s">
        <v>7</v>
      </c>
      <c r="B117" s="18">
        <v>66.249999999999986</v>
      </c>
      <c r="C117" s="19">
        <v>2241.833333333333</v>
      </c>
      <c r="D117" s="19">
        <v>1460.916666666667</v>
      </c>
      <c r="E117" s="20">
        <v>-0.3483384135008547</v>
      </c>
      <c r="F117" s="19">
        <v>6934.9166666666624</v>
      </c>
      <c r="G117" s="19">
        <v>7973.2499999999982</v>
      </c>
      <c r="H117" s="20">
        <v>0.14972542328074162</v>
      </c>
      <c r="I117" s="19">
        <v>15630.750000000004</v>
      </c>
      <c r="J117" s="21">
        <v>17597.083333333332</v>
      </c>
      <c r="K117" s="22">
        <v>0.12579903928687541</v>
      </c>
      <c r="L117" s="28">
        <v>1252</v>
      </c>
    </row>
    <row r="118" spans="1:12" x14ac:dyDescent="0.25">
      <c r="A118" s="35" t="s">
        <v>3891</v>
      </c>
      <c r="B118" s="18">
        <v>11.05</v>
      </c>
      <c r="C118" s="19">
        <v>118.75</v>
      </c>
      <c r="D118" s="19">
        <v>64.75</v>
      </c>
      <c r="E118" s="20">
        <v>-0.45473684210526316</v>
      </c>
      <c r="F118" s="19">
        <v>258.58333333333297</v>
      </c>
      <c r="G118" s="19">
        <v>322.41666666666703</v>
      </c>
      <c r="H118" s="20">
        <v>0.24685787947148236</v>
      </c>
      <c r="I118" s="19">
        <v>258.58333333333297</v>
      </c>
      <c r="J118" s="21">
        <v>1161.8333333333301</v>
      </c>
      <c r="K118" s="22">
        <v>3.4930712213986399</v>
      </c>
      <c r="L118" s="28">
        <v>107</v>
      </c>
    </row>
    <row r="119" spans="1:12" x14ac:dyDescent="0.25">
      <c r="A119" s="43" t="s">
        <v>279</v>
      </c>
      <c r="B119" s="18">
        <v>11.05</v>
      </c>
      <c r="C119" s="19">
        <v>118.75</v>
      </c>
      <c r="D119" s="19">
        <v>64.75</v>
      </c>
      <c r="E119" s="20">
        <v>-0.45473684210526316</v>
      </c>
      <c r="F119" s="19">
        <v>258.58333333333297</v>
      </c>
      <c r="G119" s="19">
        <v>322.41666666666703</v>
      </c>
      <c r="H119" s="20">
        <v>0.24685787947148236</v>
      </c>
      <c r="I119" s="19">
        <v>258.58333333333297</v>
      </c>
      <c r="J119" s="21">
        <v>1161.8333333333301</v>
      </c>
      <c r="K119" s="22">
        <v>3.4930712213986399</v>
      </c>
      <c r="L119" s="28">
        <v>107</v>
      </c>
    </row>
    <row r="120" spans="1:12" x14ac:dyDescent="0.25">
      <c r="A120" s="35" t="s">
        <v>3892</v>
      </c>
      <c r="B120" s="18">
        <v>55.199999999999996</v>
      </c>
      <c r="C120" s="19">
        <v>2123.083333333333</v>
      </c>
      <c r="D120" s="19">
        <v>1396.166666666667</v>
      </c>
      <c r="E120" s="20">
        <v>-0.34238725124622182</v>
      </c>
      <c r="F120" s="19">
        <v>6676.3333333333303</v>
      </c>
      <c r="G120" s="19">
        <v>7650.8333333333303</v>
      </c>
      <c r="H120" s="20">
        <v>0.14596335313795003</v>
      </c>
      <c r="I120" s="19">
        <v>15372.16666666667</v>
      </c>
      <c r="J120" s="21">
        <v>16435.25</v>
      </c>
      <c r="K120" s="22">
        <v>6.9156375700670916E-2</v>
      </c>
      <c r="L120" s="28">
        <v>1145</v>
      </c>
    </row>
    <row r="121" spans="1:12" x14ac:dyDescent="0.25">
      <c r="A121" s="43" t="s">
        <v>256</v>
      </c>
      <c r="B121" s="18">
        <v>13.05</v>
      </c>
      <c r="C121" s="19">
        <v>1122.5</v>
      </c>
      <c r="D121" s="19">
        <v>477.33333333333297</v>
      </c>
      <c r="E121" s="20">
        <v>-0.57475872308834475</v>
      </c>
      <c r="F121" s="19">
        <v>2736.8333333333298</v>
      </c>
      <c r="G121" s="19">
        <v>2944.1666666666702</v>
      </c>
      <c r="H121" s="20">
        <v>7.5756653066198373E-2</v>
      </c>
      <c r="I121" s="19">
        <v>5992.75</v>
      </c>
      <c r="J121" s="21">
        <v>6870.8333333333303</v>
      </c>
      <c r="K121" s="22">
        <v>0.14652427238468654</v>
      </c>
      <c r="L121" s="28">
        <v>274</v>
      </c>
    </row>
    <row r="122" spans="1:12" x14ac:dyDescent="0.25">
      <c r="A122" s="43" t="s">
        <v>33</v>
      </c>
      <c r="B122" s="18">
        <v>13.35</v>
      </c>
      <c r="C122" s="19">
        <v>386.25</v>
      </c>
      <c r="D122" s="19">
        <v>475.25</v>
      </c>
      <c r="E122" s="20">
        <v>0.23042071197411004</v>
      </c>
      <c r="F122" s="19">
        <v>1876.6666666666699</v>
      </c>
      <c r="G122" s="19">
        <v>2057.5</v>
      </c>
      <c r="H122" s="20">
        <v>9.6358792184722791E-2</v>
      </c>
      <c r="I122" s="19">
        <v>5407.4166666666697</v>
      </c>
      <c r="J122" s="21">
        <v>5241.9166666666697</v>
      </c>
      <c r="K122" s="22">
        <v>-3.060611197583564E-2</v>
      </c>
      <c r="L122" s="28">
        <v>270</v>
      </c>
    </row>
    <row r="123" spans="1:12" x14ac:dyDescent="0.25">
      <c r="A123" s="43" t="s">
        <v>212</v>
      </c>
      <c r="B123" s="18">
        <v>14.95</v>
      </c>
      <c r="C123" s="19">
        <v>614.33333333333303</v>
      </c>
      <c r="D123" s="19">
        <v>187.416666666667</v>
      </c>
      <c r="E123" s="20">
        <v>-0.69492674986435099</v>
      </c>
      <c r="F123" s="19">
        <v>2062.8333333333298</v>
      </c>
      <c r="G123" s="19">
        <v>1276.8333333333301</v>
      </c>
      <c r="H123" s="20">
        <v>-0.3810293285933592</v>
      </c>
      <c r="I123" s="19">
        <v>3972</v>
      </c>
      <c r="J123" s="21">
        <v>2681.3333333333298</v>
      </c>
      <c r="K123" s="22">
        <v>-0.32494125545485147</v>
      </c>
      <c r="L123" s="28">
        <v>231</v>
      </c>
    </row>
    <row r="124" spans="1:12" x14ac:dyDescent="0.25">
      <c r="A124" s="43" t="s">
        <v>4678</v>
      </c>
      <c r="B124" s="18">
        <v>13.85</v>
      </c>
      <c r="C124" s="19"/>
      <c r="D124" s="19">
        <v>256.16666666666703</v>
      </c>
      <c r="E124" s="20">
        <v>0</v>
      </c>
      <c r="F124" s="19"/>
      <c r="G124" s="19">
        <v>1372.3333333333301</v>
      </c>
      <c r="H124" s="20">
        <v>0</v>
      </c>
      <c r="I124" s="19"/>
      <c r="J124" s="21">
        <v>1641.1666666666699</v>
      </c>
      <c r="K124" s="22">
        <v>0</v>
      </c>
      <c r="L124" s="28">
        <v>370</v>
      </c>
    </row>
    <row r="125" spans="1:12" x14ac:dyDescent="0.25">
      <c r="A125" s="23" t="s">
        <v>30</v>
      </c>
      <c r="B125" s="18">
        <v>110.19999999999999</v>
      </c>
      <c r="C125" s="19">
        <v>1684.6666666666661</v>
      </c>
      <c r="D125" s="19">
        <v>1220.3333333333321</v>
      </c>
      <c r="E125" s="20">
        <v>-0.27562326869806142</v>
      </c>
      <c r="F125" s="19">
        <v>6763.5833333333367</v>
      </c>
      <c r="G125" s="19">
        <v>6546.7499999999936</v>
      </c>
      <c r="H125" s="20">
        <v>-3.2058943114474762E-2</v>
      </c>
      <c r="I125" s="19">
        <v>19529.333333333336</v>
      </c>
      <c r="J125" s="21">
        <v>17201.416666666668</v>
      </c>
      <c r="K125" s="22">
        <v>-0.1192010309278351</v>
      </c>
      <c r="L125" s="28">
        <v>1001</v>
      </c>
    </row>
    <row r="126" spans="1:12" x14ac:dyDescent="0.25">
      <c r="A126" s="35" t="s">
        <v>3890</v>
      </c>
      <c r="B126" s="18">
        <v>8.35</v>
      </c>
      <c r="C126" s="19">
        <v>0.16666666666666699</v>
      </c>
      <c r="D126" s="19"/>
      <c r="E126" s="20">
        <v>0</v>
      </c>
      <c r="F126" s="19">
        <v>0.16666666666666699</v>
      </c>
      <c r="G126" s="19">
        <v>8.3333333333333301E-2</v>
      </c>
      <c r="H126" s="20">
        <v>-0.50000000000000111</v>
      </c>
      <c r="I126" s="19">
        <v>0.33333333333333298</v>
      </c>
      <c r="J126" s="21">
        <v>0</v>
      </c>
      <c r="K126" s="22">
        <v>0</v>
      </c>
      <c r="L126" s="28"/>
    </row>
    <row r="127" spans="1:12" x14ac:dyDescent="0.25">
      <c r="A127" s="43" t="s">
        <v>210</v>
      </c>
      <c r="B127" s="18">
        <v>8.35</v>
      </c>
      <c r="C127" s="19">
        <v>0.16666666666666699</v>
      </c>
      <c r="D127" s="19"/>
      <c r="E127" s="20">
        <v>0</v>
      </c>
      <c r="F127" s="19">
        <v>0.16666666666666699</v>
      </c>
      <c r="G127" s="19">
        <v>8.3333333333333301E-2</v>
      </c>
      <c r="H127" s="20">
        <v>-0.50000000000000111</v>
      </c>
      <c r="I127" s="19">
        <v>0.33333333333333298</v>
      </c>
      <c r="J127" s="21">
        <v>0</v>
      </c>
      <c r="K127" s="22">
        <v>0</v>
      </c>
      <c r="L127" s="28"/>
    </row>
    <row r="128" spans="1:12" x14ac:dyDescent="0.25">
      <c r="A128" s="35" t="s">
        <v>3891</v>
      </c>
      <c r="B128" s="18">
        <v>58.5</v>
      </c>
      <c r="C128" s="19">
        <v>569.33333333333326</v>
      </c>
      <c r="D128" s="19">
        <v>513.91666666666606</v>
      </c>
      <c r="E128" s="20">
        <v>-9.7336065573771433E-2</v>
      </c>
      <c r="F128" s="19">
        <v>3067.3333333333303</v>
      </c>
      <c r="G128" s="19">
        <v>3300.5833333333276</v>
      </c>
      <c r="H128" s="20">
        <v>7.6043251467071568E-2</v>
      </c>
      <c r="I128" s="19">
        <v>8999.0833333333321</v>
      </c>
      <c r="J128" s="21">
        <v>7692.166666666667</v>
      </c>
      <c r="K128" s="22">
        <v>-0.14522775467871712</v>
      </c>
      <c r="L128" s="28">
        <v>439</v>
      </c>
    </row>
    <row r="129" spans="1:12" x14ac:dyDescent="0.25">
      <c r="A129" s="43" t="s">
        <v>90</v>
      </c>
      <c r="B129" s="18">
        <v>13</v>
      </c>
      <c r="C129" s="19">
        <v>275.91666666666703</v>
      </c>
      <c r="D129" s="19">
        <v>159.583333333333</v>
      </c>
      <c r="E129" s="20">
        <v>-0.42162488674116777</v>
      </c>
      <c r="F129" s="19">
        <v>1150.8333333333301</v>
      </c>
      <c r="G129" s="19">
        <v>1611.3333333333301</v>
      </c>
      <c r="H129" s="20">
        <v>0.40014482259232553</v>
      </c>
      <c r="I129" s="19">
        <v>3681.0833333333298</v>
      </c>
      <c r="J129" s="21">
        <v>3662</v>
      </c>
      <c r="K129" s="22">
        <v>-5.1841622710696216E-3</v>
      </c>
      <c r="L129" s="28">
        <v>142</v>
      </c>
    </row>
    <row r="130" spans="1:12" x14ac:dyDescent="0.25">
      <c r="A130" s="43" t="s">
        <v>206</v>
      </c>
      <c r="B130" s="18">
        <v>11.95</v>
      </c>
      <c r="C130" s="19">
        <v>189.583333333333</v>
      </c>
      <c r="D130" s="19">
        <v>234.333333333333</v>
      </c>
      <c r="E130" s="20">
        <v>0.23604395604395645</v>
      </c>
      <c r="F130" s="19">
        <v>1021</v>
      </c>
      <c r="G130" s="19">
        <v>1079.0833333333301</v>
      </c>
      <c r="H130" s="20">
        <v>5.6888671237345811E-2</v>
      </c>
      <c r="I130" s="19">
        <v>2393.4166666666702</v>
      </c>
      <c r="J130" s="21">
        <v>2583.25</v>
      </c>
      <c r="K130" s="22">
        <v>7.9314787089584449E-2</v>
      </c>
      <c r="L130" s="28">
        <v>149</v>
      </c>
    </row>
    <row r="131" spans="1:12" x14ac:dyDescent="0.25">
      <c r="A131" s="43" t="s">
        <v>301</v>
      </c>
      <c r="B131" s="18">
        <v>11.95</v>
      </c>
      <c r="C131" s="19">
        <v>59.5</v>
      </c>
      <c r="D131" s="19">
        <v>120</v>
      </c>
      <c r="E131" s="20">
        <v>1.0168067226890756</v>
      </c>
      <c r="F131" s="19">
        <v>701.41666666666697</v>
      </c>
      <c r="G131" s="19">
        <v>609.91666666666697</v>
      </c>
      <c r="H131" s="20">
        <v>-0.13045027919686344</v>
      </c>
      <c r="I131" s="19">
        <v>2057.75</v>
      </c>
      <c r="J131" s="21">
        <v>1390.75</v>
      </c>
      <c r="K131" s="22">
        <v>-0.32414044466043007</v>
      </c>
      <c r="L131" s="28">
        <v>148</v>
      </c>
    </row>
    <row r="132" spans="1:12" x14ac:dyDescent="0.25">
      <c r="A132" s="43" t="s">
        <v>305</v>
      </c>
      <c r="B132" s="18">
        <v>10.45</v>
      </c>
      <c r="C132" s="19">
        <v>44.3333333333333</v>
      </c>
      <c r="D132" s="19"/>
      <c r="E132" s="20">
        <v>0</v>
      </c>
      <c r="F132" s="19">
        <v>193.833333333333</v>
      </c>
      <c r="G132" s="19">
        <v>0.25</v>
      </c>
      <c r="H132" s="20">
        <v>-0.99871023215821153</v>
      </c>
      <c r="I132" s="19">
        <v>470.25</v>
      </c>
      <c r="J132" s="21">
        <v>56.25</v>
      </c>
      <c r="K132" s="22">
        <v>-0.88038277511961727</v>
      </c>
      <c r="L132" s="28"/>
    </row>
    <row r="133" spans="1:12" x14ac:dyDescent="0.25">
      <c r="A133" s="43" t="s">
        <v>166</v>
      </c>
      <c r="B133" s="18">
        <v>11.15</v>
      </c>
      <c r="C133" s="19"/>
      <c r="D133" s="19"/>
      <c r="E133" s="20">
        <v>0</v>
      </c>
      <c r="F133" s="19">
        <v>0.25</v>
      </c>
      <c r="G133" s="19"/>
      <c r="H133" s="20">
        <v>0</v>
      </c>
      <c r="I133" s="19">
        <v>396.58333333333297</v>
      </c>
      <c r="J133" s="21">
        <v>-8.3333333333333301E-2</v>
      </c>
      <c r="K133" s="22">
        <v>-1.0002101281781886</v>
      </c>
      <c r="L133" s="28"/>
    </row>
    <row r="134" spans="1:12" x14ac:dyDescent="0.25">
      <c r="A134" s="35" t="s">
        <v>3892</v>
      </c>
      <c r="B134" s="18">
        <v>28.299999999999997</v>
      </c>
      <c r="C134" s="19">
        <v>481.08333333333297</v>
      </c>
      <c r="D134" s="19">
        <v>537.33333333333303</v>
      </c>
      <c r="E134" s="20">
        <v>0.11692360990819352</v>
      </c>
      <c r="F134" s="19">
        <v>2223.0833333333399</v>
      </c>
      <c r="G134" s="19">
        <v>2347.25</v>
      </c>
      <c r="H134" s="20">
        <v>5.5853356824227512E-2</v>
      </c>
      <c r="I134" s="19">
        <v>6213.4166666666697</v>
      </c>
      <c r="J134" s="21">
        <v>6941.25</v>
      </c>
      <c r="K134" s="22">
        <v>0.11713898686981075</v>
      </c>
      <c r="L134" s="28">
        <v>462</v>
      </c>
    </row>
    <row r="135" spans="1:12" x14ac:dyDescent="0.25">
      <c r="A135" s="43" t="s">
        <v>254</v>
      </c>
      <c r="B135" s="18">
        <v>14.95</v>
      </c>
      <c r="C135" s="19">
        <v>278.33333333333297</v>
      </c>
      <c r="D135" s="19">
        <v>319.33333333333297</v>
      </c>
      <c r="E135" s="20">
        <v>0.14730538922155709</v>
      </c>
      <c r="F135" s="19">
        <v>1193.9166666666699</v>
      </c>
      <c r="G135" s="19">
        <v>1345.8333333333301</v>
      </c>
      <c r="H135" s="20">
        <v>0.12724226984015613</v>
      </c>
      <c r="I135" s="19">
        <v>3264.9166666666702</v>
      </c>
      <c r="J135" s="21">
        <v>4319.5833333333303</v>
      </c>
      <c r="K135" s="22">
        <v>0.32303019474718364</v>
      </c>
      <c r="L135" s="28">
        <v>309</v>
      </c>
    </row>
    <row r="136" spans="1:12" x14ac:dyDescent="0.25">
      <c r="A136" s="43" t="s">
        <v>31</v>
      </c>
      <c r="B136" s="18">
        <v>13.35</v>
      </c>
      <c r="C136" s="19">
        <v>202.75</v>
      </c>
      <c r="D136" s="19">
        <v>218</v>
      </c>
      <c r="E136" s="20">
        <v>7.52157829839704E-2</v>
      </c>
      <c r="F136" s="19">
        <v>1029.1666666666699</v>
      </c>
      <c r="G136" s="19">
        <v>1001.41666666667</v>
      </c>
      <c r="H136" s="20">
        <v>-2.6963562753036241E-2</v>
      </c>
      <c r="I136" s="19">
        <v>2948.5</v>
      </c>
      <c r="J136" s="21">
        <v>2621.6666666666702</v>
      </c>
      <c r="K136" s="22">
        <v>-0.11084732349782257</v>
      </c>
      <c r="L136" s="28">
        <v>153</v>
      </c>
    </row>
    <row r="137" spans="1:12" x14ac:dyDescent="0.25">
      <c r="A137" s="35" t="s">
        <v>3893</v>
      </c>
      <c r="B137" s="18">
        <v>15.05</v>
      </c>
      <c r="C137" s="19">
        <v>634.08333333333303</v>
      </c>
      <c r="D137" s="19">
        <v>169.083333333333</v>
      </c>
      <c r="E137" s="20">
        <v>-0.73334209488763347</v>
      </c>
      <c r="F137" s="19">
        <v>1473</v>
      </c>
      <c r="G137" s="19">
        <v>898.83333333333303</v>
      </c>
      <c r="H137" s="20">
        <v>-0.38979407105680036</v>
      </c>
      <c r="I137" s="19">
        <v>4316.5</v>
      </c>
      <c r="J137" s="21">
        <v>2568</v>
      </c>
      <c r="K137" s="22">
        <v>-0.40507355496351211</v>
      </c>
      <c r="L137" s="28">
        <v>100</v>
      </c>
    </row>
    <row r="138" spans="1:12" x14ac:dyDescent="0.25">
      <c r="A138" s="43" t="s">
        <v>332</v>
      </c>
      <c r="B138" s="18">
        <v>15.05</v>
      </c>
      <c r="C138" s="19">
        <v>634.08333333333303</v>
      </c>
      <c r="D138" s="19">
        <v>169.083333333333</v>
      </c>
      <c r="E138" s="20">
        <v>-0.73334209488763347</v>
      </c>
      <c r="F138" s="19">
        <v>1473</v>
      </c>
      <c r="G138" s="19">
        <v>898.83333333333303</v>
      </c>
      <c r="H138" s="20">
        <v>-0.38979407105680036</v>
      </c>
      <c r="I138" s="19">
        <v>4316.5</v>
      </c>
      <c r="J138" s="21">
        <v>2568</v>
      </c>
      <c r="K138" s="22">
        <v>-0.40507355496351211</v>
      </c>
      <c r="L138" s="28">
        <v>100</v>
      </c>
    </row>
    <row r="139" spans="1:12" x14ac:dyDescent="0.25">
      <c r="A139" s="23" t="s">
        <v>43</v>
      </c>
      <c r="B139" s="18">
        <v>105.3</v>
      </c>
      <c r="C139" s="19">
        <v>986.58333333333292</v>
      </c>
      <c r="D139" s="19">
        <v>1109.2499999999991</v>
      </c>
      <c r="E139" s="20">
        <v>0.12433482557648405</v>
      </c>
      <c r="F139" s="19">
        <v>5283.4166666666706</v>
      </c>
      <c r="G139" s="19">
        <v>5243.0000000000073</v>
      </c>
      <c r="H139" s="20">
        <v>-7.6497216132231293E-3</v>
      </c>
      <c r="I139" s="19">
        <v>13806.666666666672</v>
      </c>
      <c r="J139" s="21">
        <v>13018.08333333333</v>
      </c>
      <c r="K139" s="22">
        <v>-5.7116127474650481E-2</v>
      </c>
      <c r="L139" s="28">
        <v>919</v>
      </c>
    </row>
    <row r="140" spans="1:12" x14ac:dyDescent="0.25">
      <c r="A140" s="35" t="s">
        <v>3890</v>
      </c>
      <c r="B140" s="18">
        <v>8.6</v>
      </c>
      <c r="C140" s="19"/>
      <c r="D140" s="19"/>
      <c r="E140" s="20">
        <v>0</v>
      </c>
      <c r="F140" s="19">
        <v>1.8333333333333299</v>
      </c>
      <c r="G140" s="19"/>
      <c r="H140" s="20">
        <v>0</v>
      </c>
      <c r="I140" s="19">
        <v>509.58333333333297</v>
      </c>
      <c r="J140" s="21"/>
      <c r="K140" s="22">
        <v>0</v>
      </c>
      <c r="L140" s="28"/>
    </row>
    <row r="141" spans="1:12" x14ac:dyDescent="0.25">
      <c r="A141" s="43" t="s">
        <v>82</v>
      </c>
      <c r="B141" s="18">
        <v>8.6</v>
      </c>
      <c r="C141" s="19"/>
      <c r="D141" s="19"/>
      <c r="E141" s="20">
        <v>0</v>
      </c>
      <c r="F141" s="19">
        <v>1.8333333333333299</v>
      </c>
      <c r="G141" s="19"/>
      <c r="H141" s="20">
        <v>0</v>
      </c>
      <c r="I141" s="19">
        <v>509.58333333333297</v>
      </c>
      <c r="J141" s="21"/>
      <c r="K141" s="22">
        <v>0</v>
      </c>
      <c r="L141" s="28"/>
    </row>
    <row r="142" spans="1:12" x14ac:dyDescent="0.25">
      <c r="A142" s="35" t="s">
        <v>3894</v>
      </c>
      <c r="B142" s="18">
        <v>20</v>
      </c>
      <c r="C142" s="19">
        <v>411.83333333333297</v>
      </c>
      <c r="D142" s="19">
        <v>631.58333333333303</v>
      </c>
      <c r="E142" s="20">
        <v>0.53358963982193508</v>
      </c>
      <c r="F142" s="19">
        <v>2319.4166666666702</v>
      </c>
      <c r="G142" s="19">
        <v>2224.6666666666702</v>
      </c>
      <c r="H142" s="20">
        <v>-4.0850788632199125E-2</v>
      </c>
      <c r="I142" s="19">
        <v>5284.6666666666697</v>
      </c>
      <c r="J142" s="21">
        <v>5138.9166666666697</v>
      </c>
      <c r="K142" s="22">
        <v>-2.7579790589125758E-2</v>
      </c>
      <c r="L142" s="28">
        <v>370</v>
      </c>
    </row>
    <row r="143" spans="1:12" x14ac:dyDescent="0.25">
      <c r="A143" s="43" t="s">
        <v>170</v>
      </c>
      <c r="B143" s="18">
        <v>20</v>
      </c>
      <c r="C143" s="19">
        <v>411.83333333333297</v>
      </c>
      <c r="D143" s="19">
        <v>631.58333333333303</v>
      </c>
      <c r="E143" s="20">
        <v>0.53358963982193508</v>
      </c>
      <c r="F143" s="19">
        <v>2319.4166666666702</v>
      </c>
      <c r="G143" s="19">
        <v>2224.6666666666702</v>
      </c>
      <c r="H143" s="20">
        <v>-4.0850788632199125E-2</v>
      </c>
      <c r="I143" s="19">
        <v>5284.6666666666697</v>
      </c>
      <c r="J143" s="21">
        <v>5138.9166666666697</v>
      </c>
      <c r="K143" s="22">
        <v>-2.7579790589125758E-2</v>
      </c>
      <c r="L143" s="28">
        <v>370</v>
      </c>
    </row>
    <row r="144" spans="1:12" x14ac:dyDescent="0.25">
      <c r="A144" s="35" t="s">
        <v>3895</v>
      </c>
      <c r="B144" s="18">
        <v>43.7</v>
      </c>
      <c r="C144" s="19">
        <v>410.08333333333297</v>
      </c>
      <c r="D144" s="19">
        <v>339.166666666666</v>
      </c>
      <c r="E144" s="20">
        <v>-0.17293233082706855</v>
      </c>
      <c r="F144" s="19">
        <v>2252</v>
      </c>
      <c r="G144" s="19">
        <v>2380.1666666666697</v>
      </c>
      <c r="H144" s="20">
        <v>5.6912374185910171E-2</v>
      </c>
      <c r="I144" s="19">
        <v>6118.6666666666697</v>
      </c>
      <c r="J144" s="21">
        <v>6229.3333333333303</v>
      </c>
      <c r="K144" s="22">
        <v>1.8086729134886775E-2</v>
      </c>
      <c r="L144" s="28">
        <v>389</v>
      </c>
    </row>
    <row r="145" spans="1:12" x14ac:dyDescent="0.25">
      <c r="A145" s="43" t="s">
        <v>235</v>
      </c>
      <c r="B145" s="18">
        <v>21.95</v>
      </c>
      <c r="C145" s="19">
        <v>259.08333333333297</v>
      </c>
      <c r="D145" s="19">
        <v>214.583333333333</v>
      </c>
      <c r="E145" s="20">
        <v>-0.17175940816982965</v>
      </c>
      <c r="F145" s="19">
        <v>1618.25</v>
      </c>
      <c r="G145" s="19">
        <v>1600.9166666666699</v>
      </c>
      <c r="H145" s="20">
        <v>-1.0711159174002827E-2</v>
      </c>
      <c r="I145" s="19">
        <v>4561.6666666666697</v>
      </c>
      <c r="J145" s="21">
        <v>4351.8333333333303</v>
      </c>
      <c r="K145" s="22">
        <v>-4.5999269272927863E-2</v>
      </c>
      <c r="L145" s="28">
        <v>235</v>
      </c>
    </row>
    <row r="146" spans="1:12" x14ac:dyDescent="0.25">
      <c r="A146" s="43" t="s">
        <v>44</v>
      </c>
      <c r="B146" s="18">
        <v>21.75</v>
      </c>
      <c r="C146" s="19">
        <v>151</v>
      </c>
      <c r="D146" s="19">
        <v>124.583333333333</v>
      </c>
      <c r="E146" s="20">
        <v>-0.1749448123620331</v>
      </c>
      <c r="F146" s="19">
        <v>633.75</v>
      </c>
      <c r="G146" s="19">
        <v>779.25</v>
      </c>
      <c r="H146" s="20">
        <v>0.22958579881656804</v>
      </c>
      <c r="I146" s="19">
        <v>1557</v>
      </c>
      <c r="J146" s="21">
        <v>1877.5</v>
      </c>
      <c r="K146" s="22">
        <v>0.20584457289659602</v>
      </c>
      <c r="L146" s="28">
        <v>154</v>
      </c>
    </row>
    <row r="147" spans="1:12" x14ac:dyDescent="0.25">
      <c r="A147" s="35" t="s">
        <v>3897</v>
      </c>
      <c r="B147" s="18">
        <v>33</v>
      </c>
      <c r="C147" s="19">
        <v>164.666666666667</v>
      </c>
      <c r="D147" s="19">
        <v>138.5</v>
      </c>
      <c r="E147" s="20">
        <v>-0.15890688259109481</v>
      </c>
      <c r="F147" s="19">
        <v>710.16666666666697</v>
      </c>
      <c r="G147" s="19">
        <v>638.16666666666697</v>
      </c>
      <c r="H147" s="20">
        <v>-0.10138465149026046</v>
      </c>
      <c r="I147" s="19">
        <v>1893.75</v>
      </c>
      <c r="J147" s="21">
        <v>1649.8333333333301</v>
      </c>
      <c r="K147" s="22">
        <v>-0.12880088008801052</v>
      </c>
      <c r="L147" s="28">
        <v>160</v>
      </c>
    </row>
    <row r="148" spans="1:12" x14ac:dyDescent="0.25">
      <c r="A148" s="43" t="s">
        <v>237</v>
      </c>
      <c r="B148" s="18">
        <v>33</v>
      </c>
      <c r="C148" s="19">
        <v>164.666666666667</v>
      </c>
      <c r="D148" s="19">
        <v>138.5</v>
      </c>
      <c r="E148" s="20">
        <v>-0.15890688259109481</v>
      </c>
      <c r="F148" s="19">
        <v>710.16666666666697</v>
      </c>
      <c r="G148" s="19">
        <v>638.16666666666697</v>
      </c>
      <c r="H148" s="20">
        <v>-0.10138465149026046</v>
      </c>
      <c r="I148" s="19">
        <v>1893.75</v>
      </c>
      <c r="J148" s="21">
        <v>1649.8333333333301</v>
      </c>
      <c r="K148" s="22">
        <v>-0.12880088008801052</v>
      </c>
      <c r="L148" s="28">
        <v>160</v>
      </c>
    </row>
    <row r="149" spans="1:12" x14ac:dyDescent="0.25">
      <c r="A149" s="23" t="s">
        <v>156</v>
      </c>
      <c r="B149" s="18">
        <v>93.899999999999991</v>
      </c>
      <c r="C149" s="19">
        <v>898.25</v>
      </c>
      <c r="D149" s="19">
        <v>663.08333333333269</v>
      </c>
      <c r="E149" s="20">
        <v>-0.2618053622785052</v>
      </c>
      <c r="F149" s="19">
        <v>3539.5833333333399</v>
      </c>
      <c r="G149" s="19">
        <v>3744.7499999999973</v>
      </c>
      <c r="H149" s="20">
        <v>5.7963507945847779E-2</v>
      </c>
      <c r="I149" s="19">
        <v>10875.333333333336</v>
      </c>
      <c r="J149" s="21">
        <v>9983.8333333333394</v>
      </c>
      <c r="K149" s="22">
        <v>-8.1974498865934789E-2</v>
      </c>
      <c r="L149" s="28">
        <v>778</v>
      </c>
    </row>
    <row r="150" spans="1:12" x14ac:dyDescent="0.25">
      <c r="A150" s="35" t="s">
        <v>3894</v>
      </c>
      <c r="B150" s="18">
        <v>19.95</v>
      </c>
      <c r="C150" s="19">
        <v>498.33333333333297</v>
      </c>
      <c r="D150" s="19">
        <v>246.833333333333</v>
      </c>
      <c r="E150" s="20">
        <v>-0.5046822742474919</v>
      </c>
      <c r="F150" s="19">
        <v>1656.9166666666699</v>
      </c>
      <c r="G150" s="19">
        <v>1573.3333333333301</v>
      </c>
      <c r="H150" s="20">
        <v>-5.0445103857570603E-2</v>
      </c>
      <c r="I150" s="19">
        <v>4478.4166666666697</v>
      </c>
      <c r="J150" s="21">
        <v>4084.4166666666702</v>
      </c>
      <c r="K150" s="22">
        <v>-8.7977521817606513E-2</v>
      </c>
      <c r="L150" s="28">
        <v>316</v>
      </c>
    </row>
    <row r="151" spans="1:12" x14ac:dyDescent="0.25">
      <c r="A151" s="43" t="s">
        <v>277</v>
      </c>
      <c r="B151" s="18">
        <v>19.95</v>
      </c>
      <c r="C151" s="19">
        <v>498.33333333333297</v>
      </c>
      <c r="D151" s="19">
        <v>246.833333333333</v>
      </c>
      <c r="E151" s="20">
        <v>-0.5046822742474919</v>
      </c>
      <c r="F151" s="19">
        <v>1656.9166666666699</v>
      </c>
      <c r="G151" s="19">
        <v>1573.3333333333301</v>
      </c>
      <c r="H151" s="20">
        <v>-5.0445103857570603E-2</v>
      </c>
      <c r="I151" s="19">
        <v>4478.4166666666697</v>
      </c>
      <c r="J151" s="21">
        <v>4084.4166666666702</v>
      </c>
      <c r="K151" s="22">
        <v>-8.7977521817606513E-2</v>
      </c>
      <c r="L151" s="28">
        <v>316</v>
      </c>
    </row>
    <row r="152" spans="1:12" x14ac:dyDescent="0.25">
      <c r="A152" s="35" t="s">
        <v>3895</v>
      </c>
      <c r="B152" s="18">
        <v>45.9</v>
      </c>
      <c r="C152" s="19">
        <v>399.91666666666703</v>
      </c>
      <c r="D152" s="19">
        <v>416.24999999999966</v>
      </c>
      <c r="E152" s="20">
        <v>4.0841842050425382E-2</v>
      </c>
      <c r="F152" s="19">
        <v>1882.6666666666699</v>
      </c>
      <c r="G152" s="19">
        <v>2171.416666666667</v>
      </c>
      <c r="H152" s="20">
        <v>0.15337287535410582</v>
      </c>
      <c r="I152" s="19">
        <v>6394.5</v>
      </c>
      <c r="J152" s="21">
        <v>5899.4166666666697</v>
      </c>
      <c r="K152" s="22">
        <v>-7.7423306487345425E-2</v>
      </c>
      <c r="L152" s="28">
        <v>462</v>
      </c>
    </row>
    <row r="153" spans="1:12" x14ac:dyDescent="0.25">
      <c r="A153" s="43" t="s">
        <v>157</v>
      </c>
      <c r="B153" s="18">
        <v>23.95</v>
      </c>
      <c r="C153" s="19">
        <v>306.16666666666703</v>
      </c>
      <c r="D153" s="19">
        <v>339.83333333333297</v>
      </c>
      <c r="E153" s="20">
        <v>0.10996189439302964</v>
      </c>
      <c r="F153" s="19">
        <v>1414.6666666666699</v>
      </c>
      <c r="G153" s="19">
        <v>1734.75</v>
      </c>
      <c r="H153" s="20">
        <v>0.22626060320452121</v>
      </c>
      <c r="I153" s="19">
        <v>4963.25</v>
      </c>
      <c r="J153" s="21">
        <v>4460.9166666666697</v>
      </c>
      <c r="K153" s="22">
        <v>-0.10121056431437674</v>
      </c>
      <c r="L153" s="28">
        <v>360</v>
      </c>
    </row>
    <row r="154" spans="1:12" x14ac:dyDescent="0.25">
      <c r="A154" s="43" t="s">
        <v>231</v>
      </c>
      <c r="B154" s="18">
        <v>21.95</v>
      </c>
      <c r="C154" s="19">
        <v>93.75</v>
      </c>
      <c r="D154" s="19">
        <v>76.4166666666667</v>
      </c>
      <c r="E154" s="20">
        <v>-0.18488888888888855</v>
      </c>
      <c r="F154" s="19">
        <v>468</v>
      </c>
      <c r="G154" s="19">
        <v>436.66666666666703</v>
      </c>
      <c r="H154" s="20">
        <v>-6.6951566951566177E-2</v>
      </c>
      <c r="I154" s="19">
        <v>1431.25</v>
      </c>
      <c r="J154" s="21">
        <v>1438.5</v>
      </c>
      <c r="K154" s="22">
        <v>5.0655021834061136E-3</v>
      </c>
      <c r="L154" s="28">
        <v>102</v>
      </c>
    </row>
    <row r="155" spans="1:12" x14ac:dyDescent="0.25">
      <c r="A155" s="35" t="s">
        <v>3896</v>
      </c>
      <c r="B155" s="18">
        <v>28.05</v>
      </c>
      <c r="C155" s="19"/>
      <c r="D155" s="19"/>
      <c r="E155" s="20">
        <v>0</v>
      </c>
      <c r="F155" s="19"/>
      <c r="G155" s="19"/>
      <c r="H155" s="20">
        <v>0</v>
      </c>
      <c r="I155" s="19">
        <v>2.4166666666666701</v>
      </c>
      <c r="J155" s="21">
        <v>0</v>
      </c>
      <c r="K155" s="22">
        <v>0</v>
      </c>
      <c r="L155" s="28"/>
    </row>
    <row r="156" spans="1:12" x14ac:dyDescent="0.25">
      <c r="A156" s="43" t="s">
        <v>229</v>
      </c>
      <c r="B156" s="18">
        <v>28.05</v>
      </c>
      <c r="C156" s="19"/>
      <c r="D156" s="19"/>
      <c r="E156" s="20">
        <v>0</v>
      </c>
      <c r="F156" s="19"/>
      <c r="G156" s="19"/>
      <c r="H156" s="20">
        <v>0</v>
      </c>
      <c r="I156" s="19">
        <v>2.4166666666666701</v>
      </c>
      <c r="J156" s="21">
        <v>0</v>
      </c>
      <c r="K156" s="22">
        <v>0</v>
      </c>
      <c r="L156" s="28"/>
    </row>
    <row r="157" spans="1:12" x14ac:dyDescent="0.25">
      <c r="A157" s="23" t="s">
        <v>138</v>
      </c>
      <c r="B157" s="18">
        <v>106.95</v>
      </c>
      <c r="C157" s="19">
        <v>715.25</v>
      </c>
      <c r="D157" s="19">
        <v>749.41666666666697</v>
      </c>
      <c r="E157" s="20">
        <v>4.7768845392054483E-2</v>
      </c>
      <c r="F157" s="19">
        <v>3719.1666666666633</v>
      </c>
      <c r="G157" s="19">
        <v>3430.333333333333</v>
      </c>
      <c r="H157" s="20">
        <v>-7.7660766300693851E-2</v>
      </c>
      <c r="I157" s="19">
        <v>10381.166666666661</v>
      </c>
      <c r="J157" s="21">
        <v>8468.3333333333394</v>
      </c>
      <c r="K157" s="22">
        <v>-0.18425995793664704</v>
      </c>
      <c r="L157" s="28">
        <v>610</v>
      </c>
    </row>
    <row r="158" spans="1:12" x14ac:dyDescent="0.25">
      <c r="A158" s="35" t="s">
        <v>3895</v>
      </c>
      <c r="B158" s="18">
        <v>24.95</v>
      </c>
      <c r="C158" s="19">
        <v>172.916666666667</v>
      </c>
      <c r="D158" s="19">
        <v>206.5</v>
      </c>
      <c r="E158" s="20">
        <v>0.19421686746987724</v>
      </c>
      <c r="F158" s="19">
        <v>893.08333333333303</v>
      </c>
      <c r="G158" s="19">
        <v>927.83333333333303</v>
      </c>
      <c r="H158" s="20">
        <v>3.8910142763833172E-2</v>
      </c>
      <c r="I158" s="19">
        <v>2208.5833333333298</v>
      </c>
      <c r="J158" s="21">
        <v>2224.75</v>
      </c>
      <c r="K158" s="22">
        <v>7.319926046109578E-3</v>
      </c>
      <c r="L158" s="28">
        <v>170</v>
      </c>
    </row>
    <row r="159" spans="1:12" x14ac:dyDescent="0.25">
      <c r="A159" s="43" t="s">
        <v>281</v>
      </c>
      <c r="B159" s="18">
        <v>24.95</v>
      </c>
      <c r="C159" s="19">
        <v>172.916666666667</v>
      </c>
      <c r="D159" s="19">
        <v>206.5</v>
      </c>
      <c r="E159" s="20">
        <v>0.19421686746987724</v>
      </c>
      <c r="F159" s="19">
        <v>893.08333333333303</v>
      </c>
      <c r="G159" s="19">
        <v>927.83333333333303</v>
      </c>
      <c r="H159" s="20">
        <v>3.8910142763833172E-2</v>
      </c>
      <c r="I159" s="19">
        <v>2208.5833333333298</v>
      </c>
      <c r="J159" s="21">
        <v>2224.75</v>
      </c>
      <c r="K159" s="22">
        <v>7.319926046109578E-3</v>
      </c>
      <c r="L159" s="28">
        <v>170</v>
      </c>
    </row>
    <row r="160" spans="1:12" x14ac:dyDescent="0.25">
      <c r="A160" s="35" t="s">
        <v>3896</v>
      </c>
      <c r="B160" s="18">
        <v>82</v>
      </c>
      <c r="C160" s="19">
        <v>542.33333333333303</v>
      </c>
      <c r="D160" s="19">
        <v>542.91666666666708</v>
      </c>
      <c r="E160" s="20">
        <v>1.0755992624475483E-3</v>
      </c>
      <c r="F160" s="19">
        <v>2826.0833333333303</v>
      </c>
      <c r="G160" s="19">
        <v>2502.5</v>
      </c>
      <c r="H160" s="20">
        <v>-0.11449886474213333</v>
      </c>
      <c r="I160" s="19">
        <v>8172.5833333333303</v>
      </c>
      <c r="J160" s="21">
        <v>6243.5833333333394</v>
      </c>
      <c r="K160" s="22">
        <v>-0.2360330780760867</v>
      </c>
      <c r="L160" s="28">
        <v>440</v>
      </c>
    </row>
    <row r="161" spans="1:12" x14ac:dyDescent="0.25">
      <c r="A161" s="43" t="s">
        <v>239</v>
      </c>
      <c r="B161" s="18">
        <v>26</v>
      </c>
      <c r="C161" s="19">
        <v>396.33333333333297</v>
      </c>
      <c r="D161" s="19">
        <v>397.91666666666703</v>
      </c>
      <c r="E161" s="20">
        <v>3.9949537426426946E-3</v>
      </c>
      <c r="F161" s="19">
        <v>1999.5833333333301</v>
      </c>
      <c r="G161" s="19">
        <v>1764</v>
      </c>
      <c r="H161" s="20">
        <v>-0.11781621171077164</v>
      </c>
      <c r="I161" s="19">
        <v>5942.8333333333303</v>
      </c>
      <c r="J161" s="21">
        <v>4352.6666666666697</v>
      </c>
      <c r="K161" s="22">
        <v>-0.26757719381888462</v>
      </c>
      <c r="L161" s="28">
        <v>293</v>
      </c>
    </row>
    <row r="162" spans="1:12" x14ac:dyDescent="0.25">
      <c r="A162" s="43" t="s">
        <v>139</v>
      </c>
      <c r="B162" s="18">
        <v>26.05</v>
      </c>
      <c r="C162" s="19">
        <v>65</v>
      </c>
      <c r="D162" s="19">
        <v>88.1666666666667</v>
      </c>
      <c r="E162" s="20">
        <v>0.35641025641025692</v>
      </c>
      <c r="F162" s="19">
        <v>410.08333333333297</v>
      </c>
      <c r="G162" s="19">
        <v>415.08333333333297</v>
      </c>
      <c r="H162" s="20">
        <v>1.219264377159115E-2</v>
      </c>
      <c r="I162" s="19">
        <v>975.75</v>
      </c>
      <c r="J162" s="21">
        <v>1024.9166666666699</v>
      </c>
      <c r="K162" s="22">
        <v>5.0388589973527978E-2</v>
      </c>
      <c r="L162" s="28">
        <v>60</v>
      </c>
    </row>
    <row r="163" spans="1:12" x14ac:dyDescent="0.25">
      <c r="A163" s="43" t="s">
        <v>220</v>
      </c>
      <c r="B163" s="18">
        <v>29.95</v>
      </c>
      <c r="C163" s="19">
        <v>81</v>
      </c>
      <c r="D163" s="19">
        <v>56.8333333333333</v>
      </c>
      <c r="E163" s="20">
        <v>-0.29835390946502099</v>
      </c>
      <c r="F163" s="19">
        <v>416.41666666666703</v>
      </c>
      <c r="G163" s="19">
        <v>323.41666666666703</v>
      </c>
      <c r="H163" s="20">
        <v>-0.22333400040023996</v>
      </c>
      <c r="I163" s="19">
        <v>1254</v>
      </c>
      <c r="J163" s="21">
        <v>866</v>
      </c>
      <c r="K163" s="22">
        <v>-0.3094098883572568</v>
      </c>
      <c r="L163" s="28">
        <v>87</v>
      </c>
    </row>
    <row r="164" spans="1:12" x14ac:dyDescent="0.25">
      <c r="A164" s="23" t="s">
        <v>66</v>
      </c>
      <c r="B164" s="18">
        <v>113</v>
      </c>
      <c r="C164" s="19">
        <v>345.83333333333297</v>
      </c>
      <c r="D164" s="19">
        <v>315.33333333333303</v>
      </c>
      <c r="E164" s="20">
        <v>-8.8192771084337276E-2</v>
      </c>
      <c r="F164" s="19">
        <v>1622.7500000000032</v>
      </c>
      <c r="G164" s="19">
        <v>1477.7499999999964</v>
      </c>
      <c r="H164" s="20">
        <v>-8.9354490833465749E-2</v>
      </c>
      <c r="I164" s="19">
        <v>5593.6666666666661</v>
      </c>
      <c r="J164" s="21">
        <v>5156.083333333333</v>
      </c>
      <c r="K164" s="22">
        <v>-7.8228353495024092E-2</v>
      </c>
      <c r="L164" s="28">
        <v>524</v>
      </c>
    </row>
    <row r="165" spans="1:12" x14ac:dyDescent="0.25">
      <c r="A165" s="35" t="s">
        <v>3898</v>
      </c>
      <c r="B165" s="18">
        <v>44.95</v>
      </c>
      <c r="C165" s="19">
        <v>295.33333333333297</v>
      </c>
      <c r="D165" s="19">
        <v>252.833333333333</v>
      </c>
      <c r="E165" s="20">
        <v>-0.14390519187358924</v>
      </c>
      <c r="F165" s="19">
        <v>1345.1666666666699</v>
      </c>
      <c r="G165" s="19">
        <v>1155.0833333333301</v>
      </c>
      <c r="H165" s="20">
        <v>-0.14130838805600748</v>
      </c>
      <c r="I165" s="19">
        <v>4304.25</v>
      </c>
      <c r="J165" s="21">
        <v>4079</v>
      </c>
      <c r="K165" s="22">
        <v>-5.2331997444386359E-2</v>
      </c>
      <c r="L165" s="28">
        <v>406</v>
      </c>
    </row>
    <row r="166" spans="1:12" x14ac:dyDescent="0.25">
      <c r="A166" s="43" t="s">
        <v>154</v>
      </c>
      <c r="B166" s="18">
        <v>44.95</v>
      </c>
      <c r="C166" s="19">
        <v>295.33333333333297</v>
      </c>
      <c r="D166" s="19">
        <v>252.833333333333</v>
      </c>
      <c r="E166" s="20">
        <v>-0.14390519187358924</v>
      </c>
      <c r="F166" s="19">
        <v>1345.1666666666699</v>
      </c>
      <c r="G166" s="19">
        <v>1155.0833333333301</v>
      </c>
      <c r="H166" s="20">
        <v>-0.14130838805600748</v>
      </c>
      <c r="I166" s="19">
        <v>4304.25</v>
      </c>
      <c r="J166" s="21">
        <v>4079</v>
      </c>
      <c r="K166" s="22">
        <v>-5.2331997444386359E-2</v>
      </c>
      <c r="L166" s="28">
        <v>406</v>
      </c>
    </row>
    <row r="167" spans="1:12" x14ac:dyDescent="0.25">
      <c r="A167" s="35" t="s">
        <v>3893</v>
      </c>
      <c r="B167" s="18">
        <v>15.15</v>
      </c>
      <c r="C167" s="19">
        <v>50.5</v>
      </c>
      <c r="D167" s="19">
        <v>0</v>
      </c>
      <c r="E167" s="20">
        <v>0</v>
      </c>
      <c r="F167" s="19">
        <v>268.75</v>
      </c>
      <c r="G167" s="19">
        <v>1.0833333333333299</v>
      </c>
      <c r="H167" s="20">
        <v>-0.99596899224806212</v>
      </c>
      <c r="I167" s="19">
        <v>895.33333333333303</v>
      </c>
      <c r="J167" s="21">
        <v>252.833333333333</v>
      </c>
      <c r="K167" s="22">
        <v>-0.71760982874162349</v>
      </c>
      <c r="L167" s="28"/>
    </row>
    <row r="168" spans="1:12" x14ac:dyDescent="0.25">
      <c r="A168" s="43" t="s">
        <v>67</v>
      </c>
      <c r="B168" s="18">
        <v>15.15</v>
      </c>
      <c r="C168" s="19">
        <v>50.5</v>
      </c>
      <c r="D168" s="19">
        <v>0</v>
      </c>
      <c r="E168" s="20">
        <v>0</v>
      </c>
      <c r="F168" s="19">
        <v>268.75</v>
      </c>
      <c r="G168" s="19">
        <v>1.0833333333333299</v>
      </c>
      <c r="H168" s="20">
        <v>-0.99596899224806212</v>
      </c>
      <c r="I168" s="19">
        <v>895.33333333333303</v>
      </c>
      <c r="J168" s="21">
        <v>252.833333333333</v>
      </c>
      <c r="K168" s="22">
        <v>-0.71760982874162349</v>
      </c>
      <c r="L168" s="28"/>
    </row>
    <row r="169" spans="1:12" x14ac:dyDescent="0.25">
      <c r="A169" s="35" t="s">
        <v>3894</v>
      </c>
      <c r="B169" s="18">
        <v>17.95</v>
      </c>
      <c r="C169" s="19"/>
      <c r="D169" s="19"/>
      <c r="E169" s="20">
        <v>0</v>
      </c>
      <c r="F169" s="19">
        <v>8.8333333333333304</v>
      </c>
      <c r="G169" s="19"/>
      <c r="H169" s="20">
        <v>0</v>
      </c>
      <c r="I169" s="19">
        <v>394.08333333333297</v>
      </c>
      <c r="J169" s="21">
        <v>0</v>
      </c>
      <c r="K169" s="22">
        <v>0</v>
      </c>
      <c r="L169" s="28"/>
    </row>
    <row r="170" spans="1:12" x14ac:dyDescent="0.25">
      <c r="A170" s="43" t="s">
        <v>194</v>
      </c>
      <c r="B170" s="18">
        <v>17.95</v>
      </c>
      <c r="C170" s="19"/>
      <c r="D170" s="19"/>
      <c r="E170" s="20">
        <v>0</v>
      </c>
      <c r="F170" s="19">
        <v>8.8333333333333304</v>
      </c>
      <c r="G170" s="19"/>
      <c r="H170" s="20">
        <v>0</v>
      </c>
      <c r="I170" s="19">
        <v>394.08333333333297</v>
      </c>
      <c r="J170" s="21">
        <v>0</v>
      </c>
      <c r="K170" s="22">
        <v>0</v>
      </c>
      <c r="L170" s="28"/>
    </row>
    <row r="171" spans="1:12" x14ac:dyDescent="0.25">
      <c r="A171" s="35" t="s">
        <v>3897</v>
      </c>
      <c r="B171" s="18">
        <v>34.950000000000003</v>
      </c>
      <c r="C171" s="19"/>
      <c r="D171" s="19">
        <v>62.5</v>
      </c>
      <c r="E171" s="20">
        <v>0</v>
      </c>
      <c r="F171" s="19"/>
      <c r="G171" s="19">
        <v>321.58333333333297</v>
      </c>
      <c r="H171" s="20">
        <v>0</v>
      </c>
      <c r="I171" s="19"/>
      <c r="J171" s="21">
        <v>824.25</v>
      </c>
      <c r="K171" s="22">
        <v>0</v>
      </c>
      <c r="L171" s="28">
        <v>118</v>
      </c>
    </row>
    <row r="172" spans="1:12" x14ac:dyDescent="0.25">
      <c r="A172" s="43" t="s">
        <v>6023</v>
      </c>
      <c r="B172" s="18">
        <v>34.950000000000003</v>
      </c>
      <c r="C172" s="19"/>
      <c r="D172" s="19">
        <v>62.5</v>
      </c>
      <c r="E172" s="20">
        <v>0</v>
      </c>
      <c r="F172" s="19"/>
      <c r="G172" s="19">
        <v>321.58333333333297</v>
      </c>
      <c r="H172" s="20">
        <v>0</v>
      </c>
      <c r="I172" s="19"/>
      <c r="J172" s="21">
        <v>824.25</v>
      </c>
      <c r="K172" s="22">
        <v>0</v>
      </c>
      <c r="L172" s="28">
        <v>118</v>
      </c>
    </row>
    <row r="173" spans="1:12" x14ac:dyDescent="0.25">
      <c r="A173" s="23" t="s">
        <v>245</v>
      </c>
      <c r="B173" s="18">
        <v>31.2</v>
      </c>
      <c r="C173" s="19">
        <v>409.33333333333337</v>
      </c>
      <c r="D173" s="19">
        <v>234</v>
      </c>
      <c r="E173" s="20">
        <v>-0.42833876221498379</v>
      </c>
      <c r="F173" s="19">
        <v>2529.6666666666665</v>
      </c>
      <c r="G173" s="19">
        <v>1198.8333333333301</v>
      </c>
      <c r="H173" s="20">
        <v>-0.52609039399130442</v>
      </c>
      <c r="I173" s="19">
        <v>7436.9166666666724</v>
      </c>
      <c r="J173" s="21">
        <v>5000.6666666666733</v>
      </c>
      <c r="K173" s="22">
        <v>-0.32758871844290272</v>
      </c>
      <c r="L173" s="28">
        <v>328</v>
      </c>
    </row>
    <row r="174" spans="1:12" x14ac:dyDescent="0.25">
      <c r="A174" s="35" t="s">
        <v>3890</v>
      </c>
      <c r="B174" s="18">
        <v>16.25</v>
      </c>
      <c r="C174" s="19">
        <v>116.41666666666633</v>
      </c>
      <c r="D174" s="19">
        <v>4.5</v>
      </c>
      <c r="E174" s="20">
        <v>-0.96134574087329983</v>
      </c>
      <c r="F174" s="19">
        <v>550.66666666666663</v>
      </c>
      <c r="G174" s="19">
        <v>139.5</v>
      </c>
      <c r="H174" s="20">
        <v>-0.74667070217917675</v>
      </c>
      <c r="I174" s="19">
        <v>2438.7500000000027</v>
      </c>
      <c r="J174" s="21">
        <v>1010.5000000000034</v>
      </c>
      <c r="K174" s="22">
        <v>-0.5856483854433614</v>
      </c>
      <c r="L174" s="28">
        <v>7</v>
      </c>
    </row>
    <row r="175" spans="1:12" x14ac:dyDescent="0.25">
      <c r="A175" s="43" t="s">
        <v>271</v>
      </c>
      <c r="B175" s="18">
        <v>9</v>
      </c>
      <c r="C175" s="19">
        <v>116.333333333333</v>
      </c>
      <c r="D175" s="19">
        <v>4.5</v>
      </c>
      <c r="E175" s="20">
        <v>-0.96131805157593109</v>
      </c>
      <c r="F175" s="19">
        <v>544.25</v>
      </c>
      <c r="G175" s="19">
        <v>139.5</v>
      </c>
      <c r="H175" s="20">
        <v>-0.74368396876435461</v>
      </c>
      <c r="I175" s="19">
        <v>1931.1666666666699</v>
      </c>
      <c r="J175" s="21">
        <v>1010.41666666667</v>
      </c>
      <c r="K175" s="22">
        <v>-0.47678432726331149</v>
      </c>
      <c r="L175" s="28">
        <v>7</v>
      </c>
    </row>
    <row r="176" spans="1:12" x14ac:dyDescent="0.25">
      <c r="A176" s="43" t="s">
        <v>293</v>
      </c>
      <c r="B176" s="18">
        <v>7.25</v>
      </c>
      <c r="C176" s="19">
        <v>8.3333333333333301E-2</v>
      </c>
      <c r="D176" s="19"/>
      <c r="E176" s="20">
        <v>0</v>
      </c>
      <c r="F176" s="19">
        <v>6.4166666666666696</v>
      </c>
      <c r="G176" s="19"/>
      <c r="H176" s="20">
        <v>0</v>
      </c>
      <c r="I176" s="19">
        <v>507.58333333333297</v>
      </c>
      <c r="J176" s="21">
        <v>8.3333333333333301E-2</v>
      </c>
      <c r="K176" s="22">
        <v>-0.99983582334592025</v>
      </c>
      <c r="L176" s="28"/>
    </row>
    <row r="177" spans="1:12" x14ac:dyDescent="0.25">
      <c r="A177" s="35" t="s">
        <v>3892</v>
      </c>
      <c r="B177" s="18">
        <v>14.95</v>
      </c>
      <c r="C177" s="19">
        <v>292.91666666666703</v>
      </c>
      <c r="D177" s="19">
        <v>229.5</v>
      </c>
      <c r="E177" s="20">
        <v>-0.21650071123755429</v>
      </c>
      <c r="F177" s="19">
        <v>1979</v>
      </c>
      <c r="G177" s="19">
        <v>1059.3333333333301</v>
      </c>
      <c r="H177" s="20">
        <v>-0.46471281792151081</v>
      </c>
      <c r="I177" s="19">
        <v>4998.1666666666697</v>
      </c>
      <c r="J177" s="21">
        <v>3990.1666666666702</v>
      </c>
      <c r="K177" s="22">
        <v>-0.20167394711394157</v>
      </c>
      <c r="L177" s="28">
        <v>321</v>
      </c>
    </row>
    <row r="178" spans="1:12" x14ac:dyDescent="0.25">
      <c r="A178" s="43" t="s">
        <v>248</v>
      </c>
      <c r="B178" s="18">
        <v>14.95</v>
      </c>
      <c r="C178" s="19">
        <v>292.91666666666703</v>
      </c>
      <c r="D178" s="19">
        <v>229.5</v>
      </c>
      <c r="E178" s="20">
        <v>-0.21650071123755429</v>
      </c>
      <c r="F178" s="19">
        <v>1979</v>
      </c>
      <c r="G178" s="19">
        <v>1059.3333333333301</v>
      </c>
      <c r="H178" s="20">
        <v>-0.46471281792151081</v>
      </c>
      <c r="I178" s="19">
        <v>4998.1666666666697</v>
      </c>
      <c r="J178" s="21">
        <v>3990.1666666666702</v>
      </c>
      <c r="K178" s="22">
        <v>-0.20167394711394157</v>
      </c>
      <c r="L178" s="28">
        <v>321</v>
      </c>
    </row>
    <row r="179" spans="1:12" x14ac:dyDescent="0.25">
      <c r="A179" s="23" t="s">
        <v>93</v>
      </c>
      <c r="B179" s="18">
        <v>25.549999999999997</v>
      </c>
      <c r="C179" s="19">
        <v>200.83333333333331</v>
      </c>
      <c r="D179" s="19">
        <v>125.5833333333333</v>
      </c>
      <c r="E179" s="20">
        <v>-0.37468879668049804</v>
      </c>
      <c r="F179" s="19">
        <v>456.41666666666703</v>
      </c>
      <c r="G179" s="19">
        <v>811.08333333333303</v>
      </c>
      <c r="H179" s="20">
        <v>0.77706773781266913</v>
      </c>
      <c r="I179" s="19">
        <v>456.41666666666703</v>
      </c>
      <c r="J179" s="21">
        <v>2679.25</v>
      </c>
      <c r="K179" s="22">
        <v>4.8701844075223617</v>
      </c>
      <c r="L179" s="28">
        <v>258</v>
      </c>
    </row>
    <row r="180" spans="1:12" x14ac:dyDescent="0.25">
      <c r="A180" s="35" t="s">
        <v>3891</v>
      </c>
      <c r="B180" s="18">
        <v>11.7</v>
      </c>
      <c r="C180" s="19">
        <v>88.8333333333333</v>
      </c>
      <c r="D180" s="19">
        <v>51.8333333333333</v>
      </c>
      <c r="E180" s="20">
        <v>-0.41651031894934348</v>
      </c>
      <c r="F180" s="19">
        <v>164.5</v>
      </c>
      <c r="G180" s="19">
        <v>266.83333333333297</v>
      </c>
      <c r="H180" s="20">
        <v>0.62208713272542837</v>
      </c>
      <c r="I180" s="19">
        <v>164.5</v>
      </c>
      <c r="J180" s="21">
        <v>1029.5833333333301</v>
      </c>
      <c r="K180" s="22">
        <v>5.2588652482269307</v>
      </c>
      <c r="L180" s="28">
        <v>99</v>
      </c>
    </row>
    <row r="181" spans="1:12" x14ac:dyDescent="0.25">
      <c r="A181" s="43" t="s">
        <v>110</v>
      </c>
      <c r="B181" s="18">
        <v>11.7</v>
      </c>
      <c r="C181" s="19">
        <v>88.8333333333333</v>
      </c>
      <c r="D181" s="19">
        <v>51.8333333333333</v>
      </c>
      <c r="E181" s="20">
        <v>-0.41651031894934348</v>
      </c>
      <c r="F181" s="19">
        <v>164.5</v>
      </c>
      <c r="G181" s="19">
        <v>266.83333333333297</v>
      </c>
      <c r="H181" s="20">
        <v>0.62208713272542837</v>
      </c>
      <c r="I181" s="19">
        <v>164.5</v>
      </c>
      <c r="J181" s="21">
        <v>1029.5833333333301</v>
      </c>
      <c r="K181" s="22">
        <v>5.2588652482269307</v>
      </c>
      <c r="L181" s="28">
        <v>99</v>
      </c>
    </row>
    <row r="182" spans="1:12" x14ac:dyDescent="0.25">
      <c r="A182" s="35" t="s">
        <v>3892</v>
      </c>
      <c r="B182" s="18">
        <v>13.85</v>
      </c>
      <c r="C182" s="19">
        <v>112</v>
      </c>
      <c r="D182" s="19">
        <v>73.75</v>
      </c>
      <c r="E182" s="20">
        <v>-0.34151785714285715</v>
      </c>
      <c r="F182" s="19">
        <v>291.91666666666703</v>
      </c>
      <c r="G182" s="19">
        <v>544.25</v>
      </c>
      <c r="H182" s="20">
        <v>0.86440194119326064</v>
      </c>
      <c r="I182" s="19">
        <v>291.91666666666703</v>
      </c>
      <c r="J182" s="21">
        <v>1649.6666666666699</v>
      </c>
      <c r="K182" s="22">
        <v>4.6511561518698299</v>
      </c>
      <c r="L182" s="28">
        <v>159</v>
      </c>
    </row>
    <row r="183" spans="1:12" x14ac:dyDescent="0.25">
      <c r="A183" s="43" t="s">
        <v>4246</v>
      </c>
      <c r="B183" s="18">
        <v>13.85</v>
      </c>
      <c r="C183" s="19">
        <v>112</v>
      </c>
      <c r="D183" s="19">
        <v>73.75</v>
      </c>
      <c r="E183" s="20">
        <v>-0.34151785714285715</v>
      </c>
      <c r="F183" s="19">
        <v>291.91666666666703</v>
      </c>
      <c r="G183" s="19">
        <v>544.25</v>
      </c>
      <c r="H183" s="20">
        <v>0.86440194119326064</v>
      </c>
      <c r="I183" s="19">
        <v>291.91666666666703</v>
      </c>
      <c r="J183" s="21">
        <v>1649.6666666666699</v>
      </c>
      <c r="K183" s="22">
        <v>4.6511561518698299</v>
      </c>
      <c r="L183" s="28">
        <v>159</v>
      </c>
    </row>
    <row r="184" spans="1:12" x14ac:dyDescent="0.25">
      <c r="A184" s="23" t="s">
        <v>40</v>
      </c>
      <c r="B184" s="18">
        <v>57.550000000000011</v>
      </c>
      <c r="C184" s="19">
        <v>1.3333333333333337</v>
      </c>
      <c r="D184" s="19">
        <v>0.16666666666666699</v>
      </c>
      <c r="E184" s="20">
        <v>-0.87499999999999978</v>
      </c>
      <c r="F184" s="19">
        <v>2.5</v>
      </c>
      <c r="G184" s="19">
        <v>77.916666666666671</v>
      </c>
      <c r="H184" s="20">
        <v>30.166666666666668</v>
      </c>
      <c r="I184" s="19">
        <v>3186.0833333333339</v>
      </c>
      <c r="J184" s="21">
        <v>2378.5833333333339</v>
      </c>
      <c r="K184" s="22">
        <v>-0.25344597598932855</v>
      </c>
      <c r="L184" s="28">
        <v>5</v>
      </c>
    </row>
    <row r="185" spans="1:12" x14ac:dyDescent="0.25">
      <c r="A185" s="35" t="s">
        <v>3890</v>
      </c>
      <c r="B185" s="18">
        <v>57.550000000000011</v>
      </c>
      <c r="C185" s="19">
        <v>1.3333333333333337</v>
      </c>
      <c r="D185" s="19">
        <v>0.16666666666666699</v>
      </c>
      <c r="E185" s="20">
        <v>-0.87499999999999978</v>
      </c>
      <c r="F185" s="19">
        <v>2.5</v>
      </c>
      <c r="G185" s="19">
        <v>77.916666666666671</v>
      </c>
      <c r="H185" s="20">
        <v>30.166666666666668</v>
      </c>
      <c r="I185" s="19">
        <v>3186.0833333333339</v>
      </c>
      <c r="J185" s="21">
        <v>2378.5833333333339</v>
      </c>
      <c r="K185" s="22">
        <v>-0.25344597598932855</v>
      </c>
      <c r="L185" s="28">
        <v>5</v>
      </c>
    </row>
    <row r="186" spans="1:12" x14ac:dyDescent="0.25">
      <c r="A186" s="43" t="s">
        <v>196</v>
      </c>
      <c r="B186" s="18">
        <v>7.95</v>
      </c>
      <c r="C186" s="19">
        <v>0.41666666666666702</v>
      </c>
      <c r="D186" s="19"/>
      <c r="E186" s="20">
        <v>0</v>
      </c>
      <c r="F186" s="19">
        <v>0.5</v>
      </c>
      <c r="G186" s="19">
        <v>5.4166666666666696</v>
      </c>
      <c r="H186" s="20">
        <v>9.8333333333333393</v>
      </c>
      <c r="I186" s="19">
        <v>1299.25</v>
      </c>
      <c r="J186" s="21">
        <v>1090.25</v>
      </c>
      <c r="K186" s="22">
        <v>-0.16086203578987879</v>
      </c>
      <c r="L186" s="28"/>
    </row>
    <row r="187" spans="1:12" x14ac:dyDescent="0.25">
      <c r="A187" s="43" t="s">
        <v>4244</v>
      </c>
      <c r="B187" s="18">
        <v>7.95</v>
      </c>
      <c r="C187" s="19"/>
      <c r="D187" s="19"/>
      <c r="E187" s="20">
        <v>0</v>
      </c>
      <c r="F187" s="19"/>
      <c r="G187" s="19">
        <v>29.0833333333333</v>
      </c>
      <c r="H187" s="20">
        <v>0</v>
      </c>
      <c r="I187" s="19"/>
      <c r="J187" s="21">
        <v>691.91666666666697</v>
      </c>
      <c r="K187" s="22">
        <v>0</v>
      </c>
      <c r="L187" s="28"/>
    </row>
    <row r="188" spans="1:12" x14ac:dyDescent="0.25">
      <c r="A188" s="43" t="s">
        <v>4247</v>
      </c>
      <c r="B188" s="18">
        <v>7.95</v>
      </c>
      <c r="C188" s="19"/>
      <c r="D188" s="19">
        <v>0.16666666666666699</v>
      </c>
      <c r="E188" s="20">
        <v>0</v>
      </c>
      <c r="F188" s="19"/>
      <c r="G188" s="19">
        <v>43.4166666666667</v>
      </c>
      <c r="H188" s="20">
        <v>0</v>
      </c>
      <c r="I188" s="19"/>
      <c r="J188" s="21">
        <v>596.16666666666697</v>
      </c>
      <c r="K188" s="22">
        <v>0</v>
      </c>
      <c r="L188" s="28">
        <v>5</v>
      </c>
    </row>
    <row r="189" spans="1:12" x14ac:dyDescent="0.25">
      <c r="A189" s="43" t="s">
        <v>259</v>
      </c>
      <c r="B189" s="18">
        <v>9</v>
      </c>
      <c r="C189" s="19">
        <v>0.5</v>
      </c>
      <c r="D189" s="19"/>
      <c r="E189" s="20">
        <v>0</v>
      </c>
      <c r="F189" s="19">
        <v>0.66666666666666696</v>
      </c>
      <c r="G189" s="19"/>
      <c r="H189" s="20">
        <v>0</v>
      </c>
      <c r="I189" s="19">
        <v>498.16666666666703</v>
      </c>
      <c r="J189" s="21">
        <v>0.16666666666666699</v>
      </c>
      <c r="K189" s="22">
        <v>-0.99966543994647039</v>
      </c>
      <c r="L189" s="28"/>
    </row>
    <row r="190" spans="1:12" x14ac:dyDescent="0.25">
      <c r="A190" s="43" t="s">
        <v>162</v>
      </c>
      <c r="B190" s="18">
        <v>7.75</v>
      </c>
      <c r="C190" s="19">
        <v>-8.3333333333333301E-2</v>
      </c>
      <c r="D190" s="19"/>
      <c r="E190" s="20">
        <v>0</v>
      </c>
      <c r="F190" s="19">
        <v>-8.3333333333333301E-2</v>
      </c>
      <c r="G190" s="19">
        <v>0</v>
      </c>
      <c r="H190" s="20">
        <v>0</v>
      </c>
      <c r="I190" s="19">
        <v>460.41666666666703</v>
      </c>
      <c r="J190" s="21">
        <v>8.3333333333333301E-2</v>
      </c>
      <c r="K190" s="22">
        <v>-0.99981900452488692</v>
      </c>
      <c r="L190" s="28"/>
    </row>
    <row r="191" spans="1:12" x14ac:dyDescent="0.25">
      <c r="A191" s="43" t="s">
        <v>348</v>
      </c>
      <c r="B191" s="18">
        <v>8.25</v>
      </c>
      <c r="C191" s="19">
        <v>0.5</v>
      </c>
      <c r="D191" s="19"/>
      <c r="E191" s="20">
        <v>0</v>
      </c>
      <c r="F191" s="19">
        <v>0.83333333333333304</v>
      </c>
      <c r="G191" s="19"/>
      <c r="H191" s="20">
        <v>0</v>
      </c>
      <c r="I191" s="19">
        <v>596.91666666666697</v>
      </c>
      <c r="J191" s="21">
        <v>8.3333333333333301E-2</v>
      </c>
      <c r="K191" s="22">
        <v>-0.99986039368979474</v>
      </c>
      <c r="L191" s="28"/>
    </row>
    <row r="192" spans="1:12" x14ac:dyDescent="0.25">
      <c r="A192" s="43" t="s">
        <v>41</v>
      </c>
      <c r="B192" s="18">
        <v>8.6999999999999993</v>
      </c>
      <c r="C192" s="19"/>
      <c r="D192" s="19"/>
      <c r="E192" s="20">
        <v>0</v>
      </c>
      <c r="F192" s="19">
        <v>0.58333333333333304</v>
      </c>
      <c r="G192" s="19"/>
      <c r="H192" s="20">
        <v>0</v>
      </c>
      <c r="I192" s="19">
        <v>331.33333333333297</v>
      </c>
      <c r="J192" s="21">
        <v>-8.3333333333333301E-2</v>
      </c>
      <c r="K192" s="22">
        <v>-1.0002515090543258</v>
      </c>
      <c r="L192" s="28"/>
    </row>
    <row r="193" spans="1:12" x14ac:dyDescent="0.25">
      <c r="A193" s="23" t="s">
        <v>36</v>
      </c>
      <c r="B193" s="18">
        <v>42.099999999999994</v>
      </c>
      <c r="C193" s="19">
        <v>296.66666666666634</v>
      </c>
      <c r="D193" s="19">
        <v>158.66666666666634</v>
      </c>
      <c r="E193" s="20">
        <v>-0.46516853932584318</v>
      </c>
      <c r="F193" s="19">
        <v>1411.0833333333337</v>
      </c>
      <c r="G193" s="19">
        <v>702.83333333333303</v>
      </c>
      <c r="H193" s="20">
        <v>-0.50191932912065229</v>
      </c>
      <c r="I193" s="19">
        <v>2996.3333333333308</v>
      </c>
      <c r="J193" s="21">
        <v>2256.0000000000005</v>
      </c>
      <c r="K193" s="22">
        <v>-0.2470797641561901</v>
      </c>
      <c r="L193" s="28">
        <v>151</v>
      </c>
    </row>
    <row r="194" spans="1:12" x14ac:dyDescent="0.25">
      <c r="A194" s="35" t="s">
        <v>3890</v>
      </c>
      <c r="B194" s="18">
        <v>42.099999999999994</v>
      </c>
      <c r="C194" s="19">
        <v>296.66666666666634</v>
      </c>
      <c r="D194" s="19">
        <v>158.66666666666634</v>
      </c>
      <c r="E194" s="20">
        <v>-0.46516853932584318</v>
      </c>
      <c r="F194" s="19">
        <v>1411.0833333333337</v>
      </c>
      <c r="G194" s="19">
        <v>702.83333333333303</v>
      </c>
      <c r="H194" s="20">
        <v>-0.50191932912065229</v>
      </c>
      <c r="I194" s="19">
        <v>2996.3333333333308</v>
      </c>
      <c r="J194" s="21">
        <v>2256.0000000000005</v>
      </c>
      <c r="K194" s="22">
        <v>-0.2470797641561901</v>
      </c>
      <c r="L194" s="28">
        <v>151</v>
      </c>
    </row>
    <row r="195" spans="1:12" x14ac:dyDescent="0.25">
      <c r="A195" s="43" t="s">
        <v>233</v>
      </c>
      <c r="B195" s="18">
        <v>9.9499999999999993</v>
      </c>
      <c r="C195" s="19">
        <v>189.833333333333</v>
      </c>
      <c r="D195" s="19">
        <v>158.083333333333</v>
      </c>
      <c r="E195" s="20">
        <v>-0.16725197541703277</v>
      </c>
      <c r="F195" s="19">
        <v>923.16666666666697</v>
      </c>
      <c r="G195" s="19">
        <v>686.08333333333303</v>
      </c>
      <c r="H195" s="20">
        <v>-0.25681530962267612</v>
      </c>
      <c r="I195" s="19">
        <v>923.16666666666697</v>
      </c>
      <c r="J195" s="21">
        <v>1790</v>
      </c>
      <c r="K195" s="22">
        <v>0.93897815490160619</v>
      </c>
      <c r="L195" s="28">
        <v>147</v>
      </c>
    </row>
    <row r="196" spans="1:12" x14ac:dyDescent="0.25">
      <c r="A196" s="43" t="s">
        <v>168</v>
      </c>
      <c r="B196" s="18">
        <v>8.1999999999999993</v>
      </c>
      <c r="C196" s="19">
        <v>64.1666666666667</v>
      </c>
      <c r="D196" s="19">
        <v>0.25</v>
      </c>
      <c r="E196" s="20">
        <v>-0.99610389610389616</v>
      </c>
      <c r="F196" s="19">
        <v>262</v>
      </c>
      <c r="G196" s="19">
        <v>14.5833333333333</v>
      </c>
      <c r="H196" s="20">
        <v>-0.94433842239185761</v>
      </c>
      <c r="I196" s="19">
        <v>1025.0833333333301</v>
      </c>
      <c r="J196" s="21">
        <v>382.16666666666703</v>
      </c>
      <c r="K196" s="22">
        <v>-0.62718478172506154</v>
      </c>
      <c r="L196" s="28">
        <v>2</v>
      </c>
    </row>
    <row r="197" spans="1:12" x14ac:dyDescent="0.25">
      <c r="A197" s="43" t="s">
        <v>307</v>
      </c>
      <c r="B197" s="18">
        <v>9.75</v>
      </c>
      <c r="C197" s="19">
        <v>42.3333333333333</v>
      </c>
      <c r="D197" s="19">
        <v>0.33333333333333298</v>
      </c>
      <c r="E197" s="20">
        <v>-0.99212598425196841</v>
      </c>
      <c r="F197" s="19">
        <v>204</v>
      </c>
      <c r="G197" s="19">
        <v>2.1666666666666701</v>
      </c>
      <c r="H197" s="20">
        <v>-0.9893790849673203</v>
      </c>
      <c r="I197" s="19">
        <v>583</v>
      </c>
      <c r="J197" s="21">
        <v>83.8333333333333</v>
      </c>
      <c r="K197" s="22">
        <v>-0.85620354488279016</v>
      </c>
      <c r="L197" s="28">
        <v>2</v>
      </c>
    </row>
    <row r="198" spans="1:12" x14ac:dyDescent="0.25">
      <c r="A198" s="43" t="s">
        <v>37</v>
      </c>
      <c r="B198" s="18">
        <v>6.95</v>
      </c>
      <c r="C198" s="19"/>
      <c r="D198" s="19"/>
      <c r="E198" s="20">
        <v>0</v>
      </c>
      <c r="F198" s="19"/>
      <c r="G198" s="19"/>
      <c r="H198" s="20">
        <v>0</v>
      </c>
      <c r="I198" s="19">
        <v>-8.3333333333333301E-2</v>
      </c>
      <c r="J198" s="21"/>
      <c r="K198" s="22">
        <v>0</v>
      </c>
      <c r="L198" s="28"/>
    </row>
    <row r="199" spans="1:12" x14ac:dyDescent="0.25">
      <c r="A199" s="43" t="s">
        <v>218</v>
      </c>
      <c r="B199" s="18">
        <v>7.25</v>
      </c>
      <c r="C199" s="19">
        <v>0.33333333333333298</v>
      </c>
      <c r="D199" s="19"/>
      <c r="E199" s="20">
        <v>0</v>
      </c>
      <c r="F199" s="19">
        <v>21.9166666666667</v>
      </c>
      <c r="G199" s="19"/>
      <c r="H199" s="20">
        <v>0</v>
      </c>
      <c r="I199" s="19">
        <v>465.16666666666703</v>
      </c>
      <c r="J199" s="21">
        <v>0</v>
      </c>
      <c r="K199" s="22">
        <v>0</v>
      </c>
      <c r="L199" s="28"/>
    </row>
    <row r="200" spans="1:12" x14ac:dyDescent="0.25">
      <c r="A200" s="23" t="s">
        <v>135</v>
      </c>
      <c r="B200" s="18">
        <v>12.9</v>
      </c>
      <c r="C200" s="19">
        <v>135.583333333333</v>
      </c>
      <c r="D200" s="19">
        <v>175.833333333333</v>
      </c>
      <c r="E200" s="20">
        <v>0.29686539643515747</v>
      </c>
      <c r="F200" s="19">
        <v>690.58333333333303</v>
      </c>
      <c r="G200" s="19">
        <v>787.58333333333303</v>
      </c>
      <c r="H200" s="20">
        <v>0.14046096295402444</v>
      </c>
      <c r="I200" s="19">
        <v>1731.9166666666699</v>
      </c>
      <c r="J200" s="21">
        <v>1961.6666666666699</v>
      </c>
      <c r="K200" s="22">
        <v>0.13265649809940791</v>
      </c>
      <c r="L200" s="28">
        <v>134</v>
      </c>
    </row>
    <row r="201" spans="1:12" x14ac:dyDescent="0.25">
      <c r="A201" s="35" t="s">
        <v>3891</v>
      </c>
      <c r="B201" s="18">
        <v>12.9</v>
      </c>
      <c r="C201" s="19">
        <v>135.583333333333</v>
      </c>
      <c r="D201" s="19">
        <v>175.833333333333</v>
      </c>
      <c r="E201" s="20">
        <v>0.29686539643515747</v>
      </c>
      <c r="F201" s="19">
        <v>690.58333333333303</v>
      </c>
      <c r="G201" s="19">
        <v>787.58333333333303</v>
      </c>
      <c r="H201" s="20">
        <v>0.14046096295402444</v>
      </c>
      <c r="I201" s="19">
        <v>1731.9166666666699</v>
      </c>
      <c r="J201" s="21">
        <v>1961.6666666666699</v>
      </c>
      <c r="K201" s="22">
        <v>0.13265649809940791</v>
      </c>
      <c r="L201" s="28">
        <v>134</v>
      </c>
    </row>
    <row r="202" spans="1:12" x14ac:dyDescent="0.25">
      <c r="A202" s="43" t="s">
        <v>136</v>
      </c>
      <c r="B202" s="18">
        <v>12.9</v>
      </c>
      <c r="C202" s="19">
        <v>135.583333333333</v>
      </c>
      <c r="D202" s="19">
        <v>175.833333333333</v>
      </c>
      <c r="E202" s="20">
        <v>0.29686539643515747</v>
      </c>
      <c r="F202" s="19">
        <v>690.58333333333303</v>
      </c>
      <c r="G202" s="19">
        <v>787.58333333333303</v>
      </c>
      <c r="H202" s="20">
        <v>0.14046096295402444</v>
      </c>
      <c r="I202" s="19">
        <v>1731.9166666666699</v>
      </c>
      <c r="J202" s="21">
        <v>1961.6666666666699</v>
      </c>
      <c r="K202" s="22">
        <v>0.13265649809940791</v>
      </c>
      <c r="L202" s="28">
        <v>134</v>
      </c>
    </row>
    <row r="203" spans="1:12" x14ac:dyDescent="0.25">
      <c r="A203" s="23" t="s">
        <v>309</v>
      </c>
      <c r="B203" s="18">
        <v>17.95</v>
      </c>
      <c r="C203" s="19">
        <v>148.583333333333</v>
      </c>
      <c r="D203" s="19">
        <v>145.583333333333</v>
      </c>
      <c r="E203" s="20">
        <v>-2.0190689848569872E-2</v>
      </c>
      <c r="F203" s="19">
        <v>723.25</v>
      </c>
      <c r="G203" s="19">
        <v>718.16666666666697</v>
      </c>
      <c r="H203" s="20">
        <v>-7.0284594999419706E-3</v>
      </c>
      <c r="I203" s="19">
        <v>1934.6666666666699</v>
      </c>
      <c r="J203" s="21">
        <v>1851.3333333333301</v>
      </c>
      <c r="K203" s="22">
        <v>-4.307374224672969E-2</v>
      </c>
      <c r="L203" s="28">
        <v>114</v>
      </c>
    </row>
    <row r="204" spans="1:12" x14ac:dyDescent="0.25">
      <c r="A204" s="35" t="s">
        <v>3894</v>
      </c>
      <c r="B204" s="18">
        <v>17.95</v>
      </c>
      <c r="C204" s="19">
        <v>148.583333333333</v>
      </c>
      <c r="D204" s="19">
        <v>145.583333333333</v>
      </c>
      <c r="E204" s="20">
        <v>-2.0190689848569872E-2</v>
      </c>
      <c r="F204" s="19">
        <v>723.25</v>
      </c>
      <c r="G204" s="19">
        <v>718.16666666666697</v>
      </c>
      <c r="H204" s="20">
        <v>-7.0284594999419706E-3</v>
      </c>
      <c r="I204" s="19">
        <v>1934.6666666666699</v>
      </c>
      <c r="J204" s="21">
        <v>1851.3333333333301</v>
      </c>
      <c r="K204" s="22">
        <v>-4.307374224672969E-2</v>
      </c>
      <c r="L204" s="28">
        <v>114</v>
      </c>
    </row>
    <row r="205" spans="1:12" x14ac:dyDescent="0.25">
      <c r="A205" s="43" t="s">
        <v>310</v>
      </c>
      <c r="B205" s="18">
        <v>17.95</v>
      </c>
      <c r="C205" s="19">
        <v>148.583333333333</v>
      </c>
      <c r="D205" s="19">
        <v>145.583333333333</v>
      </c>
      <c r="E205" s="20">
        <v>-2.0190689848569872E-2</v>
      </c>
      <c r="F205" s="19">
        <v>723.25</v>
      </c>
      <c r="G205" s="19">
        <v>718.16666666666697</v>
      </c>
      <c r="H205" s="20">
        <v>-7.0284594999419706E-3</v>
      </c>
      <c r="I205" s="19">
        <v>1934.6666666666699</v>
      </c>
      <c r="J205" s="21">
        <v>1851.3333333333301</v>
      </c>
      <c r="K205" s="22">
        <v>-4.307374224672969E-2</v>
      </c>
      <c r="L205" s="28">
        <v>114</v>
      </c>
    </row>
    <row r="206" spans="1:12" x14ac:dyDescent="0.25">
      <c r="A206" s="23" t="s">
        <v>130</v>
      </c>
      <c r="B206" s="18">
        <v>36.849999999999994</v>
      </c>
      <c r="C206" s="19">
        <v>104.6666666666667</v>
      </c>
      <c r="D206" s="19">
        <v>69.5</v>
      </c>
      <c r="E206" s="20">
        <v>-0.33598726114649702</v>
      </c>
      <c r="F206" s="19">
        <v>531.25</v>
      </c>
      <c r="G206" s="19">
        <v>409.66666666666595</v>
      </c>
      <c r="H206" s="20">
        <v>-0.22886274509804058</v>
      </c>
      <c r="I206" s="19">
        <v>1868.3333333333301</v>
      </c>
      <c r="J206" s="21">
        <v>1493.916666666667</v>
      </c>
      <c r="K206" s="22">
        <v>-0.20040142729705465</v>
      </c>
      <c r="L206" s="28">
        <v>65</v>
      </c>
    </row>
    <row r="207" spans="1:12" x14ac:dyDescent="0.25">
      <c r="A207" s="35" t="s">
        <v>3893</v>
      </c>
      <c r="B207" s="18">
        <v>15.45</v>
      </c>
      <c r="C207" s="19">
        <v>42</v>
      </c>
      <c r="D207" s="19">
        <v>3.5</v>
      </c>
      <c r="E207" s="20">
        <v>-0.91666666666666663</v>
      </c>
      <c r="F207" s="19">
        <v>210.916666666667</v>
      </c>
      <c r="G207" s="19">
        <v>112.583333333333</v>
      </c>
      <c r="H207" s="20">
        <v>-0.46621888581588544</v>
      </c>
      <c r="I207" s="19">
        <v>750.25</v>
      </c>
      <c r="J207" s="21">
        <v>555</v>
      </c>
      <c r="K207" s="22">
        <v>-0.26024658447184273</v>
      </c>
      <c r="L207" s="28">
        <v>4</v>
      </c>
    </row>
    <row r="208" spans="1:12" x14ac:dyDescent="0.25">
      <c r="A208" s="43" t="s">
        <v>262</v>
      </c>
      <c r="B208" s="18">
        <v>15.45</v>
      </c>
      <c r="C208" s="19">
        <v>42</v>
      </c>
      <c r="D208" s="19">
        <v>3.5</v>
      </c>
      <c r="E208" s="20">
        <v>-0.91666666666666663</v>
      </c>
      <c r="F208" s="19">
        <v>210.916666666667</v>
      </c>
      <c r="G208" s="19">
        <v>112.583333333333</v>
      </c>
      <c r="H208" s="20">
        <v>-0.46621888581588544</v>
      </c>
      <c r="I208" s="19">
        <v>750.25</v>
      </c>
      <c r="J208" s="21">
        <v>555</v>
      </c>
      <c r="K208" s="22">
        <v>-0.26024658447184273</v>
      </c>
      <c r="L208" s="28">
        <v>4</v>
      </c>
    </row>
    <row r="209" spans="1:12" x14ac:dyDescent="0.25">
      <c r="A209" s="35" t="s">
        <v>3895</v>
      </c>
      <c r="B209" s="18">
        <v>21.4</v>
      </c>
      <c r="C209" s="19">
        <v>62.6666666666667</v>
      </c>
      <c r="D209" s="19">
        <v>66</v>
      </c>
      <c r="E209" s="20">
        <v>5.3191489361701573E-2</v>
      </c>
      <c r="F209" s="19">
        <v>320.33333333333297</v>
      </c>
      <c r="G209" s="19">
        <v>297.08333333333297</v>
      </c>
      <c r="H209" s="20">
        <v>-7.2580645161290411E-2</v>
      </c>
      <c r="I209" s="19">
        <v>1118.0833333333301</v>
      </c>
      <c r="J209" s="21">
        <v>938.91666666666697</v>
      </c>
      <c r="K209" s="22">
        <v>-0.16024446597599787</v>
      </c>
      <c r="L209" s="28">
        <v>61</v>
      </c>
    </row>
    <row r="210" spans="1:12" x14ac:dyDescent="0.25">
      <c r="A210" s="43" t="s">
        <v>329</v>
      </c>
      <c r="B210" s="18">
        <v>21.4</v>
      </c>
      <c r="C210" s="19">
        <v>62.6666666666667</v>
      </c>
      <c r="D210" s="19">
        <v>66</v>
      </c>
      <c r="E210" s="20">
        <v>5.3191489361701573E-2</v>
      </c>
      <c r="F210" s="19">
        <v>320.33333333333297</v>
      </c>
      <c r="G210" s="19">
        <v>297.08333333333297</v>
      </c>
      <c r="H210" s="20">
        <v>-7.2580645161290411E-2</v>
      </c>
      <c r="I210" s="19">
        <v>1118.0833333333301</v>
      </c>
      <c r="J210" s="21">
        <v>938.91666666666697</v>
      </c>
      <c r="K210" s="22">
        <v>-0.16024446597599787</v>
      </c>
      <c r="L210" s="28">
        <v>61</v>
      </c>
    </row>
    <row r="211" spans="1:12" x14ac:dyDescent="0.25">
      <c r="A211" s="17" t="s">
        <v>3887</v>
      </c>
      <c r="B211" s="18">
        <v>548061.39999999816</v>
      </c>
      <c r="C211" s="19">
        <v>20617.166666666664</v>
      </c>
      <c r="D211" s="19">
        <v>19624.416666666672</v>
      </c>
      <c r="E211" s="20">
        <v>-4.8151621221797024E-2</v>
      </c>
      <c r="F211" s="19">
        <v>88810.33333333343</v>
      </c>
      <c r="G211" s="19">
        <v>96438.499999999898</v>
      </c>
      <c r="H211" s="20">
        <v>8.5892782746750107E-2</v>
      </c>
      <c r="I211" s="19">
        <v>246013.35000000018</v>
      </c>
      <c r="J211" s="21">
        <v>264044.59999999998</v>
      </c>
      <c r="K211" s="22">
        <v>7.3293786698972976E-2</v>
      </c>
      <c r="L211" s="28">
        <v>26580</v>
      </c>
    </row>
    <row r="212" spans="1:12" x14ac:dyDescent="0.25">
      <c r="A212" s="23" t="s">
        <v>366</v>
      </c>
      <c r="B212" s="18">
        <v>2878.55</v>
      </c>
      <c r="C212" s="19">
        <v>2417.833333333333</v>
      </c>
      <c r="D212" s="19">
        <v>3419.5000000000005</v>
      </c>
      <c r="E212" s="20">
        <v>0.41428276004687431</v>
      </c>
      <c r="F212" s="19">
        <v>11556.33333333333</v>
      </c>
      <c r="G212" s="19">
        <v>16933.749999999993</v>
      </c>
      <c r="H212" s="20">
        <v>0.46532204563154378</v>
      </c>
      <c r="I212" s="19">
        <v>43345.333333333307</v>
      </c>
      <c r="J212" s="21">
        <v>50506.916666666708</v>
      </c>
      <c r="K212" s="22">
        <v>0.16522155403119304</v>
      </c>
      <c r="L212" s="28">
        <v>3998</v>
      </c>
    </row>
    <row r="213" spans="1:12" x14ac:dyDescent="0.25">
      <c r="A213" s="35" t="s">
        <v>3891</v>
      </c>
      <c r="B213" s="18">
        <v>24.7</v>
      </c>
      <c r="C213" s="19">
        <v>0</v>
      </c>
      <c r="D213" s="19"/>
      <c r="E213" s="20">
        <v>0</v>
      </c>
      <c r="F213" s="19">
        <v>0</v>
      </c>
      <c r="G213" s="19"/>
      <c r="H213" s="20">
        <v>0</v>
      </c>
      <c r="I213" s="19">
        <v>189.666666666667</v>
      </c>
      <c r="J213" s="21"/>
      <c r="K213" s="22">
        <v>0</v>
      </c>
      <c r="L213" s="28"/>
    </row>
    <row r="214" spans="1:12" x14ac:dyDescent="0.25">
      <c r="A214" s="43" t="s">
        <v>1821</v>
      </c>
      <c r="B214" s="18">
        <v>12.95</v>
      </c>
      <c r="C214" s="19"/>
      <c r="D214" s="19"/>
      <c r="E214" s="20">
        <v>0</v>
      </c>
      <c r="F214" s="19"/>
      <c r="G214" s="19"/>
      <c r="H214" s="20">
        <v>0</v>
      </c>
      <c r="I214" s="19">
        <v>0</v>
      </c>
      <c r="J214" s="21"/>
      <c r="K214" s="22">
        <v>0</v>
      </c>
      <c r="L214" s="28"/>
    </row>
    <row r="215" spans="1:12" x14ac:dyDescent="0.25">
      <c r="A215" s="43" t="s">
        <v>406</v>
      </c>
      <c r="B215" s="18">
        <v>11.75</v>
      </c>
      <c r="C215" s="19">
        <v>0</v>
      </c>
      <c r="D215" s="19"/>
      <c r="E215" s="20">
        <v>0</v>
      </c>
      <c r="F215" s="19">
        <v>0</v>
      </c>
      <c r="G215" s="19"/>
      <c r="H215" s="20">
        <v>0</v>
      </c>
      <c r="I215" s="19">
        <v>189.666666666667</v>
      </c>
      <c r="J215" s="21"/>
      <c r="K215" s="22">
        <v>0</v>
      </c>
      <c r="L215" s="28"/>
    </row>
    <row r="216" spans="1:12" x14ac:dyDescent="0.25">
      <c r="A216" s="35" t="s">
        <v>3898</v>
      </c>
      <c r="B216" s="18">
        <v>121</v>
      </c>
      <c r="C216" s="19">
        <v>0.83333333333333304</v>
      </c>
      <c r="D216" s="19">
        <v>27.749999999999972</v>
      </c>
      <c r="E216" s="20">
        <v>32.299999999999976</v>
      </c>
      <c r="F216" s="19">
        <v>6.3333333333333304</v>
      </c>
      <c r="G216" s="19">
        <v>72.4166666666667</v>
      </c>
      <c r="H216" s="20">
        <v>10.4342105263158</v>
      </c>
      <c r="I216" s="19">
        <v>142.916666666667</v>
      </c>
      <c r="J216" s="21">
        <v>77.25</v>
      </c>
      <c r="K216" s="22">
        <v>-0.4594752186588934</v>
      </c>
      <c r="L216" s="28">
        <v>62</v>
      </c>
    </row>
    <row r="217" spans="1:12" x14ac:dyDescent="0.25">
      <c r="A217" s="43" t="s">
        <v>4080</v>
      </c>
      <c r="B217" s="18">
        <v>40</v>
      </c>
      <c r="C217" s="19">
        <v>0.83333333333333304</v>
      </c>
      <c r="D217" s="19">
        <v>6.5</v>
      </c>
      <c r="E217" s="20">
        <v>6.8000000000000025</v>
      </c>
      <c r="F217" s="19">
        <v>6.3333333333333304</v>
      </c>
      <c r="G217" s="19">
        <v>29.4166666666667</v>
      </c>
      <c r="H217" s="20">
        <v>3.6447368421052708</v>
      </c>
      <c r="I217" s="19">
        <v>142.916666666667</v>
      </c>
      <c r="J217" s="21">
        <v>34.25</v>
      </c>
      <c r="K217" s="22">
        <v>-0.76034985422740575</v>
      </c>
      <c r="L217" s="28">
        <v>23</v>
      </c>
    </row>
    <row r="218" spans="1:12" x14ac:dyDescent="0.25">
      <c r="A218" s="43" t="s">
        <v>5287</v>
      </c>
      <c r="B218" s="18">
        <v>41</v>
      </c>
      <c r="C218" s="19"/>
      <c r="D218" s="19">
        <v>7.4166666666666696</v>
      </c>
      <c r="E218" s="20">
        <v>0</v>
      </c>
      <c r="F218" s="19"/>
      <c r="G218" s="19">
        <v>27</v>
      </c>
      <c r="H218" s="20">
        <v>0</v>
      </c>
      <c r="I218" s="19"/>
      <c r="J218" s="21">
        <v>27</v>
      </c>
      <c r="K218" s="22">
        <v>0</v>
      </c>
      <c r="L218" s="28">
        <v>27</v>
      </c>
    </row>
    <row r="219" spans="1:12" x14ac:dyDescent="0.25">
      <c r="A219" s="43" t="s">
        <v>6036</v>
      </c>
      <c r="B219" s="18">
        <v>40</v>
      </c>
      <c r="C219" s="19"/>
      <c r="D219" s="19">
        <v>13.8333333333333</v>
      </c>
      <c r="E219" s="20">
        <v>0</v>
      </c>
      <c r="F219" s="19"/>
      <c r="G219" s="19">
        <v>16</v>
      </c>
      <c r="H219" s="20">
        <v>0</v>
      </c>
      <c r="I219" s="19"/>
      <c r="J219" s="21">
        <v>16</v>
      </c>
      <c r="K219" s="22">
        <v>0</v>
      </c>
      <c r="L219" s="28">
        <v>12</v>
      </c>
    </row>
    <row r="220" spans="1:12" x14ac:dyDescent="0.25">
      <c r="A220" s="35" t="s">
        <v>3892</v>
      </c>
      <c r="B220" s="18">
        <v>201.84999999999997</v>
      </c>
      <c r="C220" s="19">
        <v>193</v>
      </c>
      <c r="D220" s="19">
        <v>458.16666666666629</v>
      </c>
      <c r="E220" s="20">
        <v>1.3739205526770275</v>
      </c>
      <c r="F220" s="19">
        <v>1548.0000000000002</v>
      </c>
      <c r="G220" s="19">
        <v>982.7499999999992</v>
      </c>
      <c r="H220" s="20">
        <v>-0.36514857881137014</v>
      </c>
      <c r="I220" s="19">
        <v>4159.0833333333339</v>
      </c>
      <c r="J220" s="21">
        <v>2785.5</v>
      </c>
      <c r="K220" s="22">
        <v>-0.33026107515678543</v>
      </c>
      <c r="L220" s="28">
        <v>300</v>
      </c>
    </row>
    <row r="221" spans="1:12" x14ac:dyDescent="0.25">
      <c r="A221" s="43" t="s">
        <v>1603</v>
      </c>
      <c r="B221" s="18">
        <v>13.95</v>
      </c>
      <c r="C221" s="19"/>
      <c r="D221" s="19">
        <v>5.8333333333333304</v>
      </c>
      <c r="E221" s="20">
        <v>0</v>
      </c>
      <c r="F221" s="19"/>
      <c r="G221" s="19">
        <v>73.5</v>
      </c>
      <c r="H221" s="20">
        <v>0</v>
      </c>
      <c r="I221" s="19"/>
      <c r="J221" s="21">
        <v>949.16666666666697</v>
      </c>
      <c r="K221" s="22">
        <v>0</v>
      </c>
      <c r="L221" s="28">
        <v>14</v>
      </c>
    </row>
    <row r="222" spans="1:12" x14ac:dyDescent="0.25">
      <c r="A222" s="43" t="s">
        <v>3631</v>
      </c>
      <c r="B222" s="18">
        <v>14.95</v>
      </c>
      <c r="C222" s="19">
        <v>0.75</v>
      </c>
      <c r="D222" s="19"/>
      <c r="E222" s="20">
        <v>0</v>
      </c>
      <c r="F222" s="19">
        <v>0</v>
      </c>
      <c r="G222" s="19">
        <v>0.91666666666666696</v>
      </c>
      <c r="H222" s="20">
        <v>0</v>
      </c>
      <c r="I222" s="19">
        <v>499.83333333333297</v>
      </c>
      <c r="J222" s="21">
        <v>595.5</v>
      </c>
      <c r="K222" s="22">
        <v>0.19139713237746001</v>
      </c>
      <c r="L222" s="28"/>
    </row>
    <row r="223" spans="1:12" x14ac:dyDescent="0.25">
      <c r="A223" s="43" t="s">
        <v>4326</v>
      </c>
      <c r="B223" s="18">
        <v>14.95</v>
      </c>
      <c r="C223" s="19"/>
      <c r="D223" s="19">
        <v>69.75</v>
      </c>
      <c r="E223" s="20">
        <v>0</v>
      </c>
      <c r="F223" s="19"/>
      <c r="G223" s="19">
        <v>525.33333333333303</v>
      </c>
      <c r="H223" s="20">
        <v>0</v>
      </c>
      <c r="I223" s="19">
        <v>94.25</v>
      </c>
      <c r="J223" s="21">
        <v>525.58333333333303</v>
      </c>
      <c r="K223" s="22">
        <v>4.5764809902740904</v>
      </c>
      <c r="L223" s="28">
        <v>110</v>
      </c>
    </row>
    <row r="224" spans="1:12" x14ac:dyDescent="0.25">
      <c r="A224" s="43" t="s">
        <v>5105</v>
      </c>
      <c r="B224" s="18">
        <v>14.95</v>
      </c>
      <c r="C224" s="19"/>
      <c r="D224" s="19">
        <v>382.58333333333297</v>
      </c>
      <c r="E224" s="20">
        <v>0</v>
      </c>
      <c r="F224" s="19"/>
      <c r="G224" s="19">
        <v>382.58333333333297</v>
      </c>
      <c r="H224" s="20">
        <v>0</v>
      </c>
      <c r="I224" s="19">
        <v>548.91666666666697</v>
      </c>
      <c r="J224" s="21">
        <v>382.58333333333297</v>
      </c>
      <c r="K224" s="22">
        <v>-0.3030211021709438</v>
      </c>
      <c r="L224" s="28">
        <v>176</v>
      </c>
    </row>
    <row r="225" spans="1:12" x14ac:dyDescent="0.25">
      <c r="A225" s="43" t="s">
        <v>2551</v>
      </c>
      <c r="B225" s="18">
        <v>14.25</v>
      </c>
      <c r="C225" s="19">
        <v>99.75</v>
      </c>
      <c r="D225" s="19"/>
      <c r="E225" s="20">
        <v>0</v>
      </c>
      <c r="F225" s="19">
        <v>301.33333333333297</v>
      </c>
      <c r="G225" s="19">
        <v>0</v>
      </c>
      <c r="H225" s="20">
        <v>0</v>
      </c>
      <c r="I225" s="19">
        <v>301.33333333333297</v>
      </c>
      <c r="J225" s="21">
        <v>186.666666666667</v>
      </c>
      <c r="K225" s="22">
        <v>-0.38053097345132558</v>
      </c>
      <c r="L225" s="28"/>
    </row>
    <row r="226" spans="1:12" x14ac:dyDescent="0.25">
      <c r="A226" s="43" t="s">
        <v>1751</v>
      </c>
      <c r="B226" s="18">
        <v>13.75</v>
      </c>
      <c r="C226" s="19">
        <v>58.8333333333333</v>
      </c>
      <c r="D226" s="19"/>
      <c r="E226" s="20">
        <v>0</v>
      </c>
      <c r="F226" s="19">
        <v>253.916666666667</v>
      </c>
      <c r="G226" s="19">
        <v>0.41666666666666702</v>
      </c>
      <c r="H226" s="20">
        <v>-0.9983590416803414</v>
      </c>
      <c r="I226" s="19">
        <v>400.66666666666703</v>
      </c>
      <c r="J226" s="21">
        <v>90.6666666666667</v>
      </c>
      <c r="K226" s="22">
        <v>-0.77371048252911834</v>
      </c>
      <c r="L226" s="28"/>
    </row>
    <row r="227" spans="1:12" x14ac:dyDescent="0.25">
      <c r="A227" s="43" t="s">
        <v>1559</v>
      </c>
      <c r="B227" s="18">
        <v>14.25</v>
      </c>
      <c r="C227" s="19">
        <v>24.6666666666667</v>
      </c>
      <c r="D227" s="19"/>
      <c r="E227" s="20">
        <v>0</v>
      </c>
      <c r="F227" s="19">
        <v>368</v>
      </c>
      <c r="G227" s="19"/>
      <c r="H227" s="20">
        <v>0</v>
      </c>
      <c r="I227" s="19">
        <v>368</v>
      </c>
      <c r="J227" s="21">
        <v>44.5</v>
      </c>
      <c r="K227" s="22">
        <v>-0.87907608695652173</v>
      </c>
      <c r="L227" s="28"/>
    </row>
    <row r="228" spans="1:12" x14ac:dyDescent="0.25">
      <c r="A228" s="43" t="s">
        <v>3338</v>
      </c>
      <c r="B228" s="18">
        <v>13.25</v>
      </c>
      <c r="C228" s="19">
        <v>2.75</v>
      </c>
      <c r="D228" s="19"/>
      <c r="E228" s="20">
        <v>0</v>
      </c>
      <c r="F228" s="19">
        <v>36.5</v>
      </c>
      <c r="G228" s="19"/>
      <c r="H228" s="20">
        <v>0</v>
      </c>
      <c r="I228" s="19">
        <v>431.41666666666703</v>
      </c>
      <c r="J228" s="21">
        <v>6.5833333333333304</v>
      </c>
      <c r="K228" s="22">
        <v>-0.98474019702530424</v>
      </c>
      <c r="L228" s="28"/>
    </row>
    <row r="229" spans="1:12" x14ac:dyDescent="0.25">
      <c r="A229" s="43" t="s">
        <v>1557</v>
      </c>
      <c r="B229" s="18">
        <v>14.95</v>
      </c>
      <c r="C229" s="19">
        <v>0.5</v>
      </c>
      <c r="D229" s="19"/>
      <c r="E229" s="20">
        <v>0</v>
      </c>
      <c r="F229" s="19">
        <v>30.1666666666667</v>
      </c>
      <c r="G229" s="19"/>
      <c r="H229" s="20">
        <v>0</v>
      </c>
      <c r="I229" s="19">
        <v>873.16666666666697</v>
      </c>
      <c r="J229" s="21">
        <v>2.5</v>
      </c>
      <c r="K229" s="22">
        <v>-0.99713685817904185</v>
      </c>
      <c r="L229" s="28"/>
    </row>
    <row r="230" spans="1:12" x14ac:dyDescent="0.25">
      <c r="A230" s="43" t="s">
        <v>6393</v>
      </c>
      <c r="B230" s="18">
        <v>14.95</v>
      </c>
      <c r="C230" s="19">
        <v>5.75</v>
      </c>
      <c r="D230" s="19"/>
      <c r="E230" s="20">
        <v>0</v>
      </c>
      <c r="F230" s="19">
        <v>557.91666666666697</v>
      </c>
      <c r="G230" s="19"/>
      <c r="H230" s="20">
        <v>0</v>
      </c>
      <c r="I230" s="19">
        <v>557.91666666666697</v>
      </c>
      <c r="J230" s="21">
        <v>1.75</v>
      </c>
      <c r="K230" s="22">
        <v>-0.99686333084391332</v>
      </c>
      <c r="L230" s="28"/>
    </row>
    <row r="231" spans="1:12" x14ac:dyDescent="0.25">
      <c r="A231" s="43" t="s">
        <v>1483</v>
      </c>
      <c r="B231" s="18">
        <v>13.95</v>
      </c>
      <c r="C231" s="19"/>
      <c r="D231" s="19"/>
      <c r="E231" s="20">
        <v>0</v>
      </c>
      <c r="F231" s="19"/>
      <c r="G231" s="19"/>
      <c r="H231" s="20">
        <v>0</v>
      </c>
      <c r="I231" s="19">
        <v>0</v>
      </c>
      <c r="J231" s="21"/>
      <c r="K231" s="22">
        <v>0</v>
      </c>
      <c r="L231" s="28"/>
    </row>
    <row r="232" spans="1:12" x14ac:dyDescent="0.25">
      <c r="A232" s="43" t="s">
        <v>3707</v>
      </c>
      <c r="B232" s="18">
        <v>14.75</v>
      </c>
      <c r="C232" s="19"/>
      <c r="D232" s="19"/>
      <c r="E232" s="20">
        <v>0</v>
      </c>
      <c r="F232" s="19"/>
      <c r="G232" s="19"/>
      <c r="H232" s="20">
        <v>0</v>
      </c>
      <c r="I232" s="19">
        <v>81.3333333333333</v>
      </c>
      <c r="J232" s="21"/>
      <c r="K232" s="22">
        <v>0</v>
      </c>
      <c r="L232" s="28"/>
    </row>
    <row r="233" spans="1:12" x14ac:dyDescent="0.25">
      <c r="A233" s="43" t="s">
        <v>3229</v>
      </c>
      <c r="B233" s="18">
        <v>14.7</v>
      </c>
      <c r="C233" s="19"/>
      <c r="D233" s="19"/>
      <c r="E233" s="20">
        <v>0</v>
      </c>
      <c r="F233" s="19">
        <v>0.16666666666666699</v>
      </c>
      <c r="G233" s="19"/>
      <c r="H233" s="20">
        <v>0</v>
      </c>
      <c r="I233" s="19">
        <v>0.16666666666666699</v>
      </c>
      <c r="J233" s="21"/>
      <c r="K233" s="22">
        <v>0</v>
      </c>
      <c r="L233" s="28"/>
    </row>
    <row r="234" spans="1:12" x14ac:dyDescent="0.25">
      <c r="A234" s="43" t="s">
        <v>2375</v>
      </c>
      <c r="B234" s="18">
        <v>14.25</v>
      </c>
      <c r="C234" s="19"/>
      <c r="D234" s="19"/>
      <c r="E234" s="20">
        <v>0</v>
      </c>
      <c r="F234" s="19"/>
      <c r="G234" s="19"/>
      <c r="H234" s="20">
        <v>0</v>
      </c>
      <c r="I234" s="19">
        <v>2.0833333333333299</v>
      </c>
      <c r="J234" s="21"/>
      <c r="K234" s="22">
        <v>0</v>
      </c>
      <c r="L234" s="28"/>
    </row>
    <row r="235" spans="1:12" x14ac:dyDescent="0.25">
      <c r="A235" s="35" t="s">
        <v>3893</v>
      </c>
      <c r="B235" s="18">
        <v>426.49999999999989</v>
      </c>
      <c r="C235" s="19">
        <v>619.41666666666674</v>
      </c>
      <c r="D235" s="19">
        <v>952.08333333333371</v>
      </c>
      <c r="E235" s="20">
        <v>0.53706444235167539</v>
      </c>
      <c r="F235" s="19">
        <v>3994.6666666666638</v>
      </c>
      <c r="G235" s="19">
        <v>5065.8333333333294</v>
      </c>
      <c r="H235" s="20">
        <v>0.26814919893190914</v>
      </c>
      <c r="I235" s="19">
        <v>18130.166666666635</v>
      </c>
      <c r="J235" s="21">
        <v>18372.750000000011</v>
      </c>
      <c r="K235" s="22">
        <v>1.3380093950232643E-2</v>
      </c>
      <c r="L235" s="28">
        <v>1149</v>
      </c>
    </row>
    <row r="236" spans="1:12" x14ac:dyDescent="0.25">
      <c r="A236" s="43" t="s">
        <v>1395</v>
      </c>
      <c r="B236" s="18">
        <v>16.95</v>
      </c>
      <c r="C236" s="19">
        <v>580.91666666666697</v>
      </c>
      <c r="D236" s="19">
        <v>520.16666666666697</v>
      </c>
      <c r="E236" s="20">
        <v>-0.10457610098981489</v>
      </c>
      <c r="F236" s="19">
        <v>2681.0833333333298</v>
      </c>
      <c r="G236" s="19">
        <v>2777.8333333333298</v>
      </c>
      <c r="H236" s="20">
        <v>3.6086159201815231E-2</v>
      </c>
      <c r="I236" s="19">
        <v>10252.833333333299</v>
      </c>
      <c r="J236" s="21">
        <v>8099.25</v>
      </c>
      <c r="K236" s="22">
        <v>-0.21004762911064973</v>
      </c>
      <c r="L236" s="28">
        <v>363</v>
      </c>
    </row>
    <row r="237" spans="1:12" x14ac:dyDescent="0.25">
      <c r="A237" s="43" t="s">
        <v>4770</v>
      </c>
      <c r="B237" s="18">
        <v>17</v>
      </c>
      <c r="C237" s="19"/>
      <c r="D237" s="19">
        <v>12.8333333333333</v>
      </c>
      <c r="E237" s="20">
        <v>0</v>
      </c>
      <c r="F237" s="19"/>
      <c r="G237" s="19">
        <v>752.58333333333303</v>
      </c>
      <c r="H237" s="20">
        <v>0</v>
      </c>
      <c r="I237" s="19"/>
      <c r="J237" s="21">
        <v>2483.6666666666702</v>
      </c>
      <c r="K237" s="22">
        <v>0</v>
      </c>
      <c r="L237" s="28">
        <v>28</v>
      </c>
    </row>
    <row r="238" spans="1:12" x14ac:dyDescent="0.25">
      <c r="A238" s="43" t="s">
        <v>3628</v>
      </c>
      <c r="B238" s="18">
        <v>15.95</v>
      </c>
      <c r="C238" s="19">
        <v>-8.3333333333333301E-2</v>
      </c>
      <c r="D238" s="19">
        <v>1.3333333333333299</v>
      </c>
      <c r="E238" s="20">
        <v>-16.999999999999964</v>
      </c>
      <c r="F238" s="19">
        <v>0.83333333333333304</v>
      </c>
      <c r="G238" s="19">
        <v>154.416666666667</v>
      </c>
      <c r="H238" s="20">
        <v>184.30000000000047</v>
      </c>
      <c r="I238" s="19">
        <v>1017.25</v>
      </c>
      <c r="J238" s="21">
        <v>2194.9166666666702</v>
      </c>
      <c r="K238" s="22">
        <v>1.1576964037027968</v>
      </c>
      <c r="L238" s="28">
        <v>4</v>
      </c>
    </row>
    <row r="239" spans="1:12" x14ac:dyDescent="0.25">
      <c r="A239" s="43" t="s">
        <v>4838</v>
      </c>
      <c r="B239" s="18">
        <v>16.95</v>
      </c>
      <c r="C239" s="19"/>
      <c r="D239" s="19">
        <v>178.583333333333</v>
      </c>
      <c r="E239" s="20">
        <v>0</v>
      </c>
      <c r="F239" s="19">
        <v>1.0833333333333299</v>
      </c>
      <c r="G239" s="19">
        <v>237.25</v>
      </c>
      <c r="H239" s="20">
        <v>218.00000000000068</v>
      </c>
      <c r="I239" s="19">
        <v>126</v>
      </c>
      <c r="J239" s="21">
        <v>858.16666666666697</v>
      </c>
      <c r="K239" s="22">
        <v>5.8108465608465636</v>
      </c>
      <c r="L239" s="28">
        <v>229</v>
      </c>
    </row>
    <row r="240" spans="1:12" x14ac:dyDescent="0.25">
      <c r="A240" s="43" t="s">
        <v>4785</v>
      </c>
      <c r="B240" s="18">
        <v>15.95</v>
      </c>
      <c r="C240" s="19"/>
      <c r="D240" s="19">
        <v>198.916666666667</v>
      </c>
      <c r="E240" s="20">
        <v>0</v>
      </c>
      <c r="F240" s="19"/>
      <c r="G240" s="19">
        <v>208.916666666667</v>
      </c>
      <c r="H240" s="20">
        <v>0</v>
      </c>
      <c r="I240" s="19">
        <v>9.9166666666666696</v>
      </c>
      <c r="J240" s="21">
        <v>798.66666666666697</v>
      </c>
      <c r="K240" s="22">
        <v>79.537815126050432</v>
      </c>
      <c r="L240" s="28">
        <v>216</v>
      </c>
    </row>
    <row r="241" spans="1:12" x14ac:dyDescent="0.25">
      <c r="A241" s="43" t="s">
        <v>3737</v>
      </c>
      <c r="B241" s="18">
        <v>15.95</v>
      </c>
      <c r="C241" s="19"/>
      <c r="D241" s="19"/>
      <c r="E241" s="20">
        <v>0</v>
      </c>
      <c r="F241" s="19"/>
      <c r="G241" s="19">
        <v>0</v>
      </c>
      <c r="H241" s="20">
        <v>0</v>
      </c>
      <c r="I241" s="19"/>
      <c r="J241" s="21">
        <v>628.16666666666697</v>
      </c>
      <c r="K241" s="22">
        <v>0</v>
      </c>
      <c r="L241" s="28"/>
    </row>
    <row r="242" spans="1:12" x14ac:dyDescent="0.25">
      <c r="A242" s="43" t="s">
        <v>5094</v>
      </c>
      <c r="B242" s="18">
        <v>15.95</v>
      </c>
      <c r="C242" s="19"/>
      <c r="D242" s="19">
        <v>0.25</v>
      </c>
      <c r="E242" s="20">
        <v>0</v>
      </c>
      <c r="F242" s="19"/>
      <c r="G242" s="19">
        <v>367.08333333333297</v>
      </c>
      <c r="H242" s="20">
        <v>0</v>
      </c>
      <c r="I242" s="19"/>
      <c r="J242" s="21">
        <v>497.5</v>
      </c>
      <c r="K242" s="22">
        <v>0</v>
      </c>
      <c r="L242" s="28">
        <v>1</v>
      </c>
    </row>
    <row r="243" spans="1:12" x14ac:dyDescent="0.25">
      <c r="A243" s="43" t="s">
        <v>5027</v>
      </c>
      <c r="B243" s="18">
        <v>16.95</v>
      </c>
      <c r="C243" s="19"/>
      <c r="D243" s="19">
        <v>0.16666666666666699</v>
      </c>
      <c r="E243" s="20">
        <v>0</v>
      </c>
      <c r="F243" s="19">
        <v>4.6666666666666696</v>
      </c>
      <c r="G243" s="19">
        <v>0.41666666666666702</v>
      </c>
      <c r="H243" s="20">
        <v>-0.9107142857142857</v>
      </c>
      <c r="I243" s="19">
        <v>495.66666666666703</v>
      </c>
      <c r="J243" s="21">
        <v>493.66666666666703</v>
      </c>
      <c r="K243" s="22">
        <v>-4.0349697377269639E-3</v>
      </c>
      <c r="L243" s="28"/>
    </row>
    <row r="244" spans="1:12" x14ac:dyDescent="0.25">
      <c r="A244" s="43" t="s">
        <v>4095</v>
      </c>
      <c r="B244" s="18">
        <v>15.95</v>
      </c>
      <c r="C244" s="19"/>
      <c r="D244" s="19">
        <v>8.3333333333333301E-2</v>
      </c>
      <c r="E244" s="20">
        <v>0</v>
      </c>
      <c r="F244" s="19"/>
      <c r="G244" s="19">
        <v>1.5833333333333299</v>
      </c>
      <c r="H244" s="20">
        <v>0</v>
      </c>
      <c r="I244" s="19"/>
      <c r="J244" s="21">
        <v>491.91666666666703</v>
      </c>
      <c r="K244" s="22">
        <v>0</v>
      </c>
      <c r="L244" s="28">
        <v>1</v>
      </c>
    </row>
    <row r="245" spans="1:12" x14ac:dyDescent="0.25">
      <c r="A245" s="43" t="s">
        <v>4028</v>
      </c>
      <c r="B245" s="18">
        <v>15.75</v>
      </c>
      <c r="C245" s="19"/>
      <c r="D245" s="19">
        <v>3.4166666666666701</v>
      </c>
      <c r="E245" s="20">
        <v>0</v>
      </c>
      <c r="F245" s="19"/>
      <c r="G245" s="19">
        <v>49</v>
      </c>
      <c r="H245" s="20">
        <v>0</v>
      </c>
      <c r="I245" s="19"/>
      <c r="J245" s="21">
        <v>489.16666666666703</v>
      </c>
      <c r="K245" s="22">
        <v>0</v>
      </c>
      <c r="L245" s="28">
        <v>15</v>
      </c>
    </row>
    <row r="246" spans="1:12" x14ac:dyDescent="0.25">
      <c r="A246" s="43" t="s">
        <v>683</v>
      </c>
      <c r="B246" s="18">
        <v>15.95</v>
      </c>
      <c r="C246" s="19">
        <v>0.16666666666666699</v>
      </c>
      <c r="D246" s="19">
        <v>7.3333333333333304</v>
      </c>
      <c r="E246" s="20">
        <v>42.999999999999893</v>
      </c>
      <c r="F246" s="19">
        <v>2.4166666666666701</v>
      </c>
      <c r="G246" s="19">
        <v>487</v>
      </c>
      <c r="H246" s="20">
        <v>200.51724137931006</v>
      </c>
      <c r="I246" s="19">
        <v>555.25</v>
      </c>
      <c r="J246" s="21">
        <v>487</v>
      </c>
      <c r="K246" s="22">
        <v>-0.12291760468257541</v>
      </c>
      <c r="L246" s="28">
        <v>24</v>
      </c>
    </row>
    <row r="247" spans="1:12" x14ac:dyDescent="0.25">
      <c r="A247" s="43" t="s">
        <v>5308</v>
      </c>
      <c r="B247" s="18">
        <v>16.95</v>
      </c>
      <c r="C247" s="19">
        <v>1</v>
      </c>
      <c r="D247" s="19"/>
      <c r="E247" s="20">
        <v>0</v>
      </c>
      <c r="F247" s="19">
        <v>1</v>
      </c>
      <c r="G247" s="19">
        <v>0.41666666666666702</v>
      </c>
      <c r="H247" s="20">
        <v>-0.58333333333333304</v>
      </c>
      <c r="I247" s="19">
        <v>1</v>
      </c>
      <c r="J247" s="21">
        <v>398.58333333333297</v>
      </c>
      <c r="K247" s="22">
        <v>397.58333333333297</v>
      </c>
      <c r="L247" s="28"/>
    </row>
    <row r="248" spans="1:12" x14ac:dyDescent="0.25">
      <c r="A248" s="43" t="s">
        <v>1399</v>
      </c>
      <c r="B248" s="18">
        <v>16.95</v>
      </c>
      <c r="C248" s="19"/>
      <c r="D248" s="19">
        <v>0.5</v>
      </c>
      <c r="E248" s="20">
        <v>0</v>
      </c>
      <c r="F248" s="19"/>
      <c r="G248" s="19">
        <v>0.83333333333333304</v>
      </c>
      <c r="H248" s="20">
        <v>0</v>
      </c>
      <c r="I248" s="19">
        <v>40.5</v>
      </c>
      <c r="J248" s="21">
        <v>395.5</v>
      </c>
      <c r="K248" s="22">
        <v>8.7654320987654319</v>
      </c>
      <c r="L248" s="28">
        <v>1</v>
      </c>
    </row>
    <row r="249" spans="1:12" x14ac:dyDescent="0.25">
      <c r="A249" s="43" t="s">
        <v>5096</v>
      </c>
      <c r="B249" s="18">
        <v>15.95</v>
      </c>
      <c r="C249" s="19">
        <v>8.3333333333333301E-2</v>
      </c>
      <c r="D249" s="19">
        <v>25.6666666666667</v>
      </c>
      <c r="E249" s="20">
        <v>307.00000000000051</v>
      </c>
      <c r="F249" s="19">
        <v>25</v>
      </c>
      <c r="G249" s="19">
        <v>25.6666666666667</v>
      </c>
      <c r="H249" s="20">
        <v>2.6666666666667994E-2</v>
      </c>
      <c r="I249" s="19">
        <v>451.5</v>
      </c>
      <c r="J249" s="21">
        <v>25.9166666666667</v>
      </c>
      <c r="K249" s="22">
        <v>-0.94259874492432627</v>
      </c>
      <c r="L249" s="28">
        <v>158</v>
      </c>
    </row>
    <row r="250" spans="1:12" x14ac:dyDescent="0.25">
      <c r="A250" s="43" t="s">
        <v>826</v>
      </c>
      <c r="B250" s="18">
        <v>15.95</v>
      </c>
      <c r="C250" s="19">
        <v>21.0833333333333</v>
      </c>
      <c r="D250" s="19"/>
      <c r="E250" s="20">
        <v>0</v>
      </c>
      <c r="F250" s="19">
        <v>330.66666666666703</v>
      </c>
      <c r="G250" s="19"/>
      <c r="H250" s="20">
        <v>0</v>
      </c>
      <c r="I250" s="19">
        <v>330.66666666666703</v>
      </c>
      <c r="J250" s="21">
        <v>18.9166666666667</v>
      </c>
      <c r="K250" s="22">
        <v>-0.94279233870967738</v>
      </c>
      <c r="L250" s="28"/>
    </row>
    <row r="251" spans="1:12" x14ac:dyDescent="0.25">
      <c r="A251" s="43" t="s">
        <v>3313</v>
      </c>
      <c r="B251" s="18">
        <v>15.95</v>
      </c>
      <c r="C251" s="19">
        <v>7.75</v>
      </c>
      <c r="D251" s="19"/>
      <c r="E251" s="20">
        <v>0</v>
      </c>
      <c r="F251" s="19">
        <v>201.666666666667</v>
      </c>
      <c r="G251" s="19"/>
      <c r="H251" s="20">
        <v>0</v>
      </c>
      <c r="I251" s="19">
        <v>201.666666666667</v>
      </c>
      <c r="J251" s="21">
        <v>5.0833333333333304</v>
      </c>
      <c r="K251" s="22">
        <v>-0.97479338842975205</v>
      </c>
      <c r="L251" s="28"/>
    </row>
    <row r="252" spans="1:12" x14ac:dyDescent="0.25">
      <c r="A252" s="43" t="s">
        <v>5104</v>
      </c>
      <c r="B252" s="18">
        <v>17</v>
      </c>
      <c r="C252" s="19">
        <v>2.4166666666666701</v>
      </c>
      <c r="D252" s="19">
        <v>2.8333333333333299</v>
      </c>
      <c r="E252" s="20">
        <v>0.17241379310344521</v>
      </c>
      <c r="F252" s="19">
        <v>67.8333333333333</v>
      </c>
      <c r="G252" s="19">
        <v>2.8333333333333299</v>
      </c>
      <c r="H252" s="20">
        <v>-0.95823095823095827</v>
      </c>
      <c r="I252" s="19">
        <v>797.58333333333303</v>
      </c>
      <c r="J252" s="21">
        <v>3.0833333333333299</v>
      </c>
      <c r="K252" s="22">
        <v>-0.99613415526068327</v>
      </c>
      <c r="L252" s="28">
        <v>109</v>
      </c>
    </row>
    <row r="253" spans="1:12" x14ac:dyDescent="0.25">
      <c r="A253" s="43" t="s">
        <v>1944</v>
      </c>
      <c r="B253" s="18">
        <v>16.95</v>
      </c>
      <c r="C253" s="19">
        <v>0.16666666666666699</v>
      </c>
      <c r="D253" s="19"/>
      <c r="E253" s="20">
        <v>0</v>
      </c>
      <c r="F253" s="19">
        <v>70</v>
      </c>
      <c r="G253" s="19"/>
      <c r="H253" s="20">
        <v>0</v>
      </c>
      <c r="I253" s="19">
        <v>697.66666666666697</v>
      </c>
      <c r="J253" s="21">
        <v>1</v>
      </c>
      <c r="K253" s="22">
        <v>-0.99856665074056383</v>
      </c>
      <c r="L253" s="28"/>
    </row>
    <row r="254" spans="1:12" x14ac:dyDescent="0.25">
      <c r="A254" s="43" t="s">
        <v>5111</v>
      </c>
      <c r="B254" s="18">
        <v>15.95</v>
      </c>
      <c r="C254" s="19">
        <v>5.4166666666666696</v>
      </c>
      <c r="D254" s="19"/>
      <c r="E254" s="20">
        <v>0</v>
      </c>
      <c r="F254" s="19">
        <v>548</v>
      </c>
      <c r="G254" s="19"/>
      <c r="H254" s="20">
        <v>0</v>
      </c>
      <c r="I254" s="19">
        <v>548</v>
      </c>
      <c r="J254" s="21">
        <v>0.83333333333333304</v>
      </c>
      <c r="K254" s="22">
        <v>-0.99847931873479312</v>
      </c>
      <c r="L254" s="28"/>
    </row>
    <row r="255" spans="1:12" x14ac:dyDescent="0.25">
      <c r="A255" s="43" t="s">
        <v>1331</v>
      </c>
      <c r="B255" s="18">
        <v>16.75</v>
      </c>
      <c r="C255" s="19"/>
      <c r="D255" s="19"/>
      <c r="E255" s="20">
        <v>0</v>
      </c>
      <c r="F255" s="19">
        <v>1</v>
      </c>
      <c r="G255" s="19"/>
      <c r="H255" s="20">
        <v>0</v>
      </c>
      <c r="I255" s="19">
        <v>146.916666666667</v>
      </c>
      <c r="J255" s="21">
        <v>0.58333333333333304</v>
      </c>
      <c r="K255" s="22">
        <v>-0.99602949517867267</v>
      </c>
      <c r="L255" s="28"/>
    </row>
    <row r="256" spans="1:12" x14ac:dyDescent="0.25">
      <c r="A256" s="43" t="s">
        <v>1485</v>
      </c>
      <c r="B256" s="18">
        <v>16.95</v>
      </c>
      <c r="C256" s="19">
        <v>0.25</v>
      </c>
      <c r="D256" s="19"/>
      <c r="E256" s="20">
        <v>0</v>
      </c>
      <c r="F256" s="19">
        <v>42.4166666666667</v>
      </c>
      <c r="G256" s="19"/>
      <c r="H256" s="20">
        <v>0</v>
      </c>
      <c r="I256" s="19">
        <v>430.5</v>
      </c>
      <c r="J256" s="21">
        <v>0.5</v>
      </c>
      <c r="K256" s="22">
        <v>-0.99883855981416958</v>
      </c>
      <c r="L256" s="28"/>
    </row>
    <row r="257" spans="1:12" x14ac:dyDescent="0.25">
      <c r="A257" s="43" t="s">
        <v>2273</v>
      </c>
      <c r="B257" s="18">
        <v>16.25</v>
      </c>
      <c r="C257" s="19"/>
      <c r="D257" s="19"/>
      <c r="E257" s="20">
        <v>0</v>
      </c>
      <c r="F257" s="19">
        <v>8.3333333333333301E-2</v>
      </c>
      <c r="G257" s="19"/>
      <c r="H257" s="20">
        <v>0</v>
      </c>
      <c r="I257" s="19">
        <v>54.8333333333333</v>
      </c>
      <c r="J257" s="21">
        <v>0.5</v>
      </c>
      <c r="K257" s="22">
        <v>-0.99088145896656532</v>
      </c>
      <c r="L257" s="28"/>
    </row>
    <row r="258" spans="1:12" x14ac:dyDescent="0.25">
      <c r="A258" s="43" t="s">
        <v>1487</v>
      </c>
      <c r="B258" s="18">
        <v>15.95</v>
      </c>
      <c r="C258" s="19">
        <v>8.3333333333333301E-2</v>
      </c>
      <c r="D258" s="19"/>
      <c r="E258" s="20">
        <v>0</v>
      </c>
      <c r="F258" s="19">
        <v>9</v>
      </c>
      <c r="G258" s="19"/>
      <c r="H258" s="20">
        <v>0</v>
      </c>
      <c r="I258" s="19">
        <v>813.5</v>
      </c>
      <c r="J258" s="21">
        <v>8.3333333333333301E-2</v>
      </c>
      <c r="K258" s="22">
        <v>-0.99989756197500512</v>
      </c>
      <c r="L258" s="28"/>
    </row>
    <row r="259" spans="1:12" x14ac:dyDescent="0.25">
      <c r="A259" s="43" t="s">
        <v>422</v>
      </c>
      <c r="B259" s="18">
        <v>16.95</v>
      </c>
      <c r="C259" s="19">
        <v>0.16666666666666699</v>
      </c>
      <c r="D259" s="19"/>
      <c r="E259" s="20">
        <v>0</v>
      </c>
      <c r="F259" s="19">
        <v>2.1666666666666701</v>
      </c>
      <c r="G259" s="19"/>
      <c r="H259" s="20">
        <v>0</v>
      </c>
      <c r="I259" s="19">
        <v>492.83333333333297</v>
      </c>
      <c r="J259" s="21">
        <v>8.3333333333333301E-2</v>
      </c>
      <c r="K259" s="22">
        <v>-0.99983090970578292</v>
      </c>
      <c r="L259" s="28"/>
    </row>
    <row r="260" spans="1:12" x14ac:dyDescent="0.25">
      <c r="A260" s="43" t="s">
        <v>3232</v>
      </c>
      <c r="B260" s="18">
        <v>16.95</v>
      </c>
      <c r="C260" s="19"/>
      <c r="D260" s="19"/>
      <c r="E260" s="20">
        <v>0</v>
      </c>
      <c r="F260" s="19">
        <v>5.75</v>
      </c>
      <c r="G260" s="19">
        <v>0</v>
      </c>
      <c r="H260" s="20">
        <v>0</v>
      </c>
      <c r="I260" s="19">
        <v>596.83333333333303</v>
      </c>
      <c r="J260" s="21">
        <v>0</v>
      </c>
      <c r="K260" s="22">
        <v>0</v>
      </c>
      <c r="L260" s="28"/>
    </row>
    <row r="261" spans="1:12" x14ac:dyDescent="0.25">
      <c r="A261" s="43" t="s">
        <v>5001</v>
      </c>
      <c r="B261" s="18">
        <v>15.75</v>
      </c>
      <c r="C261" s="19"/>
      <c r="D261" s="19"/>
      <c r="E261" s="20">
        <v>0</v>
      </c>
      <c r="F261" s="19"/>
      <c r="G261" s="19">
        <v>0</v>
      </c>
      <c r="H261" s="20">
        <v>0</v>
      </c>
      <c r="I261" s="19">
        <v>69.25</v>
      </c>
      <c r="J261" s="21">
        <v>0</v>
      </c>
      <c r="K261" s="22">
        <v>0</v>
      </c>
      <c r="L261" s="28"/>
    </row>
    <row r="262" spans="1:12" x14ac:dyDescent="0.25">
      <c r="A262" s="35" t="s">
        <v>3894</v>
      </c>
      <c r="B262" s="18">
        <v>479.69999999999982</v>
      </c>
      <c r="C262" s="19">
        <v>553.5</v>
      </c>
      <c r="D262" s="19">
        <v>770.33333333333417</v>
      </c>
      <c r="E262" s="20">
        <v>0.39174947305028757</v>
      </c>
      <c r="F262" s="19">
        <v>1635.4166666666656</v>
      </c>
      <c r="G262" s="19">
        <v>5924.5833333333367</v>
      </c>
      <c r="H262" s="20">
        <v>2.6226751592356736</v>
      </c>
      <c r="I262" s="19">
        <v>6396.5833333333339</v>
      </c>
      <c r="J262" s="21">
        <v>13732.750000000004</v>
      </c>
      <c r="K262" s="22">
        <v>1.1468883127711411</v>
      </c>
      <c r="L262" s="28">
        <v>1189</v>
      </c>
    </row>
    <row r="263" spans="1:12" x14ac:dyDescent="0.25">
      <c r="A263" s="43" t="s">
        <v>4837</v>
      </c>
      <c r="B263" s="18">
        <v>17.95</v>
      </c>
      <c r="C263" s="19">
        <v>-8.3333333333333301E-2</v>
      </c>
      <c r="D263" s="19">
        <v>134.916666666667</v>
      </c>
      <c r="E263" s="20">
        <v>-1620.0000000000048</v>
      </c>
      <c r="F263" s="19">
        <v>3.0833333333333299</v>
      </c>
      <c r="G263" s="19">
        <v>679</v>
      </c>
      <c r="H263" s="20">
        <v>219.21621621621645</v>
      </c>
      <c r="I263" s="19">
        <v>412.16666666666703</v>
      </c>
      <c r="J263" s="21">
        <v>2079.9166666666702</v>
      </c>
      <c r="K263" s="22">
        <v>4.0463000404367211</v>
      </c>
      <c r="L263" s="28">
        <v>216</v>
      </c>
    </row>
    <row r="264" spans="1:12" x14ac:dyDescent="0.25">
      <c r="A264" s="43" t="s">
        <v>5422</v>
      </c>
      <c r="B264" s="18">
        <v>17.95</v>
      </c>
      <c r="C264" s="19"/>
      <c r="D264" s="19">
        <v>9.3333333333333304</v>
      </c>
      <c r="E264" s="20">
        <v>0</v>
      </c>
      <c r="F264" s="19"/>
      <c r="G264" s="19">
        <v>99.3333333333333</v>
      </c>
      <c r="H264" s="20">
        <v>0</v>
      </c>
      <c r="I264" s="19">
        <v>0</v>
      </c>
      <c r="J264" s="21">
        <v>1577.5833333333301</v>
      </c>
      <c r="K264" s="22">
        <v>0</v>
      </c>
      <c r="L264" s="28">
        <v>16</v>
      </c>
    </row>
    <row r="265" spans="1:12" x14ac:dyDescent="0.25">
      <c r="A265" s="43" t="s">
        <v>4591</v>
      </c>
      <c r="B265" s="18">
        <v>18.95</v>
      </c>
      <c r="C265" s="19">
        <v>84.1666666666667</v>
      </c>
      <c r="D265" s="19">
        <v>147.166666666667</v>
      </c>
      <c r="E265" s="20">
        <v>0.74851485148515173</v>
      </c>
      <c r="F265" s="19">
        <v>145.916666666667</v>
      </c>
      <c r="G265" s="19">
        <v>794.91666666666697</v>
      </c>
      <c r="H265" s="20">
        <v>4.4477441462021599</v>
      </c>
      <c r="I265" s="19">
        <v>1091.5833333333301</v>
      </c>
      <c r="J265" s="21">
        <v>1544.25</v>
      </c>
      <c r="K265" s="22">
        <v>0.41468814413314414</v>
      </c>
      <c r="L265" s="28">
        <v>183</v>
      </c>
    </row>
    <row r="266" spans="1:12" x14ac:dyDescent="0.25">
      <c r="A266" s="43" t="s">
        <v>5265</v>
      </c>
      <c r="B266" s="18">
        <v>17.95</v>
      </c>
      <c r="C266" s="19"/>
      <c r="D266" s="19">
        <v>44.9166666666667</v>
      </c>
      <c r="E266" s="20">
        <v>0</v>
      </c>
      <c r="F266" s="19"/>
      <c r="G266" s="19">
        <v>1156.9166666666699</v>
      </c>
      <c r="H266" s="20">
        <v>0</v>
      </c>
      <c r="I266" s="19"/>
      <c r="J266" s="21">
        <v>1156.9166666666699</v>
      </c>
      <c r="K266" s="22">
        <v>0</v>
      </c>
      <c r="L266" s="28">
        <v>52</v>
      </c>
    </row>
    <row r="267" spans="1:12" x14ac:dyDescent="0.25">
      <c r="A267" s="43" t="s">
        <v>4941</v>
      </c>
      <c r="B267" s="18">
        <v>17.95</v>
      </c>
      <c r="C267" s="19">
        <v>244.916666666667</v>
      </c>
      <c r="D267" s="19">
        <v>35.5</v>
      </c>
      <c r="E267" s="20">
        <v>-0.85505273902688006</v>
      </c>
      <c r="F267" s="19">
        <v>307.58333333333297</v>
      </c>
      <c r="G267" s="19">
        <v>36.3333333333333</v>
      </c>
      <c r="H267" s="20">
        <v>-0.88187483066919525</v>
      </c>
      <c r="I267" s="19">
        <v>1092.9166666666699</v>
      </c>
      <c r="J267" s="21">
        <v>926.16666666666697</v>
      </c>
      <c r="K267" s="22">
        <v>-0.15257338924895383</v>
      </c>
      <c r="L267" s="28">
        <v>169</v>
      </c>
    </row>
    <row r="268" spans="1:12" x14ac:dyDescent="0.25">
      <c r="A268" s="43" t="s">
        <v>4603</v>
      </c>
      <c r="B268" s="18">
        <v>19.95</v>
      </c>
      <c r="C268" s="19">
        <v>12.8333333333333</v>
      </c>
      <c r="D268" s="19">
        <v>29.6666666666667</v>
      </c>
      <c r="E268" s="20">
        <v>1.3116883116883202</v>
      </c>
      <c r="F268" s="19">
        <v>223.5</v>
      </c>
      <c r="G268" s="19">
        <v>421.75</v>
      </c>
      <c r="H268" s="20">
        <v>0.88702460850111853</v>
      </c>
      <c r="I268" s="19">
        <v>417.41666666666703</v>
      </c>
      <c r="J268" s="21">
        <v>877.25</v>
      </c>
      <c r="K268" s="22">
        <v>1.1016170892393673</v>
      </c>
      <c r="L268" s="28">
        <v>64</v>
      </c>
    </row>
    <row r="269" spans="1:12" x14ac:dyDescent="0.25">
      <c r="A269" s="43" t="s">
        <v>4783</v>
      </c>
      <c r="B269" s="18">
        <v>19.95</v>
      </c>
      <c r="C269" s="19"/>
      <c r="D269" s="19">
        <v>17.9166666666667</v>
      </c>
      <c r="E269" s="20">
        <v>0</v>
      </c>
      <c r="F269" s="19"/>
      <c r="G269" s="19">
        <v>220.166666666667</v>
      </c>
      <c r="H269" s="20">
        <v>0</v>
      </c>
      <c r="I269" s="19"/>
      <c r="J269" s="21">
        <v>667.08333333333303</v>
      </c>
      <c r="K269" s="22">
        <v>0</v>
      </c>
      <c r="L269" s="28">
        <v>62</v>
      </c>
    </row>
    <row r="270" spans="1:12" x14ac:dyDescent="0.25">
      <c r="A270" s="43" t="s">
        <v>2094</v>
      </c>
      <c r="B270" s="18">
        <v>19.95</v>
      </c>
      <c r="C270" s="19">
        <v>1.0833333333333299</v>
      </c>
      <c r="D270" s="19">
        <v>0.33333333333333298</v>
      </c>
      <c r="E270" s="20">
        <v>-0.69230769230769162</v>
      </c>
      <c r="F270" s="19">
        <v>1.0833333333333299</v>
      </c>
      <c r="G270" s="19">
        <v>12.6666666666667</v>
      </c>
      <c r="H270" s="20">
        <v>10.692307692307759</v>
      </c>
      <c r="I270" s="19">
        <v>1.0833333333333299</v>
      </c>
      <c r="J270" s="21">
        <v>641</v>
      </c>
      <c r="K270" s="22">
        <v>590.69230769230956</v>
      </c>
      <c r="L270" s="28">
        <v>2</v>
      </c>
    </row>
    <row r="271" spans="1:12" x14ac:dyDescent="0.25">
      <c r="A271" s="43" t="s">
        <v>2508</v>
      </c>
      <c r="B271" s="18">
        <v>17.95</v>
      </c>
      <c r="C271" s="19"/>
      <c r="D271" s="19">
        <v>0.41666666666666702</v>
      </c>
      <c r="E271" s="20">
        <v>0</v>
      </c>
      <c r="F271" s="19"/>
      <c r="G271" s="19">
        <v>25.6666666666667</v>
      </c>
      <c r="H271" s="20">
        <v>0</v>
      </c>
      <c r="I271" s="19"/>
      <c r="J271" s="21">
        <v>598.16666666666697</v>
      </c>
      <c r="K271" s="22">
        <v>0</v>
      </c>
      <c r="L271" s="28">
        <v>2</v>
      </c>
    </row>
    <row r="272" spans="1:12" x14ac:dyDescent="0.25">
      <c r="A272" s="43" t="s">
        <v>4327</v>
      </c>
      <c r="B272" s="18">
        <v>17.95</v>
      </c>
      <c r="C272" s="19"/>
      <c r="D272" s="19">
        <v>16.8333333333333</v>
      </c>
      <c r="E272" s="20">
        <v>0</v>
      </c>
      <c r="F272" s="19">
        <v>0.25</v>
      </c>
      <c r="G272" s="19">
        <v>590.25</v>
      </c>
      <c r="H272" s="20">
        <v>2360</v>
      </c>
      <c r="I272" s="19">
        <v>799.25</v>
      </c>
      <c r="J272" s="21">
        <v>590.25</v>
      </c>
      <c r="K272" s="22">
        <v>-0.26149515170472321</v>
      </c>
      <c r="L272" s="28">
        <v>22</v>
      </c>
    </row>
    <row r="273" spans="1:12" x14ac:dyDescent="0.25">
      <c r="A273" s="43" t="s">
        <v>4239</v>
      </c>
      <c r="B273" s="18">
        <v>17.95</v>
      </c>
      <c r="C273" s="19"/>
      <c r="D273" s="19">
        <v>1.5</v>
      </c>
      <c r="E273" s="20">
        <v>0</v>
      </c>
      <c r="F273" s="19"/>
      <c r="G273" s="19">
        <v>20.4166666666667</v>
      </c>
      <c r="H273" s="20">
        <v>0</v>
      </c>
      <c r="I273" s="19"/>
      <c r="J273" s="21">
        <v>442.75</v>
      </c>
      <c r="K273" s="22">
        <v>0</v>
      </c>
      <c r="L273" s="28">
        <v>5</v>
      </c>
    </row>
    <row r="274" spans="1:12" x14ac:dyDescent="0.25">
      <c r="A274" s="43" t="s">
        <v>5044</v>
      </c>
      <c r="B274" s="18">
        <v>19.95</v>
      </c>
      <c r="C274" s="19"/>
      <c r="D274" s="19">
        <v>1.1666666666666701</v>
      </c>
      <c r="E274" s="20">
        <v>0</v>
      </c>
      <c r="F274" s="19"/>
      <c r="G274" s="19">
        <v>326.5</v>
      </c>
      <c r="H274" s="20">
        <v>0</v>
      </c>
      <c r="I274" s="19"/>
      <c r="J274" s="21">
        <v>398.75</v>
      </c>
      <c r="K274" s="22">
        <v>0</v>
      </c>
      <c r="L274" s="28">
        <v>4</v>
      </c>
    </row>
    <row r="275" spans="1:12" x14ac:dyDescent="0.25">
      <c r="A275" s="43" t="s">
        <v>5274</v>
      </c>
      <c r="B275" s="18">
        <v>17.95</v>
      </c>
      <c r="C275" s="19"/>
      <c r="D275" s="19">
        <v>5.1666666666666696</v>
      </c>
      <c r="E275" s="20">
        <v>0</v>
      </c>
      <c r="F275" s="19"/>
      <c r="G275" s="19">
        <v>390.91666666666703</v>
      </c>
      <c r="H275" s="20">
        <v>0</v>
      </c>
      <c r="I275" s="19"/>
      <c r="J275" s="21">
        <v>390.91666666666703</v>
      </c>
      <c r="K275" s="22">
        <v>0</v>
      </c>
      <c r="L275" s="28">
        <v>16</v>
      </c>
    </row>
    <row r="276" spans="1:12" x14ac:dyDescent="0.25">
      <c r="A276" s="43" t="s">
        <v>4796</v>
      </c>
      <c r="B276" s="18">
        <v>17.95</v>
      </c>
      <c r="C276" s="19"/>
      <c r="D276" s="19">
        <v>7.5833333333333304</v>
      </c>
      <c r="E276" s="20">
        <v>0</v>
      </c>
      <c r="F276" s="19"/>
      <c r="G276" s="19">
        <v>116.833333333333</v>
      </c>
      <c r="H276" s="20">
        <v>0</v>
      </c>
      <c r="I276" s="19"/>
      <c r="J276" s="21">
        <v>385.75</v>
      </c>
      <c r="K276" s="22">
        <v>0</v>
      </c>
      <c r="L276" s="28">
        <v>21</v>
      </c>
    </row>
    <row r="277" spans="1:12" x14ac:dyDescent="0.25">
      <c r="A277" s="43" t="s">
        <v>4315</v>
      </c>
      <c r="B277" s="18">
        <v>17.95</v>
      </c>
      <c r="C277" s="19">
        <v>9.4166666666666696</v>
      </c>
      <c r="D277" s="19">
        <v>85.1666666666667</v>
      </c>
      <c r="E277" s="20">
        <v>8.0442477876106206</v>
      </c>
      <c r="F277" s="19">
        <v>280.25</v>
      </c>
      <c r="G277" s="19">
        <v>297.08333333333297</v>
      </c>
      <c r="H277" s="20">
        <v>6.0065417781741209E-2</v>
      </c>
      <c r="I277" s="19">
        <v>284.25</v>
      </c>
      <c r="J277" s="21">
        <v>308.58333333333297</v>
      </c>
      <c r="K277" s="22">
        <v>8.5605394312517055E-2</v>
      </c>
      <c r="L277" s="28">
        <v>119</v>
      </c>
    </row>
    <row r="278" spans="1:12" x14ac:dyDescent="0.25">
      <c r="A278" s="43" t="s">
        <v>4319</v>
      </c>
      <c r="B278" s="18">
        <v>17.95</v>
      </c>
      <c r="C278" s="19">
        <v>0.33333333333333298</v>
      </c>
      <c r="D278" s="19">
        <v>19.9166666666667</v>
      </c>
      <c r="E278" s="20">
        <v>58.750000000000163</v>
      </c>
      <c r="F278" s="19">
        <v>3.5833333333333299</v>
      </c>
      <c r="G278" s="19">
        <v>289.41666666666703</v>
      </c>
      <c r="H278" s="20">
        <v>79.767441860465297</v>
      </c>
      <c r="I278" s="19">
        <v>296.41666666666703</v>
      </c>
      <c r="J278" s="21">
        <v>289.41666666666703</v>
      </c>
      <c r="K278" s="22">
        <v>-2.3615406241214477E-2</v>
      </c>
      <c r="L278" s="28">
        <v>29</v>
      </c>
    </row>
    <row r="279" spans="1:12" x14ac:dyDescent="0.25">
      <c r="A279" s="43" t="s">
        <v>1442</v>
      </c>
      <c r="B279" s="18">
        <v>17.75</v>
      </c>
      <c r="C279" s="19">
        <v>105.583333333333</v>
      </c>
      <c r="D279" s="19">
        <v>0.66666666666666696</v>
      </c>
      <c r="E279" s="20">
        <v>-0.9936858721389108</v>
      </c>
      <c r="F279" s="19">
        <v>129.833333333333</v>
      </c>
      <c r="G279" s="19">
        <v>3.6666666666666701</v>
      </c>
      <c r="H279" s="20">
        <v>-0.97175866495507046</v>
      </c>
      <c r="I279" s="19">
        <v>129.833333333333</v>
      </c>
      <c r="J279" s="21">
        <v>267.16666666666703</v>
      </c>
      <c r="K279" s="22">
        <v>1.0577663671373636</v>
      </c>
      <c r="L279" s="28">
        <v>2</v>
      </c>
    </row>
    <row r="280" spans="1:12" x14ac:dyDescent="0.25">
      <c r="A280" s="43" t="s">
        <v>5629</v>
      </c>
      <c r="B280" s="18">
        <v>19.95</v>
      </c>
      <c r="C280" s="19"/>
      <c r="D280" s="19">
        <v>44.1666666666667</v>
      </c>
      <c r="E280" s="20">
        <v>0</v>
      </c>
      <c r="F280" s="19"/>
      <c r="G280" s="19">
        <v>248</v>
      </c>
      <c r="H280" s="20">
        <v>0</v>
      </c>
      <c r="I280" s="19"/>
      <c r="J280" s="21">
        <v>248</v>
      </c>
      <c r="K280" s="22">
        <v>0</v>
      </c>
      <c r="L280" s="28">
        <v>33</v>
      </c>
    </row>
    <row r="281" spans="1:12" x14ac:dyDescent="0.25">
      <c r="A281" s="43" t="s">
        <v>4682</v>
      </c>
      <c r="B281" s="18">
        <v>17.95</v>
      </c>
      <c r="C281" s="19"/>
      <c r="D281" s="19">
        <v>168</v>
      </c>
      <c r="E281" s="20">
        <v>0</v>
      </c>
      <c r="F281" s="19">
        <v>1.1666666666666701</v>
      </c>
      <c r="G281" s="19">
        <v>191.833333333333</v>
      </c>
      <c r="H281" s="20">
        <v>163.42857142857068</v>
      </c>
      <c r="I281" s="19">
        <v>498.58333333333297</v>
      </c>
      <c r="J281" s="21">
        <v>191.833333333333</v>
      </c>
      <c r="K281" s="22">
        <v>-0.61524318903560127</v>
      </c>
      <c r="L281" s="28">
        <v>154</v>
      </c>
    </row>
    <row r="282" spans="1:12" x14ac:dyDescent="0.25">
      <c r="A282" s="43" t="s">
        <v>687</v>
      </c>
      <c r="B282" s="18">
        <v>17.75</v>
      </c>
      <c r="C282" s="19">
        <v>65.25</v>
      </c>
      <c r="D282" s="19"/>
      <c r="E282" s="20">
        <v>0</v>
      </c>
      <c r="F282" s="19">
        <v>127.333333333333</v>
      </c>
      <c r="G282" s="19"/>
      <c r="H282" s="20">
        <v>0</v>
      </c>
      <c r="I282" s="19">
        <v>127.333333333333</v>
      </c>
      <c r="J282" s="21">
        <v>119.166666666667</v>
      </c>
      <c r="K282" s="22">
        <v>-6.4136125654445222E-2</v>
      </c>
      <c r="L282" s="28"/>
    </row>
    <row r="283" spans="1:12" x14ac:dyDescent="0.25">
      <c r="A283" s="43" t="s">
        <v>1333</v>
      </c>
      <c r="B283" s="18">
        <v>17.25</v>
      </c>
      <c r="C283" s="19">
        <v>5.1666666666666696</v>
      </c>
      <c r="D283" s="19"/>
      <c r="E283" s="20">
        <v>0</v>
      </c>
      <c r="F283" s="19">
        <v>251.25</v>
      </c>
      <c r="G283" s="19">
        <v>2.9166666666666701</v>
      </c>
      <c r="H283" s="20">
        <v>-0.988391376451078</v>
      </c>
      <c r="I283" s="19">
        <v>330</v>
      </c>
      <c r="J283" s="21">
        <v>17.75</v>
      </c>
      <c r="K283" s="22">
        <v>-0.94621212121212117</v>
      </c>
      <c r="L283" s="28"/>
    </row>
    <row r="284" spans="1:12" x14ac:dyDescent="0.25">
      <c r="A284" s="43" t="s">
        <v>3435</v>
      </c>
      <c r="B284" s="18">
        <v>17.75</v>
      </c>
      <c r="C284" s="19">
        <v>24.8333333333333</v>
      </c>
      <c r="D284" s="19"/>
      <c r="E284" s="20">
        <v>0</v>
      </c>
      <c r="F284" s="19">
        <v>160.583333333333</v>
      </c>
      <c r="G284" s="19"/>
      <c r="H284" s="20">
        <v>0</v>
      </c>
      <c r="I284" s="19">
        <v>584.66666666666697</v>
      </c>
      <c r="J284" s="21">
        <v>14</v>
      </c>
      <c r="K284" s="22">
        <v>-0.97605473204104909</v>
      </c>
      <c r="L284" s="28"/>
    </row>
    <row r="285" spans="1:12" x14ac:dyDescent="0.25">
      <c r="A285" s="43" t="s">
        <v>1749</v>
      </c>
      <c r="B285" s="18">
        <v>19.95</v>
      </c>
      <c r="C285" s="19">
        <v>-8.3333333333333301E-2</v>
      </c>
      <c r="D285" s="19"/>
      <c r="E285" s="20">
        <v>0</v>
      </c>
      <c r="F285" s="19">
        <v>-8.3333333333333301E-2</v>
      </c>
      <c r="G285" s="19"/>
      <c r="H285" s="20">
        <v>0</v>
      </c>
      <c r="I285" s="19">
        <v>296.16666666666703</v>
      </c>
      <c r="J285" s="21">
        <v>8.3333333333333301E-2</v>
      </c>
      <c r="K285" s="22">
        <v>-0.99971862689926849</v>
      </c>
      <c r="L285" s="28"/>
    </row>
    <row r="286" spans="1:12" x14ac:dyDescent="0.25">
      <c r="A286" s="43" t="s">
        <v>6364</v>
      </c>
      <c r="B286" s="18">
        <v>17.95</v>
      </c>
      <c r="C286" s="19"/>
      <c r="D286" s="19"/>
      <c r="E286" s="20">
        <v>0</v>
      </c>
      <c r="F286" s="19"/>
      <c r="G286" s="19"/>
      <c r="H286" s="20">
        <v>0</v>
      </c>
      <c r="I286" s="19"/>
      <c r="J286" s="21"/>
      <c r="K286" s="22">
        <v>0</v>
      </c>
      <c r="L286" s="28">
        <v>18</v>
      </c>
    </row>
    <row r="287" spans="1:12" x14ac:dyDescent="0.25">
      <c r="A287" s="43" t="s">
        <v>5289</v>
      </c>
      <c r="B287" s="18">
        <v>17.95</v>
      </c>
      <c r="C287" s="19"/>
      <c r="D287" s="19"/>
      <c r="E287" s="20">
        <v>0</v>
      </c>
      <c r="F287" s="19"/>
      <c r="G287" s="19"/>
      <c r="H287" s="20">
        <v>0</v>
      </c>
      <c r="I287" s="19">
        <v>8.3333333333333301E-2</v>
      </c>
      <c r="J287" s="21"/>
      <c r="K287" s="22">
        <v>0</v>
      </c>
      <c r="L287" s="28"/>
    </row>
    <row r="288" spans="1:12" x14ac:dyDescent="0.25">
      <c r="A288" s="43" t="s">
        <v>1951</v>
      </c>
      <c r="B288" s="18">
        <v>19.25</v>
      </c>
      <c r="C288" s="19">
        <v>8.3333333333333301E-2</v>
      </c>
      <c r="D288" s="19"/>
      <c r="E288" s="20">
        <v>0</v>
      </c>
      <c r="F288" s="19">
        <v>8.3333333333333301E-2</v>
      </c>
      <c r="G288" s="19"/>
      <c r="H288" s="20">
        <v>0</v>
      </c>
      <c r="I288" s="19">
        <v>34.8333333333333</v>
      </c>
      <c r="J288" s="21"/>
      <c r="K288" s="22">
        <v>0</v>
      </c>
      <c r="L288" s="28"/>
    </row>
    <row r="289" spans="1:12" x14ac:dyDescent="0.25">
      <c r="A289" s="35" t="s">
        <v>3895</v>
      </c>
      <c r="B289" s="18">
        <v>609.85000000000014</v>
      </c>
      <c r="C289" s="19">
        <v>942.08333333333383</v>
      </c>
      <c r="D289" s="19">
        <v>1083.1666666666663</v>
      </c>
      <c r="E289" s="20">
        <v>0.14975674480318343</v>
      </c>
      <c r="F289" s="19">
        <v>3786.5000000000032</v>
      </c>
      <c r="G289" s="19">
        <v>4530.8333333333339</v>
      </c>
      <c r="H289" s="20">
        <v>0.19657555350147368</v>
      </c>
      <c r="I289" s="19">
        <v>10801.083333333323</v>
      </c>
      <c r="J289" s="21">
        <v>13527.083333333332</v>
      </c>
      <c r="K289" s="22">
        <v>0.25238209130257105</v>
      </c>
      <c r="L289" s="28">
        <v>1130</v>
      </c>
    </row>
    <row r="290" spans="1:12" x14ac:dyDescent="0.25">
      <c r="A290" s="43" t="s">
        <v>2195</v>
      </c>
      <c r="B290" s="18">
        <v>20.95</v>
      </c>
      <c r="C290" s="19">
        <v>358</v>
      </c>
      <c r="D290" s="19">
        <v>682.83333333333303</v>
      </c>
      <c r="E290" s="20">
        <v>0.90735567970204756</v>
      </c>
      <c r="F290" s="19">
        <v>1844.1666666666699</v>
      </c>
      <c r="G290" s="19">
        <v>2029.5</v>
      </c>
      <c r="H290" s="20">
        <v>0.10049706281066231</v>
      </c>
      <c r="I290" s="19">
        <v>5606.8333333333303</v>
      </c>
      <c r="J290" s="21">
        <v>6358.1666666666697</v>
      </c>
      <c r="K290" s="22">
        <v>0.13400315091703691</v>
      </c>
      <c r="L290" s="28">
        <v>407</v>
      </c>
    </row>
    <row r="291" spans="1:12" x14ac:dyDescent="0.25">
      <c r="A291" s="43" t="s">
        <v>462</v>
      </c>
      <c r="B291" s="18">
        <v>22.95</v>
      </c>
      <c r="C291" s="19">
        <v>128.166666666667</v>
      </c>
      <c r="D291" s="19">
        <v>25.8333333333333</v>
      </c>
      <c r="E291" s="20">
        <v>-0.79843953185955863</v>
      </c>
      <c r="F291" s="19">
        <v>404.83333333333297</v>
      </c>
      <c r="G291" s="19">
        <v>495.08333333333297</v>
      </c>
      <c r="H291" s="20">
        <v>0.22293124742692486</v>
      </c>
      <c r="I291" s="19">
        <v>1029.5833333333301</v>
      </c>
      <c r="J291" s="21">
        <v>857.75</v>
      </c>
      <c r="K291" s="22">
        <v>-0.16689599352488607</v>
      </c>
      <c r="L291" s="28">
        <v>66</v>
      </c>
    </row>
    <row r="292" spans="1:12" x14ac:dyDescent="0.25">
      <c r="A292" s="43" t="s">
        <v>4592</v>
      </c>
      <c r="B292" s="18">
        <v>22.95</v>
      </c>
      <c r="C292" s="19"/>
      <c r="D292" s="19">
        <v>2.75</v>
      </c>
      <c r="E292" s="20">
        <v>0</v>
      </c>
      <c r="F292" s="19"/>
      <c r="G292" s="19">
        <v>54.75</v>
      </c>
      <c r="H292" s="20">
        <v>0</v>
      </c>
      <c r="I292" s="19"/>
      <c r="J292" s="21">
        <v>689.83333333333303</v>
      </c>
      <c r="K292" s="22">
        <v>0</v>
      </c>
      <c r="L292" s="28">
        <v>16</v>
      </c>
    </row>
    <row r="293" spans="1:12" x14ac:dyDescent="0.25">
      <c r="A293" s="43" t="s">
        <v>4730</v>
      </c>
      <c r="B293" s="18">
        <v>22.95</v>
      </c>
      <c r="C293" s="19">
        <v>29</v>
      </c>
      <c r="D293" s="19">
        <v>149</v>
      </c>
      <c r="E293" s="20">
        <v>4.1379310344827589</v>
      </c>
      <c r="F293" s="19">
        <v>362.08333333333297</v>
      </c>
      <c r="G293" s="19">
        <v>174.916666666667</v>
      </c>
      <c r="H293" s="20">
        <v>-0.51691599539700661</v>
      </c>
      <c r="I293" s="19">
        <v>467</v>
      </c>
      <c r="J293" s="21">
        <v>598.41666666666697</v>
      </c>
      <c r="K293" s="22">
        <v>0.28140613847252027</v>
      </c>
      <c r="L293" s="28">
        <v>133</v>
      </c>
    </row>
    <row r="294" spans="1:12" x14ac:dyDescent="0.25">
      <c r="A294" s="43" t="s">
        <v>5595</v>
      </c>
      <c r="B294" s="18">
        <v>20.95</v>
      </c>
      <c r="C294" s="19">
        <v>0</v>
      </c>
      <c r="D294" s="19">
        <v>1.1666666666666701</v>
      </c>
      <c r="E294" s="20">
        <v>0</v>
      </c>
      <c r="F294" s="19">
        <v>0</v>
      </c>
      <c r="G294" s="19">
        <v>7.5833333333333304</v>
      </c>
      <c r="H294" s="20">
        <v>0</v>
      </c>
      <c r="I294" s="19">
        <v>57.6666666666667</v>
      </c>
      <c r="J294" s="21">
        <v>396.83333333333297</v>
      </c>
      <c r="K294" s="22">
        <v>5.8815028901734001</v>
      </c>
      <c r="L294" s="28">
        <v>3</v>
      </c>
    </row>
    <row r="295" spans="1:12" x14ac:dyDescent="0.25">
      <c r="A295" s="43" t="s">
        <v>4152</v>
      </c>
      <c r="B295" s="18">
        <v>24.95</v>
      </c>
      <c r="C295" s="19">
        <v>11.6666666666667</v>
      </c>
      <c r="D295" s="19">
        <v>18.4166666666667</v>
      </c>
      <c r="E295" s="20">
        <v>0.57857142857142696</v>
      </c>
      <c r="F295" s="19">
        <v>390.41666666666703</v>
      </c>
      <c r="G295" s="19">
        <v>271.33333333333297</v>
      </c>
      <c r="H295" s="20">
        <v>-0.30501600853788846</v>
      </c>
      <c r="I295" s="19">
        <v>987.25</v>
      </c>
      <c r="J295" s="21">
        <v>386.83333333333297</v>
      </c>
      <c r="K295" s="22">
        <v>-0.60817084493964746</v>
      </c>
      <c r="L295" s="28">
        <v>52</v>
      </c>
    </row>
    <row r="296" spans="1:12" x14ac:dyDescent="0.25">
      <c r="A296" s="43" t="s">
        <v>4093</v>
      </c>
      <c r="B296" s="18">
        <v>21.95</v>
      </c>
      <c r="C296" s="19"/>
      <c r="D296" s="19">
        <v>3.4166666666666701</v>
      </c>
      <c r="E296" s="20">
        <v>0</v>
      </c>
      <c r="F296" s="19"/>
      <c r="G296" s="19">
        <v>50.25</v>
      </c>
      <c r="H296" s="20">
        <v>0</v>
      </c>
      <c r="I296" s="19"/>
      <c r="J296" s="21">
        <v>382.66666666666703</v>
      </c>
      <c r="K296" s="22">
        <v>0</v>
      </c>
      <c r="L296" s="28">
        <v>28</v>
      </c>
    </row>
    <row r="297" spans="1:12" x14ac:dyDescent="0.25">
      <c r="A297" s="43" t="s">
        <v>5521</v>
      </c>
      <c r="B297" s="18">
        <v>21.95</v>
      </c>
      <c r="C297" s="19"/>
      <c r="D297" s="19">
        <v>34.5</v>
      </c>
      <c r="E297" s="20">
        <v>0</v>
      </c>
      <c r="F297" s="19"/>
      <c r="G297" s="19">
        <v>363.66666666666703</v>
      </c>
      <c r="H297" s="20">
        <v>0</v>
      </c>
      <c r="I297" s="19"/>
      <c r="J297" s="21">
        <v>363.66666666666703</v>
      </c>
      <c r="K297" s="22">
        <v>0</v>
      </c>
      <c r="L297" s="28">
        <v>44</v>
      </c>
    </row>
    <row r="298" spans="1:12" x14ac:dyDescent="0.25">
      <c r="A298" s="43" t="s">
        <v>367</v>
      </c>
      <c r="B298" s="18">
        <v>24.95</v>
      </c>
      <c r="C298" s="19"/>
      <c r="D298" s="19"/>
      <c r="E298" s="20">
        <v>0</v>
      </c>
      <c r="F298" s="19"/>
      <c r="G298" s="19">
        <v>2.0833333333333299</v>
      </c>
      <c r="H298" s="20">
        <v>0</v>
      </c>
      <c r="I298" s="19">
        <v>31.75</v>
      </c>
      <c r="J298" s="21">
        <v>358.08333333333297</v>
      </c>
      <c r="K298" s="22">
        <v>10.278215223097101</v>
      </c>
      <c r="L298" s="28"/>
    </row>
    <row r="299" spans="1:12" x14ac:dyDescent="0.25">
      <c r="A299" s="43" t="s">
        <v>424</v>
      </c>
      <c r="B299" s="18">
        <v>20.75</v>
      </c>
      <c r="C299" s="19">
        <v>51.9166666666667</v>
      </c>
      <c r="D299" s="19">
        <v>0.75</v>
      </c>
      <c r="E299" s="20">
        <v>-0.985553772070626</v>
      </c>
      <c r="F299" s="19">
        <v>53.9166666666667</v>
      </c>
      <c r="G299" s="19">
        <v>4.1666666666666696</v>
      </c>
      <c r="H299" s="20">
        <v>-0.92272024729520863</v>
      </c>
      <c r="I299" s="19">
        <v>53.9166666666667</v>
      </c>
      <c r="J299" s="21">
        <v>343.33333333333297</v>
      </c>
      <c r="K299" s="22">
        <v>5.3678516228747961</v>
      </c>
      <c r="L299" s="28">
        <v>4</v>
      </c>
    </row>
    <row r="300" spans="1:12" x14ac:dyDescent="0.25">
      <c r="A300" s="43" t="s">
        <v>4195</v>
      </c>
      <c r="B300" s="18">
        <v>20.95</v>
      </c>
      <c r="C300" s="19"/>
      <c r="D300" s="19">
        <v>11.5</v>
      </c>
      <c r="E300" s="20">
        <v>0</v>
      </c>
      <c r="F300" s="19">
        <v>6.3333333333333304</v>
      </c>
      <c r="G300" s="19">
        <v>337.25</v>
      </c>
      <c r="H300" s="20">
        <v>52.250000000000028</v>
      </c>
      <c r="I300" s="19">
        <v>371.58333333333297</v>
      </c>
      <c r="J300" s="21">
        <v>337.33333333333297</v>
      </c>
      <c r="K300" s="22">
        <v>-9.2173132989459616E-2</v>
      </c>
      <c r="L300" s="28">
        <v>24</v>
      </c>
    </row>
    <row r="301" spans="1:12" x14ac:dyDescent="0.25">
      <c r="A301" s="43" t="s">
        <v>6210</v>
      </c>
      <c r="B301" s="18">
        <v>22.95</v>
      </c>
      <c r="C301" s="19"/>
      <c r="D301" s="19"/>
      <c r="E301" s="20">
        <v>0</v>
      </c>
      <c r="F301" s="19">
        <v>8.3333333333333301E-2</v>
      </c>
      <c r="G301" s="19">
        <v>0.25</v>
      </c>
      <c r="H301" s="20">
        <v>2.0000000000000009</v>
      </c>
      <c r="I301" s="19">
        <v>300.58333333333297</v>
      </c>
      <c r="J301" s="21">
        <v>298</v>
      </c>
      <c r="K301" s="22">
        <v>-8.5943997782078514E-3</v>
      </c>
      <c r="L301" s="28">
        <v>1</v>
      </c>
    </row>
    <row r="302" spans="1:12" x14ac:dyDescent="0.25">
      <c r="A302" s="43" t="s">
        <v>1963</v>
      </c>
      <c r="B302" s="18">
        <v>20.95</v>
      </c>
      <c r="C302" s="19">
        <v>62.9166666666667</v>
      </c>
      <c r="D302" s="19">
        <v>1.9166666666666701</v>
      </c>
      <c r="E302" s="20">
        <v>-0.96953642384105954</v>
      </c>
      <c r="F302" s="19">
        <v>62.9166666666667</v>
      </c>
      <c r="G302" s="19">
        <v>12.4166666666667</v>
      </c>
      <c r="H302" s="20">
        <v>-0.80264900662251615</v>
      </c>
      <c r="I302" s="19">
        <v>62.9166666666667</v>
      </c>
      <c r="J302" s="21">
        <v>279</v>
      </c>
      <c r="K302" s="22">
        <v>3.4344370860927129</v>
      </c>
      <c r="L302" s="28">
        <v>14</v>
      </c>
    </row>
    <row r="303" spans="1:12" x14ac:dyDescent="0.25">
      <c r="A303" s="43" t="s">
        <v>2105</v>
      </c>
      <c r="B303" s="18">
        <v>20.25</v>
      </c>
      <c r="C303" s="19">
        <v>46.4166666666667</v>
      </c>
      <c r="D303" s="19">
        <v>1.25</v>
      </c>
      <c r="E303" s="20">
        <v>-0.97307001795332138</v>
      </c>
      <c r="F303" s="19">
        <v>54.3333333333333</v>
      </c>
      <c r="G303" s="19">
        <v>17</v>
      </c>
      <c r="H303" s="20">
        <v>-0.68711656441717772</v>
      </c>
      <c r="I303" s="19">
        <v>54.3333333333333</v>
      </c>
      <c r="J303" s="21">
        <v>274.5</v>
      </c>
      <c r="K303" s="22">
        <v>4.0521472392638067</v>
      </c>
      <c r="L303" s="28">
        <v>11</v>
      </c>
    </row>
    <row r="304" spans="1:12" x14ac:dyDescent="0.25">
      <c r="A304" s="43" t="s">
        <v>4186</v>
      </c>
      <c r="B304" s="18">
        <v>22.95</v>
      </c>
      <c r="C304" s="19"/>
      <c r="D304" s="19">
        <v>18.8333333333333</v>
      </c>
      <c r="E304" s="20">
        <v>0</v>
      </c>
      <c r="F304" s="19"/>
      <c r="G304" s="19">
        <v>268.33333333333297</v>
      </c>
      <c r="H304" s="20">
        <v>0</v>
      </c>
      <c r="I304" s="19">
        <v>23.9166666666667</v>
      </c>
      <c r="J304" s="21">
        <v>271.33333333333297</v>
      </c>
      <c r="K304" s="22">
        <v>10.344947735191607</v>
      </c>
      <c r="L304" s="28">
        <v>54</v>
      </c>
    </row>
    <row r="305" spans="1:12" x14ac:dyDescent="0.25">
      <c r="A305" s="43" t="s">
        <v>1942</v>
      </c>
      <c r="B305" s="18">
        <v>24.95</v>
      </c>
      <c r="C305" s="19">
        <v>0.33333333333333298</v>
      </c>
      <c r="D305" s="19">
        <v>0.58333333333333304</v>
      </c>
      <c r="E305" s="20">
        <v>0.750000000000001</v>
      </c>
      <c r="F305" s="19">
        <v>0.75</v>
      </c>
      <c r="G305" s="19">
        <v>1.5833333333333299</v>
      </c>
      <c r="H305" s="20">
        <v>1.1111111111111065</v>
      </c>
      <c r="I305" s="19">
        <v>5.3333333333333304</v>
      </c>
      <c r="J305" s="21">
        <v>197.416666666667</v>
      </c>
      <c r="K305" s="22">
        <v>36.015625000000078</v>
      </c>
      <c r="L305" s="28">
        <v>1</v>
      </c>
    </row>
    <row r="306" spans="1:12" x14ac:dyDescent="0.25">
      <c r="A306" s="43" t="s">
        <v>4800</v>
      </c>
      <c r="B306" s="18">
        <v>24.25</v>
      </c>
      <c r="C306" s="19"/>
      <c r="D306" s="19">
        <v>7.9166666666666696</v>
      </c>
      <c r="E306" s="20">
        <v>0</v>
      </c>
      <c r="F306" s="19"/>
      <c r="G306" s="19">
        <v>85.5</v>
      </c>
      <c r="H306" s="20">
        <v>0</v>
      </c>
      <c r="I306" s="19"/>
      <c r="J306" s="21">
        <v>186.333333333333</v>
      </c>
      <c r="K306" s="22">
        <v>0</v>
      </c>
      <c r="L306" s="28">
        <v>30</v>
      </c>
    </row>
    <row r="307" spans="1:12" x14ac:dyDescent="0.25">
      <c r="A307" s="43" t="s">
        <v>2510</v>
      </c>
      <c r="B307" s="18">
        <v>23.75</v>
      </c>
      <c r="C307" s="19">
        <v>9.8333333333333304</v>
      </c>
      <c r="D307" s="19">
        <v>0.33333333333333298</v>
      </c>
      <c r="E307" s="20">
        <v>-0.96610169491525433</v>
      </c>
      <c r="F307" s="19">
        <v>9.8333333333333304</v>
      </c>
      <c r="G307" s="19">
        <v>2.3333333333333299</v>
      </c>
      <c r="H307" s="20">
        <v>-0.76271186440677985</v>
      </c>
      <c r="I307" s="19">
        <v>9.8333333333333304</v>
      </c>
      <c r="J307" s="21">
        <v>185.5</v>
      </c>
      <c r="K307" s="22">
        <v>17.864406779661021</v>
      </c>
      <c r="L307" s="28">
        <v>1</v>
      </c>
    </row>
    <row r="308" spans="1:12" x14ac:dyDescent="0.25">
      <c r="A308" s="43" t="s">
        <v>5365</v>
      </c>
      <c r="B308" s="18">
        <v>23.95</v>
      </c>
      <c r="C308" s="19"/>
      <c r="D308" s="19">
        <v>33</v>
      </c>
      <c r="E308" s="20">
        <v>0</v>
      </c>
      <c r="F308" s="19"/>
      <c r="G308" s="19">
        <v>179</v>
      </c>
      <c r="H308" s="20">
        <v>0</v>
      </c>
      <c r="I308" s="19"/>
      <c r="J308" s="21">
        <v>179</v>
      </c>
      <c r="K308" s="22">
        <v>0</v>
      </c>
      <c r="L308" s="28">
        <v>117</v>
      </c>
    </row>
    <row r="309" spans="1:12" x14ac:dyDescent="0.25">
      <c r="A309" s="43" t="s">
        <v>3731</v>
      </c>
      <c r="B309" s="18">
        <v>20.95</v>
      </c>
      <c r="C309" s="19">
        <v>107.833333333333</v>
      </c>
      <c r="D309" s="19"/>
      <c r="E309" s="20">
        <v>0</v>
      </c>
      <c r="F309" s="19">
        <v>107.833333333333</v>
      </c>
      <c r="G309" s="19"/>
      <c r="H309" s="20">
        <v>0</v>
      </c>
      <c r="I309" s="19">
        <v>358.58333333333297</v>
      </c>
      <c r="J309" s="21">
        <v>177.083333333333</v>
      </c>
      <c r="K309" s="22">
        <v>-0.50615849407390234</v>
      </c>
      <c r="L309" s="28"/>
    </row>
    <row r="310" spans="1:12" x14ac:dyDescent="0.25">
      <c r="A310" s="43" t="s">
        <v>4733</v>
      </c>
      <c r="B310" s="18">
        <v>24.95</v>
      </c>
      <c r="C310" s="19">
        <v>2.0833333333333299</v>
      </c>
      <c r="D310" s="19">
        <v>88.9166666666667</v>
      </c>
      <c r="E310" s="20">
        <v>41.680000000000085</v>
      </c>
      <c r="F310" s="19">
        <v>24.4166666666667</v>
      </c>
      <c r="G310" s="19">
        <v>168.166666666667</v>
      </c>
      <c r="H310" s="20">
        <v>5.8873720136518806</v>
      </c>
      <c r="I310" s="19">
        <v>402.66666666666703</v>
      </c>
      <c r="J310" s="21">
        <v>169.083333333333</v>
      </c>
      <c r="K310" s="22">
        <v>-0.58009105960265017</v>
      </c>
      <c r="L310" s="28">
        <v>123</v>
      </c>
    </row>
    <row r="311" spans="1:12" x14ac:dyDescent="0.25">
      <c r="A311" s="43" t="s">
        <v>2377</v>
      </c>
      <c r="B311" s="18">
        <v>20.25</v>
      </c>
      <c r="C311" s="19">
        <v>82</v>
      </c>
      <c r="D311" s="19"/>
      <c r="E311" s="20">
        <v>0</v>
      </c>
      <c r="F311" s="19">
        <v>183.666666666667</v>
      </c>
      <c r="G311" s="19"/>
      <c r="H311" s="20">
        <v>0</v>
      </c>
      <c r="I311" s="19">
        <v>187.833333333333</v>
      </c>
      <c r="J311" s="21">
        <v>112.166666666667</v>
      </c>
      <c r="K311" s="22">
        <v>-0.40283939662821366</v>
      </c>
      <c r="L311" s="28"/>
    </row>
    <row r="312" spans="1:12" x14ac:dyDescent="0.25">
      <c r="A312" s="43" t="s">
        <v>3879</v>
      </c>
      <c r="B312" s="18">
        <v>22.75</v>
      </c>
      <c r="C312" s="19">
        <v>44.9166666666667</v>
      </c>
      <c r="D312" s="19"/>
      <c r="E312" s="20">
        <v>0</v>
      </c>
      <c r="F312" s="19">
        <v>207</v>
      </c>
      <c r="G312" s="19">
        <v>8.3333333333333301E-2</v>
      </c>
      <c r="H312" s="20">
        <v>-0.99959742351046699</v>
      </c>
      <c r="I312" s="19">
        <v>207</v>
      </c>
      <c r="J312" s="21">
        <v>90.0833333333333</v>
      </c>
      <c r="K312" s="22">
        <v>-0.56481481481481499</v>
      </c>
      <c r="L312" s="28"/>
    </row>
    <row r="313" spans="1:12" x14ac:dyDescent="0.25">
      <c r="A313" s="43" t="s">
        <v>2275</v>
      </c>
      <c r="B313" s="18">
        <v>20.75</v>
      </c>
      <c r="C313" s="19">
        <v>5</v>
      </c>
      <c r="D313" s="19">
        <v>0.25</v>
      </c>
      <c r="E313" s="20">
        <v>-0.95</v>
      </c>
      <c r="F313" s="19">
        <v>26</v>
      </c>
      <c r="G313" s="19">
        <v>0.5</v>
      </c>
      <c r="H313" s="20">
        <v>-0.98076923076923073</v>
      </c>
      <c r="I313" s="19">
        <v>130.333333333333</v>
      </c>
      <c r="J313" s="21">
        <v>24.8333333333333</v>
      </c>
      <c r="K313" s="22">
        <v>-0.80946291560102279</v>
      </c>
      <c r="L313" s="28">
        <v>1</v>
      </c>
    </row>
    <row r="314" spans="1:12" x14ac:dyDescent="0.25">
      <c r="A314" s="43" t="s">
        <v>465</v>
      </c>
      <c r="B314" s="18">
        <v>24.75</v>
      </c>
      <c r="C314" s="19">
        <v>1</v>
      </c>
      <c r="D314" s="19"/>
      <c r="E314" s="20">
        <v>0</v>
      </c>
      <c r="F314" s="19">
        <v>1.3333333333333299</v>
      </c>
      <c r="G314" s="19">
        <v>5.0833333333333304</v>
      </c>
      <c r="H314" s="20">
        <v>2.8125000000000075</v>
      </c>
      <c r="I314" s="19">
        <v>116.916666666667</v>
      </c>
      <c r="J314" s="21">
        <v>7.0833333333333304</v>
      </c>
      <c r="K314" s="22">
        <v>-0.93941553813257328</v>
      </c>
      <c r="L314" s="28"/>
    </row>
    <row r="315" spans="1:12" x14ac:dyDescent="0.25">
      <c r="A315" s="43" t="s">
        <v>1440</v>
      </c>
      <c r="B315" s="18">
        <v>22.95</v>
      </c>
      <c r="C315" s="19">
        <v>0.91666666666666696</v>
      </c>
      <c r="D315" s="19"/>
      <c r="E315" s="20">
        <v>0</v>
      </c>
      <c r="F315" s="19">
        <v>46.0833333333333</v>
      </c>
      <c r="G315" s="19"/>
      <c r="H315" s="20">
        <v>0</v>
      </c>
      <c r="I315" s="19">
        <v>246.583333333333</v>
      </c>
      <c r="J315" s="21">
        <v>1.4166666666666701</v>
      </c>
      <c r="K315" s="22">
        <v>-0.99425481581615416</v>
      </c>
      <c r="L315" s="28"/>
    </row>
    <row r="316" spans="1:12" x14ac:dyDescent="0.25">
      <c r="A316" s="43" t="s">
        <v>2506</v>
      </c>
      <c r="B316" s="18">
        <v>22.25</v>
      </c>
      <c r="C316" s="19">
        <v>8.3333333333333301E-2</v>
      </c>
      <c r="D316" s="19"/>
      <c r="E316" s="20">
        <v>0</v>
      </c>
      <c r="F316" s="19">
        <v>0.5</v>
      </c>
      <c r="G316" s="19"/>
      <c r="H316" s="20">
        <v>0</v>
      </c>
      <c r="I316" s="19">
        <v>88.6666666666667</v>
      </c>
      <c r="J316" s="21">
        <v>1.3333333333333299</v>
      </c>
      <c r="K316" s="22">
        <v>-0.98496240601503771</v>
      </c>
      <c r="L316" s="28"/>
    </row>
    <row r="317" spans="1:12" x14ac:dyDescent="0.25">
      <c r="A317" s="35" t="s">
        <v>3896</v>
      </c>
      <c r="B317" s="18">
        <v>396.34999999999997</v>
      </c>
      <c r="C317" s="19">
        <v>60.333333333333307</v>
      </c>
      <c r="D317" s="19">
        <v>118.08333333333333</v>
      </c>
      <c r="E317" s="20">
        <v>0.9571823204419897</v>
      </c>
      <c r="F317" s="19">
        <v>322.9166666666664</v>
      </c>
      <c r="G317" s="19">
        <v>312.58333333333297</v>
      </c>
      <c r="H317" s="20">
        <v>-3.200000000000032E-2</v>
      </c>
      <c r="I317" s="19">
        <v>2923.083333333333</v>
      </c>
      <c r="J317" s="21">
        <v>1315.5</v>
      </c>
      <c r="K317" s="22">
        <v>-0.54996151324229547</v>
      </c>
      <c r="L317" s="28">
        <v>125</v>
      </c>
    </row>
    <row r="318" spans="1:12" x14ac:dyDescent="0.25">
      <c r="A318" s="43" t="s">
        <v>1393</v>
      </c>
      <c r="B318" s="18">
        <v>29.95</v>
      </c>
      <c r="C318" s="19">
        <v>2.1666666666666701</v>
      </c>
      <c r="D318" s="19">
        <v>0</v>
      </c>
      <c r="E318" s="20">
        <v>0</v>
      </c>
      <c r="F318" s="19">
        <v>72.4166666666667</v>
      </c>
      <c r="G318" s="19">
        <v>6.75</v>
      </c>
      <c r="H318" s="20">
        <v>-0.90678941311852712</v>
      </c>
      <c r="I318" s="19">
        <v>295.66666666666703</v>
      </c>
      <c r="J318" s="21">
        <v>301.5</v>
      </c>
      <c r="K318" s="22">
        <v>1.9729425028183652E-2</v>
      </c>
      <c r="L318" s="28"/>
    </row>
    <row r="319" spans="1:12" x14ac:dyDescent="0.25">
      <c r="A319" s="43" t="s">
        <v>5464</v>
      </c>
      <c r="B319" s="18">
        <v>28.95</v>
      </c>
      <c r="C319" s="19"/>
      <c r="D319" s="19">
        <v>2</v>
      </c>
      <c r="E319" s="20">
        <v>0</v>
      </c>
      <c r="F319" s="19">
        <v>10.25</v>
      </c>
      <c r="G319" s="19">
        <v>77.8333333333333</v>
      </c>
      <c r="H319" s="20">
        <v>6.5934959349593463</v>
      </c>
      <c r="I319" s="19">
        <v>496.83333333333297</v>
      </c>
      <c r="J319" s="21">
        <v>288.75</v>
      </c>
      <c r="K319" s="22">
        <v>-0.41881918819188152</v>
      </c>
      <c r="L319" s="28">
        <v>4</v>
      </c>
    </row>
    <row r="320" spans="1:12" x14ac:dyDescent="0.25">
      <c r="A320" s="43" t="s">
        <v>3733</v>
      </c>
      <c r="B320" s="18">
        <v>25.95</v>
      </c>
      <c r="C320" s="19"/>
      <c r="D320" s="19"/>
      <c r="E320" s="20">
        <v>0</v>
      </c>
      <c r="F320" s="19">
        <v>0.41666666666666702</v>
      </c>
      <c r="G320" s="19"/>
      <c r="H320" s="20">
        <v>0</v>
      </c>
      <c r="I320" s="19">
        <v>219.083333333333</v>
      </c>
      <c r="J320" s="21">
        <v>273.16666666666703</v>
      </c>
      <c r="K320" s="22">
        <v>0.246861924686196</v>
      </c>
      <c r="L320" s="28"/>
    </row>
    <row r="321" spans="1:12" x14ac:dyDescent="0.25">
      <c r="A321" s="43" t="s">
        <v>1855</v>
      </c>
      <c r="B321" s="18">
        <v>26.95</v>
      </c>
      <c r="C321" s="19">
        <v>0.16666666666666699</v>
      </c>
      <c r="D321" s="19">
        <v>3.3333333333333299</v>
      </c>
      <c r="E321" s="20">
        <v>18.99999999999994</v>
      </c>
      <c r="F321" s="19">
        <v>5.6666666666666696</v>
      </c>
      <c r="G321" s="19">
        <v>110.583333333333</v>
      </c>
      <c r="H321" s="20">
        <v>18.514705882352871</v>
      </c>
      <c r="I321" s="19">
        <v>227.583333333333</v>
      </c>
      <c r="J321" s="21">
        <v>221.333333333333</v>
      </c>
      <c r="K321" s="22">
        <v>-2.7462467960454085E-2</v>
      </c>
      <c r="L321" s="28">
        <v>7</v>
      </c>
    </row>
    <row r="322" spans="1:12" x14ac:dyDescent="0.25">
      <c r="A322" s="43" t="s">
        <v>4862</v>
      </c>
      <c r="B322" s="18">
        <v>26.95</v>
      </c>
      <c r="C322" s="19">
        <v>48.8333333333333</v>
      </c>
      <c r="D322" s="19">
        <v>108.5</v>
      </c>
      <c r="E322" s="20">
        <v>1.2218430034129708</v>
      </c>
      <c r="F322" s="19">
        <v>162.333333333333</v>
      </c>
      <c r="G322" s="19">
        <v>110.75</v>
      </c>
      <c r="H322" s="20">
        <v>-0.31776180698151812</v>
      </c>
      <c r="I322" s="19">
        <v>164.666666666667</v>
      </c>
      <c r="J322" s="21">
        <v>197.25</v>
      </c>
      <c r="K322" s="22">
        <v>0.19787449392712309</v>
      </c>
      <c r="L322" s="28">
        <v>113</v>
      </c>
    </row>
    <row r="323" spans="1:12" x14ac:dyDescent="0.25">
      <c r="A323" s="43" t="s">
        <v>1340</v>
      </c>
      <c r="B323" s="18">
        <v>28.25</v>
      </c>
      <c r="C323" s="19">
        <v>2.0833333333333299</v>
      </c>
      <c r="D323" s="19">
        <v>0.16666666666666699</v>
      </c>
      <c r="E323" s="20">
        <v>-0.91999999999999971</v>
      </c>
      <c r="F323" s="19">
        <v>12.4166666666667</v>
      </c>
      <c r="G323" s="19">
        <v>2.3333333333333299</v>
      </c>
      <c r="H323" s="20">
        <v>-0.81208053691275239</v>
      </c>
      <c r="I323" s="19">
        <v>205.25</v>
      </c>
      <c r="J323" s="21">
        <v>15.25</v>
      </c>
      <c r="K323" s="22">
        <v>-0.92570036540803902</v>
      </c>
      <c r="L323" s="28">
        <v>1</v>
      </c>
    </row>
    <row r="324" spans="1:12" x14ac:dyDescent="0.25">
      <c r="A324" s="43" t="s">
        <v>2008</v>
      </c>
      <c r="B324" s="18">
        <v>25.25</v>
      </c>
      <c r="C324" s="19">
        <v>2.25</v>
      </c>
      <c r="D324" s="19"/>
      <c r="E324" s="20">
        <v>0</v>
      </c>
      <c r="F324" s="19">
        <v>17.8333333333333</v>
      </c>
      <c r="G324" s="19"/>
      <c r="H324" s="20">
        <v>0</v>
      </c>
      <c r="I324" s="19">
        <v>41.4166666666667</v>
      </c>
      <c r="J324" s="21">
        <v>8.1666666666666696</v>
      </c>
      <c r="K324" s="22">
        <v>-0.80281690140845074</v>
      </c>
      <c r="L324" s="28"/>
    </row>
    <row r="325" spans="1:12" x14ac:dyDescent="0.25">
      <c r="A325" s="43" t="s">
        <v>4943</v>
      </c>
      <c r="B325" s="18">
        <v>29.95</v>
      </c>
      <c r="C325" s="19">
        <v>1</v>
      </c>
      <c r="D325" s="19">
        <v>4</v>
      </c>
      <c r="E325" s="20">
        <v>3</v>
      </c>
      <c r="F325" s="19">
        <v>2.5833333333333299</v>
      </c>
      <c r="G325" s="19">
        <v>4</v>
      </c>
      <c r="H325" s="20">
        <v>0.54838709677419561</v>
      </c>
      <c r="I325" s="19">
        <v>276.83333333333297</v>
      </c>
      <c r="J325" s="21">
        <v>4</v>
      </c>
      <c r="K325" s="22">
        <v>-0.98555087296809152</v>
      </c>
      <c r="L325" s="28"/>
    </row>
    <row r="326" spans="1:12" x14ac:dyDescent="0.25">
      <c r="A326" s="43" t="s">
        <v>2512</v>
      </c>
      <c r="B326" s="18">
        <v>28.25</v>
      </c>
      <c r="C326" s="19">
        <v>1.4166666666666701</v>
      </c>
      <c r="D326" s="19">
        <v>8.3333333333333301E-2</v>
      </c>
      <c r="E326" s="20">
        <v>-0.9411764705882355</v>
      </c>
      <c r="F326" s="19">
        <v>9.25</v>
      </c>
      <c r="G326" s="19">
        <v>0.33333333333333298</v>
      </c>
      <c r="H326" s="20">
        <v>-0.96396396396396411</v>
      </c>
      <c r="I326" s="19">
        <v>147.25</v>
      </c>
      <c r="J326" s="21">
        <v>2.5833333333333299</v>
      </c>
      <c r="K326" s="22">
        <v>-0.98245614035087714</v>
      </c>
      <c r="L326" s="28"/>
    </row>
    <row r="327" spans="1:12" x14ac:dyDescent="0.25">
      <c r="A327" s="43" t="s">
        <v>2514</v>
      </c>
      <c r="B327" s="18">
        <v>29.75</v>
      </c>
      <c r="C327" s="19">
        <v>1.4166666666666701</v>
      </c>
      <c r="D327" s="19"/>
      <c r="E327" s="20">
        <v>0</v>
      </c>
      <c r="F327" s="19">
        <v>12.1666666666667</v>
      </c>
      <c r="G327" s="19"/>
      <c r="H327" s="20">
        <v>0</v>
      </c>
      <c r="I327" s="19">
        <v>94.8333333333333</v>
      </c>
      <c r="J327" s="21">
        <v>2.5833333333333299</v>
      </c>
      <c r="K327" s="22">
        <v>-0.97275922671353254</v>
      </c>
      <c r="L327" s="28"/>
    </row>
    <row r="328" spans="1:12" x14ac:dyDescent="0.25">
      <c r="A328" s="43" t="s">
        <v>685</v>
      </c>
      <c r="B328" s="18">
        <v>29.95</v>
      </c>
      <c r="C328" s="19">
        <v>0.83333333333333304</v>
      </c>
      <c r="D328" s="19"/>
      <c r="E328" s="20">
        <v>0</v>
      </c>
      <c r="F328" s="19">
        <v>16.4166666666667</v>
      </c>
      <c r="G328" s="19">
        <v>0</v>
      </c>
      <c r="H328" s="20">
        <v>0</v>
      </c>
      <c r="I328" s="19">
        <v>696.91666666666697</v>
      </c>
      <c r="J328" s="21">
        <v>0.75</v>
      </c>
      <c r="K328" s="22">
        <v>-0.99892383116106664</v>
      </c>
      <c r="L328" s="28"/>
    </row>
    <row r="329" spans="1:12" x14ac:dyDescent="0.25">
      <c r="A329" s="43" t="s">
        <v>1329</v>
      </c>
      <c r="B329" s="18">
        <v>26.25</v>
      </c>
      <c r="C329" s="19">
        <v>0.16666666666666699</v>
      </c>
      <c r="D329" s="19"/>
      <c r="E329" s="20">
        <v>0</v>
      </c>
      <c r="F329" s="19">
        <v>1.1666666666666701</v>
      </c>
      <c r="G329" s="19"/>
      <c r="H329" s="20">
        <v>0</v>
      </c>
      <c r="I329" s="19">
        <v>42</v>
      </c>
      <c r="J329" s="21">
        <v>0.16666666666666699</v>
      </c>
      <c r="K329" s="22">
        <v>-0.99603174603174605</v>
      </c>
      <c r="L329" s="28"/>
    </row>
    <row r="330" spans="1:12" x14ac:dyDescent="0.25">
      <c r="A330" s="43" t="s">
        <v>6214</v>
      </c>
      <c r="B330" s="18">
        <v>29.95</v>
      </c>
      <c r="C330" s="19"/>
      <c r="D330" s="19"/>
      <c r="E330" s="20">
        <v>0</v>
      </c>
      <c r="F330" s="19"/>
      <c r="G330" s="19"/>
      <c r="H330" s="20">
        <v>0</v>
      </c>
      <c r="I330" s="19">
        <v>0</v>
      </c>
      <c r="J330" s="21"/>
      <c r="K330" s="22">
        <v>0</v>
      </c>
      <c r="L330" s="28"/>
    </row>
    <row r="331" spans="1:12" x14ac:dyDescent="0.25">
      <c r="A331" s="43" t="s">
        <v>1548</v>
      </c>
      <c r="B331" s="18">
        <v>30</v>
      </c>
      <c r="C331" s="19"/>
      <c r="D331" s="19"/>
      <c r="E331" s="20">
        <v>0</v>
      </c>
      <c r="F331" s="19"/>
      <c r="G331" s="19"/>
      <c r="H331" s="20">
        <v>0</v>
      </c>
      <c r="I331" s="19">
        <v>14.75</v>
      </c>
      <c r="J331" s="21"/>
      <c r="K331" s="22">
        <v>0</v>
      </c>
      <c r="L331" s="28"/>
    </row>
    <row r="332" spans="1:12" x14ac:dyDescent="0.25">
      <c r="A332" s="35" t="s">
        <v>3897</v>
      </c>
      <c r="B332" s="18">
        <v>347.7</v>
      </c>
      <c r="C332" s="19">
        <v>45.583333333333293</v>
      </c>
      <c r="D332" s="19">
        <v>3.8333333333333401</v>
      </c>
      <c r="E332" s="20">
        <v>-0.91590493601462497</v>
      </c>
      <c r="F332" s="19">
        <v>253.33333333333331</v>
      </c>
      <c r="G332" s="19">
        <v>33.333333333333307</v>
      </c>
      <c r="H332" s="20">
        <v>-0.86842105263157898</v>
      </c>
      <c r="I332" s="19">
        <v>552.33333333333258</v>
      </c>
      <c r="J332" s="21">
        <v>627.0833333333336</v>
      </c>
      <c r="K332" s="22">
        <v>0.13533494266747337</v>
      </c>
      <c r="L332" s="28">
        <v>30</v>
      </c>
    </row>
    <row r="333" spans="1:12" x14ac:dyDescent="0.25">
      <c r="A333" s="43" t="s">
        <v>1940</v>
      </c>
      <c r="B333" s="18">
        <v>32.950000000000003</v>
      </c>
      <c r="C333" s="19"/>
      <c r="D333" s="19">
        <v>8.3333333333333301E-2</v>
      </c>
      <c r="E333" s="20">
        <v>0</v>
      </c>
      <c r="F333" s="19"/>
      <c r="G333" s="19">
        <v>0.83333333333333304</v>
      </c>
      <c r="H333" s="20">
        <v>0</v>
      </c>
      <c r="I333" s="19"/>
      <c r="J333" s="21">
        <v>197.75</v>
      </c>
      <c r="K333" s="22">
        <v>0</v>
      </c>
      <c r="L333" s="28"/>
    </row>
    <row r="334" spans="1:12" x14ac:dyDescent="0.25">
      <c r="A334" s="43" t="s">
        <v>1337</v>
      </c>
      <c r="B334" s="18">
        <v>36.950000000000003</v>
      </c>
      <c r="C334" s="19"/>
      <c r="D334" s="19">
        <v>1.1666666666666701</v>
      </c>
      <c r="E334" s="20">
        <v>0</v>
      </c>
      <c r="F334" s="19"/>
      <c r="G334" s="19">
        <v>21.8333333333333</v>
      </c>
      <c r="H334" s="20">
        <v>0</v>
      </c>
      <c r="I334" s="19"/>
      <c r="J334" s="21">
        <v>169.166666666667</v>
      </c>
      <c r="K334" s="22">
        <v>0</v>
      </c>
      <c r="L334" s="28">
        <v>15</v>
      </c>
    </row>
    <row r="335" spans="1:12" x14ac:dyDescent="0.25">
      <c r="A335" s="43" t="s">
        <v>408</v>
      </c>
      <c r="B335" s="18">
        <v>32.75</v>
      </c>
      <c r="C335" s="19">
        <v>36.8333333333333</v>
      </c>
      <c r="D335" s="19"/>
      <c r="E335" s="20">
        <v>0</v>
      </c>
      <c r="F335" s="19">
        <v>86.5833333333333</v>
      </c>
      <c r="G335" s="19">
        <v>1.1666666666666701</v>
      </c>
      <c r="H335" s="20">
        <v>-0.98652550529355143</v>
      </c>
      <c r="I335" s="19">
        <v>86.5833333333333</v>
      </c>
      <c r="J335" s="21">
        <v>80.5833333333333</v>
      </c>
      <c r="K335" s="22">
        <v>-6.9297401347449494E-2</v>
      </c>
      <c r="L335" s="28"/>
    </row>
    <row r="336" spans="1:12" x14ac:dyDescent="0.25">
      <c r="A336" s="43" t="s">
        <v>4940</v>
      </c>
      <c r="B336" s="18">
        <v>34.950000000000003</v>
      </c>
      <c r="C336" s="19"/>
      <c r="D336" s="19">
        <v>0.5</v>
      </c>
      <c r="E336" s="20">
        <v>0</v>
      </c>
      <c r="F336" s="19"/>
      <c r="G336" s="19">
        <v>5.9166666666666696</v>
      </c>
      <c r="H336" s="20">
        <v>0</v>
      </c>
      <c r="I336" s="19"/>
      <c r="J336" s="21">
        <v>68.5833333333333</v>
      </c>
      <c r="K336" s="22">
        <v>0</v>
      </c>
      <c r="L336" s="28">
        <v>4</v>
      </c>
    </row>
    <row r="337" spans="1:12" x14ac:dyDescent="0.25">
      <c r="A337" s="43" t="s">
        <v>4254</v>
      </c>
      <c r="B337" s="18">
        <v>35</v>
      </c>
      <c r="C337" s="19"/>
      <c r="D337" s="19"/>
      <c r="E337" s="20">
        <v>0</v>
      </c>
      <c r="F337" s="19"/>
      <c r="G337" s="19">
        <v>0.83333333333333304</v>
      </c>
      <c r="H337" s="20">
        <v>0</v>
      </c>
      <c r="I337" s="19"/>
      <c r="J337" s="21">
        <v>49.9166666666667</v>
      </c>
      <c r="K337" s="22">
        <v>0</v>
      </c>
      <c r="L337" s="28"/>
    </row>
    <row r="338" spans="1:12" x14ac:dyDescent="0.25">
      <c r="A338" s="43" t="s">
        <v>1325</v>
      </c>
      <c r="B338" s="18">
        <v>32.950000000000003</v>
      </c>
      <c r="C338" s="19"/>
      <c r="D338" s="19">
        <v>8.3333333333333301E-2</v>
      </c>
      <c r="E338" s="20">
        <v>0</v>
      </c>
      <c r="F338" s="19"/>
      <c r="G338" s="19">
        <v>8.3333333333333301E-2</v>
      </c>
      <c r="H338" s="20">
        <v>0</v>
      </c>
      <c r="I338" s="19"/>
      <c r="J338" s="21">
        <v>39.0833333333333</v>
      </c>
      <c r="K338" s="22">
        <v>0</v>
      </c>
      <c r="L338" s="28">
        <v>1</v>
      </c>
    </row>
    <row r="339" spans="1:12" x14ac:dyDescent="0.25">
      <c r="A339" s="43" t="s">
        <v>2197</v>
      </c>
      <c r="B339" s="18">
        <v>32.25</v>
      </c>
      <c r="C339" s="19">
        <v>3.5833333333333299</v>
      </c>
      <c r="D339" s="19"/>
      <c r="E339" s="20">
        <v>0</v>
      </c>
      <c r="F339" s="19">
        <v>50.25</v>
      </c>
      <c r="G339" s="19">
        <v>8.3333333333333301E-2</v>
      </c>
      <c r="H339" s="20">
        <v>-0.99834162520729686</v>
      </c>
      <c r="I339" s="19">
        <v>112.083333333333</v>
      </c>
      <c r="J339" s="21">
        <v>13.5833333333333</v>
      </c>
      <c r="K339" s="22">
        <v>-0.87881040892193307</v>
      </c>
      <c r="L339" s="28"/>
    </row>
    <row r="340" spans="1:12" x14ac:dyDescent="0.25">
      <c r="A340" s="43" t="s">
        <v>5054</v>
      </c>
      <c r="B340" s="18">
        <v>34.950000000000003</v>
      </c>
      <c r="C340" s="19">
        <v>4.8333333333333304</v>
      </c>
      <c r="D340" s="19">
        <v>1.9166666666666701</v>
      </c>
      <c r="E340" s="20">
        <v>-0.60344827586206806</v>
      </c>
      <c r="F340" s="19">
        <v>103</v>
      </c>
      <c r="G340" s="19">
        <v>1.9166666666666701</v>
      </c>
      <c r="H340" s="20">
        <v>-0.98139158576051777</v>
      </c>
      <c r="I340" s="19">
        <v>305.83333333333297</v>
      </c>
      <c r="J340" s="21">
        <v>6.9166666666666696</v>
      </c>
      <c r="K340" s="22">
        <v>-0.97738419618528605</v>
      </c>
      <c r="L340" s="28">
        <v>9</v>
      </c>
    </row>
    <row r="341" spans="1:12" x14ac:dyDescent="0.25">
      <c r="A341" s="43" t="s">
        <v>3433</v>
      </c>
      <c r="B341" s="18">
        <v>39.950000000000003</v>
      </c>
      <c r="C341" s="19">
        <v>0.33333333333333298</v>
      </c>
      <c r="D341" s="19">
        <v>8.3333333333333301E-2</v>
      </c>
      <c r="E341" s="20">
        <v>-0.74999999999999978</v>
      </c>
      <c r="F341" s="19">
        <v>13.5</v>
      </c>
      <c r="G341" s="19">
        <v>0.66666666666666696</v>
      </c>
      <c r="H341" s="20">
        <v>-0.95061728395061718</v>
      </c>
      <c r="I341" s="19">
        <v>28.25</v>
      </c>
      <c r="J341" s="21">
        <v>1.1666666666666701</v>
      </c>
      <c r="K341" s="22">
        <v>-0.95870206489675502</v>
      </c>
      <c r="L341" s="28">
        <v>1</v>
      </c>
    </row>
    <row r="342" spans="1:12" x14ac:dyDescent="0.25">
      <c r="A342" s="43" t="s">
        <v>1946</v>
      </c>
      <c r="B342" s="18">
        <v>35</v>
      </c>
      <c r="C342" s="19"/>
      <c r="D342" s="19"/>
      <c r="E342" s="20">
        <v>0</v>
      </c>
      <c r="F342" s="19"/>
      <c r="G342" s="19"/>
      <c r="H342" s="20">
        <v>0</v>
      </c>
      <c r="I342" s="19">
        <v>19.5833333333333</v>
      </c>
      <c r="J342" s="21">
        <v>0.33333333333333298</v>
      </c>
      <c r="K342" s="22">
        <v>-0.98297872340425541</v>
      </c>
      <c r="L342" s="28"/>
    </row>
    <row r="343" spans="1:12" x14ac:dyDescent="0.25">
      <c r="A343" s="35" t="s">
        <v>3930</v>
      </c>
      <c r="B343" s="18">
        <v>270.89999999999998</v>
      </c>
      <c r="C343" s="19">
        <v>3.0833333333333299</v>
      </c>
      <c r="D343" s="19">
        <v>6.0833333333333304</v>
      </c>
      <c r="E343" s="20">
        <v>0.97297297297297414</v>
      </c>
      <c r="F343" s="19">
        <v>9.1666666666666625</v>
      </c>
      <c r="G343" s="19">
        <v>11.416666666666666</v>
      </c>
      <c r="H343" s="20">
        <v>0.24545454545454595</v>
      </c>
      <c r="I343" s="19">
        <v>50.4166666666667</v>
      </c>
      <c r="J343" s="21">
        <v>68.999999999999943</v>
      </c>
      <c r="K343" s="22">
        <v>0.36859504132231202</v>
      </c>
      <c r="L343" s="28">
        <v>13</v>
      </c>
    </row>
    <row r="344" spans="1:12" x14ac:dyDescent="0.25">
      <c r="A344" s="43" t="s">
        <v>6223</v>
      </c>
      <c r="B344" s="18">
        <v>56</v>
      </c>
      <c r="C344" s="19"/>
      <c r="D344" s="19"/>
      <c r="E344" s="20">
        <v>0</v>
      </c>
      <c r="F344" s="19"/>
      <c r="G344" s="19">
        <v>3.3333333333333299</v>
      </c>
      <c r="H344" s="20">
        <v>0</v>
      </c>
      <c r="I344" s="19"/>
      <c r="J344" s="21">
        <v>39.5833333333333</v>
      </c>
      <c r="K344" s="22">
        <v>0</v>
      </c>
      <c r="L344" s="28"/>
    </row>
    <row r="345" spans="1:12" x14ac:dyDescent="0.25">
      <c r="A345" s="43" t="s">
        <v>1335</v>
      </c>
      <c r="B345" s="18">
        <v>52.95</v>
      </c>
      <c r="C345" s="19">
        <v>1.5833333333333299</v>
      </c>
      <c r="D345" s="19"/>
      <c r="E345" s="20">
        <v>0</v>
      </c>
      <c r="F345" s="19">
        <v>1.5833333333333299</v>
      </c>
      <c r="G345" s="19"/>
      <c r="H345" s="20">
        <v>0</v>
      </c>
      <c r="I345" s="19">
        <v>1.5833333333333299</v>
      </c>
      <c r="J345" s="21">
        <v>17.0833333333333</v>
      </c>
      <c r="K345" s="22">
        <v>9.7894736842105274</v>
      </c>
      <c r="L345" s="28"/>
    </row>
    <row r="346" spans="1:12" x14ac:dyDescent="0.25">
      <c r="A346" s="43" t="s">
        <v>6387</v>
      </c>
      <c r="B346" s="18">
        <v>51.95</v>
      </c>
      <c r="C346" s="19"/>
      <c r="D346" s="19">
        <v>6.0833333333333304</v>
      </c>
      <c r="E346" s="20">
        <v>0</v>
      </c>
      <c r="F346" s="19"/>
      <c r="G346" s="19">
        <v>7.4166666666666696</v>
      </c>
      <c r="H346" s="20">
        <v>0</v>
      </c>
      <c r="I346" s="19"/>
      <c r="J346" s="21">
        <v>7.4166666666666696</v>
      </c>
      <c r="K346" s="22">
        <v>0</v>
      </c>
      <c r="L346" s="28">
        <v>11</v>
      </c>
    </row>
    <row r="347" spans="1:12" x14ac:dyDescent="0.25">
      <c r="A347" s="43" t="s">
        <v>893</v>
      </c>
      <c r="B347" s="18">
        <v>50</v>
      </c>
      <c r="C347" s="19">
        <v>1.5</v>
      </c>
      <c r="D347" s="19"/>
      <c r="E347" s="20">
        <v>0</v>
      </c>
      <c r="F347" s="19">
        <v>7.25</v>
      </c>
      <c r="G347" s="19">
        <v>0.66666666666666696</v>
      </c>
      <c r="H347" s="20">
        <v>-0.90804597701149425</v>
      </c>
      <c r="I347" s="19">
        <v>43.6666666666667</v>
      </c>
      <c r="J347" s="21">
        <v>4.9166666666666696</v>
      </c>
      <c r="K347" s="22">
        <v>-0.88740458015267176</v>
      </c>
      <c r="L347" s="28">
        <v>2</v>
      </c>
    </row>
    <row r="348" spans="1:12" x14ac:dyDescent="0.25">
      <c r="A348" s="43" t="s">
        <v>1391</v>
      </c>
      <c r="B348" s="18">
        <v>60</v>
      </c>
      <c r="C348" s="19"/>
      <c r="D348" s="19"/>
      <c r="E348" s="20">
        <v>0</v>
      </c>
      <c r="F348" s="19">
        <v>0.33333333333333298</v>
      </c>
      <c r="G348" s="19"/>
      <c r="H348" s="20">
        <v>0</v>
      </c>
      <c r="I348" s="19">
        <v>5.1666666666666696</v>
      </c>
      <c r="J348" s="21"/>
      <c r="K348" s="22">
        <v>0</v>
      </c>
      <c r="L348" s="28"/>
    </row>
    <row r="349" spans="1:12" x14ac:dyDescent="0.25">
      <c r="A349" s="23" t="s">
        <v>403</v>
      </c>
      <c r="B349" s="18">
        <v>2955.7000000000021</v>
      </c>
      <c r="C349" s="19">
        <v>2199.5</v>
      </c>
      <c r="D349" s="19">
        <v>2139.8333333333335</v>
      </c>
      <c r="E349" s="20">
        <v>-2.7127377434265295E-2</v>
      </c>
      <c r="F349" s="19">
        <v>9546.9999999999982</v>
      </c>
      <c r="G349" s="19">
        <v>10597.000000000009</v>
      </c>
      <c r="H349" s="20">
        <v>0.10998219335917159</v>
      </c>
      <c r="I349" s="19">
        <v>30193.666666666657</v>
      </c>
      <c r="J349" s="21">
        <v>32569.416666666672</v>
      </c>
      <c r="K349" s="22">
        <v>7.8683719543834199E-2</v>
      </c>
      <c r="L349" s="28">
        <v>3079</v>
      </c>
    </row>
    <row r="350" spans="1:12" x14ac:dyDescent="0.25">
      <c r="A350" s="35" t="s">
        <v>3891</v>
      </c>
      <c r="B350" s="18">
        <v>73.7</v>
      </c>
      <c r="C350" s="19">
        <v>87.333333333333371</v>
      </c>
      <c r="D350" s="19"/>
      <c r="E350" s="20">
        <v>0</v>
      </c>
      <c r="F350" s="19">
        <v>843.41666666666674</v>
      </c>
      <c r="G350" s="19">
        <v>0.1666666666666666</v>
      </c>
      <c r="H350" s="20">
        <v>-0.99980239106807633</v>
      </c>
      <c r="I350" s="19">
        <v>1805.25</v>
      </c>
      <c r="J350" s="21">
        <v>167.75000000000003</v>
      </c>
      <c r="K350" s="22">
        <v>-0.90707658219083231</v>
      </c>
      <c r="L350" s="28">
        <v>1</v>
      </c>
    </row>
    <row r="351" spans="1:12" x14ac:dyDescent="0.25">
      <c r="A351" s="43" t="s">
        <v>2408</v>
      </c>
      <c r="B351" s="18">
        <v>12.75</v>
      </c>
      <c r="C351" s="19">
        <v>24.25</v>
      </c>
      <c r="D351" s="19"/>
      <c r="E351" s="20">
        <v>0</v>
      </c>
      <c r="F351" s="19">
        <v>508</v>
      </c>
      <c r="G351" s="19"/>
      <c r="H351" s="20">
        <v>0</v>
      </c>
      <c r="I351" s="19">
        <v>508</v>
      </c>
      <c r="J351" s="21">
        <v>89.9166666666667</v>
      </c>
      <c r="K351" s="22">
        <v>-0.82299868766404194</v>
      </c>
      <c r="L351" s="28"/>
    </row>
    <row r="352" spans="1:12" x14ac:dyDescent="0.25">
      <c r="A352" s="43" t="s">
        <v>5100</v>
      </c>
      <c r="B352" s="18">
        <v>11.75</v>
      </c>
      <c r="C352" s="19">
        <v>53.4166666666667</v>
      </c>
      <c r="D352" s="19"/>
      <c r="E352" s="20">
        <v>0</v>
      </c>
      <c r="F352" s="19">
        <v>142.25</v>
      </c>
      <c r="G352" s="19">
        <v>8.3333333333333301E-2</v>
      </c>
      <c r="H352" s="20">
        <v>-0.99941417691857048</v>
      </c>
      <c r="I352" s="19">
        <v>142.25</v>
      </c>
      <c r="J352" s="21">
        <v>57.0833333333333</v>
      </c>
      <c r="K352" s="22">
        <v>-0.59871118922085553</v>
      </c>
      <c r="L352" s="28"/>
    </row>
    <row r="353" spans="1:12" x14ac:dyDescent="0.25">
      <c r="A353" s="43" t="s">
        <v>3220</v>
      </c>
      <c r="B353" s="18">
        <v>11.75</v>
      </c>
      <c r="C353" s="19">
        <v>8.6666666666666696</v>
      </c>
      <c r="D353" s="19"/>
      <c r="E353" s="20">
        <v>0</v>
      </c>
      <c r="F353" s="19">
        <v>170.75</v>
      </c>
      <c r="G353" s="19"/>
      <c r="H353" s="20">
        <v>0</v>
      </c>
      <c r="I353" s="19">
        <v>770.41666666666697</v>
      </c>
      <c r="J353" s="21">
        <v>12.75</v>
      </c>
      <c r="K353" s="22">
        <v>-0.98345051379123849</v>
      </c>
      <c r="L353" s="28"/>
    </row>
    <row r="354" spans="1:12" x14ac:dyDescent="0.25">
      <c r="A354" s="43" t="s">
        <v>2217</v>
      </c>
      <c r="B354" s="18">
        <v>11.75</v>
      </c>
      <c r="C354" s="19">
        <v>1</v>
      </c>
      <c r="D354" s="19"/>
      <c r="E354" s="20">
        <v>0</v>
      </c>
      <c r="F354" s="19">
        <v>20.9166666666667</v>
      </c>
      <c r="G354" s="19"/>
      <c r="H354" s="20">
        <v>0</v>
      </c>
      <c r="I354" s="19">
        <v>315.58333333333297</v>
      </c>
      <c r="J354" s="21">
        <v>7.8333333333333304</v>
      </c>
      <c r="K354" s="22">
        <v>-0.97517824135199371</v>
      </c>
      <c r="L354" s="28"/>
    </row>
    <row r="355" spans="1:12" x14ac:dyDescent="0.25">
      <c r="A355" s="43" t="s">
        <v>6299</v>
      </c>
      <c r="B355" s="18">
        <v>12.95</v>
      </c>
      <c r="C355" s="19"/>
      <c r="D355" s="19"/>
      <c r="E355" s="20">
        <v>0</v>
      </c>
      <c r="F355" s="19"/>
      <c r="G355" s="19">
        <v>8.3333333333333301E-2</v>
      </c>
      <c r="H355" s="20">
        <v>0</v>
      </c>
      <c r="I355" s="19"/>
      <c r="J355" s="21">
        <v>8.3333333333333301E-2</v>
      </c>
      <c r="K355" s="22">
        <v>0</v>
      </c>
      <c r="L355" s="28"/>
    </row>
    <row r="356" spans="1:12" x14ac:dyDescent="0.25">
      <c r="A356" s="43" t="s">
        <v>2369</v>
      </c>
      <c r="B356" s="18">
        <v>12.75</v>
      </c>
      <c r="C356" s="19"/>
      <c r="D356" s="19"/>
      <c r="E356" s="20">
        <v>0</v>
      </c>
      <c r="F356" s="19">
        <v>1.5</v>
      </c>
      <c r="G356" s="19"/>
      <c r="H356" s="20">
        <v>0</v>
      </c>
      <c r="I356" s="19">
        <v>69</v>
      </c>
      <c r="J356" s="21">
        <v>8.3333333333333301E-2</v>
      </c>
      <c r="K356" s="22">
        <v>-0.99879227053140107</v>
      </c>
      <c r="L356" s="28">
        <v>1</v>
      </c>
    </row>
    <row r="357" spans="1:12" x14ac:dyDescent="0.25">
      <c r="A357" s="35" t="s">
        <v>3898</v>
      </c>
      <c r="B357" s="18">
        <v>303.95</v>
      </c>
      <c r="C357" s="19">
        <v>2.0833333333333304</v>
      </c>
      <c r="D357" s="19">
        <v>1.416666666666663</v>
      </c>
      <c r="E357" s="20">
        <v>-0.32000000000000078</v>
      </c>
      <c r="F357" s="19">
        <v>30.250000000000032</v>
      </c>
      <c r="G357" s="19">
        <v>17.499999999999996</v>
      </c>
      <c r="H357" s="20">
        <v>-0.42148760330578583</v>
      </c>
      <c r="I357" s="19">
        <v>164.16666666666669</v>
      </c>
      <c r="J357" s="21">
        <v>60.416666666666679</v>
      </c>
      <c r="K357" s="22">
        <v>-0.63197969543147203</v>
      </c>
      <c r="L357" s="28">
        <v>16</v>
      </c>
    </row>
    <row r="358" spans="1:12" x14ac:dyDescent="0.25">
      <c r="A358" s="43" t="s">
        <v>3867</v>
      </c>
      <c r="B358" s="18">
        <v>40</v>
      </c>
      <c r="C358" s="19"/>
      <c r="D358" s="19">
        <v>0.33333333333333298</v>
      </c>
      <c r="E358" s="20">
        <v>0</v>
      </c>
      <c r="F358" s="19"/>
      <c r="G358" s="19">
        <v>5.5833333333333304</v>
      </c>
      <c r="H358" s="20">
        <v>0</v>
      </c>
      <c r="I358" s="19"/>
      <c r="J358" s="21">
        <v>33</v>
      </c>
      <c r="K358" s="22">
        <v>0</v>
      </c>
      <c r="L358" s="28">
        <v>9</v>
      </c>
    </row>
    <row r="359" spans="1:12" x14ac:dyDescent="0.25">
      <c r="A359" s="43" t="s">
        <v>5588</v>
      </c>
      <c r="B359" s="18">
        <v>46</v>
      </c>
      <c r="C359" s="19"/>
      <c r="D359" s="19">
        <v>1.0833333333333299</v>
      </c>
      <c r="E359" s="20">
        <v>0</v>
      </c>
      <c r="F359" s="19"/>
      <c r="G359" s="19">
        <v>11.5</v>
      </c>
      <c r="H359" s="20">
        <v>0</v>
      </c>
      <c r="I359" s="19"/>
      <c r="J359" s="21">
        <v>11.5</v>
      </c>
      <c r="K359" s="22">
        <v>0</v>
      </c>
      <c r="L359" s="28">
        <v>6</v>
      </c>
    </row>
    <row r="360" spans="1:12" x14ac:dyDescent="0.25">
      <c r="A360" s="43" t="s">
        <v>4108</v>
      </c>
      <c r="B360" s="18">
        <v>44</v>
      </c>
      <c r="C360" s="19"/>
      <c r="D360" s="19"/>
      <c r="E360" s="20">
        <v>0</v>
      </c>
      <c r="F360" s="19"/>
      <c r="G360" s="19"/>
      <c r="H360" s="20">
        <v>0</v>
      </c>
      <c r="I360" s="19"/>
      <c r="J360" s="21">
        <v>9.6666666666666696</v>
      </c>
      <c r="K360" s="22">
        <v>0</v>
      </c>
      <c r="L360" s="28"/>
    </row>
    <row r="361" spans="1:12" x14ac:dyDescent="0.25">
      <c r="A361" s="43" t="s">
        <v>3217</v>
      </c>
      <c r="B361" s="18">
        <v>42</v>
      </c>
      <c r="C361" s="19">
        <v>1.8333333333333299</v>
      </c>
      <c r="D361" s="19"/>
      <c r="E361" s="20">
        <v>0</v>
      </c>
      <c r="F361" s="19">
        <v>14.5</v>
      </c>
      <c r="G361" s="19">
        <v>0.41666666666666702</v>
      </c>
      <c r="H361" s="20">
        <v>-0.97126436781609182</v>
      </c>
      <c r="I361" s="19">
        <v>14.5</v>
      </c>
      <c r="J361" s="21">
        <v>5.4166666666666696</v>
      </c>
      <c r="K361" s="22">
        <v>-0.62643678160919525</v>
      </c>
      <c r="L361" s="28"/>
    </row>
    <row r="362" spans="1:12" x14ac:dyDescent="0.25">
      <c r="A362" s="43" t="s">
        <v>3373</v>
      </c>
      <c r="B362" s="18">
        <v>43</v>
      </c>
      <c r="C362" s="19"/>
      <c r="D362" s="19"/>
      <c r="E362" s="20">
        <v>0</v>
      </c>
      <c r="F362" s="19">
        <v>0.58333333333333304</v>
      </c>
      <c r="G362" s="19"/>
      <c r="H362" s="20">
        <v>0</v>
      </c>
      <c r="I362" s="19">
        <v>14.4166666666667</v>
      </c>
      <c r="J362" s="21">
        <v>0.41666666666666702</v>
      </c>
      <c r="K362" s="22">
        <v>-0.97109826589595372</v>
      </c>
      <c r="L362" s="28"/>
    </row>
    <row r="363" spans="1:12" x14ac:dyDescent="0.25">
      <c r="A363" s="43" t="s">
        <v>4959</v>
      </c>
      <c r="B363" s="18">
        <v>46</v>
      </c>
      <c r="C363" s="19">
        <v>0.16666666666666699</v>
      </c>
      <c r="D363" s="19"/>
      <c r="E363" s="20">
        <v>0</v>
      </c>
      <c r="F363" s="19">
        <v>3.5</v>
      </c>
      <c r="G363" s="19"/>
      <c r="H363" s="20">
        <v>0</v>
      </c>
      <c r="I363" s="19">
        <v>58.5</v>
      </c>
      <c r="J363" s="21">
        <v>0.33333333333333298</v>
      </c>
      <c r="K363" s="22">
        <v>-0.99430199430199429</v>
      </c>
      <c r="L363" s="28">
        <v>1</v>
      </c>
    </row>
    <row r="364" spans="1:12" x14ac:dyDescent="0.25">
      <c r="A364" s="43" t="s">
        <v>3423</v>
      </c>
      <c r="B364" s="18">
        <v>42.95</v>
      </c>
      <c r="C364" s="19">
        <v>8.3333333333333301E-2</v>
      </c>
      <c r="D364" s="19"/>
      <c r="E364" s="20">
        <v>0</v>
      </c>
      <c r="F364" s="19">
        <v>11.6666666666667</v>
      </c>
      <c r="G364" s="19"/>
      <c r="H364" s="20">
        <v>0</v>
      </c>
      <c r="I364" s="19">
        <v>76.75</v>
      </c>
      <c r="J364" s="21">
        <v>8.3333333333333301E-2</v>
      </c>
      <c r="K364" s="22">
        <v>-0.99891422366992411</v>
      </c>
      <c r="L364" s="28"/>
    </row>
    <row r="365" spans="1:12" x14ac:dyDescent="0.25">
      <c r="A365" s="35" t="s">
        <v>3892</v>
      </c>
      <c r="B365" s="18">
        <v>154.75</v>
      </c>
      <c r="C365" s="19">
        <v>320.08333333333337</v>
      </c>
      <c r="D365" s="19">
        <v>285.99999999999966</v>
      </c>
      <c r="E365" s="20">
        <v>-0.10648268680031359</v>
      </c>
      <c r="F365" s="19">
        <v>1146.9166666666667</v>
      </c>
      <c r="G365" s="19">
        <v>2955.5000000000036</v>
      </c>
      <c r="H365" s="20">
        <v>1.5769091041197443</v>
      </c>
      <c r="I365" s="19">
        <v>2869.0833333333321</v>
      </c>
      <c r="J365" s="21">
        <v>4360.8333333333358</v>
      </c>
      <c r="K365" s="22">
        <v>0.51993958581428601</v>
      </c>
      <c r="L365" s="28">
        <v>218</v>
      </c>
    </row>
    <row r="366" spans="1:12" x14ac:dyDescent="0.25">
      <c r="A366" s="43" t="s">
        <v>5306</v>
      </c>
      <c r="B366" s="18">
        <v>13.75</v>
      </c>
      <c r="C366" s="19"/>
      <c r="D366" s="19">
        <v>186.333333333333</v>
      </c>
      <c r="E366" s="20">
        <v>0</v>
      </c>
      <c r="F366" s="19"/>
      <c r="G366" s="19">
        <v>1045.1666666666699</v>
      </c>
      <c r="H366" s="20">
        <v>0</v>
      </c>
      <c r="I366" s="19"/>
      <c r="J366" s="21">
        <v>1045.1666666666699</v>
      </c>
      <c r="K366" s="22">
        <v>0</v>
      </c>
      <c r="L366" s="28">
        <v>82</v>
      </c>
    </row>
    <row r="367" spans="1:12" x14ac:dyDescent="0.25">
      <c r="A367" s="43" t="s">
        <v>4367</v>
      </c>
      <c r="B367" s="18">
        <v>13.95</v>
      </c>
      <c r="C367" s="19">
        <v>2.6666666666666701</v>
      </c>
      <c r="D367" s="19">
        <v>36.0833333333333</v>
      </c>
      <c r="E367" s="20">
        <v>12.53124999999997</v>
      </c>
      <c r="F367" s="19">
        <v>212.25</v>
      </c>
      <c r="G367" s="19">
        <v>783</v>
      </c>
      <c r="H367" s="20">
        <v>2.6890459363957597</v>
      </c>
      <c r="I367" s="19">
        <v>697.33333333333303</v>
      </c>
      <c r="J367" s="21">
        <v>784.83333333333303</v>
      </c>
      <c r="K367" s="22">
        <v>0.12547801147227539</v>
      </c>
      <c r="L367" s="28">
        <v>33</v>
      </c>
    </row>
    <row r="368" spans="1:12" x14ac:dyDescent="0.25">
      <c r="A368" s="43" t="s">
        <v>5519</v>
      </c>
      <c r="B368" s="18">
        <v>14.95</v>
      </c>
      <c r="C368" s="19"/>
      <c r="D368" s="19">
        <v>57.6666666666667</v>
      </c>
      <c r="E368" s="20">
        <v>0</v>
      </c>
      <c r="F368" s="19"/>
      <c r="G368" s="19">
        <v>728.91666666666697</v>
      </c>
      <c r="H368" s="20">
        <v>0</v>
      </c>
      <c r="I368" s="19"/>
      <c r="J368" s="21">
        <v>728.91666666666697</v>
      </c>
      <c r="K368" s="22">
        <v>0</v>
      </c>
      <c r="L368" s="28">
        <v>86</v>
      </c>
    </row>
    <row r="369" spans="1:12" x14ac:dyDescent="0.25">
      <c r="A369" s="43" t="s">
        <v>4816</v>
      </c>
      <c r="B369" s="18">
        <v>13.95</v>
      </c>
      <c r="C369" s="19"/>
      <c r="D369" s="19">
        <v>4.25</v>
      </c>
      <c r="E369" s="20">
        <v>0</v>
      </c>
      <c r="F369" s="19"/>
      <c r="G369" s="19">
        <v>85.5</v>
      </c>
      <c r="H369" s="20">
        <v>0</v>
      </c>
      <c r="I369" s="19"/>
      <c r="J369" s="21">
        <v>592.33333333333303</v>
      </c>
      <c r="K369" s="22">
        <v>0</v>
      </c>
      <c r="L369" s="28">
        <v>13</v>
      </c>
    </row>
    <row r="370" spans="1:12" x14ac:dyDescent="0.25">
      <c r="A370" s="43" t="s">
        <v>4950</v>
      </c>
      <c r="B370" s="18">
        <v>13.95</v>
      </c>
      <c r="C370" s="19"/>
      <c r="D370" s="19">
        <v>1.6666666666666701</v>
      </c>
      <c r="E370" s="20">
        <v>0</v>
      </c>
      <c r="F370" s="19"/>
      <c r="G370" s="19">
        <v>312.75</v>
      </c>
      <c r="H370" s="20">
        <v>0</v>
      </c>
      <c r="I370" s="19"/>
      <c r="J370" s="21">
        <v>443.58333333333297</v>
      </c>
      <c r="K370" s="22">
        <v>0</v>
      </c>
      <c r="L370" s="28">
        <v>4</v>
      </c>
    </row>
    <row r="371" spans="1:12" x14ac:dyDescent="0.25">
      <c r="A371" s="43" t="s">
        <v>1725</v>
      </c>
      <c r="B371" s="18">
        <v>14.95</v>
      </c>
      <c r="C371" s="19">
        <v>152</v>
      </c>
      <c r="D371" s="19"/>
      <c r="E371" s="20">
        <v>0</v>
      </c>
      <c r="F371" s="19">
        <v>152</v>
      </c>
      <c r="G371" s="19">
        <v>0.16666666666666699</v>
      </c>
      <c r="H371" s="20">
        <v>-0.9989035087719299</v>
      </c>
      <c r="I371" s="19">
        <v>152</v>
      </c>
      <c r="J371" s="21">
        <v>345.33333333333297</v>
      </c>
      <c r="K371" s="22">
        <v>1.2719298245614012</v>
      </c>
      <c r="L371" s="28"/>
    </row>
    <row r="372" spans="1:12" x14ac:dyDescent="0.25">
      <c r="A372" s="43" t="s">
        <v>1455</v>
      </c>
      <c r="B372" s="18">
        <v>13.75</v>
      </c>
      <c r="C372" s="19">
        <v>61.6666666666667</v>
      </c>
      <c r="D372" s="19"/>
      <c r="E372" s="20">
        <v>0</v>
      </c>
      <c r="F372" s="19">
        <v>301.58333333333297</v>
      </c>
      <c r="G372" s="19"/>
      <c r="H372" s="20">
        <v>0</v>
      </c>
      <c r="I372" s="19">
        <v>301.58333333333297</v>
      </c>
      <c r="J372" s="21">
        <v>243.083333333333</v>
      </c>
      <c r="K372" s="22">
        <v>-0.19397623652942816</v>
      </c>
      <c r="L372" s="28"/>
    </row>
    <row r="373" spans="1:12" x14ac:dyDescent="0.25">
      <c r="A373" s="43" t="s">
        <v>460</v>
      </c>
      <c r="B373" s="18">
        <v>14.75</v>
      </c>
      <c r="C373" s="19">
        <v>96.1666666666667</v>
      </c>
      <c r="D373" s="19"/>
      <c r="E373" s="20">
        <v>0</v>
      </c>
      <c r="F373" s="19">
        <v>343.16666666666703</v>
      </c>
      <c r="G373" s="19"/>
      <c r="H373" s="20">
        <v>0</v>
      </c>
      <c r="I373" s="19">
        <v>573.08333333333303</v>
      </c>
      <c r="J373" s="21">
        <v>158.166666666667</v>
      </c>
      <c r="K373" s="22">
        <v>-0.72400756143667233</v>
      </c>
      <c r="L373" s="28"/>
    </row>
    <row r="374" spans="1:12" x14ac:dyDescent="0.25">
      <c r="A374" s="43" t="s">
        <v>2169</v>
      </c>
      <c r="B374" s="18">
        <v>13.25</v>
      </c>
      <c r="C374" s="19">
        <v>6.75</v>
      </c>
      <c r="D374" s="19"/>
      <c r="E374" s="20">
        <v>0</v>
      </c>
      <c r="F374" s="19">
        <v>120.25</v>
      </c>
      <c r="G374" s="19"/>
      <c r="H374" s="20">
        <v>0</v>
      </c>
      <c r="I374" s="19">
        <v>436.58333333333297</v>
      </c>
      <c r="J374" s="21">
        <v>13.5833333333333</v>
      </c>
      <c r="K374" s="22">
        <v>-0.96888719221225428</v>
      </c>
      <c r="L374" s="28"/>
    </row>
    <row r="375" spans="1:12" x14ac:dyDescent="0.25">
      <c r="A375" s="43" t="s">
        <v>2371</v>
      </c>
      <c r="B375" s="18">
        <v>13.25</v>
      </c>
      <c r="C375" s="19">
        <v>0.75</v>
      </c>
      <c r="D375" s="19"/>
      <c r="E375" s="20">
        <v>0</v>
      </c>
      <c r="F375" s="19">
        <v>13.6666666666667</v>
      </c>
      <c r="G375" s="19"/>
      <c r="H375" s="20">
        <v>0</v>
      </c>
      <c r="I375" s="19">
        <v>403.25</v>
      </c>
      <c r="J375" s="21">
        <v>5.5833333333333304</v>
      </c>
      <c r="K375" s="22">
        <v>-0.98615416408348833</v>
      </c>
      <c r="L375" s="28"/>
    </row>
    <row r="376" spans="1:12" x14ac:dyDescent="0.25">
      <c r="A376" s="43" t="s">
        <v>1932</v>
      </c>
      <c r="B376" s="18">
        <v>14.25</v>
      </c>
      <c r="C376" s="19">
        <v>8.3333333333333301E-2</v>
      </c>
      <c r="D376" s="19"/>
      <c r="E376" s="20">
        <v>0</v>
      </c>
      <c r="F376" s="19">
        <v>4</v>
      </c>
      <c r="G376" s="19"/>
      <c r="H376" s="20">
        <v>0</v>
      </c>
      <c r="I376" s="19">
        <v>305.25</v>
      </c>
      <c r="J376" s="21">
        <v>0.25</v>
      </c>
      <c r="K376" s="22">
        <v>-0.99918099918099923</v>
      </c>
      <c r="L376" s="28"/>
    </row>
    <row r="377" spans="1:12" x14ac:dyDescent="0.25">
      <c r="A377" s="35" t="s">
        <v>3893</v>
      </c>
      <c r="B377" s="18">
        <v>295.2</v>
      </c>
      <c r="C377" s="19">
        <v>416.66666666666708</v>
      </c>
      <c r="D377" s="19">
        <v>534</v>
      </c>
      <c r="E377" s="20">
        <v>0.28159999999999874</v>
      </c>
      <c r="F377" s="19">
        <v>2830.2500000000005</v>
      </c>
      <c r="G377" s="19">
        <v>2283.6666666666665</v>
      </c>
      <c r="H377" s="20">
        <v>-0.19312192680269724</v>
      </c>
      <c r="I377" s="19">
        <v>7713.166666666667</v>
      </c>
      <c r="J377" s="21">
        <v>12093.750000000007</v>
      </c>
      <c r="K377" s="22">
        <v>0.56793578080771068</v>
      </c>
      <c r="L377" s="28">
        <v>649</v>
      </c>
    </row>
    <row r="378" spans="1:12" x14ac:dyDescent="0.25">
      <c r="A378" s="43" t="s">
        <v>6389</v>
      </c>
      <c r="B378" s="18">
        <v>17</v>
      </c>
      <c r="C378" s="19"/>
      <c r="D378" s="19"/>
      <c r="E378" s="20">
        <v>0</v>
      </c>
      <c r="F378" s="19">
        <v>8.3333333333333301E-2</v>
      </c>
      <c r="G378" s="19">
        <v>63.6666666666667</v>
      </c>
      <c r="H378" s="20">
        <v>763.00000000000068</v>
      </c>
      <c r="I378" s="19">
        <v>886</v>
      </c>
      <c r="J378" s="21">
        <v>3480.6666666666702</v>
      </c>
      <c r="K378" s="22">
        <v>2.928517682468025</v>
      </c>
      <c r="L378" s="28">
        <v>3</v>
      </c>
    </row>
    <row r="379" spans="1:12" x14ac:dyDescent="0.25">
      <c r="A379" s="43" t="s">
        <v>1717</v>
      </c>
      <c r="B379" s="18">
        <v>15.95</v>
      </c>
      <c r="C379" s="19">
        <v>187.916666666667</v>
      </c>
      <c r="D379" s="19">
        <v>269.41666666666703</v>
      </c>
      <c r="E379" s="20">
        <v>0.43370288248336969</v>
      </c>
      <c r="F379" s="19">
        <v>808.25</v>
      </c>
      <c r="G379" s="19">
        <v>613.75</v>
      </c>
      <c r="H379" s="20">
        <v>-0.24064336529539126</v>
      </c>
      <c r="I379" s="19">
        <v>2257.3333333333298</v>
      </c>
      <c r="J379" s="21">
        <v>3141.6666666666702</v>
      </c>
      <c r="K379" s="22">
        <v>0.39176018901358906</v>
      </c>
      <c r="L379" s="28">
        <v>213</v>
      </c>
    </row>
    <row r="380" spans="1:12" x14ac:dyDescent="0.25">
      <c r="A380" s="43" t="s">
        <v>1592</v>
      </c>
      <c r="B380" s="18">
        <v>16.95</v>
      </c>
      <c r="C380" s="19">
        <v>36.0833333333333</v>
      </c>
      <c r="D380" s="19">
        <v>6.25</v>
      </c>
      <c r="E380" s="20">
        <v>-0.82678983833718234</v>
      </c>
      <c r="F380" s="19">
        <v>666.83333333333303</v>
      </c>
      <c r="G380" s="19">
        <v>658.75</v>
      </c>
      <c r="H380" s="20">
        <v>-1.2121969507622645E-2</v>
      </c>
      <c r="I380" s="19">
        <v>1464.1666666666699</v>
      </c>
      <c r="J380" s="21">
        <v>1778.5</v>
      </c>
      <c r="K380" s="22">
        <v>0.21468412066021358</v>
      </c>
      <c r="L380" s="28">
        <v>12</v>
      </c>
    </row>
    <row r="381" spans="1:12" x14ac:dyDescent="0.25">
      <c r="A381" s="43" t="s">
        <v>5047</v>
      </c>
      <c r="B381" s="18">
        <v>16.95</v>
      </c>
      <c r="C381" s="19">
        <v>2</v>
      </c>
      <c r="D381" s="19"/>
      <c r="E381" s="20">
        <v>0</v>
      </c>
      <c r="F381" s="19">
        <v>2</v>
      </c>
      <c r="G381" s="19"/>
      <c r="H381" s="20">
        <v>0</v>
      </c>
      <c r="I381" s="19">
        <v>2.3333333333333299</v>
      </c>
      <c r="J381" s="21">
        <v>695.33333333333303</v>
      </c>
      <c r="K381" s="22">
        <v>297.00000000000028</v>
      </c>
      <c r="L381" s="28"/>
    </row>
    <row r="382" spans="1:12" x14ac:dyDescent="0.25">
      <c r="A382" s="43" t="s">
        <v>3211</v>
      </c>
      <c r="B382" s="18">
        <v>16.95</v>
      </c>
      <c r="C382" s="19">
        <v>17.1666666666667</v>
      </c>
      <c r="D382" s="19">
        <v>2</v>
      </c>
      <c r="E382" s="20">
        <v>-0.88349514563106823</v>
      </c>
      <c r="F382" s="19">
        <v>584.16666666666697</v>
      </c>
      <c r="G382" s="19">
        <v>39.4166666666667</v>
      </c>
      <c r="H382" s="20">
        <v>-0.93252496433666177</v>
      </c>
      <c r="I382" s="19">
        <v>617.75</v>
      </c>
      <c r="J382" s="21">
        <v>571.16666666666697</v>
      </c>
      <c r="K382" s="22">
        <v>-7.5408066909482846E-2</v>
      </c>
      <c r="L382" s="28">
        <v>2</v>
      </c>
    </row>
    <row r="383" spans="1:12" x14ac:dyDescent="0.25">
      <c r="A383" s="43" t="s">
        <v>2373</v>
      </c>
      <c r="B383" s="18">
        <v>16.95</v>
      </c>
      <c r="C383" s="19">
        <v>2.4166666666666701</v>
      </c>
      <c r="D383" s="19">
        <v>64.8333333333333</v>
      </c>
      <c r="E383" s="20">
        <v>25.827586206896498</v>
      </c>
      <c r="F383" s="19">
        <v>71.75</v>
      </c>
      <c r="G383" s="19">
        <v>485.25</v>
      </c>
      <c r="H383" s="20">
        <v>5.7630662020905925</v>
      </c>
      <c r="I383" s="19">
        <v>498.91666666666703</v>
      </c>
      <c r="J383" s="21">
        <v>490.66666666666703</v>
      </c>
      <c r="K383" s="22">
        <v>-1.6535827626524124E-2</v>
      </c>
      <c r="L383" s="28">
        <v>108</v>
      </c>
    </row>
    <row r="384" spans="1:12" x14ac:dyDescent="0.25">
      <c r="A384" s="43" t="s">
        <v>1719</v>
      </c>
      <c r="B384" s="18">
        <v>16.95</v>
      </c>
      <c r="C384" s="19"/>
      <c r="D384" s="19">
        <v>0.25</v>
      </c>
      <c r="E384" s="20">
        <v>0</v>
      </c>
      <c r="F384" s="19"/>
      <c r="G384" s="19">
        <v>5</v>
      </c>
      <c r="H384" s="20">
        <v>0</v>
      </c>
      <c r="I384" s="19"/>
      <c r="J384" s="21">
        <v>489.58333333333297</v>
      </c>
      <c r="K384" s="22">
        <v>0</v>
      </c>
      <c r="L384" s="28">
        <v>2</v>
      </c>
    </row>
    <row r="385" spans="1:12" x14ac:dyDescent="0.25">
      <c r="A385" s="43" t="s">
        <v>4106</v>
      </c>
      <c r="B385" s="18">
        <v>15.95</v>
      </c>
      <c r="C385" s="19"/>
      <c r="D385" s="19">
        <v>3.5833333333333299</v>
      </c>
      <c r="E385" s="20">
        <v>0</v>
      </c>
      <c r="F385" s="19"/>
      <c r="G385" s="19">
        <v>45.25</v>
      </c>
      <c r="H385" s="20">
        <v>0</v>
      </c>
      <c r="I385" s="19"/>
      <c r="J385" s="21">
        <v>391.75</v>
      </c>
      <c r="K385" s="22">
        <v>0</v>
      </c>
      <c r="L385" s="28">
        <v>17</v>
      </c>
    </row>
    <row r="386" spans="1:12" x14ac:dyDescent="0.25">
      <c r="A386" s="43" t="s">
        <v>3882</v>
      </c>
      <c r="B386" s="18">
        <v>15.25</v>
      </c>
      <c r="C386" s="19">
        <v>20.4166666666667</v>
      </c>
      <c r="D386" s="19">
        <v>0.41666666666666702</v>
      </c>
      <c r="E386" s="20">
        <v>-0.97959183673469385</v>
      </c>
      <c r="F386" s="19">
        <v>20.4166666666667</v>
      </c>
      <c r="G386" s="19">
        <v>8.4166666666666696</v>
      </c>
      <c r="H386" s="20">
        <v>-0.58775510204081682</v>
      </c>
      <c r="I386" s="19">
        <v>20.4166666666667</v>
      </c>
      <c r="J386" s="21">
        <v>371.91666666666703</v>
      </c>
      <c r="K386" s="22">
        <v>17.216326530612232</v>
      </c>
      <c r="L386" s="28">
        <v>1</v>
      </c>
    </row>
    <row r="387" spans="1:12" x14ac:dyDescent="0.25">
      <c r="A387" s="43" t="s">
        <v>5405</v>
      </c>
      <c r="B387" s="18">
        <v>15.25</v>
      </c>
      <c r="C387" s="19"/>
      <c r="D387" s="19">
        <v>32.25</v>
      </c>
      <c r="E387" s="20">
        <v>0</v>
      </c>
      <c r="F387" s="19"/>
      <c r="G387" s="19">
        <v>205.75</v>
      </c>
      <c r="H387" s="20">
        <v>0</v>
      </c>
      <c r="I387" s="19"/>
      <c r="J387" s="21">
        <v>205.75</v>
      </c>
      <c r="K387" s="22">
        <v>0</v>
      </c>
      <c r="L387" s="28">
        <v>71</v>
      </c>
    </row>
    <row r="388" spans="1:12" x14ac:dyDescent="0.25">
      <c r="A388" s="43" t="s">
        <v>672</v>
      </c>
      <c r="B388" s="18">
        <v>15.75</v>
      </c>
      <c r="C388" s="19">
        <v>77.6666666666667</v>
      </c>
      <c r="D388" s="19">
        <v>0.25</v>
      </c>
      <c r="E388" s="20">
        <v>-0.99678111587982832</v>
      </c>
      <c r="F388" s="19">
        <v>173</v>
      </c>
      <c r="G388" s="19">
        <v>2.5833333333333299</v>
      </c>
      <c r="H388" s="20">
        <v>-0.98506743737957603</v>
      </c>
      <c r="I388" s="19">
        <v>173</v>
      </c>
      <c r="J388" s="21">
        <v>203.25</v>
      </c>
      <c r="K388" s="22">
        <v>0.17485549132947978</v>
      </c>
      <c r="L388" s="28">
        <v>2</v>
      </c>
    </row>
    <row r="389" spans="1:12" x14ac:dyDescent="0.25">
      <c r="A389" s="43" t="s">
        <v>5046</v>
      </c>
      <c r="B389" s="18">
        <v>16.95</v>
      </c>
      <c r="C389" s="19">
        <v>25.5</v>
      </c>
      <c r="D389" s="19">
        <v>154.583333333333</v>
      </c>
      <c r="E389" s="20">
        <v>5.0620915032679612</v>
      </c>
      <c r="F389" s="19">
        <v>192.916666666667</v>
      </c>
      <c r="G389" s="19">
        <v>154.583333333333</v>
      </c>
      <c r="H389" s="20">
        <v>-0.19870410367170935</v>
      </c>
      <c r="I389" s="19">
        <v>630.16666666666697</v>
      </c>
      <c r="J389" s="21">
        <v>171.166666666667</v>
      </c>
      <c r="K389" s="22">
        <v>-0.72837873578418377</v>
      </c>
      <c r="L389" s="28">
        <v>216</v>
      </c>
    </row>
    <row r="390" spans="1:12" x14ac:dyDescent="0.25">
      <c r="A390" s="43" t="s">
        <v>1721</v>
      </c>
      <c r="B390" s="18">
        <v>15.75</v>
      </c>
      <c r="C390" s="19">
        <v>32.9166666666667</v>
      </c>
      <c r="D390" s="19">
        <v>0.16666666666666699</v>
      </c>
      <c r="E390" s="20">
        <v>-0.99493670886075958</v>
      </c>
      <c r="F390" s="19">
        <v>199.75</v>
      </c>
      <c r="G390" s="19">
        <v>0.91666666666666696</v>
      </c>
      <c r="H390" s="20">
        <v>-0.99541093032957872</v>
      </c>
      <c r="I390" s="19">
        <v>199.75</v>
      </c>
      <c r="J390" s="21">
        <v>90.1666666666667</v>
      </c>
      <c r="K390" s="22">
        <v>-0.54860241969128065</v>
      </c>
      <c r="L390" s="28">
        <v>2</v>
      </c>
    </row>
    <row r="391" spans="1:12" x14ac:dyDescent="0.25">
      <c r="A391" s="43" t="s">
        <v>1810</v>
      </c>
      <c r="B391" s="18">
        <v>15.75</v>
      </c>
      <c r="C391" s="19">
        <v>14.25</v>
      </c>
      <c r="D391" s="19"/>
      <c r="E391" s="20">
        <v>0</v>
      </c>
      <c r="F391" s="19">
        <v>97.4166666666667</v>
      </c>
      <c r="G391" s="19"/>
      <c r="H391" s="20">
        <v>0</v>
      </c>
      <c r="I391" s="19">
        <v>288.91666666666703</v>
      </c>
      <c r="J391" s="21">
        <v>10.3333333333333</v>
      </c>
      <c r="K391" s="22">
        <v>-0.96423420824920691</v>
      </c>
      <c r="L391" s="28"/>
    </row>
    <row r="392" spans="1:12" x14ac:dyDescent="0.25">
      <c r="A392" s="43" t="s">
        <v>2403</v>
      </c>
      <c r="B392" s="18">
        <v>16.95</v>
      </c>
      <c r="C392" s="19"/>
      <c r="D392" s="19">
        <v>0</v>
      </c>
      <c r="E392" s="20">
        <v>0</v>
      </c>
      <c r="F392" s="19">
        <v>5.75</v>
      </c>
      <c r="G392" s="19">
        <v>0</v>
      </c>
      <c r="H392" s="20">
        <v>0</v>
      </c>
      <c r="I392" s="19">
        <v>275.75</v>
      </c>
      <c r="J392" s="21">
        <v>1.3333333333333299</v>
      </c>
      <c r="K392" s="22">
        <v>-0.99516470232698706</v>
      </c>
      <c r="L392" s="28"/>
    </row>
    <row r="393" spans="1:12" x14ac:dyDescent="0.25">
      <c r="A393" s="43" t="s">
        <v>1453</v>
      </c>
      <c r="B393" s="18">
        <v>16.95</v>
      </c>
      <c r="C393" s="19">
        <v>0.33333333333333298</v>
      </c>
      <c r="D393" s="19"/>
      <c r="E393" s="20">
        <v>0</v>
      </c>
      <c r="F393" s="19">
        <v>7.75</v>
      </c>
      <c r="G393" s="19">
        <v>0.33333333333333298</v>
      </c>
      <c r="H393" s="20">
        <v>-0.956989247311828</v>
      </c>
      <c r="I393" s="19">
        <v>366.58333333333297</v>
      </c>
      <c r="J393" s="21">
        <v>0.5</v>
      </c>
      <c r="K393" s="22">
        <v>-0.99863605364855645</v>
      </c>
      <c r="L393" s="28"/>
    </row>
    <row r="394" spans="1:12" x14ac:dyDescent="0.25">
      <c r="A394" s="43" t="s">
        <v>1779</v>
      </c>
      <c r="B394" s="18">
        <v>15.95</v>
      </c>
      <c r="C394" s="19"/>
      <c r="D394" s="19"/>
      <c r="E394" s="20">
        <v>0</v>
      </c>
      <c r="F394" s="19">
        <v>0.16666666666666699</v>
      </c>
      <c r="G394" s="19"/>
      <c r="H394" s="20">
        <v>0</v>
      </c>
      <c r="I394" s="19">
        <v>0.16666666666666699</v>
      </c>
      <c r="J394" s="21"/>
      <c r="K394" s="22">
        <v>0</v>
      </c>
      <c r="L394" s="28"/>
    </row>
    <row r="395" spans="1:12" x14ac:dyDescent="0.25">
      <c r="A395" s="43" t="s">
        <v>1595</v>
      </c>
      <c r="B395" s="18">
        <v>17</v>
      </c>
      <c r="C395" s="19"/>
      <c r="D395" s="19"/>
      <c r="E395" s="20">
        <v>0</v>
      </c>
      <c r="F395" s="19">
        <v>0</v>
      </c>
      <c r="G395" s="19"/>
      <c r="H395" s="20">
        <v>0</v>
      </c>
      <c r="I395" s="19">
        <v>31.9166666666667</v>
      </c>
      <c r="J395" s="21">
        <v>0</v>
      </c>
      <c r="K395" s="22">
        <v>0</v>
      </c>
      <c r="L395" s="28"/>
    </row>
    <row r="396" spans="1:12" x14ac:dyDescent="0.25">
      <c r="A396" s="35" t="s">
        <v>3894</v>
      </c>
      <c r="B396" s="18">
        <v>544.84999999999991</v>
      </c>
      <c r="C396" s="19">
        <v>1254.3333333333333</v>
      </c>
      <c r="D396" s="19">
        <v>1195.5833333333337</v>
      </c>
      <c r="E396" s="20">
        <v>-4.6837629550889888E-2</v>
      </c>
      <c r="F396" s="19">
        <v>3392.583333333333</v>
      </c>
      <c r="G396" s="19">
        <v>4344.3333333333339</v>
      </c>
      <c r="H396" s="20">
        <v>0.28053842941711116</v>
      </c>
      <c r="I396" s="19">
        <v>14969.083333333318</v>
      </c>
      <c r="J396" s="21">
        <v>13493.749999999996</v>
      </c>
      <c r="K396" s="22">
        <v>-9.8558695978933658E-2</v>
      </c>
      <c r="L396" s="28">
        <v>1875</v>
      </c>
    </row>
    <row r="397" spans="1:12" x14ac:dyDescent="0.25">
      <c r="A397" s="43" t="s">
        <v>5369</v>
      </c>
      <c r="B397" s="18">
        <v>19.95</v>
      </c>
      <c r="C397" s="19"/>
      <c r="D397" s="19">
        <v>8.75</v>
      </c>
      <c r="E397" s="20">
        <v>0</v>
      </c>
      <c r="F397" s="19">
        <v>81.4166666666667</v>
      </c>
      <c r="G397" s="19">
        <v>237.666666666667</v>
      </c>
      <c r="H397" s="20">
        <v>1.9191402251791225</v>
      </c>
      <c r="I397" s="19">
        <v>2103.3333333333298</v>
      </c>
      <c r="J397" s="21">
        <v>1506.3333333333301</v>
      </c>
      <c r="K397" s="22">
        <v>-0.28383518225039656</v>
      </c>
      <c r="L397" s="28">
        <v>46</v>
      </c>
    </row>
    <row r="398" spans="1:12" x14ac:dyDescent="0.25">
      <c r="A398" s="43" t="s">
        <v>4788</v>
      </c>
      <c r="B398" s="18">
        <v>18.95</v>
      </c>
      <c r="C398" s="19">
        <v>65.3333333333333</v>
      </c>
      <c r="D398" s="19">
        <v>151.833333333333</v>
      </c>
      <c r="E398" s="20">
        <v>1.3239795918367308</v>
      </c>
      <c r="F398" s="19">
        <v>845.16666666666697</v>
      </c>
      <c r="G398" s="19">
        <v>498</v>
      </c>
      <c r="H398" s="20">
        <v>-0.41076710707947173</v>
      </c>
      <c r="I398" s="19">
        <v>1513.3333333333301</v>
      </c>
      <c r="J398" s="21">
        <v>1426</v>
      </c>
      <c r="K398" s="22">
        <v>-5.770925110131956E-2</v>
      </c>
      <c r="L398" s="28">
        <v>181</v>
      </c>
    </row>
    <row r="399" spans="1:12" x14ac:dyDescent="0.25">
      <c r="A399" s="43" t="s">
        <v>3215</v>
      </c>
      <c r="B399" s="18">
        <v>18.95</v>
      </c>
      <c r="C399" s="19">
        <v>753.16666666666697</v>
      </c>
      <c r="D399" s="19">
        <v>7.25</v>
      </c>
      <c r="E399" s="20">
        <v>-0.99037397654348303</v>
      </c>
      <c r="F399" s="19">
        <v>753.08333333333303</v>
      </c>
      <c r="G399" s="19">
        <v>219</v>
      </c>
      <c r="H399" s="20">
        <v>-0.70919552948987485</v>
      </c>
      <c r="I399" s="19">
        <v>1752.75</v>
      </c>
      <c r="J399" s="21">
        <v>1325.3333333333301</v>
      </c>
      <c r="K399" s="22">
        <v>-0.24385489468929963</v>
      </c>
      <c r="L399" s="28">
        <v>21</v>
      </c>
    </row>
    <row r="400" spans="1:12" x14ac:dyDescent="0.25">
      <c r="A400" s="43" t="s">
        <v>4957</v>
      </c>
      <c r="B400" s="18">
        <v>19.95</v>
      </c>
      <c r="C400" s="19"/>
      <c r="D400" s="19">
        <v>441.5</v>
      </c>
      <c r="E400" s="20">
        <v>0</v>
      </c>
      <c r="F400" s="19"/>
      <c r="G400" s="19">
        <v>530.41666666666697</v>
      </c>
      <c r="H400" s="20">
        <v>0</v>
      </c>
      <c r="I400" s="19">
        <v>164.083333333333</v>
      </c>
      <c r="J400" s="21">
        <v>1126.4166666666699</v>
      </c>
      <c r="K400" s="22">
        <v>5.8649060436770268</v>
      </c>
      <c r="L400" s="28">
        <v>292</v>
      </c>
    </row>
    <row r="401" spans="1:12" x14ac:dyDescent="0.25">
      <c r="A401" s="43" t="s">
        <v>4614</v>
      </c>
      <c r="B401" s="18">
        <v>17.95</v>
      </c>
      <c r="C401" s="19">
        <v>0.58333333333333304</v>
      </c>
      <c r="D401" s="19">
        <v>49.6666666666667</v>
      </c>
      <c r="E401" s="20">
        <v>84.142857142857238</v>
      </c>
      <c r="F401" s="19">
        <v>43.25</v>
      </c>
      <c r="G401" s="19">
        <v>326.5</v>
      </c>
      <c r="H401" s="20">
        <v>6.5491329479768785</v>
      </c>
      <c r="I401" s="19">
        <v>695.66666666666697</v>
      </c>
      <c r="J401" s="21">
        <v>916.75</v>
      </c>
      <c r="K401" s="22">
        <v>0.31780067081935737</v>
      </c>
      <c r="L401" s="28">
        <v>124</v>
      </c>
    </row>
    <row r="402" spans="1:12" x14ac:dyDescent="0.25">
      <c r="A402" s="43" t="s">
        <v>4741</v>
      </c>
      <c r="B402" s="18">
        <v>19.95</v>
      </c>
      <c r="C402" s="19"/>
      <c r="D402" s="19">
        <v>73.5833333333333</v>
      </c>
      <c r="E402" s="20">
        <v>0</v>
      </c>
      <c r="F402" s="19">
        <v>0.58333333333333304</v>
      </c>
      <c r="G402" s="19">
        <v>245.083333333333</v>
      </c>
      <c r="H402" s="20">
        <v>419.14285714285677</v>
      </c>
      <c r="I402" s="19">
        <v>498.08333333333297</v>
      </c>
      <c r="J402" s="21">
        <v>819.75</v>
      </c>
      <c r="K402" s="22">
        <v>0.64580893424795172</v>
      </c>
      <c r="L402" s="28">
        <v>162</v>
      </c>
    </row>
    <row r="403" spans="1:12" x14ac:dyDescent="0.25">
      <c r="A403" s="43" t="s">
        <v>1589</v>
      </c>
      <c r="B403" s="18">
        <v>17.95</v>
      </c>
      <c r="C403" s="19">
        <v>147.25</v>
      </c>
      <c r="D403" s="19">
        <v>4.9166666666666696</v>
      </c>
      <c r="E403" s="20">
        <v>-0.96661007357102435</v>
      </c>
      <c r="F403" s="19">
        <v>315.08333333333297</v>
      </c>
      <c r="G403" s="19">
        <v>203.666666666667</v>
      </c>
      <c r="H403" s="20">
        <v>-0.35361015604337298</v>
      </c>
      <c r="I403" s="19">
        <v>1261.3333333333301</v>
      </c>
      <c r="J403" s="21">
        <v>655.66666666666697</v>
      </c>
      <c r="K403" s="22">
        <v>-0.48017970401691173</v>
      </c>
      <c r="L403" s="28">
        <v>18</v>
      </c>
    </row>
    <row r="404" spans="1:12" x14ac:dyDescent="0.25">
      <c r="A404" s="43" t="s">
        <v>4958</v>
      </c>
      <c r="B404" s="18">
        <v>17.95</v>
      </c>
      <c r="C404" s="19">
        <v>166.083333333333</v>
      </c>
      <c r="D404" s="19">
        <v>157.666666666667</v>
      </c>
      <c r="E404" s="20">
        <v>-5.0677370797788383E-2</v>
      </c>
      <c r="F404" s="19">
        <v>166.083333333333</v>
      </c>
      <c r="G404" s="19">
        <v>189.666666666667</v>
      </c>
      <c r="H404" s="20">
        <v>0.14199698946312519</v>
      </c>
      <c r="I404" s="19">
        <v>166.083333333333</v>
      </c>
      <c r="J404" s="21">
        <v>612.25</v>
      </c>
      <c r="K404" s="22">
        <v>2.6864024084295104</v>
      </c>
      <c r="L404" s="28">
        <v>196</v>
      </c>
    </row>
    <row r="405" spans="1:12" x14ac:dyDescent="0.25">
      <c r="A405" s="43" t="s">
        <v>5102</v>
      </c>
      <c r="B405" s="18">
        <v>17.25</v>
      </c>
      <c r="C405" s="19"/>
      <c r="D405" s="19">
        <v>63.25</v>
      </c>
      <c r="E405" s="20">
        <v>0</v>
      </c>
      <c r="F405" s="19"/>
      <c r="G405" s="19">
        <v>445.58333333333297</v>
      </c>
      <c r="H405" s="20">
        <v>0</v>
      </c>
      <c r="I405" s="19"/>
      <c r="J405" s="21">
        <v>607.5</v>
      </c>
      <c r="K405" s="22">
        <v>0</v>
      </c>
      <c r="L405" s="28">
        <v>122</v>
      </c>
    </row>
    <row r="406" spans="1:12" x14ac:dyDescent="0.25">
      <c r="A406" s="43" t="s">
        <v>3615</v>
      </c>
      <c r="B406" s="18">
        <v>18.95</v>
      </c>
      <c r="C406" s="19"/>
      <c r="D406" s="19">
        <v>1.5833333333333299</v>
      </c>
      <c r="E406" s="20">
        <v>0</v>
      </c>
      <c r="F406" s="19"/>
      <c r="G406" s="19">
        <v>32.3333333333333</v>
      </c>
      <c r="H406" s="20">
        <v>0</v>
      </c>
      <c r="I406" s="19">
        <v>-8.3333333333333301E-2</v>
      </c>
      <c r="J406" s="21">
        <v>585.75</v>
      </c>
      <c r="K406" s="22">
        <v>-7030.0000000000036</v>
      </c>
      <c r="L406" s="28">
        <v>17</v>
      </c>
    </row>
    <row r="407" spans="1:12" x14ac:dyDescent="0.25">
      <c r="A407" s="43" t="s">
        <v>3225</v>
      </c>
      <c r="B407" s="18">
        <v>18.95</v>
      </c>
      <c r="C407" s="19"/>
      <c r="D407" s="19">
        <v>0.33333333333333298</v>
      </c>
      <c r="E407" s="20">
        <v>0</v>
      </c>
      <c r="F407" s="19"/>
      <c r="G407" s="19">
        <v>4.4166666666666696</v>
      </c>
      <c r="H407" s="20">
        <v>0</v>
      </c>
      <c r="I407" s="19"/>
      <c r="J407" s="21">
        <v>496.41666666666703</v>
      </c>
      <c r="K407" s="22">
        <v>0</v>
      </c>
      <c r="L407" s="28">
        <v>3</v>
      </c>
    </row>
    <row r="408" spans="1:12" x14ac:dyDescent="0.25">
      <c r="A408" s="43" t="s">
        <v>4956</v>
      </c>
      <c r="B408" s="18">
        <v>17.95</v>
      </c>
      <c r="C408" s="19">
        <v>8.3333333333333301E-2</v>
      </c>
      <c r="D408" s="19"/>
      <c r="E408" s="20">
        <v>0</v>
      </c>
      <c r="F408" s="19">
        <v>0.58333333333333304</v>
      </c>
      <c r="G408" s="19">
        <v>6.25</v>
      </c>
      <c r="H408" s="20">
        <v>9.7142857142857189</v>
      </c>
      <c r="I408" s="19">
        <v>450.08333333333297</v>
      </c>
      <c r="J408" s="21">
        <v>496.16666666666703</v>
      </c>
      <c r="K408" s="22">
        <v>0.10238844658396762</v>
      </c>
      <c r="L408" s="28"/>
    </row>
    <row r="409" spans="1:12" x14ac:dyDescent="0.25">
      <c r="A409" s="43" t="s">
        <v>5525</v>
      </c>
      <c r="B409" s="18">
        <v>19.95</v>
      </c>
      <c r="C409" s="19"/>
      <c r="D409" s="19">
        <v>22</v>
      </c>
      <c r="E409" s="20">
        <v>0</v>
      </c>
      <c r="F409" s="19">
        <v>8.3333333333333301E-2</v>
      </c>
      <c r="G409" s="19">
        <v>432.25</v>
      </c>
      <c r="H409" s="20">
        <v>5186.0000000000018</v>
      </c>
      <c r="I409" s="19">
        <v>2488.0833333333298</v>
      </c>
      <c r="J409" s="21">
        <v>432.33333333333297</v>
      </c>
      <c r="K409" s="22">
        <v>-0.82623840305455998</v>
      </c>
      <c r="L409" s="28">
        <v>29</v>
      </c>
    </row>
    <row r="410" spans="1:12" x14ac:dyDescent="0.25">
      <c r="A410" s="43" t="s">
        <v>5013</v>
      </c>
      <c r="B410" s="18">
        <v>17.95</v>
      </c>
      <c r="C410" s="19"/>
      <c r="D410" s="19">
        <v>26.4166666666667</v>
      </c>
      <c r="E410" s="20">
        <v>0</v>
      </c>
      <c r="F410" s="19">
        <v>0.16666666666666699</v>
      </c>
      <c r="G410" s="19">
        <v>53.4166666666667</v>
      </c>
      <c r="H410" s="20">
        <v>319.4999999999996</v>
      </c>
      <c r="I410" s="19">
        <v>397.25</v>
      </c>
      <c r="J410" s="21">
        <v>409.58333333333297</v>
      </c>
      <c r="K410" s="22">
        <v>3.1046779945457452E-2</v>
      </c>
      <c r="L410" s="28">
        <v>168</v>
      </c>
    </row>
    <row r="411" spans="1:12" x14ac:dyDescent="0.25">
      <c r="A411" s="43" t="s">
        <v>3727</v>
      </c>
      <c r="B411" s="18">
        <v>18.95</v>
      </c>
      <c r="C411" s="19"/>
      <c r="D411" s="19">
        <v>0</v>
      </c>
      <c r="E411" s="20">
        <v>0</v>
      </c>
      <c r="F411" s="19"/>
      <c r="G411" s="19">
        <v>0.41666666666666702</v>
      </c>
      <c r="H411" s="20">
        <v>0</v>
      </c>
      <c r="I411" s="19"/>
      <c r="J411" s="21">
        <v>396.91666666666703</v>
      </c>
      <c r="K411" s="22">
        <v>0</v>
      </c>
      <c r="L411" s="28"/>
    </row>
    <row r="412" spans="1:12" x14ac:dyDescent="0.25">
      <c r="A412" s="43" t="s">
        <v>5250</v>
      </c>
      <c r="B412" s="18">
        <v>19.95</v>
      </c>
      <c r="C412" s="19"/>
      <c r="D412" s="19">
        <v>25.1666666666667</v>
      </c>
      <c r="E412" s="20">
        <v>0</v>
      </c>
      <c r="F412" s="19"/>
      <c r="G412" s="19">
        <v>372</v>
      </c>
      <c r="H412" s="20">
        <v>0</v>
      </c>
      <c r="I412" s="19"/>
      <c r="J412" s="21">
        <v>372</v>
      </c>
      <c r="K412" s="22">
        <v>0</v>
      </c>
      <c r="L412" s="28">
        <v>29</v>
      </c>
    </row>
    <row r="413" spans="1:12" x14ac:dyDescent="0.25">
      <c r="A413" s="43" t="s">
        <v>2167</v>
      </c>
      <c r="B413" s="18">
        <v>17.75</v>
      </c>
      <c r="C413" s="19"/>
      <c r="D413" s="19">
        <v>3.25</v>
      </c>
      <c r="E413" s="20">
        <v>0</v>
      </c>
      <c r="F413" s="19"/>
      <c r="G413" s="19">
        <v>64.8333333333333</v>
      </c>
      <c r="H413" s="20">
        <v>0</v>
      </c>
      <c r="I413" s="19"/>
      <c r="J413" s="21">
        <v>288.5</v>
      </c>
      <c r="K413" s="22">
        <v>0</v>
      </c>
      <c r="L413" s="28">
        <v>26</v>
      </c>
    </row>
    <row r="414" spans="1:12" x14ac:dyDescent="0.25">
      <c r="A414" s="43" t="s">
        <v>4635</v>
      </c>
      <c r="B414" s="18">
        <v>17.75</v>
      </c>
      <c r="C414" s="19"/>
      <c r="D414" s="19">
        <v>3.75</v>
      </c>
      <c r="E414" s="20">
        <v>0</v>
      </c>
      <c r="F414" s="19"/>
      <c r="G414" s="19">
        <v>104.5</v>
      </c>
      <c r="H414" s="20">
        <v>0</v>
      </c>
      <c r="I414" s="19"/>
      <c r="J414" s="21">
        <v>286.08333333333297</v>
      </c>
      <c r="K414" s="22">
        <v>0</v>
      </c>
      <c r="L414" s="28">
        <v>33</v>
      </c>
    </row>
    <row r="415" spans="1:12" x14ac:dyDescent="0.25">
      <c r="A415" s="43" t="s">
        <v>2425</v>
      </c>
      <c r="B415" s="18">
        <v>18.25</v>
      </c>
      <c r="C415" s="19">
        <v>30.5</v>
      </c>
      <c r="D415" s="19">
        <v>0.83333333333333304</v>
      </c>
      <c r="E415" s="20">
        <v>-0.97267759562841538</v>
      </c>
      <c r="F415" s="19">
        <v>98.9166666666667</v>
      </c>
      <c r="G415" s="19">
        <v>8.5</v>
      </c>
      <c r="H415" s="20">
        <v>-0.91406908171861845</v>
      </c>
      <c r="I415" s="19">
        <v>98.9166666666667</v>
      </c>
      <c r="J415" s="21">
        <v>247.583333333333</v>
      </c>
      <c r="K415" s="22">
        <v>1.5029486099410234</v>
      </c>
      <c r="L415" s="28">
        <v>6</v>
      </c>
    </row>
    <row r="416" spans="1:12" x14ac:dyDescent="0.25">
      <c r="A416" s="43" t="s">
        <v>4687</v>
      </c>
      <c r="B416" s="18">
        <v>18.95</v>
      </c>
      <c r="C416" s="19"/>
      <c r="D416" s="19">
        <v>94.8333333333333</v>
      </c>
      <c r="E416" s="20">
        <v>0</v>
      </c>
      <c r="F416" s="19"/>
      <c r="G416" s="19">
        <v>203.833333333333</v>
      </c>
      <c r="H416" s="20">
        <v>0</v>
      </c>
      <c r="I416" s="19">
        <v>300.5</v>
      </c>
      <c r="J416" s="21">
        <v>203.833333333333</v>
      </c>
      <c r="K416" s="22">
        <v>-0.32168607875762728</v>
      </c>
      <c r="L416" s="28">
        <v>99</v>
      </c>
    </row>
    <row r="417" spans="1:12" x14ac:dyDescent="0.25">
      <c r="A417" s="43" t="s">
        <v>5577</v>
      </c>
      <c r="B417" s="18">
        <v>19.95</v>
      </c>
      <c r="C417" s="19"/>
      <c r="D417" s="19">
        <v>27.25</v>
      </c>
      <c r="E417" s="20">
        <v>0</v>
      </c>
      <c r="F417" s="19"/>
      <c r="G417" s="19">
        <v>133.916666666667</v>
      </c>
      <c r="H417" s="20">
        <v>0</v>
      </c>
      <c r="I417" s="19"/>
      <c r="J417" s="21">
        <v>133.916666666667</v>
      </c>
      <c r="K417" s="22">
        <v>0</v>
      </c>
      <c r="L417" s="28">
        <v>120</v>
      </c>
    </row>
    <row r="418" spans="1:12" x14ac:dyDescent="0.25">
      <c r="A418" s="43" t="s">
        <v>4955</v>
      </c>
      <c r="B418" s="18">
        <v>19.95</v>
      </c>
      <c r="C418" s="19">
        <v>59.75</v>
      </c>
      <c r="D418" s="19">
        <v>31.75</v>
      </c>
      <c r="E418" s="20">
        <v>-0.46861924686192469</v>
      </c>
      <c r="F418" s="19">
        <v>422.5</v>
      </c>
      <c r="G418" s="19">
        <v>31.75</v>
      </c>
      <c r="H418" s="20">
        <v>-0.92485207100591715</v>
      </c>
      <c r="I418" s="19">
        <v>500.25</v>
      </c>
      <c r="J418" s="21">
        <v>104.666666666667</v>
      </c>
      <c r="K418" s="22">
        <v>-0.79077128102615302</v>
      </c>
      <c r="L418" s="28">
        <v>180</v>
      </c>
    </row>
    <row r="419" spans="1:12" x14ac:dyDescent="0.25">
      <c r="A419" s="43" t="s">
        <v>1934</v>
      </c>
      <c r="B419" s="18">
        <v>17.95</v>
      </c>
      <c r="C419" s="19">
        <v>25.5</v>
      </c>
      <c r="D419" s="19">
        <v>8.3333333333333301E-2</v>
      </c>
      <c r="E419" s="20">
        <v>-0.99673202614379086</v>
      </c>
      <c r="F419" s="19">
        <v>349.16666666666703</v>
      </c>
      <c r="G419" s="19">
        <v>0.16666666666666699</v>
      </c>
      <c r="H419" s="20">
        <v>-0.99952267303102615</v>
      </c>
      <c r="I419" s="19">
        <v>349.16666666666703</v>
      </c>
      <c r="J419" s="21">
        <v>31.9166666666667</v>
      </c>
      <c r="K419" s="22">
        <v>-0.90859188544152747</v>
      </c>
      <c r="L419" s="28">
        <v>1</v>
      </c>
    </row>
    <row r="420" spans="1:12" x14ac:dyDescent="0.25">
      <c r="A420" s="43" t="s">
        <v>3689</v>
      </c>
      <c r="B420" s="18">
        <v>18.75</v>
      </c>
      <c r="C420" s="19">
        <v>2.3333333333333299</v>
      </c>
      <c r="D420" s="19"/>
      <c r="E420" s="20">
        <v>0</v>
      </c>
      <c r="F420" s="19">
        <v>17</v>
      </c>
      <c r="G420" s="19">
        <v>0.25</v>
      </c>
      <c r="H420" s="20">
        <v>-0.98529411764705888</v>
      </c>
      <c r="I420" s="19">
        <v>236.916666666667</v>
      </c>
      <c r="J420" s="21">
        <v>9.6666666666666696</v>
      </c>
      <c r="K420" s="22">
        <v>-0.95919803024973627</v>
      </c>
      <c r="L420" s="28">
        <v>1</v>
      </c>
    </row>
    <row r="421" spans="1:12" x14ac:dyDescent="0.25">
      <c r="A421" s="43" t="s">
        <v>2068</v>
      </c>
      <c r="B421" s="18">
        <v>17.95</v>
      </c>
      <c r="C421" s="19">
        <v>2.4166666666666701</v>
      </c>
      <c r="D421" s="19"/>
      <c r="E421" s="20">
        <v>0</v>
      </c>
      <c r="F421" s="19">
        <v>88.75</v>
      </c>
      <c r="G421" s="19"/>
      <c r="H421" s="20">
        <v>0</v>
      </c>
      <c r="I421" s="19">
        <v>554.58333333333303</v>
      </c>
      <c r="J421" s="21">
        <v>2.0833333333333299</v>
      </c>
      <c r="K421" s="22">
        <v>-0.99624342599549209</v>
      </c>
      <c r="L421" s="28"/>
    </row>
    <row r="422" spans="1:12" x14ac:dyDescent="0.25">
      <c r="A422" s="43" t="s">
        <v>6390</v>
      </c>
      <c r="B422" s="18">
        <v>19.95</v>
      </c>
      <c r="C422" s="19">
        <v>1.25</v>
      </c>
      <c r="D422" s="19">
        <v>-8.3333333333333301E-2</v>
      </c>
      <c r="E422" s="20">
        <v>-1.0666666666666667</v>
      </c>
      <c r="F422" s="19">
        <v>25.1666666666667</v>
      </c>
      <c r="G422" s="19">
        <v>-8.3333333333333301E-2</v>
      </c>
      <c r="H422" s="20">
        <v>-1.0033112582781456</v>
      </c>
      <c r="I422" s="19">
        <v>918.41666666666697</v>
      </c>
      <c r="J422" s="21">
        <v>0.16666666666666699</v>
      </c>
      <c r="K422" s="22">
        <v>-0.99981852826422291</v>
      </c>
      <c r="L422" s="28">
        <v>1</v>
      </c>
    </row>
    <row r="423" spans="1:12" x14ac:dyDescent="0.25">
      <c r="A423" s="43" t="s">
        <v>3725</v>
      </c>
      <c r="B423" s="18">
        <v>17.95</v>
      </c>
      <c r="C423" s="19">
        <v>8.3333333333333301E-2</v>
      </c>
      <c r="D423" s="19"/>
      <c r="E423" s="20">
        <v>0</v>
      </c>
      <c r="F423" s="19">
        <v>1.0833333333333299</v>
      </c>
      <c r="G423" s="19"/>
      <c r="H423" s="20">
        <v>0</v>
      </c>
      <c r="I423" s="19">
        <v>221.333333333333</v>
      </c>
      <c r="J423" s="21">
        <v>0.16666666666666699</v>
      </c>
      <c r="K423" s="22">
        <v>-0.99924698795180722</v>
      </c>
      <c r="L423" s="28"/>
    </row>
    <row r="424" spans="1:12" x14ac:dyDescent="0.25">
      <c r="A424" s="43" t="s">
        <v>2534</v>
      </c>
      <c r="B424" s="18">
        <v>18.25</v>
      </c>
      <c r="C424" s="19"/>
      <c r="D424" s="19"/>
      <c r="E424" s="20">
        <v>0</v>
      </c>
      <c r="F424" s="19">
        <v>0.16666666666666699</v>
      </c>
      <c r="G424" s="19"/>
      <c r="H424" s="20">
        <v>0</v>
      </c>
      <c r="I424" s="19">
        <v>0.16666666666666699</v>
      </c>
      <c r="J424" s="21">
        <v>0</v>
      </c>
      <c r="K424" s="22">
        <v>0</v>
      </c>
      <c r="L424" s="28"/>
    </row>
    <row r="425" spans="1:12" x14ac:dyDescent="0.25">
      <c r="A425" s="43" t="s">
        <v>5304</v>
      </c>
      <c r="B425" s="18">
        <v>19.95</v>
      </c>
      <c r="C425" s="19">
        <v>0</v>
      </c>
      <c r="D425" s="19"/>
      <c r="E425" s="20">
        <v>0</v>
      </c>
      <c r="F425" s="19">
        <v>184.333333333333</v>
      </c>
      <c r="G425" s="19"/>
      <c r="H425" s="20">
        <v>0</v>
      </c>
      <c r="I425" s="19">
        <v>298.83333333333297</v>
      </c>
      <c r="J425" s="21"/>
      <c r="K425" s="22">
        <v>0</v>
      </c>
      <c r="L425" s="28"/>
    </row>
    <row r="426" spans="1:12" x14ac:dyDescent="0.25">
      <c r="A426" s="35" t="s">
        <v>3895</v>
      </c>
      <c r="B426" s="18">
        <v>377.14999999999992</v>
      </c>
      <c r="C426" s="19">
        <v>38.833333333333336</v>
      </c>
      <c r="D426" s="19">
        <v>34.083333333333329</v>
      </c>
      <c r="E426" s="20">
        <v>-0.12231759656652379</v>
      </c>
      <c r="F426" s="19">
        <v>247.74999999999997</v>
      </c>
      <c r="G426" s="19">
        <v>277.41666666666697</v>
      </c>
      <c r="H426" s="20">
        <v>0.11974436596031081</v>
      </c>
      <c r="I426" s="19">
        <v>978.08333333333269</v>
      </c>
      <c r="J426" s="21">
        <v>1352.3333333333333</v>
      </c>
      <c r="K426" s="22">
        <v>0.38263610803442188</v>
      </c>
      <c r="L426" s="28">
        <v>101</v>
      </c>
    </row>
    <row r="427" spans="1:12" x14ac:dyDescent="0.25">
      <c r="A427" s="43" t="s">
        <v>3877</v>
      </c>
      <c r="B427" s="18">
        <v>21.95</v>
      </c>
      <c r="C427" s="19"/>
      <c r="D427" s="19">
        <v>0.16666666666666699</v>
      </c>
      <c r="E427" s="20">
        <v>0</v>
      </c>
      <c r="F427" s="19"/>
      <c r="G427" s="19">
        <v>7.75</v>
      </c>
      <c r="H427" s="20">
        <v>0</v>
      </c>
      <c r="I427" s="19"/>
      <c r="J427" s="21">
        <v>395</v>
      </c>
      <c r="K427" s="22">
        <v>0</v>
      </c>
      <c r="L427" s="28">
        <v>2</v>
      </c>
    </row>
    <row r="428" spans="1:12" x14ac:dyDescent="0.25">
      <c r="A428" s="43" t="s">
        <v>1546</v>
      </c>
      <c r="B428" s="18">
        <v>21.95</v>
      </c>
      <c r="C428" s="19">
        <v>14.5</v>
      </c>
      <c r="D428" s="19">
        <v>8.3333333333333301E-2</v>
      </c>
      <c r="E428" s="20">
        <v>-0.99425287356321834</v>
      </c>
      <c r="F428" s="19">
        <v>14.5</v>
      </c>
      <c r="G428" s="19">
        <v>3.4166666666666701</v>
      </c>
      <c r="H428" s="20">
        <v>-0.76436781609195381</v>
      </c>
      <c r="I428" s="19">
        <v>14.5</v>
      </c>
      <c r="J428" s="21">
        <v>282.58333333333297</v>
      </c>
      <c r="K428" s="22">
        <v>18.48850574712641</v>
      </c>
      <c r="L428" s="28"/>
    </row>
    <row r="429" spans="1:12" x14ac:dyDescent="0.25">
      <c r="A429" s="43" t="s">
        <v>2367</v>
      </c>
      <c r="B429" s="18">
        <v>20.95</v>
      </c>
      <c r="C429" s="19"/>
      <c r="D429" s="19"/>
      <c r="E429" s="20">
        <v>0</v>
      </c>
      <c r="F429" s="19"/>
      <c r="G429" s="19">
        <v>0.58333333333333304</v>
      </c>
      <c r="H429" s="20">
        <v>0</v>
      </c>
      <c r="I429" s="19">
        <v>21.6666666666667</v>
      </c>
      <c r="J429" s="21">
        <v>244.666666666667</v>
      </c>
      <c r="K429" s="22">
        <v>10.292307692307689</v>
      </c>
      <c r="L429" s="28"/>
    </row>
    <row r="430" spans="1:12" x14ac:dyDescent="0.25">
      <c r="A430" s="43" t="s">
        <v>5018</v>
      </c>
      <c r="B430" s="18">
        <v>24.75</v>
      </c>
      <c r="C430" s="19"/>
      <c r="D430" s="19">
        <v>6.8333333333333304</v>
      </c>
      <c r="E430" s="20">
        <v>0</v>
      </c>
      <c r="F430" s="19"/>
      <c r="G430" s="19">
        <v>99.5</v>
      </c>
      <c r="H430" s="20">
        <v>0</v>
      </c>
      <c r="I430" s="19"/>
      <c r="J430" s="21">
        <v>168.5</v>
      </c>
      <c r="K430" s="22">
        <v>0</v>
      </c>
      <c r="L430" s="28">
        <v>21</v>
      </c>
    </row>
    <row r="431" spans="1:12" x14ac:dyDescent="0.25">
      <c r="A431" s="43" t="s">
        <v>4216</v>
      </c>
      <c r="B431" s="18">
        <v>21.95</v>
      </c>
      <c r="C431" s="19">
        <v>0.33333333333333298</v>
      </c>
      <c r="D431" s="19">
        <v>26.5</v>
      </c>
      <c r="E431" s="20">
        <v>78.500000000000085</v>
      </c>
      <c r="F431" s="19">
        <v>1.1666666666666701</v>
      </c>
      <c r="G431" s="19">
        <v>159.166666666667</v>
      </c>
      <c r="H431" s="20">
        <v>135.42857142857133</v>
      </c>
      <c r="I431" s="19">
        <v>22.1666666666667</v>
      </c>
      <c r="J431" s="21">
        <v>159.75</v>
      </c>
      <c r="K431" s="22">
        <v>6.2067669172932227</v>
      </c>
      <c r="L431" s="28">
        <v>68</v>
      </c>
    </row>
    <row r="432" spans="1:12" x14ac:dyDescent="0.25">
      <c r="A432" s="43" t="s">
        <v>404</v>
      </c>
      <c r="B432" s="18">
        <v>22.95</v>
      </c>
      <c r="C432" s="19"/>
      <c r="D432" s="19"/>
      <c r="E432" s="20">
        <v>0</v>
      </c>
      <c r="F432" s="19"/>
      <c r="G432" s="19">
        <v>1.5</v>
      </c>
      <c r="H432" s="20">
        <v>0</v>
      </c>
      <c r="I432" s="19"/>
      <c r="J432" s="21">
        <v>39.6666666666667</v>
      </c>
      <c r="K432" s="22">
        <v>0</v>
      </c>
      <c r="L432" s="28"/>
    </row>
    <row r="433" spans="1:12" x14ac:dyDescent="0.25">
      <c r="A433" s="43" t="s">
        <v>3865</v>
      </c>
      <c r="B433" s="18">
        <v>24.95</v>
      </c>
      <c r="C433" s="19">
        <v>0.16666666666666699</v>
      </c>
      <c r="D433" s="19">
        <v>0.5</v>
      </c>
      <c r="E433" s="20">
        <v>1.9999999999999944</v>
      </c>
      <c r="F433" s="19">
        <v>2.3333333333333299</v>
      </c>
      <c r="G433" s="19">
        <v>5.4166666666666696</v>
      </c>
      <c r="H433" s="20">
        <v>1.3214285714285761</v>
      </c>
      <c r="I433" s="19">
        <v>29.75</v>
      </c>
      <c r="J433" s="21">
        <v>30.0833333333333</v>
      </c>
      <c r="K433" s="22">
        <v>1.1204481792715971E-2</v>
      </c>
      <c r="L433" s="28"/>
    </row>
    <row r="434" spans="1:12" x14ac:dyDescent="0.25">
      <c r="A434" s="43" t="s">
        <v>1597</v>
      </c>
      <c r="B434" s="18">
        <v>21.75</v>
      </c>
      <c r="C434" s="19">
        <v>17</v>
      </c>
      <c r="D434" s="19"/>
      <c r="E434" s="20">
        <v>0</v>
      </c>
      <c r="F434" s="19">
        <v>130</v>
      </c>
      <c r="G434" s="19"/>
      <c r="H434" s="20">
        <v>0</v>
      </c>
      <c r="I434" s="19">
        <v>416.25</v>
      </c>
      <c r="J434" s="21">
        <v>22.8333333333333</v>
      </c>
      <c r="K434" s="22">
        <v>-0.94514514514514514</v>
      </c>
      <c r="L434" s="28"/>
    </row>
    <row r="435" spans="1:12" x14ac:dyDescent="0.25">
      <c r="A435" s="43" t="s">
        <v>2006</v>
      </c>
      <c r="B435" s="18">
        <v>22.95</v>
      </c>
      <c r="C435" s="19">
        <v>6.4166666666666696</v>
      </c>
      <c r="D435" s="19"/>
      <c r="E435" s="20">
        <v>0</v>
      </c>
      <c r="F435" s="19">
        <v>96.3333333333333</v>
      </c>
      <c r="G435" s="19">
        <v>0</v>
      </c>
      <c r="H435" s="20">
        <v>0</v>
      </c>
      <c r="I435" s="19">
        <v>156.083333333333</v>
      </c>
      <c r="J435" s="21">
        <v>8.5</v>
      </c>
      <c r="K435" s="22">
        <v>-0.94554191137213017</v>
      </c>
      <c r="L435" s="28"/>
    </row>
    <row r="436" spans="1:12" x14ac:dyDescent="0.25">
      <c r="A436" s="43" t="s">
        <v>1936</v>
      </c>
      <c r="B436" s="18">
        <v>24.75</v>
      </c>
      <c r="C436" s="19">
        <v>0.25</v>
      </c>
      <c r="D436" s="19"/>
      <c r="E436" s="20">
        <v>0</v>
      </c>
      <c r="F436" s="19">
        <v>2</v>
      </c>
      <c r="G436" s="19"/>
      <c r="H436" s="20">
        <v>0</v>
      </c>
      <c r="I436" s="19">
        <v>106.583333333333</v>
      </c>
      <c r="J436" s="21">
        <v>0.5</v>
      </c>
      <c r="K436" s="22">
        <v>-0.99530883502736511</v>
      </c>
      <c r="L436" s="28"/>
    </row>
    <row r="437" spans="1:12" x14ac:dyDescent="0.25">
      <c r="A437" s="43" t="s">
        <v>3222</v>
      </c>
      <c r="B437" s="18">
        <v>24.75</v>
      </c>
      <c r="C437" s="19">
        <v>0.16666666666666699</v>
      </c>
      <c r="D437" s="19"/>
      <c r="E437" s="20">
        <v>0</v>
      </c>
      <c r="F437" s="19">
        <v>1.25</v>
      </c>
      <c r="G437" s="19"/>
      <c r="H437" s="20">
        <v>0</v>
      </c>
      <c r="I437" s="19">
        <v>65.1666666666667</v>
      </c>
      <c r="J437" s="21">
        <v>0.33333333333333298</v>
      </c>
      <c r="K437" s="22">
        <v>-0.99488491048593353</v>
      </c>
      <c r="L437" s="28"/>
    </row>
    <row r="438" spans="1:12" x14ac:dyDescent="0.25">
      <c r="A438" s="43" t="s">
        <v>2423</v>
      </c>
      <c r="B438" s="18">
        <v>24.95</v>
      </c>
      <c r="C438" s="19"/>
      <c r="D438" s="19"/>
      <c r="E438" s="20">
        <v>0</v>
      </c>
      <c r="F438" s="19"/>
      <c r="G438" s="19">
        <v>8.3333333333333301E-2</v>
      </c>
      <c r="H438" s="20">
        <v>0</v>
      </c>
      <c r="I438" s="19">
        <v>98.5</v>
      </c>
      <c r="J438" s="21">
        <v>8.3333333333333301E-2</v>
      </c>
      <c r="K438" s="22">
        <v>-0.99915397631133673</v>
      </c>
      <c r="L438" s="28"/>
    </row>
    <row r="439" spans="1:12" x14ac:dyDescent="0.25">
      <c r="A439" s="43" t="s">
        <v>5370</v>
      </c>
      <c r="B439" s="18">
        <v>24.95</v>
      </c>
      <c r="C439" s="19"/>
      <c r="D439" s="19"/>
      <c r="E439" s="20">
        <v>0</v>
      </c>
      <c r="F439" s="19"/>
      <c r="G439" s="19"/>
      <c r="H439" s="20">
        <v>0</v>
      </c>
      <c r="I439" s="19">
        <v>0.41666666666666702</v>
      </c>
      <c r="J439" s="21"/>
      <c r="K439" s="22">
        <v>0</v>
      </c>
      <c r="L439" s="28"/>
    </row>
    <row r="440" spans="1:12" x14ac:dyDescent="0.25">
      <c r="A440" s="43" t="s">
        <v>6391</v>
      </c>
      <c r="B440" s="18">
        <v>24.95</v>
      </c>
      <c r="C440" s="19"/>
      <c r="D440" s="19"/>
      <c r="E440" s="20">
        <v>0</v>
      </c>
      <c r="F440" s="19"/>
      <c r="G440" s="19"/>
      <c r="H440" s="20">
        <v>0</v>
      </c>
      <c r="I440" s="19"/>
      <c r="J440" s="21"/>
      <c r="K440" s="22">
        <v>0</v>
      </c>
      <c r="L440" s="28">
        <v>10</v>
      </c>
    </row>
    <row r="441" spans="1:12" x14ac:dyDescent="0.25">
      <c r="A441" s="43" t="s">
        <v>1562</v>
      </c>
      <c r="B441" s="18">
        <v>24.7</v>
      </c>
      <c r="C441" s="19"/>
      <c r="D441" s="19"/>
      <c r="E441" s="20">
        <v>0</v>
      </c>
      <c r="F441" s="19"/>
      <c r="G441" s="19"/>
      <c r="H441" s="20">
        <v>0</v>
      </c>
      <c r="I441" s="19">
        <v>0.16666666666666699</v>
      </c>
      <c r="J441" s="21"/>
      <c r="K441" s="22">
        <v>0</v>
      </c>
      <c r="L441" s="28"/>
    </row>
    <row r="442" spans="1:12" x14ac:dyDescent="0.25">
      <c r="A442" s="43" t="s">
        <v>3750</v>
      </c>
      <c r="B442" s="18">
        <v>23.95</v>
      </c>
      <c r="C442" s="19"/>
      <c r="D442" s="19"/>
      <c r="E442" s="20">
        <v>0</v>
      </c>
      <c r="F442" s="19">
        <v>0.16666666666666699</v>
      </c>
      <c r="G442" s="19"/>
      <c r="H442" s="20">
        <v>0</v>
      </c>
      <c r="I442" s="19">
        <v>46.8333333333333</v>
      </c>
      <c r="J442" s="21">
        <v>-0.16666666666666699</v>
      </c>
      <c r="K442" s="22">
        <v>-1.0035587188612098</v>
      </c>
      <c r="L442" s="28"/>
    </row>
    <row r="443" spans="1:12" x14ac:dyDescent="0.25">
      <c r="A443" s="35" t="s">
        <v>3896</v>
      </c>
      <c r="B443" s="18">
        <v>220.64999999999995</v>
      </c>
      <c r="C443" s="19">
        <v>70.166666666666742</v>
      </c>
      <c r="D443" s="19">
        <v>76.749999999999957</v>
      </c>
      <c r="E443" s="20">
        <v>9.382422802850178E-2</v>
      </c>
      <c r="F443" s="19">
        <v>1013.8333333333336</v>
      </c>
      <c r="G443" s="19">
        <v>679.99999999999977</v>
      </c>
      <c r="H443" s="20">
        <v>-0.32927831662008916</v>
      </c>
      <c r="I443" s="19">
        <v>1489.9166666666674</v>
      </c>
      <c r="J443" s="21">
        <v>861.4166666666664</v>
      </c>
      <c r="K443" s="22">
        <v>-0.42183567313608189</v>
      </c>
      <c r="L443" s="28">
        <v>170</v>
      </c>
    </row>
    <row r="444" spans="1:12" x14ac:dyDescent="0.25">
      <c r="A444" s="43" t="s">
        <v>4137</v>
      </c>
      <c r="B444" s="18">
        <v>26.95</v>
      </c>
      <c r="C444" s="19">
        <v>51.4166666666667</v>
      </c>
      <c r="D444" s="19">
        <v>43.5</v>
      </c>
      <c r="E444" s="20">
        <v>-0.15397082658022745</v>
      </c>
      <c r="F444" s="19">
        <v>376.75</v>
      </c>
      <c r="G444" s="19">
        <v>601.08333333333303</v>
      </c>
      <c r="H444" s="20">
        <v>0.59544348595443408</v>
      </c>
      <c r="I444" s="19">
        <v>551.5</v>
      </c>
      <c r="J444" s="21">
        <v>643.58333333333303</v>
      </c>
      <c r="K444" s="22">
        <v>0.16696887277122943</v>
      </c>
      <c r="L444" s="28">
        <v>114</v>
      </c>
    </row>
    <row r="445" spans="1:12" x14ac:dyDescent="0.25">
      <c r="A445" s="43" t="s">
        <v>1723</v>
      </c>
      <c r="B445" s="18">
        <v>28.95</v>
      </c>
      <c r="C445" s="19"/>
      <c r="D445" s="19"/>
      <c r="E445" s="20">
        <v>0</v>
      </c>
      <c r="F445" s="19"/>
      <c r="G445" s="19">
        <v>0.16666666666666699</v>
      </c>
      <c r="H445" s="20">
        <v>0</v>
      </c>
      <c r="I445" s="19"/>
      <c r="J445" s="21">
        <v>99.1666666666667</v>
      </c>
      <c r="K445" s="22">
        <v>0</v>
      </c>
      <c r="L445" s="28"/>
    </row>
    <row r="446" spans="1:12" x14ac:dyDescent="0.25">
      <c r="A446" s="43" t="s">
        <v>5651</v>
      </c>
      <c r="B446" s="18">
        <v>25.95</v>
      </c>
      <c r="C446" s="19"/>
      <c r="D446" s="19">
        <v>29.0833333333333</v>
      </c>
      <c r="E446" s="20">
        <v>0</v>
      </c>
      <c r="F446" s="19"/>
      <c r="G446" s="19">
        <v>63.1666666666667</v>
      </c>
      <c r="H446" s="20">
        <v>0</v>
      </c>
      <c r="I446" s="19"/>
      <c r="J446" s="21">
        <v>63.1666666666667</v>
      </c>
      <c r="K446" s="22">
        <v>0</v>
      </c>
      <c r="L446" s="28">
        <v>46</v>
      </c>
    </row>
    <row r="447" spans="1:12" x14ac:dyDescent="0.25">
      <c r="A447" s="43" t="s">
        <v>3524</v>
      </c>
      <c r="B447" s="18">
        <v>29.95</v>
      </c>
      <c r="C447" s="19">
        <v>3.0833333333333299</v>
      </c>
      <c r="D447" s="19">
        <v>0.33333333333333298</v>
      </c>
      <c r="E447" s="20">
        <v>-0.89189189189189189</v>
      </c>
      <c r="F447" s="19">
        <v>3.0833333333333299</v>
      </c>
      <c r="G447" s="19">
        <v>0.75</v>
      </c>
      <c r="H447" s="20">
        <v>-0.75675675675675647</v>
      </c>
      <c r="I447" s="19">
        <v>4.6666666666666696</v>
      </c>
      <c r="J447" s="21">
        <v>25</v>
      </c>
      <c r="K447" s="22">
        <v>4.3571428571428532</v>
      </c>
      <c r="L447" s="28">
        <v>2</v>
      </c>
    </row>
    <row r="448" spans="1:12" x14ac:dyDescent="0.25">
      <c r="A448" s="43" t="s">
        <v>6002</v>
      </c>
      <c r="B448" s="18">
        <v>29.95</v>
      </c>
      <c r="C448" s="19"/>
      <c r="D448" s="19">
        <v>3.8333333333333299</v>
      </c>
      <c r="E448" s="20">
        <v>0</v>
      </c>
      <c r="F448" s="19"/>
      <c r="G448" s="19">
        <v>14.75</v>
      </c>
      <c r="H448" s="20">
        <v>0</v>
      </c>
      <c r="I448" s="19"/>
      <c r="J448" s="21">
        <v>14.75</v>
      </c>
      <c r="K448" s="22">
        <v>0</v>
      </c>
      <c r="L448" s="28">
        <v>8</v>
      </c>
    </row>
    <row r="449" spans="1:12" x14ac:dyDescent="0.25">
      <c r="A449" s="43" t="s">
        <v>4979</v>
      </c>
      <c r="B449" s="18">
        <v>25.95</v>
      </c>
      <c r="C449" s="19">
        <v>11.1666666666667</v>
      </c>
      <c r="D449" s="19"/>
      <c r="E449" s="20">
        <v>0</v>
      </c>
      <c r="F449" s="19">
        <v>582.66666666666697</v>
      </c>
      <c r="G449" s="19">
        <v>8.3333333333333301E-2</v>
      </c>
      <c r="H449" s="20">
        <v>-0.99985697940503426</v>
      </c>
      <c r="I449" s="19">
        <v>582.66666666666697</v>
      </c>
      <c r="J449" s="21">
        <v>10.5833333333333</v>
      </c>
      <c r="K449" s="22">
        <v>-0.98183638443935939</v>
      </c>
      <c r="L449" s="28"/>
    </row>
    <row r="450" spans="1:12" x14ac:dyDescent="0.25">
      <c r="A450" s="43" t="s">
        <v>3617</v>
      </c>
      <c r="B450" s="18">
        <v>27</v>
      </c>
      <c r="C450" s="19">
        <v>3.6666666666666701</v>
      </c>
      <c r="D450" s="19"/>
      <c r="E450" s="20">
        <v>0</v>
      </c>
      <c r="F450" s="19">
        <v>43.3333333333333</v>
      </c>
      <c r="G450" s="19"/>
      <c r="H450" s="20">
        <v>0</v>
      </c>
      <c r="I450" s="19">
        <v>52.9166666666667</v>
      </c>
      <c r="J450" s="21">
        <v>4.5</v>
      </c>
      <c r="K450" s="22">
        <v>-0.91496062992125993</v>
      </c>
      <c r="L450" s="28"/>
    </row>
    <row r="451" spans="1:12" x14ac:dyDescent="0.25">
      <c r="A451" s="43" t="s">
        <v>3526</v>
      </c>
      <c r="B451" s="18">
        <v>25.95</v>
      </c>
      <c r="C451" s="19">
        <v>0.83333333333333304</v>
      </c>
      <c r="D451" s="19"/>
      <c r="E451" s="20">
        <v>0</v>
      </c>
      <c r="F451" s="19">
        <v>8</v>
      </c>
      <c r="G451" s="19"/>
      <c r="H451" s="20">
        <v>0</v>
      </c>
      <c r="I451" s="19">
        <v>298.16666666666703</v>
      </c>
      <c r="J451" s="21">
        <v>0.66666666666666696</v>
      </c>
      <c r="K451" s="22">
        <v>-0.99776411403018439</v>
      </c>
      <c r="L451" s="28"/>
    </row>
    <row r="452" spans="1:12" x14ac:dyDescent="0.25">
      <c r="A452" s="35" t="s">
        <v>3897</v>
      </c>
      <c r="B452" s="18">
        <v>179</v>
      </c>
      <c r="C452" s="19">
        <v>0.1666666666666666</v>
      </c>
      <c r="D452" s="19">
        <v>9.5000000000000018</v>
      </c>
      <c r="E452" s="20">
        <v>56.000000000000036</v>
      </c>
      <c r="F452" s="19">
        <v>3.25</v>
      </c>
      <c r="G452" s="19">
        <v>28.166666666666636</v>
      </c>
      <c r="H452" s="20">
        <v>7.6666666666666572</v>
      </c>
      <c r="I452" s="19">
        <v>65.749999999999972</v>
      </c>
      <c r="J452" s="21">
        <v>117.74999999999993</v>
      </c>
      <c r="K452" s="22">
        <v>0.79087452471482855</v>
      </c>
      <c r="L452" s="28">
        <v>27</v>
      </c>
    </row>
    <row r="453" spans="1:12" x14ac:dyDescent="0.25">
      <c r="A453" s="43" t="s">
        <v>4234</v>
      </c>
      <c r="B453" s="18">
        <v>32</v>
      </c>
      <c r="C453" s="19"/>
      <c r="D453" s="19">
        <v>2.25</v>
      </c>
      <c r="E453" s="20">
        <v>0</v>
      </c>
      <c r="F453" s="19"/>
      <c r="G453" s="19">
        <v>11.5833333333333</v>
      </c>
      <c r="H453" s="20">
        <v>0</v>
      </c>
      <c r="I453" s="19"/>
      <c r="J453" s="21">
        <v>50.3333333333333</v>
      </c>
      <c r="K453" s="22">
        <v>0</v>
      </c>
      <c r="L453" s="28">
        <v>12</v>
      </c>
    </row>
    <row r="454" spans="1:12" x14ac:dyDescent="0.25">
      <c r="A454" s="43" t="s">
        <v>1299</v>
      </c>
      <c r="B454" s="18">
        <v>32</v>
      </c>
      <c r="C454" s="19"/>
      <c r="D454" s="19">
        <v>-0.16666666666666699</v>
      </c>
      <c r="E454" s="20">
        <v>0</v>
      </c>
      <c r="F454" s="19">
        <v>0</v>
      </c>
      <c r="G454" s="19">
        <v>-0.16666666666666699</v>
      </c>
      <c r="H454" s="20">
        <v>0</v>
      </c>
      <c r="I454" s="19">
        <v>39.8333333333333</v>
      </c>
      <c r="J454" s="21">
        <v>39.5</v>
      </c>
      <c r="K454" s="22">
        <v>-8.368200836819259E-3</v>
      </c>
      <c r="L454" s="28">
        <v>1</v>
      </c>
    </row>
    <row r="455" spans="1:12" x14ac:dyDescent="0.25">
      <c r="A455" s="43" t="s">
        <v>5122</v>
      </c>
      <c r="B455" s="18">
        <v>39</v>
      </c>
      <c r="C455" s="19"/>
      <c r="D455" s="19">
        <v>1.4166666666666701</v>
      </c>
      <c r="E455" s="20">
        <v>0</v>
      </c>
      <c r="F455" s="19"/>
      <c r="G455" s="19">
        <v>9.5833333333333304</v>
      </c>
      <c r="H455" s="20">
        <v>0</v>
      </c>
      <c r="I455" s="19"/>
      <c r="J455" s="21">
        <v>19.3333333333333</v>
      </c>
      <c r="K455" s="22">
        <v>0</v>
      </c>
      <c r="L455" s="28">
        <v>9</v>
      </c>
    </row>
    <row r="456" spans="1:12" x14ac:dyDescent="0.25">
      <c r="A456" s="43" t="s">
        <v>4722</v>
      </c>
      <c r="B456" s="18">
        <v>39</v>
      </c>
      <c r="C456" s="19">
        <v>8.3333333333333301E-2</v>
      </c>
      <c r="D456" s="19">
        <v>6</v>
      </c>
      <c r="E456" s="20">
        <v>71.000000000000028</v>
      </c>
      <c r="F456" s="19">
        <v>3</v>
      </c>
      <c r="G456" s="19">
        <v>7.1666666666666696</v>
      </c>
      <c r="H456" s="20">
        <v>1.3888888888888899</v>
      </c>
      <c r="I456" s="19">
        <v>18.75</v>
      </c>
      <c r="J456" s="21">
        <v>8.25</v>
      </c>
      <c r="K456" s="22">
        <v>-0.56000000000000005</v>
      </c>
      <c r="L456" s="28">
        <v>5</v>
      </c>
    </row>
    <row r="457" spans="1:12" x14ac:dyDescent="0.25">
      <c r="A457" s="43" t="s">
        <v>2243</v>
      </c>
      <c r="B457" s="18">
        <v>37</v>
      </c>
      <c r="C457" s="19">
        <v>8.3333333333333301E-2</v>
      </c>
      <c r="D457" s="19"/>
      <c r="E457" s="20">
        <v>0</v>
      </c>
      <c r="F457" s="19">
        <v>0.25</v>
      </c>
      <c r="G457" s="19"/>
      <c r="H457" s="20">
        <v>0</v>
      </c>
      <c r="I457" s="19">
        <v>7.1666666666666696</v>
      </c>
      <c r="J457" s="21">
        <v>0.33333333333333298</v>
      </c>
      <c r="K457" s="22">
        <v>-0.95348837209302328</v>
      </c>
      <c r="L457" s="28"/>
    </row>
    <row r="458" spans="1:12" x14ac:dyDescent="0.25">
      <c r="A458" s="35" t="s">
        <v>3930</v>
      </c>
      <c r="B458" s="18">
        <v>806.45</v>
      </c>
      <c r="C458" s="19">
        <v>9.8333333333333268</v>
      </c>
      <c r="D458" s="19">
        <v>2.5</v>
      </c>
      <c r="E458" s="20">
        <v>-0.74576271186440657</v>
      </c>
      <c r="F458" s="19">
        <v>38.750000000000036</v>
      </c>
      <c r="G458" s="19">
        <v>10.249999999999998</v>
      </c>
      <c r="H458" s="20">
        <v>-0.73548387096774215</v>
      </c>
      <c r="I458" s="19">
        <v>139.16666666666669</v>
      </c>
      <c r="J458" s="21">
        <v>61.416666666666735</v>
      </c>
      <c r="K458" s="22">
        <v>-0.55868263473053847</v>
      </c>
      <c r="L458" s="28">
        <v>22</v>
      </c>
    </row>
    <row r="459" spans="1:12" x14ac:dyDescent="0.25">
      <c r="A459" s="43" t="s">
        <v>5305</v>
      </c>
      <c r="B459" s="18">
        <v>58.95</v>
      </c>
      <c r="C459" s="19">
        <v>6.8333333333333304</v>
      </c>
      <c r="D459" s="19">
        <v>0.33333333333333298</v>
      </c>
      <c r="E459" s="20">
        <v>-0.95121951219512202</v>
      </c>
      <c r="F459" s="19">
        <v>26.6666666666667</v>
      </c>
      <c r="G459" s="19">
        <v>1.1666666666666701</v>
      </c>
      <c r="H459" s="20">
        <v>-0.95624999999999982</v>
      </c>
      <c r="I459" s="19">
        <v>26.6666666666667</v>
      </c>
      <c r="J459" s="21">
        <v>20.1666666666667</v>
      </c>
      <c r="K459" s="22">
        <v>-0.24374999999999969</v>
      </c>
      <c r="L459" s="28">
        <v>2</v>
      </c>
    </row>
    <row r="460" spans="1:12" x14ac:dyDescent="0.25">
      <c r="A460" s="43" t="s">
        <v>3621</v>
      </c>
      <c r="B460" s="18">
        <v>99.75</v>
      </c>
      <c r="C460" s="19"/>
      <c r="D460" s="19">
        <v>1</v>
      </c>
      <c r="E460" s="20">
        <v>0</v>
      </c>
      <c r="F460" s="19">
        <v>0.16666666666666699</v>
      </c>
      <c r="G460" s="19">
        <v>4.3333333333333304</v>
      </c>
      <c r="H460" s="20">
        <v>24.999999999999932</v>
      </c>
      <c r="I460" s="19">
        <v>1</v>
      </c>
      <c r="J460" s="21">
        <v>13.1666666666667</v>
      </c>
      <c r="K460" s="22">
        <v>12.1666666666667</v>
      </c>
      <c r="L460" s="28">
        <v>4</v>
      </c>
    </row>
    <row r="461" spans="1:12" x14ac:dyDescent="0.25">
      <c r="A461" s="43" t="s">
        <v>2500</v>
      </c>
      <c r="B461" s="18">
        <v>69.75</v>
      </c>
      <c r="C461" s="19">
        <v>0.58333333333333304</v>
      </c>
      <c r="D461" s="19">
        <v>0.25</v>
      </c>
      <c r="E461" s="20">
        <v>-0.57142857142857117</v>
      </c>
      <c r="F461" s="19">
        <v>4.6666666666666696</v>
      </c>
      <c r="G461" s="19">
        <v>1.0833333333333299</v>
      </c>
      <c r="H461" s="20">
        <v>-0.76785714285714368</v>
      </c>
      <c r="I461" s="19">
        <v>7.1666666666666696</v>
      </c>
      <c r="J461" s="21">
        <v>10</v>
      </c>
      <c r="K461" s="22">
        <v>0.39534883720930175</v>
      </c>
      <c r="L461" s="28">
        <v>2</v>
      </c>
    </row>
    <row r="462" spans="1:12" x14ac:dyDescent="0.25">
      <c r="A462" s="43" t="s">
        <v>2498</v>
      </c>
      <c r="B462" s="18">
        <v>85</v>
      </c>
      <c r="C462" s="19">
        <v>0.91666666666666696</v>
      </c>
      <c r="D462" s="19">
        <v>0.75</v>
      </c>
      <c r="E462" s="20">
        <v>-0.18181818181818207</v>
      </c>
      <c r="F462" s="19">
        <v>0.91666666666666696</v>
      </c>
      <c r="G462" s="19">
        <v>3</v>
      </c>
      <c r="H462" s="20">
        <v>2.2727272727272716</v>
      </c>
      <c r="I462" s="19">
        <v>0.91666666666666696</v>
      </c>
      <c r="J462" s="21">
        <v>9.75</v>
      </c>
      <c r="K462" s="22">
        <v>9.6363636363636314</v>
      </c>
      <c r="L462" s="28">
        <v>10</v>
      </c>
    </row>
    <row r="463" spans="1:12" x14ac:dyDescent="0.25">
      <c r="A463" s="43" t="s">
        <v>3619</v>
      </c>
      <c r="B463" s="18">
        <v>93</v>
      </c>
      <c r="C463" s="19">
        <v>1.3333333333333299</v>
      </c>
      <c r="D463" s="19"/>
      <c r="E463" s="20">
        <v>0</v>
      </c>
      <c r="F463" s="19">
        <v>4</v>
      </c>
      <c r="G463" s="19">
        <v>0.5</v>
      </c>
      <c r="H463" s="20">
        <v>-0.875</v>
      </c>
      <c r="I463" s="19">
        <v>8.1666666666666696</v>
      </c>
      <c r="J463" s="21">
        <v>6.3333333333333304</v>
      </c>
      <c r="K463" s="22">
        <v>-0.22448979591836798</v>
      </c>
      <c r="L463" s="28">
        <v>4</v>
      </c>
    </row>
    <row r="464" spans="1:12" x14ac:dyDescent="0.25">
      <c r="A464" s="43" t="s">
        <v>5248</v>
      </c>
      <c r="B464" s="18">
        <v>261</v>
      </c>
      <c r="C464" s="19"/>
      <c r="D464" s="19"/>
      <c r="E464" s="20">
        <v>0</v>
      </c>
      <c r="F464" s="19">
        <v>1</v>
      </c>
      <c r="G464" s="19"/>
      <c r="H464" s="20">
        <v>0</v>
      </c>
      <c r="I464" s="19">
        <v>1.3333333333333299</v>
      </c>
      <c r="J464" s="21">
        <v>1.6666666666666701</v>
      </c>
      <c r="K464" s="22">
        <v>0.25000000000000577</v>
      </c>
      <c r="L464" s="28"/>
    </row>
    <row r="465" spans="1:12" x14ac:dyDescent="0.25">
      <c r="A465" s="43" t="s">
        <v>5240</v>
      </c>
      <c r="B465" s="18">
        <v>57</v>
      </c>
      <c r="C465" s="19">
        <v>0.16666666666666699</v>
      </c>
      <c r="D465" s="19">
        <v>0.16666666666666699</v>
      </c>
      <c r="E465" s="20">
        <v>0</v>
      </c>
      <c r="F465" s="19">
        <v>1.3333333333333299</v>
      </c>
      <c r="G465" s="19">
        <v>0.16666666666666699</v>
      </c>
      <c r="H465" s="20">
        <v>-0.87499999999999944</v>
      </c>
      <c r="I465" s="19">
        <v>93.8333333333333</v>
      </c>
      <c r="J465" s="21">
        <v>0.33333333333333298</v>
      </c>
      <c r="K465" s="22">
        <v>-0.99644760213143879</v>
      </c>
      <c r="L465" s="28"/>
    </row>
    <row r="466" spans="1:12" x14ac:dyDescent="0.25">
      <c r="A466" s="43" t="s">
        <v>5379</v>
      </c>
      <c r="B466" s="18">
        <v>82</v>
      </c>
      <c r="C466" s="19"/>
      <c r="D466" s="19"/>
      <c r="E466" s="20">
        <v>0</v>
      </c>
      <c r="F466" s="19"/>
      <c r="G466" s="19"/>
      <c r="H466" s="20">
        <v>0</v>
      </c>
      <c r="I466" s="19">
        <v>8.3333333333333301E-2</v>
      </c>
      <c r="J466" s="21"/>
      <c r="K466" s="22">
        <v>0</v>
      </c>
      <c r="L466" s="28"/>
    </row>
    <row r="467" spans="1:12" x14ac:dyDescent="0.25">
      <c r="A467" s="23" t="s">
        <v>27</v>
      </c>
      <c r="B467" s="18">
        <v>16817.05000000001</v>
      </c>
      <c r="C467" s="19">
        <v>3050.5833333333335</v>
      </c>
      <c r="D467" s="19">
        <v>2137.5833333333335</v>
      </c>
      <c r="E467" s="20">
        <v>-0.29928702160788917</v>
      </c>
      <c r="F467" s="19">
        <v>13140.416666666666</v>
      </c>
      <c r="G467" s="19">
        <v>10561.166666666662</v>
      </c>
      <c r="H467" s="20">
        <v>-0.19628373022164469</v>
      </c>
      <c r="I467" s="19">
        <v>30176.000000000011</v>
      </c>
      <c r="J467" s="21">
        <v>29911.583333333325</v>
      </c>
      <c r="K467" s="22">
        <v>-8.7624823259108559E-3</v>
      </c>
      <c r="L467" s="28">
        <v>2634</v>
      </c>
    </row>
    <row r="468" spans="1:12" x14ac:dyDescent="0.25">
      <c r="A468" s="35" t="s">
        <v>3891</v>
      </c>
      <c r="B468" s="18">
        <v>10.95</v>
      </c>
      <c r="C468" s="19"/>
      <c r="D468" s="19"/>
      <c r="E468" s="20">
        <v>0</v>
      </c>
      <c r="F468" s="19"/>
      <c r="G468" s="19"/>
      <c r="H468" s="20">
        <v>0</v>
      </c>
      <c r="I468" s="19"/>
      <c r="J468" s="21">
        <v>8.3333333333333301E-2</v>
      </c>
      <c r="K468" s="22">
        <v>0</v>
      </c>
      <c r="L468" s="28"/>
    </row>
    <row r="469" spans="1:12" x14ac:dyDescent="0.25">
      <c r="A469" s="43" t="s">
        <v>2102</v>
      </c>
      <c r="B469" s="18">
        <v>10.95</v>
      </c>
      <c r="C469" s="19"/>
      <c r="D469" s="19"/>
      <c r="E469" s="20">
        <v>0</v>
      </c>
      <c r="F469" s="19"/>
      <c r="G469" s="19"/>
      <c r="H469" s="20">
        <v>0</v>
      </c>
      <c r="I469" s="19"/>
      <c r="J469" s="21">
        <v>8.3333333333333301E-2</v>
      </c>
      <c r="K469" s="22">
        <v>0</v>
      </c>
      <c r="L469" s="28"/>
    </row>
    <row r="470" spans="1:12" x14ac:dyDescent="0.25">
      <c r="A470" s="35" t="s">
        <v>3898</v>
      </c>
      <c r="B470" s="18">
        <v>138.94999999999999</v>
      </c>
      <c r="C470" s="19">
        <v>3.4166666666666701</v>
      </c>
      <c r="D470" s="19">
        <v>3.9166666666666701</v>
      </c>
      <c r="E470" s="20">
        <v>0.146341463414634</v>
      </c>
      <c r="F470" s="19">
        <v>19.6666666666667</v>
      </c>
      <c r="G470" s="19">
        <v>20.6666666666667</v>
      </c>
      <c r="H470" s="20">
        <v>5.0847457627118557E-2</v>
      </c>
      <c r="I470" s="19">
        <v>51.6666666666667</v>
      </c>
      <c r="J470" s="21">
        <v>227.33333333333371</v>
      </c>
      <c r="K470" s="22">
        <v>3.4000000000000048</v>
      </c>
      <c r="L470" s="28">
        <v>15</v>
      </c>
    </row>
    <row r="471" spans="1:12" x14ac:dyDescent="0.25">
      <c r="A471" s="43" t="s">
        <v>4083</v>
      </c>
      <c r="B471" s="18">
        <v>49.95</v>
      </c>
      <c r="C471" s="19"/>
      <c r="D471" s="19">
        <v>3.9166666666666701</v>
      </c>
      <c r="E471" s="20">
        <v>0</v>
      </c>
      <c r="F471" s="19"/>
      <c r="G471" s="19">
        <v>20.6666666666667</v>
      </c>
      <c r="H471" s="20">
        <v>0</v>
      </c>
      <c r="I471" s="19"/>
      <c r="J471" s="21">
        <v>213.916666666667</v>
      </c>
      <c r="K471" s="22">
        <v>0</v>
      </c>
      <c r="L471" s="28">
        <v>15</v>
      </c>
    </row>
    <row r="472" spans="1:12" x14ac:dyDescent="0.25">
      <c r="A472" s="43" t="s">
        <v>2727</v>
      </c>
      <c r="B472" s="18">
        <v>41</v>
      </c>
      <c r="C472" s="19">
        <v>3.4166666666666701</v>
      </c>
      <c r="D472" s="19"/>
      <c r="E472" s="20">
        <v>0</v>
      </c>
      <c r="F472" s="19">
        <v>19.6666666666667</v>
      </c>
      <c r="G472" s="19"/>
      <c r="H472" s="20">
        <v>0</v>
      </c>
      <c r="I472" s="19">
        <v>36.75</v>
      </c>
      <c r="J472" s="21">
        <v>13.4166666666667</v>
      </c>
      <c r="K472" s="22">
        <v>-0.634920634920634</v>
      </c>
      <c r="L472" s="28"/>
    </row>
    <row r="473" spans="1:12" x14ac:dyDescent="0.25">
      <c r="A473" s="43" t="s">
        <v>1794</v>
      </c>
      <c r="B473" s="18">
        <v>48</v>
      </c>
      <c r="C473" s="19"/>
      <c r="D473" s="19"/>
      <c r="E473" s="20">
        <v>0</v>
      </c>
      <c r="F473" s="19"/>
      <c r="G473" s="19"/>
      <c r="H473" s="20">
        <v>0</v>
      </c>
      <c r="I473" s="19">
        <v>14.9166666666667</v>
      </c>
      <c r="J473" s="21"/>
      <c r="K473" s="22">
        <v>0</v>
      </c>
      <c r="L473" s="28"/>
    </row>
    <row r="474" spans="1:12" x14ac:dyDescent="0.25">
      <c r="A474" s="35" t="s">
        <v>3892</v>
      </c>
      <c r="B474" s="18">
        <v>115.45</v>
      </c>
      <c r="C474" s="19">
        <v>417.41666666666703</v>
      </c>
      <c r="D474" s="19">
        <v>202.58333333333334</v>
      </c>
      <c r="E474" s="20">
        <v>-0.51467358754242398</v>
      </c>
      <c r="F474" s="19">
        <v>2480.2500000000005</v>
      </c>
      <c r="G474" s="19">
        <v>204.25</v>
      </c>
      <c r="H474" s="20">
        <v>-0.9176494305009576</v>
      </c>
      <c r="I474" s="19">
        <v>2480.2500000000005</v>
      </c>
      <c r="J474" s="21">
        <v>1114.7500000000005</v>
      </c>
      <c r="K474" s="22">
        <v>-0.55054933978429588</v>
      </c>
      <c r="L474" s="28">
        <v>164</v>
      </c>
    </row>
    <row r="475" spans="1:12" x14ac:dyDescent="0.25">
      <c r="A475" s="43" t="s">
        <v>3718</v>
      </c>
      <c r="B475" s="18">
        <v>13.25</v>
      </c>
      <c r="C475" s="19">
        <v>201.666666666667</v>
      </c>
      <c r="D475" s="19">
        <v>8.3333333333333301E-2</v>
      </c>
      <c r="E475" s="20">
        <v>-0.99958677685950403</v>
      </c>
      <c r="F475" s="19">
        <v>389.41666666666703</v>
      </c>
      <c r="G475" s="19">
        <v>0.75</v>
      </c>
      <c r="H475" s="20">
        <v>-0.99807404237106789</v>
      </c>
      <c r="I475" s="19">
        <v>389.41666666666703</v>
      </c>
      <c r="J475" s="21">
        <v>404.41666666666703</v>
      </c>
      <c r="K475" s="22">
        <v>3.8519152578643231E-2</v>
      </c>
      <c r="L475" s="28"/>
    </row>
    <row r="476" spans="1:12" x14ac:dyDescent="0.25">
      <c r="A476" s="43" t="s">
        <v>2255</v>
      </c>
      <c r="B476" s="18">
        <v>14.75</v>
      </c>
      <c r="C476" s="19">
        <v>96.75</v>
      </c>
      <c r="D476" s="19"/>
      <c r="E476" s="20">
        <v>0</v>
      </c>
      <c r="F476" s="19">
        <v>486.91666666666703</v>
      </c>
      <c r="G476" s="19">
        <v>0</v>
      </c>
      <c r="H476" s="20">
        <v>0</v>
      </c>
      <c r="I476" s="19">
        <v>486.91666666666703</v>
      </c>
      <c r="J476" s="21">
        <v>258.41666666666703</v>
      </c>
      <c r="K476" s="22">
        <v>-0.46927947971932193</v>
      </c>
      <c r="L476" s="28"/>
    </row>
    <row r="477" spans="1:12" x14ac:dyDescent="0.25">
      <c r="A477" s="43" t="s">
        <v>6421</v>
      </c>
      <c r="B477" s="18">
        <v>14.95</v>
      </c>
      <c r="C477" s="19"/>
      <c r="D477" s="19">
        <v>202.5</v>
      </c>
      <c r="E477" s="20">
        <v>0</v>
      </c>
      <c r="F477" s="19"/>
      <c r="G477" s="19">
        <v>202.5</v>
      </c>
      <c r="H477" s="20">
        <v>0</v>
      </c>
      <c r="I477" s="19"/>
      <c r="J477" s="21">
        <v>202.5</v>
      </c>
      <c r="K477" s="22">
        <v>0</v>
      </c>
      <c r="L477" s="28">
        <v>164</v>
      </c>
    </row>
    <row r="478" spans="1:12" x14ac:dyDescent="0.25">
      <c r="A478" s="43" t="s">
        <v>860</v>
      </c>
      <c r="B478" s="18">
        <v>14.25</v>
      </c>
      <c r="C478" s="19">
        <v>70.5</v>
      </c>
      <c r="D478" s="19"/>
      <c r="E478" s="20">
        <v>0</v>
      </c>
      <c r="F478" s="19">
        <v>336.16666666666703</v>
      </c>
      <c r="G478" s="19">
        <v>1</v>
      </c>
      <c r="H478" s="20">
        <v>-0.99702528507684685</v>
      </c>
      <c r="I478" s="19">
        <v>336.16666666666703</v>
      </c>
      <c r="J478" s="21">
        <v>167.083333333333</v>
      </c>
      <c r="K478" s="22">
        <v>-0.50297471492315471</v>
      </c>
      <c r="L478" s="28"/>
    </row>
    <row r="479" spans="1:12" x14ac:dyDescent="0.25">
      <c r="A479" s="43" t="s">
        <v>3411</v>
      </c>
      <c r="B479" s="18">
        <v>14.75</v>
      </c>
      <c r="C479" s="19">
        <v>46.6666666666667</v>
      </c>
      <c r="D479" s="19"/>
      <c r="E479" s="20">
        <v>0</v>
      </c>
      <c r="F479" s="19">
        <v>473.33333333333297</v>
      </c>
      <c r="G479" s="19"/>
      <c r="H479" s="20">
        <v>0</v>
      </c>
      <c r="I479" s="19">
        <v>473.33333333333297</v>
      </c>
      <c r="J479" s="21">
        <v>82.0833333333333</v>
      </c>
      <c r="K479" s="22">
        <v>-0.82658450704225339</v>
      </c>
      <c r="L479" s="28"/>
    </row>
    <row r="480" spans="1:12" x14ac:dyDescent="0.25">
      <c r="A480" s="43" t="s">
        <v>3409</v>
      </c>
      <c r="B480" s="18">
        <v>14.95</v>
      </c>
      <c r="C480" s="19">
        <v>1.9166666666666701</v>
      </c>
      <c r="D480" s="19"/>
      <c r="E480" s="20">
        <v>0</v>
      </c>
      <c r="F480" s="19">
        <v>794.5</v>
      </c>
      <c r="G480" s="19"/>
      <c r="H480" s="20">
        <v>0</v>
      </c>
      <c r="I480" s="19">
        <v>794.5</v>
      </c>
      <c r="J480" s="21">
        <v>0.25</v>
      </c>
      <c r="K480" s="22">
        <v>-0.99968533668974202</v>
      </c>
      <c r="L480" s="28"/>
    </row>
    <row r="481" spans="1:12" x14ac:dyDescent="0.25">
      <c r="A481" s="43" t="s">
        <v>1836</v>
      </c>
      <c r="B481" s="18">
        <v>13.65</v>
      </c>
      <c r="C481" s="19"/>
      <c r="D481" s="19"/>
      <c r="E481" s="20">
        <v>0</v>
      </c>
      <c r="F481" s="19"/>
      <c r="G481" s="19"/>
      <c r="H481" s="20">
        <v>0</v>
      </c>
      <c r="I481" s="19">
        <v>0</v>
      </c>
      <c r="J481" s="21"/>
      <c r="K481" s="22">
        <v>0</v>
      </c>
      <c r="L481" s="28"/>
    </row>
    <row r="482" spans="1:12" x14ac:dyDescent="0.25">
      <c r="A482" s="43" t="s">
        <v>1928</v>
      </c>
      <c r="B482" s="18">
        <v>14.9</v>
      </c>
      <c r="C482" s="19">
        <v>-8.3333333333333301E-2</v>
      </c>
      <c r="D482" s="19"/>
      <c r="E482" s="20">
        <v>0</v>
      </c>
      <c r="F482" s="19">
        <v>-8.3333333333333301E-2</v>
      </c>
      <c r="G482" s="19"/>
      <c r="H482" s="20">
        <v>0</v>
      </c>
      <c r="I482" s="19">
        <v>-8.3333333333333301E-2</v>
      </c>
      <c r="J482" s="21"/>
      <c r="K482" s="22">
        <v>0</v>
      </c>
      <c r="L482" s="28"/>
    </row>
    <row r="483" spans="1:12" x14ac:dyDescent="0.25">
      <c r="A483" s="35" t="s">
        <v>3893</v>
      </c>
      <c r="B483" s="18">
        <v>330.7999999999999</v>
      </c>
      <c r="C483" s="19">
        <v>1410.1666666666674</v>
      </c>
      <c r="D483" s="19">
        <v>813.08333333333326</v>
      </c>
      <c r="E483" s="20">
        <v>-0.42341330811960798</v>
      </c>
      <c r="F483" s="19">
        <v>4451.6666666666652</v>
      </c>
      <c r="G483" s="19">
        <v>4027.0000000000014</v>
      </c>
      <c r="H483" s="20">
        <v>-9.5394983152376767E-2</v>
      </c>
      <c r="I483" s="19">
        <v>8554.0000000000036</v>
      </c>
      <c r="J483" s="21">
        <v>7758.2500000000027</v>
      </c>
      <c r="K483" s="22">
        <v>-9.3026654196867023E-2</v>
      </c>
      <c r="L483" s="28">
        <v>624</v>
      </c>
    </row>
    <row r="484" spans="1:12" x14ac:dyDescent="0.25">
      <c r="A484" s="43" t="s">
        <v>2433</v>
      </c>
      <c r="B484" s="18">
        <v>15.95</v>
      </c>
      <c r="C484" s="19">
        <v>173</v>
      </c>
      <c r="D484" s="19">
        <v>43.3333333333333</v>
      </c>
      <c r="E484" s="20">
        <v>-0.74951830443159939</v>
      </c>
      <c r="F484" s="19">
        <v>982.91666666666697</v>
      </c>
      <c r="G484" s="19">
        <v>969</v>
      </c>
      <c r="H484" s="20">
        <v>-1.4158541754981229E-2</v>
      </c>
      <c r="I484" s="19">
        <v>2400.6666666666702</v>
      </c>
      <c r="J484" s="21">
        <v>1056.9166666666699</v>
      </c>
      <c r="K484" s="22">
        <v>-0.55974034990280408</v>
      </c>
      <c r="L484" s="28">
        <v>43</v>
      </c>
    </row>
    <row r="485" spans="1:12" x14ac:dyDescent="0.25">
      <c r="A485" s="43" t="s">
        <v>4564</v>
      </c>
      <c r="B485" s="18">
        <v>15.95</v>
      </c>
      <c r="C485" s="19">
        <v>123.166666666667</v>
      </c>
      <c r="D485" s="19">
        <v>107.833333333333</v>
      </c>
      <c r="E485" s="20">
        <v>-0.1244925575101539</v>
      </c>
      <c r="F485" s="19">
        <v>649.08333333333303</v>
      </c>
      <c r="G485" s="19">
        <v>644.25</v>
      </c>
      <c r="H485" s="20">
        <v>-7.4463987674921539E-3</v>
      </c>
      <c r="I485" s="19">
        <v>649.08333333333303</v>
      </c>
      <c r="J485" s="21">
        <v>765.91666666666697</v>
      </c>
      <c r="K485" s="22">
        <v>0.17999743227628809</v>
      </c>
      <c r="L485" s="28">
        <v>64</v>
      </c>
    </row>
    <row r="486" spans="1:12" x14ac:dyDescent="0.25">
      <c r="A486" s="43" t="s">
        <v>2278</v>
      </c>
      <c r="B486" s="18">
        <v>16.95</v>
      </c>
      <c r="C486" s="19">
        <v>0.58333333333333304</v>
      </c>
      <c r="D486" s="19">
        <v>0.91666666666666696</v>
      </c>
      <c r="E486" s="20">
        <v>0.57142857142857273</v>
      </c>
      <c r="F486" s="19">
        <v>16.5</v>
      </c>
      <c r="G486" s="19">
        <v>166.916666666667</v>
      </c>
      <c r="H486" s="20">
        <v>9.1161616161616355</v>
      </c>
      <c r="I486" s="19">
        <v>643.16666666666697</v>
      </c>
      <c r="J486" s="21">
        <v>687.66666666666697</v>
      </c>
      <c r="K486" s="22">
        <v>6.9188909043793698E-2</v>
      </c>
      <c r="L486" s="28">
        <v>5</v>
      </c>
    </row>
    <row r="487" spans="1:12" x14ac:dyDescent="0.25">
      <c r="A487" s="43" t="s">
        <v>4748</v>
      </c>
      <c r="B487" s="18">
        <v>16.95</v>
      </c>
      <c r="C487" s="19">
        <v>58.5</v>
      </c>
      <c r="D487" s="19">
        <v>227.166666666667</v>
      </c>
      <c r="E487" s="20">
        <v>2.8831908831908888</v>
      </c>
      <c r="F487" s="19">
        <v>466.25</v>
      </c>
      <c r="G487" s="19">
        <v>511.5</v>
      </c>
      <c r="H487" s="20">
        <v>9.7050938337801609E-2</v>
      </c>
      <c r="I487" s="19">
        <v>466.25</v>
      </c>
      <c r="J487" s="21">
        <v>584.08333333333303</v>
      </c>
      <c r="K487" s="22">
        <v>0.25272564789990998</v>
      </c>
      <c r="L487" s="28">
        <v>113</v>
      </c>
    </row>
    <row r="488" spans="1:12" x14ac:dyDescent="0.25">
      <c r="A488" s="43" t="s">
        <v>1578</v>
      </c>
      <c r="B488" s="18">
        <v>15.95</v>
      </c>
      <c r="C488" s="19"/>
      <c r="D488" s="19"/>
      <c r="E488" s="20">
        <v>0</v>
      </c>
      <c r="F488" s="19"/>
      <c r="G488" s="19">
        <v>138.666666666667</v>
      </c>
      <c r="H488" s="20">
        <v>0</v>
      </c>
      <c r="I488" s="19">
        <v>1.5</v>
      </c>
      <c r="J488" s="21">
        <v>547.75</v>
      </c>
      <c r="K488" s="22">
        <v>364.16666666666669</v>
      </c>
      <c r="L488" s="28">
        <v>5</v>
      </c>
    </row>
    <row r="489" spans="1:12" x14ac:dyDescent="0.25">
      <c r="A489" s="43" t="s">
        <v>6301</v>
      </c>
      <c r="B489" s="18">
        <v>16.95</v>
      </c>
      <c r="C489" s="19">
        <v>-8.3333333333333301E-2</v>
      </c>
      <c r="D489" s="19"/>
      <c r="E489" s="20">
        <v>0</v>
      </c>
      <c r="F489" s="19">
        <v>22</v>
      </c>
      <c r="G489" s="19">
        <v>11.8333333333333</v>
      </c>
      <c r="H489" s="20">
        <v>-0.46212121212121365</v>
      </c>
      <c r="I489" s="19">
        <v>665</v>
      </c>
      <c r="J489" s="21">
        <v>497.08333333333297</v>
      </c>
      <c r="K489" s="22">
        <v>-0.25250626566416096</v>
      </c>
      <c r="L489" s="28"/>
    </row>
    <row r="490" spans="1:12" x14ac:dyDescent="0.25">
      <c r="A490" s="43" t="s">
        <v>4102</v>
      </c>
      <c r="B490" s="18">
        <v>16.95</v>
      </c>
      <c r="C490" s="19"/>
      <c r="D490" s="19"/>
      <c r="E490" s="20">
        <v>0</v>
      </c>
      <c r="F490" s="19"/>
      <c r="G490" s="19">
        <v>0.41666666666666702</v>
      </c>
      <c r="H490" s="20">
        <v>0</v>
      </c>
      <c r="I490" s="19"/>
      <c r="J490" s="21">
        <v>494.66666666666703</v>
      </c>
      <c r="K490" s="22">
        <v>0</v>
      </c>
      <c r="L490" s="28"/>
    </row>
    <row r="491" spans="1:12" x14ac:dyDescent="0.25">
      <c r="A491" s="43" t="s">
        <v>4645</v>
      </c>
      <c r="B491" s="18">
        <v>16.95</v>
      </c>
      <c r="C491" s="19"/>
      <c r="D491" s="19"/>
      <c r="E491" s="20">
        <v>0</v>
      </c>
      <c r="F491" s="19"/>
      <c r="G491" s="19">
        <v>2.3333333333333299</v>
      </c>
      <c r="H491" s="20">
        <v>0</v>
      </c>
      <c r="I491" s="19"/>
      <c r="J491" s="21">
        <v>398.08333333333297</v>
      </c>
      <c r="K491" s="22">
        <v>0</v>
      </c>
      <c r="L491" s="28"/>
    </row>
    <row r="492" spans="1:12" x14ac:dyDescent="0.25">
      <c r="A492" s="43" t="s">
        <v>4208</v>
      </c>
      <c r="B492" s="18">
        <v>16.95</v>
      </c>
      <c r="C492" s="19"/>
      <c r="D492" s="19">
        <v>0.16666666666666699</v>
      </c>
      <c r="E492" s="20">
        <v>0</v>
      </c>
      <c r="F492" s="19"/>
      <c r="G492" s="19">
        <v>9.1666666666666696</v>
      </c>
      <c r="H492" s="20">
        <v>0</v>
      </c>
      <c r="I492" s="19"/>
      <c r="J492" s="21">
        <v>393.91666666666703</v>
      </c>
      <c r="K492" s="22">
        <v>0</v>
      </c>
      <c r="L492" s="28">
        <v>5</v>
      </c>
    </row>
    <row r="493" spans="1:12" x14ac:dyDescent="0.25">
      <c r="A493" s="43" t="s">
        <v>4236</v>
      </c>
      <c r="B493" s="18">
        <v>16.95</v>
      </c>
      <c r="C493" s="19"/>
      <c r="D493" s="19">
        <v>5.75</v>
      </c>
      <c r="E493" s="20">
        <v>0</v>
      </c>
      <c r="F493" s="19">
        <v>0</v>
      </c>
      <c r="G493" s="19">
        <v>300.91666666666703</v>
      </c>
      <c r="H493" s="20">
        <v>0</v>
      </c>
      <c r="I493" s="19">
        <v>794.16666666666697</v>
      </c>
      <c r="J493" s="21">
        <v>391.33333333333297</v>
      </c>
      <c r="K493" s="22">
        <v>-0.5072402938090248</v>
      </c>
      <c r="L493" s="28">
        <v>15</v>
      </c>
    </row>
    <row r="494" spans="1:12" x14ac:dyDescent="0.25">
      <c r="A494" s="43" t="s">
        <v>4230</v>
      </c>
      <c r="B494" s="18">
        <v>15.95</v>
      </c>
      <c r="C494" s="19"/>
      <c r="D494" s="19">
        <v>183.833333333333</v>
      </c>
      <c r="E494" s="20">
        <v>0</v>
      </c>
      <c r="F494" s="19"/>
      <c r="G494" s="19">
        <v>378.25</v>
      </c>
      <c r="H494" s="20">
        <v>0</v>
      </c>
      <c r="I494" s="19"/>
      <c r="J494" s="21">
        <v>378.25</v>
      </c>
      <c r="K494" s="22">
        <v>0</v>
      </c>
      <c r="L494" s="28">
        <v>131</v>
      </c>
    </row>
    <row r="495" spans="1:12" x14ac:dyDescent="0.25">
      <c r="A495" s="43" t="s">
        <v>5332</v>
      </c>
      <c r="B495" s="18">
        <v>16.95</v>
      </c>
      <c r="C495" s="19"/>
      <c r="D495" s="19">
        <v>2.5</v>
      </c>
      <c r="E495" s="20">
        <v>0</v>
      </c>
      <c r="F495" s="19"/>
      <c r="G495" s="19">
        <v>341.25</v>
      </c>
      <c r="H495" s="20">
        <v>0</v>
      </c>
      <c r="I495" s="19"/>
      <c r="J495" s="21">
        <v>341.25</v>
      </c>
      <c r="K495" s="22">
        <v>0</v>
      </c>
      <c r="L495" s="28">
        <v>9</v>
      </c>
    </row>
    <row r="496" spans="1:12" x14ac:dyDescent="0.25">
      <c r="A496" s="43" t="s">
        <v>2435</v>
      </c>
      <c r="B496" s="18">
        <v>15.75</v>
      </c>
      <c r="C496" s="19">
        <v>115.666666666667</v>
      </c>
      <c r="D496" s="19"/>
      <c r="E496" s="20">
        <v>0</v>
      </c>
      <c r="F496" s="19">
        <v>457.58333333333297</v>
      </c>
      <c r="G496" s="19">
        <v>5.5833333333333304</v>
      </c>
      <c r="H496" s="20">
        <v>-0.98779821526133671</v>
      </c>
      <c r="I496" s="19">
        <v>457.58333333333297</v>
      </c>
      <c r="J496" s="21">
        <v>338.83333333333297</v>
      </c>
      <c r="K496" s="22">
        <v>-0.25951557093425626</v>
      </c>
      <c r="L496" s="28"/>
    </row>
    <row r="497" spans="1:12" x14ac:dyDescent="0.25">
      <c r="A497" s="43" t="s">
        <v>5530</v>
      </c>
      <c r="B497" s="18">
        <v>16.95</v>
      </c>
      <c r="C497" s="19"/>
      <c r="D497" s="19">
        <v>46.6666666666667</v>
      </c>
      <c r="E497" s="20">
        <v>0</v>
      </c>
      <c r="F497" s="19"/>
      <c r="G497" s="19">
        <v>324</v>
      </c>
      <c r="H497" s="20">
        <v>0</v>
      </c>
      <c r="I497" s="19"/>
      <c r="J497" s="21">
        <v>324</v>
      </c>
      <c r="K497" s="22">
        <v>0</v>
      </c>
      <c r="L497" s="28">
        <v>95</v>
      </c>
    </row>
    <row r="498" spans="1:12" x14ac:dyDescent="0.25">
      <c r="A498" s="43" t="s">
        <v>4752</v>
      </c>
      <c r="B498" s="18">
        <v>15.95</v>
      </c>
      <c r="C498" s="19"/>
      <c r="D498" s="19">
        <v>194.916666666667</v>
      </c>
      <c r="E498" s="20">
        <v>0</v>
      </c>
      <c r="F498" s="19"/>
      <c r="G498" s="19">
        <v>222.75</v>
      </c>
      <c r="H498" s="20">
        <v>0</v>
      </c>
      <c r="I498" s="19">
        <v>0</v>
      </c>
      <c r="J498" s="21">
        <v>222.5</v>
      </c>
      <c r="K498" s="22">
        <v>0</v>
      </c>
      <c r="L498" s="28">
        <v>139</v>
      </c>
    </row>
    <row r="499" spans="1:12" x14ac:dyDescent="0.25">
      <c r="A499" s="43" t="s">
        <v>5099</v>
      </c>
      <c r="B499" s="18">
        <v>15.95</v>
      </c>
      <c r="C499" s="19">
        <v>188.416666666667</v>
      </c>
      <c r="D499" s="19"/>
      <c r="E499" s="20">
        <v>0</v>
      </c>
      <c r="F499" s="19">
        <v>517.58333333333303</v>
      </c>
      <c r="G499" s="19"/>
      <c r="H499" s="20">
        <v>0</v>
      </c>
      <c r="I499" s="19">
        <v>517.58333333333303</v>
      </c>
      <c r="J499" s="21">
        <v>180.5</v>
      </c>
      <c r="K499" s="22">
        <v>-0.65126388665271273</v>
      </c>
      <c r="L499" s="28"/>
    </row>
    <row r="500" spans="1:12" x14ac:dyDescent="0.25">
      <c r="A500" s="43" t="s">
        <v>1053</v>
      </c>
      <c r="B500" s="18">
        <v>16.95</v>
      </c>
      <c r="C500" s="19">
        <v>716.58333333333303</v>
      </c>
      <c r="D500" s="19">
        <v>0</v>
      </c>
      <c r="E500" s="20">
        <v>0</v>
      </c>
      <c r="F500" s="19">
        <v>716.83333333333303</v>
      </c>
      <c r="G500" s="19">
        <v>0.16666666666666699</v>
      </c>
      <c r="H500" s="20">
        <v>-0.99976749593117886</v>
      </c>
      <c r="I500" s="19">
        <v>745.16666666666697</v>
      </c>
      <c r="J500" s="21">
        <v>83</v>
      </c>
      <c r="K500" s="22">
        <v>-0.88861552225452922</v>
      </c>
      <c r="L500" s="28"/>
    </row>
    <row r="501" spans="1:12" x14ac:dyDescent="0.25">
      <c r="A501" s="43" t="s">
        <v>4952</v>
      </c>
      <c r="B501" s="18">
        <v>16.95</v>
      </c>
      <c r="C501" s="19">
        <v>34.3333333333333</v>
      </c>
      <c r="D501" s="19"/>
      <c r="E501" s="20">
        <v>0</v>
      </c>
      <c r="F501" s="19">
        <v>617.58333333333303</v>
      </c>
      <c r="G501" s="19"/>
      <c r="H501" s="20">
        <v>0</v>
      </c>
      <c r="I501" s="19">
        <v>617.58333333333303</v>
      </c>
      <c r="J501" s="21">
        <v>72.75</v>
      </c>
      <c r="K501" s="22">
        <v>-0.88220213196599639</v>
      </c>
      <c r="L501" s="28"/>
    </row>
    <row r="502" spans="1:12" x14ac:dyDescent="0.25">
      <c r="A502" s="43" t="s">
        <v>1524</v>
      </c>
      <c r="B502" s="18">
        <v>16.95</v>
      </c>
      <c r="C502" s="19"/>
      <c r="D502" s="19"/>
      <c r="E502" s="20">
        <v>0</v>
      </c>
      <c r="F502" s="19">
        <v>-8.3333333333333301E-2</v>
      </c>
      <c r="G502" s="19">
        <v>0</v>
      </c>
      <c r="H502" s="20">
        <v>0</v>
      </c>
      <c r="I502" s="19">
        <v>-0.25</v>
      </c>
      <c r="J502" s="21">
        <v>0</v>
      </c>
      <c r="K502" s="22">
        <v>0</v>
      </c>
      <c r="L502" s="28"/>
    </row>
    <row r="503" spans="1:12" x14ac:dyDescent="0.25">
      <c r="A503" s="43" t="s">
        <v>3716</v>
      </c>
      <c r="B503" s="18">
        <v>15.95</v>
      </c>
      <c r="C503" s="19"/>
      <c r="D503" s="19"/>
      <c r="E503" s="20">
        <v>0</v>
      </c>
      <c r="F503" s="19">
        <v>5.4166666666666696</v>
      </c>
      <c r="G503" s="19"/>
      <c r="H503" s="20">
        <v>0</v>
      </c>
      <c r="I503" s="19">
        <v>596.5</v>
      </c>
      <c r="J503" s="21">
        <v>-0.25</v>
      </c>
      <c r="K503" s="22">
        <v>-1.0004191114836547</v>
      </c>
      <c r="L503" s="28"/>
    </row>
    <row r="504" spans="1:12" x14ac:dyDescent="0.25">
      <c r="A504" s="35" t="s">
        <v>3894</v>
      </c>
      <c r="B504" s="18">
        <v>588.45000000000005</v>
      </c>
      <c r="C504" s="19">
        <v>871.08333333333212</v>
      </c>
      <c r="D504" s="19">
        <v>833.50000000000068</v>
      </c>
      <c r="E504" s="20">
        <v>-4.3145508466466843E-2</v>
      </c>
      <c r="F504" s="19">
        <v>5002.5833333333358</v>
      </c>
      <c r="G504" s="19">
        <v>4068.416666666667</v>
      </c>
      <c r="H504" s="20">
        <v>-0.18673685262614351</v>
      </c>
      <c r="I504" s="19">
        <v>15491.916666666672</v>
      </c>
      <c r="J504" s="21">
        <v>13869.583333333327</v>
      </c>
      <c r="K504" s="22">
        <v>-0.10472127937688006</v>
      </c>
      <c r="L504" s="28">
        <v>1086</v>
      </c>
    </row>
    <row r="505" spans="1:12" x14ac:dyDescent="0.25">
      <c r="A505" s="43" t="s">
        <v>2146</v>
      </c>
      <c r="B505" s="18">
        <v>18.95</v>
      </c>
      <c r="C505" s="19">
        <v>314.08333333333297</v>
      </c>
      <c r="D505" s="19">
        <v>236.666666666667</v>
      </c>
      <c r="E505" s="20">
        <v>-0.24648447864154757</v>
      </c>
      <c r="F505" s="19">
        <v>1869.9166666666699</v>
      </c>
      <c r="G505" s="19">
        <v>2010.75</v>
      </c>
      <c r="H505" s="20">
        <v>7.5315299255758181E-2</v>
      </c>
      <c r="I505" s="19">
        <v>6187.6666666666697</v>
      </c>
      <c r="J505" s="21">
        <v>4641.0833333333303</v>
      </c>
      <c r="K505" s="22">
        <v>-0.2499461293971888</v>
      </c>
      <c r="L505" s="28">
        <v>303</v>
      </c>
    </row>
    <row r="506" spans="1:12" x14ac:dyDescent="0.25">
      <c r="A506" s="43" t="s">
        <v>1522</v>
      </c>
      <c r="B506" s="18">
        <v>17.95</v>
      </c>
      <c r="C506" s="19">
        <v>6.25</v>
      </c>
      <c r="D506" s="19">
        <v>2.9166666666666701</v>
      </c>
      <c r="E506" s="20">
        <v>-0.53333333333333277</v>
      </c>
      <c r="F506" s="19">
        <v>108.25</v>
      </c>
      <c r="G506" s="19">
        <v>69.1666666666667</v>
      </c>
      <c r="H506" s="20">
        <v>-0.36104695919938384</v>
      </c>
      <c r="I506" s="19">
        <v>2487.9166666666702</v>
      </c>
      <c r="J506" s="21">
        <v>1501.5</v>
      </c>
      <c r="K506" s="22">
        <v>-0.39648300117233382</v>
      </c>
      <c r="L506" s="28">
        <v>8</v>
      </c>
    </row>
    <row r="507" spans="1:12" x14ac:dyDescent="0.25">
      <c r="A507" s="43" t="s">
        <v>6366</v>
      </c>
      <c r="B507" s="18">
        <v>17.95</v>
      </c>
      <c r="C507" s="19"/>
      <c r="D507" s="19">
        <v>2</v>
      </c>
      <c r="E507" s="20">
        <v>0</v>
      </c>
      <c r="F507" s="19">
        <v>0</v>
      </c>
      <c r="G507" s="19">
        <v>105.083333333333</v>
      </c>
      <c r="H507" s="20">
        <v>0</v>
      </c>
      <c r="I507" s="19">
        <v>696.91666666666697</v>
      </c>
      <c r="J507" s="21">
        <v>1292.5833333333301</v>
      </c>
      <c r="K507" s="22">
        <v>0.85471720674398588</v>
      </c>
      <c r="L507" s="28">
        <v>7</v>
      </c>
    </row>
    <row r="508" spans="1:12" x14ac:dyDescent="0.25">
      <c r="A508" s="43" t="s">
        <v>4196</v>
      </c>
      <c r="B508" s="18">
        <v>17.95</v>
      </c>
      <c r="C508" s="19"/>
      <c r="D508" s="19"/>
      <c r="E508" s="20">
        <v>0</v>
      </c>
      <c r="F508" s="19"/>
      <c r="G508" s="19">
        <v>2.6666666666666701</v>
      </c>
      <c r="H508" s="20">
        <v>0</v>
      </c>
      <c r="I508" s="19"/>
      <c r="J508" s="21">
        <v>995.75</v>
      </c>
      <c r="K508" s="22">
        <v>0</v>
      </c>
      <c r="L508" s="28"/>
    </row>
    <row r="509" spans="1:12" x14ac:dyDescent="0.25">
      <c r="A509" s="43" t="s">
        <v>2387</v>
      </c>
      <c r="B509" s="18">
        <v>18.95</v>
      </c>
      <c r="C509" s="19"/>
      <c r="D509" s="19"/>
      <c r="E509" s="20">
        <v>0</v>
      </c>
      <c r="F509" s="19"/>
      <c r="G509" s="19"/>
      <c r="H509" s="20">
        <v>0</v>
      </c>
      <c r="I509" s="19"/>
      <c r="J509" s="21">
        <v>547.58333333333303</v>
      </c>
      <c r="K509" s="22">
        <v>0</v>
      </c>
      <c r="L509" s="28"/>
    </row>
    <row r="510" spans="1:12" x14ac:dyDescent="0.25">
      <c r="A510" s="43" t="s">
        <v>524</v>
      </c>
      <c r="B510" s="18">
        <v>19.95</v>
      </c>
      <c r="C510" s="19">
        <v>8.3333333333333301E-2</v>
      </c>
      <c r="D510" s="19"/>
      <c r="E510" s="20">
        <v>0</v>
      </c>
      <c r="F510" s="19">
        <v>3.3333333333333299</v>
      </c>
      <c r="G510" s="19">
        <v>12.1666666666667</v>
      </c>
      <c r="H510" s="20">
        <v>2.6500000000000137</v>
      </c>
      <c r="I510" s="19">
        <v>503.58333333333297</v>
      </c>
      <c r="J510" s="21">
        <v>497.08333333333297</v>
      </c>
      <c r="K510" s="22">
        <v>-1.2907496276683776E-2</v>
      </c>
      <c r="L510" s="28">
        <v>1</v>
      </c>
    </row>
    <row r="511" spans="1:12" x14ac:dyDescent="0.25">
      <c r="A511" s="43" t="s">
        <v>5091</v>
      </c>
      <c r="B511" s="18">
        <v>19.95</v>
      </c>
      <c r="C511" s="19"/>
      <c r="D511" s="19">
        <v>88.5833333333333</v>
      </c>
      <c r="E511" s="20">
        <v>0</v>
      </c>
      <c r="F511" s="19"/>
      <c r="G511" s="19">
        <v>88.5833333333333</v>
      </c>
      <c r="H511" s="20">
        <v>0</v>
      </c>
      <c r="I511" s="19">
        <v>286.08333333333297</v>
      </c>
      <c r="J511" s="21">
        <v>484.58333333333297</v>
      </c>
      <c r="K511" s="22">
        <v>0.69385377221089517</v>
      </c>
      <c r="L511" s="28">
        <v>241</v>
      </c>
    </row>
    <row r="512" spans="1:12" x14ac:dyDescent="0.25">
      <c r="A512" s="43" t="s">
        <v>4268</v>
      </c>
      <c r="B512" s="18">
        <v>18.95</v>
      </c>
      <c r="C512" s="19"/>
      <c r="D512" s="19">
        <v>99.5833333333333</v>
      </c>
      <c r="E512" s="20">
        <v>0</v>
      </c>
      <c r="F512" s="19">
        <v>0.25</v>
      </c>
      <c r="G512" s="19">
        <v>469.91666666666703</v>
      </c>
      <c r="H512" s="20">
        <v>1878.6666666666681</v>
      </c>
      <c r="I512" s="19">
        <v>40</v>
      </c>
      <c r="J512" s="21">
        <v>470.08333333333297</v>
      </c>
      <c r="K512" s="22">
        <v>10.752083333333324</v>
      </c>
      <c r="L512" s="28">
        <v>94</v>
      </c>
    </row>
    <row r="513" spans="1:12" x14ac:dyDescent="0.25">
      <c r="A513" s="43" t="s">
        <v>4321</v>
      </c>
      <c r="B513" s="18">
        <v>18.95</v>
      </c>
      <c r="C513" s="19"/>
      <c r="D513" s="19">
        <v>12.25</v>
      </c>
      <c r="E513" s="20">
        <v>0</v>
      </c>
      <c r="F513" s="19"/>
      <c r="G513" s="19">
        <v>439.91666666666703</v>
      </c>
      <c r="H513" s="20">
        <v>0</v>
      </c>
      <c r="I513" s="19">
        <v>48.8333333333333</v>
      </c>
      <c r="J513" s="21">
        <v>439.91666666666703</v>
      </c>
      <c r="K513" s="22">
        <v>8.0085324232082051</v>
      </c>
      <c r="L513" s="28">
        <v>13</v>
      </c>
    </row>
    <row r="514" spans="1:12" x14ac:dyDescent="0.25">
      <c r="A514" s="43" t="s">
        <v>3884</v>
      </c>
      <c r="B514" s="18">
        <v>17.95</v>
      </c>
      <c r="C514" s="19">
        <v>38.25</v>
      </c>
      <c r="D514" s="19">
        <v>0.16666666666666699</v>
      </c>
      <c r="E514" s="20">
        <v>-0.99564270152505452</v>
      </c>
      <c r="F514" s="19">
        <v>38.25</v>
      </c>
      <c r="G514" s="19">
        <v>1.5833333333333299</v>
      </c>
      <c r="H514" s="20">
        <v>-0.95860566448801754</v>
      </c>
      <c r="I514" s="19">
        <v>38.25</v>
      </c>
      <c r="J514" s="21">
        <v>379.16666666666703</v>
      </c>
      <c r="K514" s="22">
        <v>8.9128540305010979</v>
      </c>
      <c r="L514" s="28"/>
    </row>
    <row r="515" spans="1:12" x14ac:dyDescent="0.25">
      <c r="A515" s="43" t="s">
        <v>4814</v>
      </c>
      <c r="B515" s="18">
        <v>19.95</v>
      </c>
      <c r="C515" s="19"/>
      <c r="D515" s="19">
        <v>1.0833333333333299</v>
      </c>
      <c r="E515" s="20">
        <v>0</v>
      </c>
      <c r="F515" s="19"/>
      <c r="G515" s="19">
        <v>55.4166666666667</v>
      </c>
      <c r="H515" s="20">
        <v>0</v>
      </c>
      <c r="I515" s="19"/>
      <c r="J515" s="21">
        <v>299.08333333333297</v>
      </c>
      <c r="K515" s="22">
        <v>0</v>
      </c>
      <c r="L515" s="28">
        <v>1</v>
      </c>
    </row>
    <row r="516" spans="1:12" x14ac:dyDescent="0.25">
      <c r="A516" s="43" t="s">
        <v>5036</v>
      </c>
      <c r="B516" s="18">
        <v>17.95</v>
      </c>
      <c r="C516" s="19"/>
      <c r="D516" s="19">
        <v>0.41666666666666702</v>
      </c>
      <c r="E516" s="20">
        <v>0</v>
      </c>
      <c r="F516" s="19"/>
      <c r="G516" s="19">
        <v>122.916666666667</v>
      </c>
      <c r="H516" s="20">
        <v>0</v>
      </c>
      <c r="I516" s="19"/>
      <c r="J516" s="21">
        <v>298.16666666666703</v>
      </c>
      <c r="K516" s="22">
        <v>0</v>
      </c>
      <c r="L516" s="28">
        <v>1</v>
      </c>
    </row>
    <row r="517" spans="1:12" x14ac:dyDescent="0.25">
      <c r="A517" s="43" t="s">
        <v>1376</v>
      </c>
      <c r="B517" s="18">
        <v>19.95</v>
      </c>
      <c r="C517" s="19"/>
      <c r="D517" s="19"/>
      <c r="E517" s="20">
        <v>0</v>
      </c>
      <c r="F517" s="19"/>
      <c r="G517" s="19"/>
      <c r="H517" s="20">
        <v>0</v>
      </c>
      <c r="I517" s="19"/>
      <c r="J517" s="21">
        <v>276</v>
      </c>
      <c r="K517" s="22">
        <v>0</v>
      </c>
      <c r="L517" s="28"/>
    </row>
    <row r="518" spans="1:12" x14ac:dyDescent="0.25">
      <c r="A518" s="43" t="s">
        <v>5655</v>
      </c>
      <c r="B518" s="18">
        <v>17.95</v>
      </c>
      <c r="C518" s="19"/>
      <c r="D518" s="19">
        <v>51.4166666666667</v>
      </c>
      <c r="E518" s="20">
        <v>0</v>
      </c>
      <c r="F518" s="19"/>
      <c r="G518" s="19">
        <v>267.83333333333297</v>
      </c>
      <c r="H518" s="20">
        <v>0</v>
      </c>
      <c r="I518" s="19"/>
      <c r="J518" s="21">
        <v>267.83333333333297</v>
      </c>
      <c r="K518" s="22">
        <v>0</v>
      </c>
      <c r="L518" s="28">
        <v>44</v>
      </c>
    </row>
    <row r="519" spans="1:12" x14ac:dyDescent="0.25">
      <c r="A519" s="43" t="s">
        <v>6362</v>
      </c>
      <c r="B519" s="18">
        <v>17.95</v>
      </c>
      <c r="C519" s="19"/>
      <c r="D519" s="19"/>
      <c r="E519" s="20">
        <v>0</v>
      </c>
      <c r="F519" s="19"/>
      <c r="G519" s="19">
        <v>1</v>
      </c>
      <c r="H519" s="20">
        <v>0</v>
      </c>
      <c r="I519" s="19"/>
      <c r="J519" s="21">
        <v>250.416666666667</v>
      </c>
      <c r="K519" s="22">
        <v>0</v>
      </c>
      <c r="L519" s="28"/>
    </row>
    <row r="520" spans="1:12" x14ac:dyDescent="0.25">
      <c r="A520" s="43" t="s">
        <v>5049</v>
      </c>
      <c r="B520" s="18">
        <v>18.95</v>
      </c>
      <c r="C520" s="19"/>
      <c r="D520" s="19"/>
      <c r="E520" s="20">
        <v>0</v>
      </c>
      <c r="F520" s="19"/>
      <c r="G520" s="19">
        <v>27.5</v>
      </c>
      <c r="H520" s="20">
        <v>0</v>
      </c>
      <c r="I520" s="19"/>
      <c r="J520" s="21">
        <v>242.916666666667</v>
      </c>
      <c r="K520" s="22">
        <v>0</v>
      </c>
      <c r="L520" s="28">
        <v>2</v>
      </c>
    </row>
    <row r="521" spans="1:12" x14ac:dyDescent="0.25">
      <c r="A521" s="43" t="s">
        <v>4750</v>
      </c>
      <c r="B521" s="18">
        <v>18.95</v>
      </c>
      <c r="C521" s="19"/>
      <c r="D521" s="19">
        <v>197.75</v>
      </c>
      <c r="E521" s="20">
        <v>0</v>
      </c>
      <c r="F521" s="19"/>
      <c r="G521" s="19">
        <v>228.083333333333</v>
      </c>
      <c r="H521" s="20">
        <v>0</v>
      </c>
      <c r="I521" s="19">
        <v>30.1666666666667</v>
      </c>
      <c r="J521" s="21">
        <v>228.083333333333</v>
      </c>
      <c r="K521" s="22">
        <v>6.5607734806629638</v>
      </c>
      <c r="L521" s="28">
        <v>159</v>
      </c>
    </row>
    <row r="522" spans="1:12" x14ac:dyDescent="0.25">
      <c r="A522" s="43" t="s">
        <v>823</v>
      </c>
      <c r="B522" s="18">
        <v>17.95</v>
      </c>
      <c r="C522" s="19">
        <v>280.33333333333297</v>
      </c>
      <c r="D522" s="19">
        <v>8.3333333333333301E-2</v>
      </c>
      <c r="E522" s="20">
        <v>-0.99970273483947691</v>
      </c>
      <c r="F522" s="19">
        <v>344.83333333333297</v>
      </c>
      <c r="G522" s="19">
        <v>0</v>
      </c>
      <c r="H522" s="20">
        <v>0</v>
      </c>
      <c r="I522" s="19">
        <v>344.83333333333297</v>
      </c>
      <c r="J522" s="21">
        <v>198.5</v>
      </c>
      <c r="K522" s="22">
        <v>-0.42435959400676593</v>
      </c>
      <c r="L522" s="28">
        <v>34</v>
      </c>
    </row>
    <row r="523" spans="1:12" x14ac:dyDescent="0.25">
      <c r="A523" s="43" t="s">
        <v>4671</v>
      </c>
      <c r="B523" s="18">
        <v>19.95</v>
      </c>
      <c r="C523" s="19"/>
      <c r="D523" s="19">
        <v>1.5833333333333299</v>
      </c>
      <c r="E523" s="20">
        <v>0</v>
      </c>
      <c r="F523" s="19"/>
      <c r="G523" s="19">
        <v>25.0833333333333</v>
      </c>
      <c r="H523" s="20">
        <v>0</v>
      </c>
      <c r="I523" s="19"/>
      <c r="J523" s="21">
        <v>198.083333333333</v>
      </c>
      <c r="K523" s="22">
        <v>0</v>
      </c>
      <c r="L523" s="28">
        <v>2</v>
      </c>
    </row>
    <row r="524" spans="1:12" x14ac:dyDescent="0.25">
      <c r="A524" s="43" t="s">
        <v>4984</v>
      </c>
      <c r="B524" s="18">
        <v>19.95</v>
      </c>
      <c r="C524" s="19">
        <v>18.3333333333333</v>
      </c>
      <c r="D524" s="19">
        <v>138.916666666667</v>
      </c>
      <c r="E524" s="20">
        <v>6.5772727272727591</v>
      </c>
      <c r="F524" s="19">
        <v>423.25</v>
      </c>
      <c r="G524" s="19">
        <v>139.75</v>
      </c>
      <c r="H524" s="20">
        <v>-0.66981689308919079</v>
      </c>
      <c r="I524" s="19">
        <v>615.08333333333303</v>
      </c>
      <c r="J524" s="21">
        <v>164.75</v>
      </c>
      <c r="K524" s="22">
        <v>-0.73215011516054718</v>
      </c>
      <c r="L524" s="28">
        <v>166</v>
      </c>
    </row>
    <row r="525" spans="1:12" x14ac:dyDescent="0.25">
      <c r="A525" s="43" t="s">
        <v>3324</v>
      </c>
      <c r="B525" s="18">
        <v>18.95</v>
      </c>
      <c r="C525" s="19">
        <v>165.583333333333</v>
      </c>
      <c r="D525" s="19"/>
      <c r="E525" s="20">
        <v>0</v>
      </c>
      <c r="F525" s="19">
        <v>394</v>
      </c>
      <c r="G525" s="19">
        <v>1</v>
      </c>
      <c r="H525" s="20">
        <v>-0.9974619289340102</v>
      </c>
      <c r="I525" s="19">
        <v>394</v>
      </c>
      <c r="J525" s="21">
        <v>153.25</v>
      </c>
      <c r="K525" s="22">
        <v>-0.61104060913705582</v>
      </c>
      <c r="L525" s="28"/>
    </row>
    <row r="526" spans="1:12" x14ac:dyDescent="0.25">
      <c r="A526" s="43" t="s">
        <v>2002</v>
      </c>
      <c r="B526" s="18">
        <v>18.95</v>
      </c>
      <c r="C526" s="19">
        <v>28.75</v>
      </c>
      <c r="D526" s="19"/>
      <c r="E526" s="20">
        <v>0</v>
      </c>
      <c r="F526" s="19">
        <v>467.5</v>
      </c>
      <c r="G526" s="19"/>
      <c r="H526" s="20">
        <v>0</v>
      </c>
      <c r="I526" s="19">
        <v>467.5</v>
      </c>
      <c r="J526" s="21">
        <v>28.8333333333333</v>
      </c>
      <c r="K526" s="22">
        <v>-0.93832442067736188</v>
      </c>
      <c r="L526" s="28"/>
    </row>
    <row r="527" spans="1:12" x14ac:dyDescent="0.25">
      <c r="A527" s="43" t="s">
        <v>6419</v>
      </c>
      <c r="B527" s="18">
        <v>18.95</v>
      </c>
      <c r="C527" s="19">
        <v>18.3333333333333</v>
      </c>
      <c r="D527" s="19"/>
      <c r="E527" s="20">
        <v>0</v>
      </c>
      <c r="F527" s="19">
        <v>682.33333333333303</v>
      </c>
      <c r="G527" s="19"/>
      <c r="H527" s="20">
        <v>0</v>
      </c>
      <c r="I527" s="19">
        <v>682.33333333333303</v>
      </c>
      <c r="J527" s="21">
        <v>8.25</v>
      </c>
      <c r="K527" s="22">
        <v>-0.98790913531998048</v>
      </c>
      <c r="L527" s="28"/>
    </row>
    <row r="528" spans="1:12" x14ac:dyDescent="0.25">
      <c r="A528" s="43" t="s">
        <v>3286</v>
      </c>
      <c r="B528" s="18">
        <v>18.95</v>
      </c>
      <c r="C528" s="19">
        <v>0.58333333333333304</v>
      </c>
      <c r="D528" s="19"/>
      <c r="E528" s="20">
        <v>0</v>
      </c>
      <c r="F528" s="19">
        <v>632.58333333333303</v>
      </c>
      <c r="G528" s="19"/>
      <c r="H528" s="20">
        <v>0</v>
      </c>
      <c r="I528" s="19">
        <v>988.66666666666697</v>
      </c>
      <c r="J528" s="21">
        <v>4</v>
      </c>
      <c r="K528" s="22">
        <v>-0.99595414699932572</v>
      </c>
      <c r="L528" s="28"/>
    </row>
    <row r="529" spans="1:12" x14ac:dyDescent="0.25">
      <c r="A529" s="43" t="s">
        <v>3714</v>
      </c>
      <c r="B529" s="18">
        <v>19.95</v>
      </c>
      <c r="C529" s="19"/>
      <c r="D529" s="19"/>
      <c r="E529" s="20">
        <v>0</v>
      </c>
      <c r="F529" s="19"/>
      <c r="G529" s="19"/>
      <c r="H529" s="20">
        <v>0</v>
      </c>
      <c r="I529" s="19">
        <v>250.166666666667</v>
      </c>
      <c r="J529" s="21">
        <v>2</v>
      </c>
      <c r="K529" s="22">
        <v>-0.99200532978014655</v>
      </c>
      <c r="L529" s="28"/>
    </row>
    <row r="530" spans="1:12" x14ac:dyDescent="0.25">
      <c r="A530" s="43" t="s">
        <v>2317</v>
      </c>
      <c r="B530" s="18">
        <v>18.95</v>
      </c>
      <c r="C530" s="19">
        <v>0.5</v>
      </c>
      <c r="D530" s="19"/>
      <c r="E530" s="20">
        <v>0</v>
      </c>
      <c r="F530" s="19">
        <v>38.0833333333333</v>
      </c>
      <c r="G530" s="19"/>
      <c r="H530" s="20">
        <v>0</v>
      </c>
      <c r="I530" s="19">
        <v>556.25</v>
      </c>
      <c r="J530" s="21">
        <v>8.3333333333333301E-2</v>
      </c>
      <c r="K530" s="22">
        <v>-0.99985018726591757</v>
      </c>
      <c r="L530" s="28"/>
    </row>
    <row r="531" spans="1:12" x14ac:dyDescent="0.25">
      <c r="A531" s="43" t="s">
        <v>2494</v>
      </c>
      <c r="B531" s="18">
        <v>18.95</v>
      </c>
      <c r="C531" s="19"/>
      <c r="D531" s="19">
        <v>8.3333333333333301E-2</v>
      </c>
      <c r="E531" s="20">
        <v>0</v>
      </c>
      <c r="F531" s="19">
        <v>0</v>
      </c>
      <c r="G531" s="19">
        <v>0</v>
      </c>
      <c r="H531" s="20">
        <v>0</v>
      </c>
      <c r="I531" s="19">
        <v>28.5833333333333</v>
      </c>
      <c r="J531" s="21">
        <v>0</v>
      </c>
      <c r="K531" s="22">
        <v>0</v>
      </c>
      <c r="L531" s="28"/>
    </row>
    <row r="532" spans="1:12" x14ac:dyDescent="0.25">
      <c r="A532" s="43" t="s">
        <v>1495</v>
      </c>
      <c r="B532" s="18">
        <v>19.95</v>
      </c>
      <c r="C532" s="19"/>
      <c r="D532" s="19"/>
      <c r="E532" s="20">
        <v>0</v>
      </c>
      <c r="F532" s="19"/>
      <c r="G532" s="19"/>
      <c r="H532" s="20">
        <v>0</v>
      </c>
      <c r="I532" s="19">
        <v>347</v>
      </c>
      <c r="J532" s="21">
        <v>0</v>
      </c>
      <c r="K532" s="22">
        <v>0</v>
      </c>
      <c r="L532" s="28"/>
    </row>
    <row r="533" spans="1:12" x14ac:dyDescent="0.25">
      <c r="A533" s="43" t="s">
        <v>6447</v>
      </c>
      <c r="B533" s="18">
        <v>19.95</v>
      </c>
      <c r="C533" s="19"/>
      <c r="D533" s="19"/>
      <c r="E533" s="20">
        <v>0</v>
      </c>
      <c r="F533" s="19"/>
      <c r="G533" s="19"/>
      <c r="H533" s="20">
        <v>0</v>
      </c>
      <c r="I533" s="19"/>
      <c r="J533" s="21"/>
      <c r="K533" s="22">
        <v>0</v>
      </c>
      <c r="L533" s="28">
        <v>10</v>
      </c>
    </row>
    <row r="534" spans="1:12" x14ac:dyDescent="0.25">
      <c r="A534" s="43" t="s">
        <v>1814</v>
      </c>
      <c r="B534" s="18">
        <v>19.95</v>
      </c>
      <c r="C534" s="19">
        <v>0</v>
      </c>
      <c r="D534" s="19"/>
      <c r="E534" s="20">
        <v>0</v>
      </c>
      <c r="F534" s="19">
        <v>0</v>
      </c>
      <c r="G534" s="19"/>
      <c r="H534" s="20">
        <v>0</v>
      </c>
      <c r="I534" s="19">
        <v>0</v>
      </c>
      <c r="J534" s="21"/>
      <c r="K534" s="22">
        <v>0</v>
      </c>
      <c r="L534" s="28"/>
    </row>
    <row r="535" spans="1:12" x14ac:dyDescent="0.25">
      <c r="A535" s="43" t="s">
        <v>2389</v>
      </c>
      <c r="B535" s="18">
        <v>17.95</v>
      </c>
      <c r="C535" s="19"/>
      <c r="D535" s="19"/>
      <c r="E535" s="20">
        <v>0</v>
      </c>
      <c r="F535" s="19"/>
      <c r="G535" s="19"/>
      <c r="H535" s="20">
        <v>0</v>
      </c>
      <c r="I535" s="19">
        <v>498.08333333333297</v>
      </c>
      <c r="J535" s="21">
        <v>0</v>
      </c>
      <c r="K535" s="22">
        <v>0</v>
      </c>
      <c r="L535" s="28"/>
    </row>
    <row r="536" spans="1:12" x14ac:dyDescent="0.25">
      <c r="A536" s="35" t="s">
        <v>3895</v>
      </c>
      <c r="B536" s="18">
        <v>385.7999999999999</v>
      </c>
      <c r="C536" s="19">
        <v>295.08333333333331</v>
      </c>
      <c r="D536" s="19">
        <v>276.58333333333331</v>
      </c>
      <c r="E536" s="20">
        <v>-6.2694154193730589E-2</v>
      </c>
      <c r="F536" s="19">
        <v>806.66666666666629</v>
      </c>
      <c r="G536" s="19">
        <v>2172.6666666666661</v>
      </c>
      <c r="H536" s="20">
        <v>1.6933884297520667</v>
      </c>
      <c r="I536" s="19">
        <v>2670.4166666666661</v>
      </c>
      <c r="J536" s="21">
        <v>5900.4166666666661</v>
      </c>
      <c r="K536" s="22">
        <v>1.2095490716180375</v>
      </c>
      <c r="L536" s="28">
        <v>676</v>
      </c>
    </row>
    <row r="537" spans="1:12" x14ac:dyDescent="0.25">
      <c r="A537" s="43" t="s">
        <v>4973</v>
      </c>
      <c r="B537" s="18">
        <v>21.95</v>
      </c>
      <c r="C537" s="19">
        <v>0</v>
      </c>
      <c r="D537" s="19">
        <v>41.8333333333333</v>
      </c>
      <c r="E537" s="20">
        <v>0</v>
      </c>
      <c r="F537" s="19">
        <v>0</v>
      </c>
      <c r="G537" s="19">
        <v>53.5833333333333</v>
      </c>
      <c r="H537" s="20">
        <v>0</v>
      </c>
      <c r="I537" s="19">
        <v>499.41666666666703</v>
      </c>
      <c r="J537" s="21">
        <v>1529.75</v>
      </c>
      <c r="K537" s="22">
        <v>2.0630735858501565</v>
      </c>
      <c r="L537" s="28">
        <v>268</v>
      </c>
    </row>
    <row r="538" spans="1:12" x14ac:dyDescent="0.25">
      <c r="A538" s="43" t="s">
        <v>4369</v>
      </c>
      <c r="B538" s="18">
        <v>23.95</v>
      </c>
      <c r="C538" s="19">
        <v>179</v>
      </c>
      <c r="D538" s="19">
        <v>41.1666666666667</v>
      </c>
      <c r="E538" s="20">
        <v>-0.77001862197392912</v>
      </c>
      <c r="F538" s="19">
        <v>388.83333333333297</v>
      </c>
      <c r="G538" s="19">
        <v>482.33333333333297</v>
      </c>
      <c r="H538" s="20">
        <v>0.24046292327475377</v>
      </c>
      <c r="I538" s="19">
        <v>397.58333333333297</v>
      </c>
      <c r="J538" s="21">
        <v>782.16666666666697</v>
      </c>
      <c r="K538" s="22">
        <v>0.96730245231607881</v>
      </c>
      <c r="L538" s="28">
        <v>73</v>
      </c>
    </row>
    <row r="539" spans="1:12" x14ac:dyDescent="0.25">
      <c r="A539" s="43" t="s">
        <v>2342</v>
      </c>
      <c r="B539" s="18">
        <v>23.95</v>
      </c>
      <c r="C539" s="19"/>
      <c r="D539" s="19"/>
      <c r="E539" s="20">
        <v>0</v>
      </c>
      <c r="F539" s="19"/>
      <c r="G539" s="19">
        <v>1.4166666666666701</v>
      </c>
      <c r="H539" s="20">
        <v>0</v>
      </c>
      <c r="I539" s="19">
        <v>1</v>
      </c>
      <c r="J539" s="21">
        <v>556.66666666666697</v>
      </c>
      <c r="K539" s="22">
        <v>555.66666666666697</v>
      </c>
      <c r="L539" s="28"/>
    </row>
    <row r="540" spans="1:12" x14ac:dyDescent="0.25">
      <c r="A540" s="43" t="s">
        <v>361</v>
      </c>
      <c r="B540" s="18">
        <v>20.95</v>
      </c>
      <c r="C540" s="19"/>
      <c r="D540" s="19"/>
      <c r="E540" s="20">
        <v>0</v>
      </c>
      <c r="F540" s="19"/>
      <c r="G540" s="19">
        <v>17</v>
      </c>
      <c r="H540" s="20">
        <v>0</v>
      </c>
      <c r="I540" s="19">
        <v>2.6666666666666701</v>
      </c>
      <c r="J540" s="21">
        <v>395.58333333333297</v>
      </c>
      <c r="K540" s="22">
        <v>147.34374999999966</v>
      </c>
      <c r="L540" s="28"/>
    </row>
    <row r="541" spans="1:12" x14ac:dyDescent="0.25">
      <c r="A541" s="43" t="s">
        <v>5016</v>
      </c>
      <c r="B541" s="18">
        <v>20.95</v>
      </c>
      <c r="C541" s="19"/>
      <c r="D541" s="19">
        <v>0.25</v>
      </c>
      <c r="E541" s="20">
        <v>0</v>
      </c>
      <c r="F541" s="19"/>
      <c r="G541" s="19">
        <v>255.583333333333</v>
      </c>
      <c r="H541" s="20">
        <v>0</v>
      </c>
      <c r="I541" s="19"/>
      <c r="J541" s="21">
        <v>348.33333333333297</v>
      </c>
      <c r="K541" s="22">
        <v>0</v>
      </c>
      <c r="L541" s="28">
        <v>2</v>
      </c>
    </row>
    <row r="542" spans="1:12" x14ac:dyDescent="0.25">
      <c r="A542" s="43" t="s">
        <v>4401</v>
      </c>
      <c r="B542" s="18">
        <v>21.95</v>
      </c>
      <c r="C542" s="19"/>
      <c r="D542" s="19">
        <v>15.75</v>
      </c>
      <c r="E542" s="20">
        <v>0</v>
      </c>
      <c r="F542" s="19">
        <v>3.5</v>
      </c>
      <c r="G542" s="19">
        <v>336.58333333333297</v>
      </c>
      <c r="H542" s="20">
        <v>95.166666666666558</v>
      </c>
      <c r="I542" s="19">
        <v>297.83333333333297</v>
      </c>
      <c r="J542" s="21">
        <v>336.58333333333297</v>
      </c>
      <c r="K542" s="22">
        <v>0.13010632344711823</v>
      </c>
      <c r="L542" s="28">
        <v>20</v>
      </c>
    </row>
    <row r="543" spans="1:12" x14ac:dyDescent="0.25">
      <c r="A543" s="43" t="s">
        <v>5541</v>
      </c>
      <c r="B543" s="18">
        <v>22.95</v>
      </c>
      <c r="C543" s="19"/>
      <c r="D543" s="19">
        <v>77.4166666666667</v>
      </c>
      <c r="E543" s="20">
        <v>0</v>
      </c>
      <c r="F543" s="19"/>
      <c r="G543" s="19">
        <v>332.16666666666703</v>
      </c>
      <c r="H543" s="20">
        <v>0</v>
      </c>
      <c r="I543" s="19"/>
      <c r="J543" s="21">
        <v>332.16666666666703</v>
      </c>
      <c r="K543" s="22">
        <v>0</v>
      </c>
      <c r="L543" s="28">
        <v>138</v>
      </c>
    </row>
    <row r="544" spans="1:12" x14ac:dyDescent="0.25">
      <c r="A544" s="43" t="s">
        <v>3538</v>
      </c>
      <c r="B544" s="18">
        <v>22.25</v>
      </c>
      <c r="C544" s="19">
        <v>79.3333333333333</v>
      </c>
      <c r="D544" s="19">
        <v>8.3333333333333301E-2</v>
      </c>
      <c r="E544" s="20">
        <v>-0.99894957983193289</v>
      </c>
      <c r="F544" s="19">
        <v>178.583333333333</v>
      </c>
      <c r="G544" s="19">
        <v>0.91666666666666696</v>
      </c>
      <c r="H544" s="20">
        <v>-0.9948670088660756</v>
      </c>
      <c r="I544" s="19">
        <v>178.583333333333</v>
      </c>
      <c r="J544" s="21">
        <v>317.08333333333297</v>
      </c>
      <c r="K544" s="22">
        <v>0.77554829678021597</v>
      </c>
      <c r="L544" s="28">
        <v>2</v>
      </c>
    </row>
    <row r="545" spans="1:12" x14ac:dyDescent="0.25">
      <c r="A545" s="43" t="s">
        <v>3863</v>
      </c>
      <c r="B545" s="18">
        <v>21.95</v>
      </c>
      <c r="C545" s="19"/>
      <c r="D545" s="19">
        <v>0.16666666666666699</v>
      </c>
      <c r="E545" s="20">
        <v>0</v>
      </c>
      <c r="F545" s="19"/>
      <c r="G545" s="19">
        <v>0.41666666666666702</v>
      </c>
      <c r="H545" s="20">
        <v>0</v>
      </c>
      <c r="I545" s="19"/>
      <c r="J545" s="21">
        <v>299.58333333333297</v>
      </c>
      <c r="K545" s="22">
        <v>0</v>
      </c>
      <c r="L545" s="28">
        <v>1</v>
      </c>
    </row>
    <row r="546" spans="1:12" x14ac:dyDescent="0.25">
      <c r="A546" s="43" t="s">
        <v>5389</v>
      </c>
      <c r="B546" s="18">
        <v>22.95</v>
      </c>
      <c r="C546" s="19"/>
      <c r="D546" s="19">
        <v>3.0833333333333299</v>
      </c>
      <c r="E546" s="20">
        <v>0</v>
      </c>
      <c r="F546" s="19"/>
      <c r="G546" s="19">
        <v>295.91666666666703</v>
      </c>
      <c r="H546" s="20">
        <v>0</v>
      </c>
      <c r="I546" s="19"/>
      <c r="J546" s="21">
        <v>295.91666666666703</v>
      </c>
      <c r="K546" s="22">
        <v>0</v>
      </c>
      <c r="L546" s="28">
        <v>5</v>
      </c>
    </row>
    <row r="547" spans="1:12" x14ac:dyDescent="0.25">
      <c r="A547" s="43" t="s">
        <v>4392</v>
      </c>
      <c r="B547" s="18">
        <v>21.95</v>
      </c>
      <c r="C547" s="19">
        <v>1.25</v>
      </c>
      <c r="D547" s="19">
        <v>88.0833333333333</v>
      </c>
      <c r="E547" s="20">
        <v>69.46666666666664</v>
      </c>
      <c r="F547" s="19">
        <v>26.9166666666667</v>
      </c>
      <c r="G547" s="19">
        <v>252</v>
      </c>
      <c r="H547" s="20">
        <v>8.3622291021671717</v>
      </c>
      <c r="I547" s="19">
        <v>594.25</v>
      </c>
      <c r="J547" s="21">
        <v>255.25</v>
      </c>
      <c r="K547" s="22">
        <v>-0.57046697517879685</v>
      </c>
      <c r="L547" s="28">
        <v>143</v>
      </c>
    </row>
    <row r="548" spans="1:12" x14ac:dyDescent="0.25">
      <c r="A548" s="43" t="s">
        <v>4242</v>
      </c>
      <c r="B548" s="18">
        <v>24.95</v>
      </c>
      <c r="C548" s="19"/>
      <c r="D548" s="19">
        <v>3.9166666666666701</v>
      </c>
      <c r="E548" s="20">
        <v>0</v>
      </c>
      <c r="F548" s="19"/>
      <c r="G548" s="19">
        <v>30.0833333333333</v>
      </c>
      <c r="H548" s="20">
        <v>0</v>
      </c>
      <c r="I548" s="19"/>
      <c r="J548" s="21">
        <v>241</v>
      </c>
      <c r="K548" s="22">
        <v>0</v>
      </c>
      <c r="L548" s="28">
        <v>13</v>
      </c>
    </row>
    <row r="549" spans="1:12" x14ac:dyDescent="0.25">
      <c r="A549" s="43" t="s">
        <v>2729</v>
      </c>
      <c r="B549" s="18">
        <v>22.25</v>
      </c>
      <c r="C549" s="19">
        <v>35.4166666666667</v>
      </c>
      <c r="D549" s="19"/>
      <c r="E549" s="20">
        <v>0</v>
      </c>
      <c r="F549" s="19">
        <v>201.166666666667</v>
      </c>
      <c r="G549" s="19">
        <v>1.1666666666666701</v>
      </c>
      <c r="H549" s="20">
        <v>-0.9942004971002486</v>
      </c>
      <c r="I549" s="19">
        <v>201.166666666667</v>
      </c>
      <c r="J549" s="21">
        <v>96.5833333333333</v>
      </c>
      <c r="K549" s="22">
        <v>-0.5198840099420059</v>
      </c>
      <c r="L549" s="28"/>
    </row>
    <row r="550" spans="1:12" x14ac:dyDescent="0.25">
      <c r="A550" s="43" t="s">
        <v>5713</v>
      </c>
      <c r="B550" s="18">
        <v>23</v>
      </c>
      <c r="C550" s="19"/>
      <c r="D550" s="19">
        <v>4.6666666666666696</v>
      </c>
      <c r="E550" s="20">
        <v>0</v>
      </c>
      <c r="F550" s="19"/>
      <c r="G550" s="19">
        <v>73.6666666666667</v>
      </c>
      <c r="H550" s="20">
        <v>0</v>
      </c>
      <c r="I550" s="19"/>
      <c r="J550" s="21">
        <v>73.6666666666667</v>
      </c>
      <c r="K550" s="22">
        <v>0</v>
      </c>
      <c r="L550" s="28">
        <v>11</v>
      </c>
    </row>
    <row r="551" spans="1:12" x14ac:dyDescent="0.25">
      <c r="A551" s="43" t="s">
        <v>5536</v>
      </c>
      <c r="B551" s="18">
        <v>20.95</v>
      </c>
      <c r="C551" s="19"/>
      <c r="D551" s="19">
        <v>0.16666666666666699</v>
      </c>
      <c r="E551" s="20">
        <v>0</v>
      </c>
      <c r="F551" s="19"/>
      <c r="G551" s="19">
        <v>39.8333333333333</v>
      </c>
      <c r="H551" s="20">
        <v>0</v>
      </c>
      <c r="I551" s="19"/>
      <c r="J551" s="21">
        <v>39.8333333333333</v>
      </c>
      <c r="K551" s="22">
        <v>0</v>
      </c>
      <c r="L551" s="28"/>
    </row>
    <row r="552" spans="1:12" x14ac:dyDescent="0.25">
      <c r="A552" s="43" t="s">
        <v>514</v>
      </c>
      <c r="B552" s="18">
        <v>23.95</v>
      </c>
      <c r="C552" s="19">
        <v>8.3333333333333301E-2</v>
      </c>
      <c r="D552" s="19"/>
      <c r="E552" s="20">
        <v>0</v>
      </c>
      <c r="F552" s="19">
        <v>7.6666666666666696</v>
      </c>
      <c r="G552" s="19"/>
      <c r="H552" s="20">
        <v>0</v>
      </c>
      <c r="I552" s="19">
        <v>497.83333333333297</v>
      </c>
      <c r="J552" s="21">
        <v>0.25</v>
      </c>
      <c r="K552" s="22">
        <v>-0.99949782390358222</v>
      </c>
      <c r="L552" s="28"/>
    </row>
    <row r="553" spans="1:12" x14ac:dyDescent="0.25">
      <c r="A553" s="43" t="s">
        <v>5077</v>
      </c>
      <c r="B553" s="18">
        <v>24.95</v>
      </c>
      <c r="C553" s="19"/>
      <c r="D553" s="19"/>
      <c r="E553" s="20">
        <v>0</v>
      </c>
      <c r="F553" s="19"/>
      <c r="G553" s="19"/>
      <c r="H553" s="20">
        <v>0</v>
      </c>
      <c r="I553" s="19">
        <v>8.3333333333333301E-2</v>
      </c>
      <c r="J553" s="21"/>
      <c r="K553" s="22">
        <v>0</v>
      </c>
      <c r="L553" s="28"/>
    </row>
    <row r="554" spans="1:12" x14ac:dyDescent="0.25">
      <c r="A554" s="35" t="s">
        <v>3896</v>
      </c>
      <c r="B554" s="18">
        <v>111.60000000000001</v>
      </c>
      <c r="C554" s="19">
        <v>12</v>
      </c>
      <c r="D554" s="19">
        <v>0.16666666666666699</v>
      </c>
      <c r="E554" s="20">
        <v>-0.98611111111111105</v>
      </c>
      <c r="F554" s="19">
        <v>139.6666666666666</v>
      </c>
      <c r="G554" s="19">
        <v>8.7500000000000036</v>
      </c>
      <c r="H554" s="20">
        <v>-0.93735083532219565</v>
      </c>
      <c r="I554" s="19">
        <v>474.16666666666703</v>
      </c>
      <c r="J554" s="21">
        <v>414.91666666666629</v>
      </c>
      <c r="K554" s="22">
        <v>-0.12495606326889426</v>
      </c>
      <c r="L554" s="28"/>
    </row>
    <row r="555" spans="1:12" x14ac:dyDescent="0.25">
      <c r="A555" s="43" t="s">
        <v>4663</v>
      </c>
      <c r="B555" s="18">
        <v>26.95</v>
      </c>
      <c r="C555" s="19"/>
      <c r="D555" s="19"/>
      <c r="E555" s="20">
        <v>0</v>
      </c>
      <c r="F555" s="19"/>
      <c r="G555" s="19">
        <v>0.33333333333333298</v>
      </c>
      <c r="H555" s="20">
        <v>0</v>
      </c>
      <c r="I555" s="19"/>
      <c r="J555" s="21">
        <v>297.33333333333297</v>
      </c>
      <c r="K555" s="22">
        <v>0</v>
      </c>
      <c r="L555" s="28"/>
    </row>
    <row r="556" spans="1:12" x14ac:dyDescent="0.25">
      <c r="A556" s="43" t="s">
        <v>4627</v>
      </c>
      <c r="B556" s="18">
        <v>29.95</v>
      </c>
      <c r="C556" s="19"/>
      <c r="D556" s="19">
        <v>0.16666666666666699</v>
      </c>
      <c r="E556" s="20">
        <v>0</v>
      </c>
      <c r="F556" s="19"/>
      <c r="G556" s="19">
        <v>8.1666666666666696</v>
      </c>
      <c r="H556" s="20">
        <v>0</v>
      </c>
      <c r="I556" s="19"/>
      <c r="J556" s="21">
        <v>98.3333333333333</v>
      </c>
      <c r="K556" s="22">
        <v>0</v>
      </c>
      <c r="L556" s="28"/>
    </row>
    <row r="557" spans="1:12" x14ac:dyDescent="0.25">
      <c r="A557" s="43" t="s">
        <v>1677</v>
      </c>
      <c r="B557" s="18">
        <v>25.75</v>
      </c>
      <c r="C557" s="19">
        <v>8.8333333333333304</v>
      </c>
      <c r="D557" s="19"/>
      <c r="E557" s="20">
        <v>0</v>
      </c>
      <c r="F557" s="19">
        <v>90.0833333333333</v>
      </c>
      <c r="G557" s="19">
        <v>0.16666666666666699</v>
      </c>
      <c r="H557" s="20">
        <v>-0.99814986123959293</v>
      </c>
      <c r="I557" s="19">
        <v>182.25</v>
      </c>
      <c r="J557" s="21">
        <v>16</v>
      </c>
      <c r="K557" s="22">
        <v>-0.91220850480109739</v>
      </c>
      <c r="L557" s="28"/>
    </row>
    <row r="558" spans="1:12" x14ac:dyDescent="0.25">
      <c r="A558" s="43" t="s">
        <v>2735</v>
      </c>
      <c r="B558" s="18">
        <v>28.95</v>
      </c>
      <c r="C558" s="19">
        <v>3.1666666666666701</v>
      </c>
      <c r="D558" s="19"/>
      <c r="E558" s="20">
        <v>0</v>
      </c>
      <c r="F558" s="19">
        <v>49.5833333333333</v>
      </c>
      <c r="G558" s="19">
        <v>8.3333333333333301E-2</v>
      </c>
      <c r="H558" s="20">
        <v>-0.99831932773109244</v>
      </c>
      <c r="I558" s="19">
        <v>291.91666666666703</v>
      </c>
      <c r="J558" s="21">
        <v>3.25</v>
      </c>
      <c r="K558" s="22">
        <v>-0.9888666856979732</v>
      </c>
      <c r="L558" s="28"/>
    </row>
    <row r="559" spans="1:12" x14ac:dyDescent="0.25">
      <c r="A559" s="35" t="s">
        <v>3897</v>
      </c>
      <c r="B559" s="18">
        <v>98.7</v>
      </c>
      <c r="C559" s="19">
        <v>17</v>
      </c>
      <c r="D559" s="19">
        <v>3.1666666666666701</v>
      </c>
      <c r="E559" s="20">
        <v>-0.8137254901960782</v>
      </c>
      <c r="F559" s="19">
        <v>135.916666666667</v>
      </c>
      <c r="G559" s="19">
        <v>23.333333333333332</v>
      </c>
      <c r="H559" s="20">
        <v>-0.82832618025751115</v>
      </c>
      <c r="I559" s="19">
        <v>135.916666666667</v>
      </c>
      <c r="J559" s="21">
        <v>412.66666666666669</v>
      </c>
      <c r="K559" s="22">
        <v>2.0361741263028743</v>
      </c>
      <c r="L559" s="28">
        <v>20</v>
      </c>
    </row>
    <row r="560" spans="1:12" x14ac:dyDescent="0.25">
      <c r="A560" s="43" t="s">
        <v>4827</v>
      </c>
      <c r="B560" s="18">
        <v>31.95</v>
      </c>
      <c r="C560" s="19"/>
      <c r="D560" s="19"/>
      <c r="E560" s="20">
        <v>0</v>
      </c>
      <c r="F560" s="19"/>
      <c r="G560" s="19"/>
      <c r="H560" s="20">
        <v>0</v>
      </c>
      <c r="I560" s="19"/>
      <c r="J560" s="21">
        <v>348</v>
      </c>
      <c r="K560" s="22">
        <v>0</v>
      </c>
      <c r="L560" s="28">
        <v>16</v>
      </c>
    </row>
    <row r="561" spans="1:12" x14ac:dyDescent="0.25">
      <c r="A561" s="43" t="s">
        <v>2211</v>
      </c>
      <c r="B561" s="18">
        <v>33.75</v>
      </c>
      <c r="C561" s="19">
        <v>17</v>
      </c>
      <c r="D561" s="19"/>
      <c r="E561" s="20">
        <v>0</v>
      </c>
      <c r="F561" s="19">
        <v>135.916666666667</v>
      </c>
      <c r="G561" s="19">
        <v>0.33333333333333298</v>
      </c>
      <c r="H561" s="20">
        <v>-0.99754751686082155</v>
      </c>
      <c r="I561" s="19">
        <v>135.916666666667</v>
      </c>
      <c r="J561" s="21">
        <v>41.6666666666667</v>
      </c>
      <c r="K561" s="22">
        <v>-0.69343960760269818</v>
      </c>
      <c r="L561" s="28"/>
    </row>
    <row r="562" spans="1:12" x14ac:dyDescent="0.25">
      <c r="A562" s="43" t="s">
        <v>5711</v>
      </c>
      <c r="B562" s="18">
        <v>33</v>
      </c>
      <c r="C562" s="19"/>
      <c r="D562" s="19">
        <v>3.1666666666666701</v>
      </c>
      <c r="E562" s="20">
        <v>0</v>
      </c>
      <c r="F562" s="19"/>
      <c r="G562" s="19">
        <v>23</v>
      </c>
      <c r="H562" s="20">
        <v>0</v>
      </c>
      <c r="I562" s="19"/>
      <c r="J562" s="21">
        <v>23</v>
      </c>
      <c r="K562" s="22">
        <v>0</v>
      </c>
      <c r="L562" s="28">
        <v>4</v>
      </c>
    </row>
    <row r="563" spans="1:12" x14ac:dyDescent="0.25">
      <c r="A563" s="35" t="s">
        <v>3930</v>
      </c>
      <c r="B563" s="18">
        <v>15036.350000000002</v>
      </c>
      <c r="C563" s="19">
        <v>24.416666666666664</v>
      </c>
      <c r="D563" s="19">
        <v>4.583333333333333</v>
      </c>
      <c r="E563" s="20">
        <v>-0.8122866894197952</v>
      </c>
      <c r="F563" s="19">
        <v>104.00000000000004</v>
      </c>
      <c r="G563" s="19">
        <v>36.0833333333333</v>
      </c>
      <c r="H563" s="20">
        <v>-0.65304487179487225</v>
      </c>
      <c r="I563" s="19">
        <v>317.66666666666674</v>
      </c>
      <c r="J563" s="21">
        <v>213.58333333333331</v>
      </c>
      <c r="K563" s="22">
        <v>-0.32764952780692574</v>
      </c>
      <c r="L563" s="28">
        <v>49</v>
      </c>
    </row>
    <row r="564" spans="1:12" x14ac:dyDescent="0.25">
      <c r="A564" s="43" t="s">
        <v>428</v>
      </c>
      <c r="B564" s="18">
        <v>66.95</v>
      </c>
      <c r="C564" s="19"/>
      <c r="D564" s="19"/>
      <c r="E564" s="20">
        <v>0</v>
      </c>
      <c r="F564" s="19"/>
      <c r="G564" s="19"/>
      <c r="H564" s="20">
        <v>0</v>
      </c>
      <c r="I564" s="19"/>
      <c r="J564" s="21">
        <v>38.8333333333333</v>
      </c>
      <c r="K564" s="22">
        <v>0</v>
      </c>
      <c r="L564" s="28"/>
    </row>
    <row r="565" spans="1:12" x14ac:dyDescent="0.25">
      <c r="A565" s="43" t="s">
        <v>2056</v>
      </c>
      <c r="B565" s="18">
        <v>79.95</v>
      </c>
      <c r="C565" s="19"/>
      <c r="D565" s="19">
        <v>0.75</v>
      </c>
      <c r="E565" s="20">
        <v>0</v>
      </c>
      <c r="F565" s="19"/>
      <c r="G565" s="19">
        <v>3.1666666666666701</v>
      </c>
      <c r="H565" s="20">
        <v>0</v>
      </c>
      <c r="I565" s="19"/>
      <c r="J565" s="21">
        <v>38.5833333333333</v>
      </c>
      <c r="K565" s="22">
        <v>0</v>
      </c>
      <c r="L565" s="28"/>
    </row>
    <row r="566" spans="1:12" x14ac:dyDescent="0.25">
      <c r="A566" s="43" t="s">
        <v>1627</v>
      </c>
      <c r="B566" s="18">
        <v>72</v>
      </c>
      <c r="C566" s="19">
        <v>8</v>
      </c>
      <c r="D566" s="19">
        <v>8.3333333333333301E-2</v>
      </c>
      <c r="E566" s="20">
        <v>-0.98958333333333337</v>
      </c>
      <c r="F566" s="19">
        <v>10.1666666666667</v>
      </c>
      <c r="G566" s="19">
        <v>1.5833333333333299</v>
      </c>
      <c r="H566" s="20">
        <v>-0.84426229508196804</v>
      </c>
      <c r="I566" s="19">
        <v>10.1666666666667</v>
      </c>
      <c r="J566" s="21">
        <v>37.5833333333333</v>
      </c>
      <c r="K566" s="22">
        <v>2.6967213114753945</v>
      </c>
      <c r="L566" s="28">
        <v>3</v>
      </c>
    </row>
    <row r="567" spans="1:12" x14ac:dyDescent="0.25">
      <c r="A567" s="43" t="s">
        <v>4811</v>
      </c>
      <c r="B567" s="18">
        <v>77</v>
      </c>
      <c r="C567" s="19"/>
      <c r="D567" s="19">
        <v>3</v>
      </c>
      <c r="E567" s="20">
        <v>0</v>
      </c>
      <c r="F567" s="19"/>
      <c r="G567" s="19">
        <v>24.3333333333333</v>
      </c>
      <c r="H567" s="20">
        <v>0</v>
      </c>
      <c r="I567" s="19"/>
      <c r="J567" s="21">
        <v>30.4166666666667</v>
      </c>
      <c r="K567" s="22">
        <v>0</v>
      </c>
      <c r="L567" s="28">
        <v>21</v>
      </c>
    </row>
    <row r="568" spans="1:12" x14ac:dyDescent="0.25">
      <c r="A568" s="43" t="s">
        <v>516</v>
      </c>
      <c r="B568" s="18">
        <v>262</v>
      </c>
      <c r="C568" s="19">
        <v>0.25</v>
      </c>
      <c r="D568" s="19">
        <v>0.25</v>
      </c>
      <c r="E568" s="20">
        <v>0</v>
      </c>
      <c r="F568" s="19">
        <v>0.25</v>
      </c>
      <c r="G568" s="19">
        <v>3.1666666666666701</v>
      </c>
      <c r="H568" s="20">
        <v>11.66666666666668</v>
      </c>
      <c r="I568" s="19">
        <v>0.25</v>
      </c>
      <c r="J568" s="21">
        <v>13.75</v>
      </c>
      <c r="K568" s="22">
        <v>54</v>
      </c>
      <c r="L568" s="28">
        <v>9</v>
      </c>
    </row>
    <row r="569" spans="1:12" x14ac:dyDescent="0.25">
      <c r="A569" s="43" t="s">
        <v>3522</v>
      </c>
      <c r="B569" s="18">
        <v>79.25</v>
      </c>
      <c r="C569" s="19">
        <v>3.0833333333333299</v>
      </c>
      <c r="D569" s="19"/>
      <c r="E569" s="20">
        <v>0</v>
      </c>
      <c r="F569" s="19">
        <v>25.1666666666667</v>
      </c>
      <c r="G569" s="19">
        <v>0.75</v>
      </c>
      <c r="H569" s="20">
        <v>-0.97019867549668881</v>
      </c>
      <c r="I569" s="19">
        <v>25.1666666666667</v>
      </c>
      <c r="J569" s="21">
        <v>11.4166666666667</v>
      </c>
      <c r="K569" s="22">
        <v>-0.54635761589403897</v>
      </c>
      <c r="L569" s="28"/>
    </row>
    <row r="570" spans="1:12" x14ac:dyDescent="0.25">
      <c r="A570" s="43" t="s">
        <v>1580</v>
      </c>
      <c r="B570" s="18">
        <v>79</v>
      </c>
      <c r="C570" s="19">
        <v>8.5833333333333304</v>
      </c>
      <c r="D570" s="19"/>
      <c r="E570" s="20">
        <v>0</v>
      </c>
      <c r="F570" s="19">
        <v>37.75</v>
      </c>
      <c r="G570" s="19"/>
      <c r="H570" s="20">
        <v>0</v>
      </c>
      <c r="I570" s="19">
        <v>37.75</v>
      </c>
      <c r="J570" s="21">
        <v>11.25</v>
      </c>
      <c r="K570" s="22">
        <v>-0.70198675496688745</v>
      </c>
      <c r="L570" s="28"/>
    </row>
    <row r="571" spans="1:12" x14ac:dyDescent="0.25">
      <c r="A571" s="43" t="s">
        <v>2733</v>
      </c>
      <c r="B571" s="18">
        <v>66</v>
      </c>
      <c r="C571" s="19">
        <v>1.6666666666666701</v>
      </c>
      <c r="D571" s="19"/>
      <c r="E571" s="20">
        <v>0</v>
      </c>
      <c r="F571" s="19">
        <v>12.0833333333333</v>
      </c>
      <c r="G571" s="19">
        <v>0.91666666666666696</v>
      </c>
      <c r="H571" s="20">
        <v>-0.9241379310344825</v>
      </c>
      <c r="I571" s="19">
        <v>12.0833333333333</v>
      </c>
      <c r="J571" s="21">
        <v>7.5833333333333304</v>
      </c>
      <c r="K571" s="22">
        <v>-0.3724137931034468</v>
      </c>
      <c r="L571" s="28"/>
    </row>
    <row r="572" spans="1:12" x14ac:dyDescent="0.25">
      <c r="A572" s="43" t="s">
        <v>725</v>
      </c>
      <c r="B572" s="18">
        <v>119.85</v>
      </c>
      <c r="C572" s="19"/>
      <c r="D572" s="19"/>
      <c r="E572" s="20">
        <v>0</v>
      </c>
      <c r="F572" s="19"/>
      <c r="G572" s="19">
        <v>0.58333333333333304</v>
      </c>
      <c r="H572" s="20">
        <v>0</v>
      </c>
      <c r="I572" s="19"/>
      <c r="J572" s="21">
        <v>4.8333333333333304</v>
      </c>
      <c r="K572" s="22">
        <v>0</v>
      </c>
      <c r="L572" s="28">
        <v>1</v>
      </c>
    </row>
    <row r="573" spans="1:12" x14ac:dyDescent="0.25">
      <c r="A573" s="43" t="s">
        <v>2711</v>
      </c>
      <c r="B573" s="18">
        <v>575.85</v>
      </c>
      <c r="C573" s="19">
        <v>1.5</v>
      </c>
      <c r="D573" s="19"/>
      <c r="E573" s="20">
        <v>0</v>
      </c>
      <c r="F573" s="19">
        <v>2.8333333333333299</v>
      </c>
      <c r="G573" s="19">
        <v>0.5</v>
      </c>
      <c r="H573" s="20">
        <v>-0.82352941176470562</v>
      </c>
      <c r="I573" s="19">
        <v>21.5</v>
      </c>
      <c r="J573" s="21">
        <v>4.1666666666666696</v>
      </c>
      <c r="K573" s="22">
        <v>-0.80620155038759667</v>
      </c>
      <c r="L573" s="28">
        <v>2</v>
      </c>
    </row>
    <row r="574" spans="1:12" x14ac:dyDescent="0.25">
      <c r="A574" s="43" t="s">
        <v>3988</v>
      </c>
      <c r="B574" s="18">
        <v>345</v>
      </c>
      <c r="C574" s="19"/>
      <c r="D574" s="19"/>
      <c r="E574" s="20">
        <v>0</v>
      </c>
      <c r="F574" s="19"/>
      <c r="G574" s="19"/>
      <c r="H574" s="20">
        <v>0</v>
      </c>
      <c r="I574" s="19"/>
      <c r="J574" s="21">
        <v>2.9166666666666701</v>
      </c>
      <c r="K574" s="22">
        <v>0</v>
      </c>
      <c r="L574" s="28">
        <v>1</v>
      </c>
    </row>
    <row r="575" spans="1:12" x14ac:dyDescent="0.25">
      <c r="A575" s="43" t="s">
        <v>520</v>
      </c>
      <c r="B575" s="18">
        <v>895.85</v>
      </c>
      <c r="C575" s="19"/>
      <c r="D575" s="19"/>
      <c r="E575" s="20">
        <v>0</v>
      </c>
      <c r="F575" s="19">
        <v>2</v>
      </c>
      <c r="G575" s="19">
        <v>0.16666666666666699</v>
      </c>
      <c r="H575" s="20">
        <v>-0.91666666666666652</v>
      </c>
      <c r="I575" s="19">
        <v>7</v>
      </c>
      <c r="J575" s="21">
        <v>2.1666666666666701</v>
      </c>
      <c r="K575" s="22">
        <v>-0.69047619047619002</v>
      </c>
      <c r="L575" s="28">
        <v>3</v>
      </c>
    </row>
    <row r="576" spans="1:12" x14ac:dyDescent="0.25">
      <c r="A576" s="43" t="s">
        <v>4045</v>
      </c>
      <c r="B576" s="18">
        <v>245</v>
      </c>
      <c r="C576" s="19"/>
      <c r="D576" s="19"/>
      <c r="E576" s="20">
        <v>0</v>
      </c>
      <c r="F576" s="19"/>
      <c r="G576" s="19"/>
      <c r="H576" s="20">
        <v>0</v>
      </c>
      <c r="I576" s="19"/>
      <c r="J576" s="21">
        <v>1.75</v>
      </c>
      <c r="K576" s="22">
        <v>0</v>
      </c>
      <c r="L576" s="28">
        <v>1</v>
      </c>
    </row>
    <row r="577" spans="1:12" x14ac:dyDescent="0.25">
      <c r="A577" s="43" t="s">
        <v>3939</v>
      </c>
      <c r="B577" s="18">
        <v>275</v>
      </c>
      <c r="C577" s="19"/>
      <c r="D577" s="19"/>
      <c r="E577" s="20">
        <v>0</v>
      </c>
      <c r="F577" s="19"/>
      <c r="G577" s="19"/>
      <c r="H577" s="20">
        <v>0</v>
      </c>
      <c r="I577" s="19"/>
      <c r="J577" s="21">
        <v>1</v>
      </c>
      <c r="K577" s="22">
        <v>0</v>
      </c>
      <c r="L577" s="28"/>
    </row>
    <row r="578" spans="1:12" x14ac:dyDescent="0.25">
      <c r="A578" s="43" t="s">
        <v>530</v>
      </c>
      <c r="B578" s="18">
        <v>2345</v>
      </c>
      <c r="C578" s="19"/>
      <c r="D578" s="19"/>
      <c r="E578" s="20">
        <v>0</v>
      </c>
      <c r="F578" s="19"/>
      <c r="G578" s="19">
        <v>0.16666666666666699</v>
      </c>
      <c r="H578" s="20">
        <v>0</v>
      </c>
      <c r="I578" s="19"/>
      <c r="J578" s="21">
        <v>1</v>
      </c>
      <c r="K578" s="22">
        <v>0</v>
      </c>
      <c r="L578" s="28">
        <v>3</v>
      </c>
    </row>
    <row r="579" spans="1:12" x14ac:dyDescent="0.25">
      <c r="A579" s="43" t="s">
        <v>4843</v>
      </c>
      <c r="B579" s="18">
        <v>950</v>
      </c>
      <c r="C579" s="19"/>
      <c r="D579" s="19">
        <v>0.5</v>
      </c>
      <c r="E579" s="20">
        <v>0</v>
      </c>
      <c r="F579" s="19"/>
      <c r="G579" s="19">
        <v>0.58333333333333304</v>
      </c>
      <c r="H579" s="20">
        <v>0</v>
      </c>
      <c r="I579" s="19"/>
      <c r="J579" s="21">
        <v>0.91666666666666696</v>
      </c>
      <c r="K579" s="22">
        <v>0</v>
      </c>
      <c r="L579" s="28">
        <v>1</v>
      </c>
    </row>
    <row r="580" spans="1:12" x14ac:dyDescent="0.25">
      <c r="A580" s="43" t="s">
        <v>1520</v>
      </c>
      <c r="B580" s="18">
        <v>895.85</v>
      </c>
      <c r="C580" s="19"/>
      <c r="D580" s="19"/>
      <c r="E580" s="20">
        <v>0</v>
      </c>
      <c r="F580" s="19">
        <v>0.66666666666666696</v>
      </c>
      <c r="G580" s="19"/>
      <c r="H580" s="20">
        <v>0</v>
      </c>
      <c r="I580" s="19">
        <v>1.1666666666666701</v>
      </c>
      <c r="J580" s="21">
        <v>0.83333333333333304</v>
      </c>
      <c r="K580" s="22">
        <v>-0.28571428571428803</v>
      </c>
      <c r="L580" s="28"/>
    </row>
    <row r="581" spans="1:12" x14ac:dyDescent="0.25">
      <c r="A581" s="43" t="s">
        <v>2719</v>
      </c>
      <c r="B581" s="18">
        <v>64.849999999999994</v>
      </c>
      <c r="C581" s="19"/>
      <c r="D581" s="19"/>
      <c r="E581" s="20">
        <v>0</v>
      </c>
      <c r="F581" s="19">
        <v>0.33333333333333298</v>
      </c>
      <c r="G581" s="19"/>
      <c r="H581" s="20">
        <v>0</v>
      </c>
      <c r="I581" s="19">
        <v>0.5</v>
      </c>
      <c r="J581" s="21">
        <v>0.83333333333333304</v>
      </c>
      <c r="K581" s="22">
        <v>0.66666666666666607</v>
      </c>
      <c r="L581" s="28"/>
    </row>
    <row r="582" spans="1:12" x14ac:dyDescent="0.25">
      <c r="A582" s="43" t="s">
        <v>2709</v>
      </c>
      <c r="B582" s="18">
        <v>349.85</v>
      </c>
      <c r="C582" s="19"/>
      <c r="D582" s="19"/>
      <c r="E582" s="20">
        <v>0</v>
      </c>
      <c r="F582" s="19">
        <v>0.16666666666666699</v>
      </c>
      <c r="G582" s="19"/>
      <c r="H582" s="20">
        <v>0</v>
      </c>
      <c r="I582" s="19">
        <v>6.3333333333333304</v>
      </c>
      <c r="J582" s="21">
        <v>0.66666666666666696</v>
      </c>
      <c r="K582" s="22">
        <v>-0.89473684210526305</v>
      </c>
      <c r="L582" s="28"/>
    </row>
    <row r="583" spans="1:12" x14ac:dyDescent="0.25">
      <c r="A583" s="43" t="s">
        <v>2731</v>
      </c>
      <c r="B583" s="18">
        <v>499.75</v>
      </c>
      <c r="C583" s="19"/>
      <c r="D583" s="19"/>
      <c r="E583" s="20">
        <v>0</v>
      </c>
      <c r="F583" s="19">
        <v>0.16666666666666699</v>
      </c>
      <c r="G583" s="19"/>
      <c r="H583" s="20">
        <v>0</v>
      </c>
      <c r="I583" s="19">
        <v>0.66666666666666696</v>
      </c>
      <c r="J583" s="21">
        <v>0.5</v>
      </c>
      <c r="K583" s="22">
        <v>-0.25000000000000033</v>
      </c>
      <c r="L583" s="28"/>
    </row>
    <row r="584" spans="1:12" x14ac:dyDescent="0.25">
      <c r="A584" s="43" t="s">
        <v>2721</v>
      </c>
      <c r="B584" s="18">
        <v>145.85</v>
      </c>
      <c r="C584" s="19"/>
      <c r="D584" s="19"/>
      <c r="E584" s="20">
        <v>0</v>
      </c>
      <c r="F584" s="19">
        <v>0.16666666666666699</v>
      </c>
      <c r="G584" s="19"/>
      <c r="H584" s="20">
        <v>0</v>
      </c>
      <c r="I584" s="19">
        <v>2.3333333333333299</v>
      </c>
      <c r="J584" s="21">
        <v>0.33333333333333298</v>
      </c>
      <c r="K584" s="22">
        <v>-0.8571428571428571</v>
      </c>
      <c r="L584" s="28"/>
    </row>
    <row r="585" spans="1:12" x14ac:dyDescent="0.25">
      <c r="A585" s="43" t="s">
        <v>4113</v>
      </c>
      <c r="B585" s="18">
        <v>2195</v>
      </c>
      <c r="C585" s="19"/>
      <c r="D585" s="19"/>
      <c r="E585" s="20">
        <v>0</v>
      </c>
      <c r="F585" s="19"/>
      <c r="G585" s="19"/>
      <c r="H585" s="20">
        <v>0</v>
      </c>
      <c r="I585" s="19"/>
      <c r="J585" s="21">
        <v>0.33333333333333298</v>
      </c>
      <c r="K585" s="22">
        <v>0</v>
      </c>
      <c r="L585" s="28">
        <v>2</v>
      </c>
    </row>
    <row r="586" spans="1:12" x14ac:dyDescent="0.25">
      <c r="A586" s="43" t="s">
        <v>528</v>
      </c>
      <c r="B586" s="18">
        <v>1043</v>
      </c>
      <c r="C586" s="19"/>
      <c r="D586" s="19"/>
      <c r="E586" s="20">
        <v>0</v>
      </c>
      <c r="F586" s="19">
        <v>2.6666666666666701</v>
      </c>
      <c r="G586" s="19"/>
      <c r="H586" s="20">
        <v>0</v>
      </c>
      <c r="I586" s="19">
        <v>4</v>
      </c>
      <c r="J586" s="21">
        <v>0.33333333333333298</v>
      </c>
      <c r="K586" s="22">
        <v>-0.91666666666666674</v>
      </c>
      <c r="L586" s="28">
        <v>2</v>
      </c>
    </row>
    <row r="587" spans="1:12" x14ac:dyDescent="0.25">
      <c r="A587" s="43" t="s">
        <v>526</v>
      </c>
      <c r="B587" s="18">
        <v>54.95</v>
      </c>
      <c r="C587" s="19">
        <v>0.25</v>
      </c>
      <c r="D587" s="19"/>
      <c r="E587" s="20">
        <v>0</v>
      </c>
      <c r="F587" s="19">
        <v>3.0833333333333299</v>
      </c>
      <c r="G587" s="19"/>
      <c r="H587" s="20">
        <v>0</v>
      </c>
      <c r="I587" s="19">
        <v>98.25</v>
      </c>
      <c r="J587" s="21">
        <v>0.25</v>
      </c>
      <c r="K587" s="22">
        <v>-0.99745547073791352</v>
      </c>
      <c r="L587" s="28"/>
    </row>
    <row r="588" spans="1:12" x14ac:dyDescent="0.25">
      <c r="A588" s="43" t="s">
        <v>3334</v>
      </c>
      <c r="B588" s="18">
        <v>132</v>
      </c>
      <c r="C588" s="19">
        <v>0.25</v>
      </c>
      <c r="D588" s="19"/>
      <c r="E588" s="20">
        <v>0</v>
      </c>
      <c r="F588" s="19">
        <v>0.66666666666666696</v>
      </c>
      <c r="G588" s="19"/>
      <c r="H588" s="20">
        <v>0</v>
      </c>
      <c r="I588" s="19">
        <v>11.5</v>
      </c>
      <c r="J588" s="21">
        <v>0.25</v>
      </c>
      <c r="K588" s="22">
        <v>-0.97826086956521741</v>
      </c>
      <c r="L588" s="28"/>
    </row>
    <row r="589" spans="1:12" x14ac:dyDescent="0.25">
      <c r="A589" s="43" t="s">
        <v>2715</v>
      </c>
      <c r="B589" s="18">
        <v>87.85</v>
      </c>
      <c r="C589" s="19"/>
      <c r="D589" s="19"/>
      <c r="E589" s="20">
        <v>0</v>
      </c>
      <c r="F589" s="19"/>
      <c r="G589" s="19"/>
      <c r="H589" s="20">
        <v>0</v>
      </c>
      <c r="I589" s="19">
        <v>1.3333333333333299</v>
      </c>
      <c r="J589" s="21">
        <v>0.16666666666666699</v>
      </c>
      <c r="K589" s="22">
        <v>-0.87499999999999944</v>
      </c>
      <c r="L589" s="28"/>
    </row>
    <row r="590" spans="1:12" x14ac:dyDescent="0.25">
      <c r="A590" s="43" t="s">
        <v>2707</v>
      </c>
      <c r="B590" s="18">
        <v>109.85</v>
      </c>
      <c r="C590" s="19"/>
      <c r="D590" s="19"/>
      <c r="E590" s="20">
        <v>0</v>
      </c>
      <c r="F590" s="19"/>
      <c r="G590" s="19"/>
      <c r="H590" s="20">
        <v>0</v>
      </c>
      <c r="I590" s="19">
        <v>0.66666666666666696</v>
      </c>
      <c r="J590" s="21">
        <v>0.16666666666666699</v>
      </c>
      <c r="K590" s="22">
        <v>-0.74999999999999967</v>
      </c>
      <c r="L590" s="28"/>
    </row>
    <row r="591" spans="1:12" x14ac:dyDescent="0.25">
      <c r="A591" s="43" t="s">
        <v>2717</v>
      </c>
      <c r="B591" s="18">
        <v>99.85</v>
      </c>
      <c r="C591" s="19"/>
      <c r="D591" s="19"/>
      <c r="E591" s="20">
        <v>0</v>
      </c>
      <c r="F591" s="19">
        <v>0.33333333333333298</v>
      </c>
      <c r="G591" s="19"/>
      <c r="H591" s="20">
        <v>0</v>
      </c>
      <c r="I591" s="19">
        <v>5</v>
      </c>
      <c r="J591" s="21">
        <v>0.16666666666666699</v>
      </c>
      <c r="K591" s="22">
        <v>-0.96666666666666656</v>
      </c>
      <c r="L591" s="28"/>
    </row>
    <row r="592" spans="1:12" x14ac:dyDescent="0.25">
      <c r="A592" s="43" t="s">
        <v>2723</v>
      </c>
      <c r="B592" s="18">
        <v>104.85</v>
      </c>
      <c r="C592" s="19">
        <v>0.5</v>
      </c>
      <c r="D592" s="19"/>
      <c r="E592" s="20">
        <v>0</v>
      </c>
      <c r="F592" s="19">
        <v>3</v>
      </c>
      <c r="G592" s="19"/>
      <c r="H592" s="20">
        <v>0</v>
      </c>
      <c r="I592" s="19">
        <v>9.3333333333333304</v>
      </c>
      <c r="J592" s="21">
        <v>0.16666666666666699</v>
      </c>
      <c r="K592" s="22">
        <v>-0.98214285714285698</v>
      </c>
      <c r="L592" s="28"/>
    </row>
    <row r="593" spans="1:12" x14ac:dyDescent="0.25">
      <c r="A593" s="43" t="s">
        <v>5345</v>
      </c>
      <c r="B593" s="18">
        <v>1545.85</v>
      </c>
      <c r="C593" s="19"/>
      <c r="D593" s="19"/>
      <c r="E593" s="20">
        <v>0</v>
      </c>
      <c r="F593" s="19"/>
      <c r="G593" s="19">
        <v>0.16666666666666699</v>
      </c>
      <c r="H593" s="20">
        <v>0</v>
      </c>
      <c r="I593" s="19"/>
      <c r="J593" s="21">
        <v>0.16666666666666699</v>
      </c>
      <c r="K593" s="22">
        <v>0</v>
      </c>
      <c r="L593" s="28"/>
    </row>
    <row r="594" spans="1:12" x14ac:dyDescent="0.25">
      <c r="A594" s="43" t="s">
        <v>2713</v>
      </c>
      <c r="B594" s="18">
        <v>610.85</v>
      </c>
      <c r="C594" s="19"/>
      <c r="D594" s="19"/>
      <c r="E594" s="20">
        <v>0</v>
      </c>
      <c r="F594" s="19">
        <v>0.83333333333333304</v>
      </c>
      <c r="G594" s="19"/>
      <c r="H594" s="20">
        <v>0</v>
      </c>
      <c r="I594" s="19">
        <v>59.6666666666667</v>
      </c>
      <c r="J594" s="21">
        <v>0.16666666666666699</v>
      </c>
      <c r="K594" s="22">
        <v>-0.99720670391061461</v>
      </c>
      <c r="L594" s="28"/>
    </row>
    <row r="595" spans="1:12" x14ac:dyDescent="0.25">
      <c r="A595" s="43" t="s">
        <v>2725</v>
      </c>
      <c r="B595" s="18">
        <v>57.85</v>
      </c>
      <c r="C595" s="19"/>
      <c r="D595" s="19"/>
      <c r="E595" s="20">
        <v>0</v>
      </c>
      <c r="F595" s="19">
        <v>1</v>
      </c>
      <c r="G595" s="19"/>
      <c r="H595" s="20">
        <v>0</v>
      </c>
      <c r="I595" s="19">
        <v>1.5</v>
      </c>
      <c r="J595" s="21">
        <v>8.3333333333333301E-2</v>
      </c>
      <c r="K595" s="22">
        <v>-0.94444444444444453</v>
      </c>
      <c r="L595" s="28"/>
    </row>
    <row r="596" spans="1:12" x14ac:dyDescent="0.25">
      <c r="A596" s="43" t="s">
        <v>522</v>
      </c>
      <c r="B596" s="18">
        <v>124.85</v>
      </c>
      <c r="C596" s="19">
        <v>0.16666666666666699</v>
      </c>
      <c r="D596" s="19"/>
      <c r="E596" s="20">
        <v>0</v>
      </c>
      <c r="F596" s="19">
        <v>0.16666666666666699</v>
      </c>
      <c r="G596" s="19"/>
      <c r="H596" s="20">
        <v>0</v>
      </c>
      <c r="I596" s="19">
        <v>0.5</v>
      </c>
      <c r="J596" s="21"/>
      <c r="K596" s="22">
        <v>0</v>
      </c>
      <c r="L596" s="28"/>
    </row>
    <row r="597" spans="1:12" x14ac:dyDescent="0.25">
      <c r="A597" s="43" t="s">
        <v>2702</v>
      </c>
      <c r="B597" s="18">
        <v>379.75</v>
      </c>
      <c r="C597" s="19">
        <v>0.16666666666666699</v>
      </c>
      <c r="D597" s="19"/>
      <c r="E597" s="20">
        <v>0</v>
      </c>
      <c r="F597" s="19">
        <v>0.5</v>
      </c>
      <c r="G597" s="19"/>
      <c r="H597" s="20">
        <v>0</v>
      </c>
      <c r="I597" s="19">
        <v>1</v>
      </c>
      <c r="J597" s="21"/>
      <c r="K597" s="22">
        <v>0</v>
      </c>
      <c r="L597" s="28"/>
    </row>
    <row r="598" spans="1:12" x14ac:dyDescent="0.25">
      <c r="A598" s="23" t="s">
        <v>358</v>
      </c>
      <c r="B598" s="18">
        <v>3102.800000000002</v>
      </c>
      <c r="C598" s="19">
        <v>1706.8333333333328</v>
      </c>
      <c r="D598" s="19">
        <v>1545.1666666666677</v>
      </c>
      <c r="E598" s="20">
        <v>-9.4717312762424691E-2</v>
      </c>
      <c r="F598" s="19">
        <v>8499.1666666666697</v>
      </c>
      <c r="G598" s="19">
        <v>7120.0000000000036</v>
      </c>
      <c r="H598" s="20">
        <v>-0.16227081086381004</v>
      </c>
      <c r="I598" s="19">
        <v>20505.083333333343</v>
      </c>
      <c r="J598" s="21">
        <v>18614.583333333343</v>
      </c>
      <c r="K598" s="22">
        <v>-9.2196650424081789E-2</v>
      </c>
      <c r="L598" s="28">
        <v>1730</v>
      </c>
    </row>
    <row r="599" spans="1:12" x14ac:dyDescent="0.25">
      <c r="A599" s="35" t="s">
        <v>3891</v>
      </c>
      <c r="B599" s="18">
        <v>60.95</v>
      </c>
      <c r="C599" s="19">
        <v>136</v>
      </c>
      <c r="D599" s="19"/>
      <c r="E599" s="20">
        <v>0</v>
      </c>
      <c r="F599" s="19">
        <v>728.91666666666697</v>
      </c>
      <c r="G599" s="19">
        <v>0.58333333333333404</v>
      </c>
      <c r="H599" s="20">
        <v>-0.99919972562021264</v>
      </c>
      <c r="I599" s="19">
        <v>1226.2500000000005</v>
      </c>
      <c r="J599" s="21">
        <v>616.99999999999989</v>
      </c>
      <c r="K599" s="22">
        <v>-0.49683995922528063</v>
      </c>
      <c r="L599" s="28"/>
    </row>
    <row r="600" spans="1:12" x14ac:dyDescent="0.25">
      <c r="A600" s="43" t="s">
        <v>3393</v>
      </c>
      <c r="B600" s="18">
        <v>12.95</v>
      </c>
      <c r="C600" s="19"/>
      <c r="D600" s="19"/>
      <c r="E600" s="20">
        <v>0</v>
      </c>
      <c r="F600" s="19"/>
      <c r="G600" s="19">
        <v>0.41666666666666702</v>
      </c>
      <c r="H600" s="20">
        <v>0</v>
      </c>
      <c r="I600" s="19">
        <v>3.4166666666666701</v>
      </c>
      <c r="J600" s="21">
        <v>502.75</v>
      </c>
      <c r="K600" s="22">
        <v>146.14634146341447</v>
      </c>
      <c r="L600" s="28"/>
    </row>
    <row r="601" spans="1:12" x14ac:dyDescent="0.25">
      <c r="A601" s="43" t="s">
        <v>2132</v>
      </c>
      <c r="B601" s="18">
        <v>11.75</v>
      </c>
      <c r="C601" s="19">
        <v>86.4166666666667</v>
      </c>
      <c r="D601" s="19"/>
      <c r="E601" s="20">
        <v>0</v>
      </c>
      <c r="F601" s="19">
        <v>507.25</v>
      </c>
      <c r="G601" s="19">
        <v>0.16666666666666699</v>
      </c>
      <c r="H601" s="20">
        <v>-0.99967143091835053</v>
      </c>
      <c r="I601" s="19">
        <v>523.5</v>
      </c>
      <c r="J601" s="21">
        <v>82.25</v>
      </c>
      <c r="K601" s="22">
        <v>-0.84288443170964666</v>
      </c>
      <c r="L601" s="28"/>
    </row>
    <row r="602" spans="1:12" x14ac:dyDescent="0.25">
      <c r="A602" s="43" t="s">
        <v>2207</v>
      </c>
      <c r="B602" s="18">
        <v>12.75</v>
      </c>
      <c r="C602" s="19">
        <v>49.5833333333333</v>
      </c>
      <c r="D602" s="19"/>
      <c r="E602" s="20">
        <v>0</v>
      </c>
      <c r="F602" s="19">
        <v>220.916666666667</v>
      </c>
      <c r="G602" s="19"/>
      <c r="H602" s="20">
        <v>0</v>
      </c>
      <c r="I602" s="19">
        <v>505.41666666666703</v>
      </c>
      <c r="J602" s="21">
        <v>31.75</v>
      </c>
      <c r="K602" s="22">
        <v>-0.93718054410552354</v>
      </c>
      <c r="L602" s="28"/>
    </row>
    <row r="603" spans="1:12" x14ac:dyDescent="0.25">
      <c r="A603" s="43" t="s">
        <v>2253</v>
      </c>
      <c r="B603" s="18">
        <v>12.75</v>
      </c>
      <c r="C603" s="19"/>
      <c r="D603" s="19"/>
      <c r="E603" s="20">
        <v>0</v>
      </c>
      <c r="F603" s="19">
        <v>0.75</v>
      </c>
      <c r="G603" s="19"/>
      <c r="H603" s="20">
        <v>0</v>
      </c>
      <c r="I603" s="19">
        <v>118.75</v>
      </c>
      <c r="J603" s="21">
        <v>0.16666666666666699</v>
      </c>
      <c r="K603" s="22">
        <v>-0.99859649122807015</v>
      </c>
      <c r="L603" s="28"/>
    </row>
    <row r="604" spans="1:12" x14ac:dyDescent="0.25">
      <c r="A604" s="43" t="s">
        <v>2203</v>
      </c>
      <c r="B604" s="18">
        <v>10.75</v>
      </c>
      <c r="C604" s="19"/>
      <c r="D604" s="19"/>
      <c r="E604" s="20">
        <v>0</v>
      </c>
      <c r="F604" s="19"/>
      <c r="G604" s="19"/>
      <c r="H604" s="20">
        <v>0</v>
      </c>
      <c r="I604" s="19">
        <v>75.1666666666667</v>
      </c>
      <c r="J604" s="21">
        <v>8.3333333333333301E-2</v>
      </c>
      <c r="K604" s="22">
        <v>-0.99889135254988914</v>
      </c>
      <c r="L604" s="28"/>
    </row>
    <row r="605" spans="1:12" x14ac:dyDescent="0.25">
      <c r="A605" s="35" t="s">
        <v>3898</v>
      </c>
      <c r="B605" s="18">
        <v>177</v>
      </c>
      <c r="C605" s="19">
        <v>7.5</v>
      </c>
      <c r="D605" s="19">
        <v>8.3333333333333301E-2</v>
      </c>
      <c r="E605" s="20">
        <v>-0.98888888888888893</v>
      </c>
      <c r="F605" s="19">
        <v>39.333333333333371</v>
      </c>
      <c r="G605" s="19">
        <v>16.4166666666667</v>
      </c>
      <c r="H605" s="20">
        <v>-0.58262711864406735</v>
      </c>
      <c r="I605" s="19">
        <v>110.6666666666667</v>
      </c>
      <c r="J605" s="21">
        <v>42.916666666666629</v>
      </c>
      <c r="K605" s="22">
        <v>-0.6121987951807234</v>
      </c>
      <c r="L605" s="28">
        <v>1</v>
      </c>
    </row>
    <row r="606" spans="1:12" x14ac:dyDescent="0.25">
      <c r="A606" s="43" t="s">
        <v>1361</v>
      </c>
      <c r="B606" s="18">
        <v>45</v>
      </c>
      <c r="C606" s="19">
        <v>0.91666666666666696</v>
      </c>
      <c r="D606" s="19"/>
      <c r="E606" s="20">
        <v>0</v>
      </c>
      <c r="F606" s="19">
        <v>14.9166666666667</v>
      </c>
      <c r="G606" s="19">
        <v>15.6666666666667</v>
      </c>
      <c r="H606" s="20">
        <v>5.0279329608938439E-2</v>
      </c>
      <c r="I606" s="19">
        <v>33.75</v>
      </c>
      <c r="J606" s="21">
        <v>25.0833333333333</v>
      </c>
      <c r="K606" s="22">
        <v>-0.25679012345679109</v>
      </c>
      <c r="L606" s="28">
        <v>1</v>
      </c>
    </row>
    <row r="607" spans="1:12" x14ac:dyDescent="0.25">
      <c r="A607" s="43" t="s">
        <v>1036</v>
      </c>
      <c r="B607" s="18">
        <v>47</v>
      </c>
      <c r="C607" s="19">
        <v>6</v>
      </c>
      <c r="D607" s="19"/>
      <c r="E607" s="20">
        <v>0</v>
      </c>
      <c r="F607" s="19">
        <v>6</v>
      </c>
      <c r="G607" s="19">
        <v>0.66666666666666696</v>
      </c>
      <c r="H607" s="20">
        <v>-0.88888888888888884</v>
      </c>
      <c r="I607" s="19">
        <v>6</v>
      </c>
      <c r="J607" s="21">
        <v>14</v>
      </c>
      <c r="K607" s="22">
        <v>1.3333333333333333</v>
      </c>
      <c r="L607" s="28"/>
    </row>
    <row r="608" spans="1:12" x14ac:dyDescent="0.25">
      <c r="A608" s="43" t="s">
        <v>1515</v>
      </c>
      <c r="B608" s="18">
        <v>41</v>
      </c>
      <c r="C608" s="19">
        <v>0.58333333333333304</v>
      </c>
      <c r="D608" s="19">
        <v>8.3333333333333301E-2</v>
      </c>
      <c r="E608" s="20">
        <v>-0.8571428571428571</v>
      </c>
      <c r="F608" s="19">
        <v>7.1666666666666696</v>
      </c>
      <c r="G608" s="19">
        <v>8.3333333333333301E-2</v>
      </c>
      <c r="H608" s="20">
        <v>-0.9883720930232559</v>
      </c>
      <c r="I608" s="19">
        <v>21.6666666666667</v>
      </c>
      <c r="J608" s="21">
        <v>3.8333333333333299</v>
      </c>
      <c r="K608" s="22">
        <v>-0.82307692307692359</v>
      </c>
      <c r="L608" s="28"/>
    </row>
    <row r="609" spans="1:12" x14ac:dyDescent="0.25">
      <c r="A609" s="43" t="s">
        <v>2450</v>
      </c>
      <c r="B609" s="18">
        <v>44</v>
      </c>
      <c r="C609" s="19"/>
      <c r="D609" s="19"/>
      <c r="E609" s="20">
        <v>0</v>
      </c>
      <c r="F609" s="19">
        <v>11.25</v>
      </c>
      <c r="G609" s="19"/>
      <c r="H609" s="20">
        <v>0</v>
      </c>
      <c r="I609" s="19">
        <v>49.25</v>
      </c>
      <c r="J609" s="21">
        <v>0</v>
      </c>
      <c r="K609" s="22">
        <v>0</v>
      </c>
      <c r="L609" s="28"/>
    </row>
    <row r="610" spans="1:12" x14ac:dyDescent="0.25">
      <c r="A610" s="35" t="s">
        <v>3892</v>
      </c>
      <c r="B610" s="18">
        <v>204.99999999999994</v>
      </c>
      <c r="C610" s="19">
        <v>391.16666666666703</v>
      </c>
      <c r="D610" s="19">
        <v>0.33333333333333331</v>
      </c>
      <c r="E610" s="20">
        <v>-0.99914784831700043</v>
      </c>
      <c r="F610" s="19">
        <v>1771.6666666666661</v>
      </c>
      <c r="G610" s="19">
        <v>46.583333333333329</v>
      </c>
      <c r="H610" s="20">
        <v>-0.9737064910630292</v>
      </c>
      <c r="I610" s="19">
        <v>2761.9999999999995</v>
      </c>
      <c r="J610" s="21">
        <v>1805.0000000000005</v>
      </c>
      <c r="K610" s="22">
        <v>-0.34648805213613298</v>
      </c>
      <c r="L610" s="28"/>
    </row>
    <row r="611" spans="1:12" x14ac:dyDescent="0.25">
      <c r="A611" s="43" t="s">
        <v>2224</v>
      </c>
      <c r="B611" s="18">
        <v>14.95</v>
      </c>
      <c r="C611" s="19">
        <v>2.1666666666666701</v>
      </c>
      <c r="D611" s="19"/>
      <c r="E611" s="20">
        <v>0</v>
      </c>
      <c r="F611" s="19">
        <v>3.3333333333333299</v>
      </c>
      <c r="G611" s="19">
        <v>2.0833333333333299</v>
      </c>
      <c r="H611" s="20">
        <v>-0.37500000000000039</v>
      </c>
      <c r="I611" s="19">
        <v>3.5833333333333299</v>
      </c>
      <c r="J611" s="21">
        <v>643.41666666666697</v>
      </c>
      <c r="K611" s="22">
        <v>178.55813953488396</v>
      </c>
      <c r="L611" s="28"/>
    </row>
    <row r="612" spans="1:12" x14ac:dyDescent="0.25">
      <c r="A612" s="43" t="s">
        <v>4802</v>
      </c>
      <c r="B612" s="18">
        <v>13.95</v>
      </c>
      <c r="C612" s="19"/>
      <c r="D612" s="19">
        <v>0.25</v>
      </c>
      <c r="E612" s="20">
        <v>0</v>
      </c>
      <c r="F612" s="19"/>
      <c r="G612" s="19">
        <v>40.5</v>
      </c>
      <c r="H612" s="20">
        <v>0</v>
      </c>
      <c r="I612" s="19"/>
      <c r="J612" s="21">
        <v>496</v>
      </c>
      <c r="K612" s="22">
        <v>0</v>
      </c>
      <c r="L612" s="28"/>
    </row>
    <row r="613" spans="1:12" x14ac:dyDescent="0.25">
      <c r="A613" s="43" t="s">
        <v>3755</v>
      </c>
      <c r="B613" s="18">
        <v>14.95</v>
      </c>
      <c r="C613" s="19">
        <v>50.9166666666667</v>
      </c>
      <c r="D613" s="19">
        <v>8.3333333333333301E-2</v>
      </c>
      <c r="E613" s="20">
        <v>-0.99836333878887062</v>
      </c>
      <c r="F613" s="19">
        <v>50.9166666666667</v>
      </c>
      <c r="G613" s="19">
        <v>2.25</v>
      </c>
      <c r="H613" s="20">
        <v>-0.95581014729950908</v>
      </c>
      <c r="I613" s="19">
        <v>50.9166666666667</v>
      </c>
      <c r="J613" s="21">
        <v>447</v>
      </c>
      <c r="K613" s="22">
        <v>7.7790507364975392</v>
      </c>
      <c r="L613" s="28"/>
    </row>
    <row r="614" spans="1:12" x14ac:dyDescent="0.25">
      <c r="A614" s="43" t="s">
        <v>5039</v>
      </c>
      <c r="B614" s="18">
        <v>14.95</v>
      </c>
      <c r="C614" s="19">
        <v>230.666666666667</v>
      </c>
      <c r="D614" s="19"/>
      <c r="E614" s="20">
        <v>0</v>
      </c>
      <c r="F614" s="19">
        <v>289.33333333333297</v>
      </c>
      <c r="G614" s="19">
        <v>0.25</v>
      </c>
      <c r="H614" s="20">
        <v>-0.99913594470046085</v>
      </c>
      <c r="I614" s="19">
        <v>298.08333333333297</v>
      </c>
      <c r="J614" s="21">
        <v>110.166666666667</v>
      </c>
      <c r="K614" s="22">
        <v>-0.63041655018171494</v>
      </c>
      <c r="L614" s="28"/>
    </row>
    <row r="615" spans="1:12" x14ac:dyDescent="0.25">
      <c r="A615" s="43" t="s">
        <v>2488</v>
      </c>
      <c r="B615" s="18">
        <v>14.75</v>
      </c>
      <c r="C615" s="19">
        <v>35.5</v>
      </c>
      <c r="D615" s="19"/>
      <c r="E615" s="20">
        <v>0</v>
      </c>
      <c r="F615" s="19">
        <v>377.83333333333297</v>
      </c>
      <c r="G615" s="19"/>
      <c r="H615" s="20">
        <v>0</v>
      </c>
      <c r="I615" s="19">
        <v>377.83333333333297</v>
      </c>
      <c r="J615" s="21">
        <v>66.9166666666667</v>
      </c>
      <c r="K615" s="22">
        <v>-0.82289369210410213</v>
      </c>
      <c r="L615" s="28"/>
    </row>
    <row r="616" spans="1:12" x14ac:dyDescent="0.25">
      <c r="A616" s="43" t="s">
        <v>5076</v>
      </c>
      <c r="B616" s="18">
        <v>14.95</v>
      </c>
      <c r="C616" s="19">
        <v>24.8333333333333</v>
      </c>
      <c r="D616" s="19"/>
      <c r="E616" s="20">
        <v>0</v>
      </c>
      <c r="F616" s="19">
        <v>279.41666666666703</v>
      </c>
      <c r="G616" s="19">
        <v>1</v>
      </c>
      <c r="H616" s="20">
        <v>-0.99642111541902778</v>
      </c>
      <c r="I616" s="19">
        <v>678.41666666666697</v>
      </c>
      <c r="J616" s="21">
        <v>19.5833333333333</v>
      </c>
      <c r="K616" s="22">
        <v>-0.97113376735044843</v>
      </c>
      <c r="L616" s="28"/>
    </row>
    <row r="617" spans="1:12" x14ac:dyDescent="0.25">
      <c r="A617" s="43" t="s">
        <v>1961</v>
      </c>
      <c r="B617" s="18">
        <v>14.25</v>
      </c>
      <c r="C617" s="19">
        <v>42.6666666666667</v>
      </c>
      <c r="D617" s="19"/>
      <c r="E617" s="20">
        <v>0</v>
      </c>
      <c r="F617" s="19">
        <v>355.33333333333297</v>
      </c>
      <c r="G617" s="19"/>
      <c r="H617" s="20">
        <v>0</v>
      </c>
      <c r="I617" s="19">
        <v>409.33333333333297</v>
      </c>
      <c r="J617" s="21">
        <v>19.3333333333333</v>
      </c>
      <c r="K617" s="22">
        <v>-0.95276872964169379</v>
      </c>
      <c r="L617" s="28"/>
    </row>
    <row r="618" spans="1:12" x14ac:dyDescent="0.25">
      <c r="A618" s="43" t="s">
        <v>1765</v>
      </c>
      <c r="B618" s="18">
        <v>14.95</v>
      </c>
      <c r="C618" s="19">
        <v>2.9166666666666701</v>
      </c>
      <c r="D618" s="19"/>
      <c r="E618" s="20">
        <v>0</v>
      </c>
      <c r="F618" s="19">
        <v>391.25</v>
      </c>
      <c r="G618" s="19"/>
      <c r="H618" s="20">
        <v>0</v>
      </c>
      <c r="I618" s="19">
        <v>500.91666666666703</v>
      </c>
      <c r="J618" s="21">
        <v>1.1666666666666701</v>
      </c>
      <c r="K618" s="22">
        <v>-0.99767093661620354</v>
      </c>
      <c r="L618" s="28"/>
    </row>
    <row r="619" spans="1:12" x14ac:dyDescent="0.25">
      <c r="A619" s="43" t="s">
        <v>2205</v>
      </c>
      <c r="B619" s="18">
        <v>14.95</v>
      </c>
      <c r="C619" s="19">
        <v>0.5</v>
      </c>
      <c r="D619" s="19"/>
      <c r="E619" s="20">
        <v>0</v>
      </c>
      <c r="F619" s="19">
        <v>22.1666666666667</v>
      </c>
      <c r="G619" s="19"/>
      <c r="H619" s="20">
        <v>0</v>
      </c>
      <c r="I619" s="19">
        <v>296.16666666666703</v>
      </c>
      <c r="J619" s="21">
        <v>0.91666666666666696</v>
      </c>
      <c r="K619" s="22">
        <v>-0.99690489589195264</v>
      </c>
      <c r="L619" s="28"/>
    </row>
    <row r="620" spans="1:12" x14ac:dyDescent="0.25">
      <c r="A620" s="43" t="s">
        <v>5494</v>
      </c>
      <c r="B620" s="18">
        <v>14.95</v>
      </c>
      <c r="C620" s="19"/>
      <c r="D620" s="19"/>
      <c r="E620" s="20">
        <v>0</v>
      </c>
      <c r="F620" s="19"/>
      <c r="G620" s="19">
        <v>0.5</v>
      </c>
      <c r="H620" s="20">
        <v>0</v>
      </c>
      <c r="I620" s="19"/>
      <c r="J620" s="21">
        <v>0.5</v>
      </c>
      <c r="K620" s="22">
        <v>0</v>
      </c>
      <c r="L620" s="28"/>
    </row>
    <row r="621" spans="1:12" x14ac:dyDescent="0.25">
      <c r="A621" s="43" t="s">
        <v>1463</v>
      </c>
      <c r="B621" s="18">
        <v>14.25</v>
      </c>
      <c r="C621" s="19"/>
      <c r="D621" s="19"/>
      <c r="E621" s="20">
        <v>0</v>
      </c>
      <c r="F621" s="19"/>
      <c r="G621" s="19"/>
      <c r="H621" s="20">
        <v>0</v>
      </c>
      <c r="I621" s="19">
        <v>38.8333333333333</v>
      </c>
      <c r="J621" s="21">
        <v>0</v>
      </c>
      <c r="K621" s="22">
        <v>0</v>
      </c>
      <c r="L621" s="28"/>
    </row>
    <row r="622" spans="1:12" x14ac:dyDescent="0.25">
      <c r="A622" s="43" t="s">
        <v>5313</v>
      </c>
      <c r="B622" s="18">
        <v>14.95</v>
      </c>
      <c r="C622" s="19"/>
      <c r="D622" s="19"/>
      <c r="E622" s="20">
        <v>0</v>
      </c>
      <c r="F622" s="19"/>
      <c r="G622" s="19"/>
      <c r="H622" s="20">
        <v>0</v>
      </c>
      <c r="I622" s="19">
        <v>24.4166666666667</v>
      </c>
      <c r="J622" s="21"/>
      <c r="K622" s="22">
        <v>0</v>
      </c>
      <c r="L622" s="28"/>
    </row>
    <row r="623" spans="1:12" x14ac:dyDescent="0.25">
      <c r="A623" s="43" t="s">
        <v>2537</v>
      </c>
      <c r="B623" s="18">
        <v>14.25</v>
      </c>
      <c r="C623" s="19">
        <v>0.91666666666666696</v>
      </c>
      <c r="D623" s="19"/>
      <c r="E623" s="20">
        <v>0</v>
      </c>
      <c r="F623" s="19">
        <v>2</v>
      </c>
      <c r="G623" s="19"/>
      <c r="H623" s="20">
        <v>0</v>
      </c>
      <c r="I623" s="19">
        <v>64</v>
      </c>
      <c r="J623" s="21"/>
      <c r="K623" s="22">
        <v>0</v>
      </c>
      <c r="L623" s="28"/>
    </row>
    <row r="624" spans="1:12" x14ac:dyDescent="0.25">
      <c r="A624" s="43" t="s">
        <v>3261</v>
      </c>
      <c r="B624" s="18">
        <v>13.95</v>
      </c>
      <c r="C624" s="19">
        <v>8.3333333333333301E-2</v>
      </c>
      <c r="D624" s="19"/>
      <c r="E624" s="20">
        <v>0</v>
      </c>
      <c r="F624" s="19">
        <v>8.3333333333333301E-2</v>
      </c>
      <c r="G624" s="19"/>
      <c r="H624" s="20">
        <v>0</v>
      </c>
      <c r="I624" s="19">
        <v>19.5</v>
      </c>
      <c r="J624" s="21"/>
      <c r="K624" s="22">
        <v>0</v>
      </c>
      <c r="L624" s="28"/>
    </row>
    <row r="625" spans="1:12" x14ac:dyDescent="0.25">
      <c r="A625" s="35" t="s">
        <v>3893</v>
      </c>
      <c r="B625" s="18">
        <v>230.89999999999995</v>
      </c>
      <c r="C625" s="19">
        <v>255.24999999999972</v>
      </c>
      <c r="D625" s="19">
        <v>539.25000000000034</v>
      </c>
      <c r="E625" s="20">
        <v>1.1126346718903073</v>
      </c>
      <c r="F625" s="19">
        <v>1347.7500000000011</v>
      </c>
      <c r="G625" s="19">
        <v>2240.9166666666674</v>
      </c>
      <c r="H625" s="20">
        <v>0.66270945402831793</v>
      </c>
      <c r="I625" s="19">
        <v>4932.8333333333367</v>
      </c>
      <c r="J625" s="21">
        <v>4478.5833333333321</v>
      </c>
      <c r="K625" s="22">
        <v>-9.2087035848228721E-2</v>
      </c>
      <c r="L625" s="28">
        <v>381</v>
      </c>
    </row>
    <row r="626" spans="1:12" x14ac:dyDescent="0.25">
      <c r="A626" s="43" t="s">
        <v>4747</v>
      </c>
      <c r="B626" s="18">
        <v>16.95</v>
      </c>
      <c r="C626" s="19">
        <v>177.083333333333</v>
      </c>
      <c r="D626" s="19">
        <v>357.75</v>
      </c>
      <c r="E626" s="20">
        <v>1.0202352941176509</v>
      </c>
      <c r="F626" s="19">
        <v>448.66666666666703</v>
      </c>
      <c r="G626" s="19">
        <v>423.41666666666703</v>
      </c>
      <c r="H626" s="20">
        <v>-5.6277860326894455E-2</v>
      </c>
      <c r="I626" s="19">
        <v>1173.1666666666699</v>
      </c>
      <c r="J626" s="21">
        <v>1235.75</v>
      </c>
      <c r="K626" s="22">
        <v>5.334564568830507E-2</v>
      </c>
      <c r="L626" s="28">
        <v>187</v>
      </c>
    </row>
    <row r="627" spans="1:12" x14ac:dyDescent="0.25">
      <c r="A627" s="43" t="s">
        <v>4781</v>
      </c>
      <c r="B627" s="18">
        <v>15.95</v>
      </c>
      <c r="C627" s="19">
        <v>0.41666666666666702</v>
      </c>
      <c r="D627" s="19">
        <v>149.916666666667</v>
      </c>
      <c r="E627" s="20">
        <v>358.80000000000052</v>
      </c>
      <c r="F627" s="19">
        <v>1.9166666666666701</v>
      </c>
      <c r="G627" s="19">
        <v>292</v>
      </c>
      <c r="H627" s="20">
        <v>151.34782608695625</v>
      </c>
      <c r="I627" s="19">
        <v>304.58333333333297</v>
      </c>
      <c r="J627" s="21">
        <v>688.83333333333303</v>
      </c>
      <c r="K627" s="22">
        <v>1.2615595075239414</v>
      </c>
      <c r="L627" s="28">
        <v>98</v>
      </c>
    </row>
    <row r="628" spans="1:12" x14ac:dyDescent="0.25">
      <c r="A628" s="43" t="s">
        <v>4081</v>
      </c>
      <c r="B628" s="18">
        <v>16.95</v>
      </c>
      <c r="C628" s="19">
        <v>8.3333333333333301E-2</v>
      </c>
      <c r="D628" s="19">
        <v>18.3333333333333</v>
      </c>
      <c r="E628" s="20">
        <v>218.99999999999969</v>
      </c>
      <c r="F628" s="19">
        <v>7.4166666666666696</v>
      </c>
      <c r="G628" s="19">
        <v>570.16666666666697</v>
      </c>
      <c r="H628" s="20">
        <v>75.876404494382044</v>
      </c>
      <c r="I628" s="19">
        <v>597.75</v>
      </c>
      <c r="J628" s="21">
        <v>570.25</v>
      </c>
      <c r="K628" s="22">
        <v>-4.6005855290673359E-2</v>
      </c>
      <c r="L628" s="28">
        <v>58</v>
      </c>
    </row>
    <row r="629" spans="1:12" x14ac:dyDescent="0.25">
      <c r="A629" s="43" t="s">
        <v>6300</v>
      </c>
      <c r="B629" s="18">
        <v>15.95</v>
      </c>
      <c r="C629" s="19">
        <v>2.5833333333333299</v>
      </c>
      <c r="D629" s="19">
        <v>1.8333333333333299</v>
      </c>
      <c r="E629" s="20">
        <v>-0.2903225806451617</v>
      </c>
      <c r="F629" s="19">
        <v>92.75</v>
      </c>
      <c r="G629" s="19">
        <v>61.5833333333333</v>
      </c>
      <c r="H629" s="20">
        <v>-0.33602875112309111</v>
      </c>
      <c r="I629" s="19">
        <v>596.41666666666697</v>
      </c>
      <c r="J629" s="21">
        <v>498.58333333333297</v>
      </c>
      <c r="K629" s="22">
        <v>-0.16403521028363943</v>
      </c>
      <c r="L629" s="28">
        <v>10</v>
      </c>
    </row>
    <row r="630" spans="1:12" x14ac:dyDescent="0.25">
      <c r="A630" s="43" t="s">
        <v>4184</v>
      </c>
      <c r="B630" s="18">
        <v>16.95</v>
      </c>
      <c r="C630" s="19"/>
      <c r="D630" s="19"/>
      <c r="E630" s="20">
        <v>0</v>
      </c>
      <c r="F630" s="19"/>
      <c r="G630" s="19">
        <v>9.5</v>
      </c>
      <c r="H630" s="20">
        <v>0</v>
      </c>
      <c r="I630" s="19"/>
      <c r="J630" s="21">
        <v>448.91666666666703</v>
      </c>
      <c r="K630" s="22">
        <v>0</v>
      </c>
      <c r="L630" s="28"/>
    </row>
    <row r="631" spans="1:12" x14ac:dyDescent="0.25">
      <c r="A631" s="43" t="s">
        <v>1502</v>
      </c>
      <c r="B631" s="18">
        <v>16.95</v>
      </c>
      <c r="C631" s="19">
        <v>0.16666666666666699</v>
      </c>
      <c r="D631" s="19">
        <v>1.6666666666666701</v>
      </c>
      <c r="E631" s="20">
        <v>9.0000000000000018</v>
      </c>
      <c r="F631" s="19">
        <v>0.5</v>
      </c>
      <c r="G631" s="19">
        <v>299.08333333333297</v>
      </c>
      <c r="H631" s="20">
        <v>597.16666666666595</v>
      </c>
      <c r="I631" s="19">
        <v>498.5</v>
      </c>
      <c r="J631" s="21">
        <v>398.58333333333297</v>
      </c>
      <c r="K631" s="22">
        <v>-0.20043463724506927</v>
      </c>
      <c r="L631" s="28">
        <v>2</v>
      </c>
    </row>
    <row r="632" spans="1:12" x14ac:dyDescent="0.25">
      <c r="A632" s="43" t="s">
        <v>5330</v>
      </c>
      <c r="B632" s="18">
        <v>15.95</v>
      </c>
      <c r="C632" s="19"/>
      <c r="D632" s="19">
        <v>9.25</v>
      </c>
      <c r="E632" s="20">
        <v>0</v>
      </c>
      <c r="F632" s="19"/>
      <c r="G632" s="19">
        <v>385.25</v>
      </c>
      <c r="H632" s="20">
        <v>0</v>
      </c>
      <c r="I632" s="19"/>
      <c r="J632" s="21">
        <v>385.25</v>
      </c>
      <c r="K632" s="22">
        <v>0</v>
      </c>
      <c r="L632" s="28">
        <v>22</v>
      </c>
    </row>
    <row r="633" spans="1:12" x14ac:dyDescent="0.25">
      <c r="A633" s="43" t="s">
        <v>5393</v>
      </c>
      <c r="B633" s="18">
        <v>16.95</v>
      </c>
      <c r="C633" s="19"/>
      <c r="D633" s="19">
        <v>0.5</v>
      </c>
      <c r="E633" s="20">
        <v>0</v>
      </c>
      <c r="F633" s="19"/>
      <c r="G633" s="19">
        <v>199.416666666667</v>
      </c>
      <c r="H633" s="20">
        <v>0</v>
      </c>
      <c r="I633" s="19"/>
      <c r="J633" s="21">
        <v>199.416666666667</v>
      </c>
      <c r="K633" s="22">
        <v>0</v>
      </c>
      <c r="L633" s="28">
        <v>3</v>
      </c>
    </row>
    <row r="634" spans="1:12" x14ac:dyDescent="0.25">
      <c r="A634" s="43" t="s">
        <v>2490</v>
      </c>
      <c r="B634" s="18">
        <v>15.75</v>
      </c>
      <c r="C634" s="19">
        <v>36.9166666666667</v>
      </c>
      <c r="D634" s="19"/>
      <c r="E634" s="20">
        <v>0</v>
      </c>
      <c r="F634" s="19">
        <v>251.416666666667</v>
      </c>
      <c r="G634" s="19">
        <v>0.41666666666666702</v>
      </c>
      <c r="H634" s="20">
        <v>-0.99834272456082207</v>
      </c>
      <c r="I634" s="19">
        <v>360.41666666666703</v>
      </c>
      <c r="J634" s="21">
        <v>33</v>
      </c>
      <c r="K634" s="22">
        <v>-0.90843930635838155</v>
      </c>
      <c r="L634" s="28">
        <v>1</v>
      </c>
    </row>
    <row r="635" spans="1:12" x14ac:dyDescent="0.25">
      <c r="A635" s="43" t="s">
        <v>3543</v>
      </c>
      <c r="B635" s="18">
        <v>15.95</v>
      </c>
      <c r="C635" s="19">
        <v>27.5833333333333</v>
      </c>
      <c r="D635" s="19"/>
      <c r="E635" s="20">
        <v>0</v>
      </c>
      <c r="F635" s="19">
        <v>383.75</v>
      </c>
      <c r="G635" s="19"/>
      <c r="H635" s="20">
        <v>0</v>
      </c>
      <c r="I635" s="19">
        <v>383.75</v>
      </c>
      <c r="J635" s="21">
        <v>12.5833333333333</v>
      </c>
      <c r="K635" s="22">
        <v>-0.96720955483170468</v>
      </c>
      <c r="L635" s="28"/>
    </row>
    <row r="636" spans="1:12" x14ac:dyDescent="0.25">
      <c r="A636" s="43" t="s">
        <v>2134</v>
      </c>
      <c r="B636" s="18">
        <v>16.95</v>
      </c>
      <c r="C636" s="19">
        <v>9.3333333333333304</v>
      </c>
      <c r="D636" s="19"/>
      <c r="E636" s="20">
        <v>0</v>
      </c>
      <c r="F636" s="19">
        <v>149.666666666667</v>
      </c>
      <c r="G636" s="19"/>
      <c r="H636" s="20">
        <v>0</v>
      </c>
      <c r="I636" s="19">
        <v>490</v>
      </c>
      <c r="J636" s="21">
        <v>7.25</v>
      </c>
      <c r="K636" s="22">
        <v>-0.98520408163265305</v>
      </c>
      <c r="L636" s="28"/>
    </row>
    <row r="637" spans="1:12" x14ac:dyDescent="0.25">
      <c r="A637" s="43" t="s">
        <v>3241</v>
      </c>
      <c r="B637" s="18">
        <v>16.95</v>
      </c>
      <c r="C637" s="19">
        <v>1.0833333333333299</v>
      </c>
      <c r="D637" s="19"/>
      <c r="E637" s="20">
        <v>0</v>
      </c>
      <c r="F637" s="19">
        <v>11.6666666666667</v>
      </c>
      <c r="G637" s="19"/>
      <c r="H637" s="20">
        <v>0</v>
      </c>
      <c r="I637" s="19">
        <v>495.08333333333297</v>
      </c>
      <c r="J637" s="21">
        <v>0.16666666666666699</v>
      </c>
      <c r="K637" s="22">
        <v>-0.99966335633731696</v>
      </c>
      <c r="L637" s="28"/>
    </row>
    <row r="638" spans="1:12" x14ac:dyDescent="0.25">
      <c r="A638" s="43" t="s">
        <v>5193</v>
      </c>
      <c r="B638" s="18">
        <v>16.75</v>
      </c>
      <c r="C638" s="19"/>
      <c r="D638" s="19"/>
      <c r="E638" s="20">
        <v>0</v>
      </c>
      <c r="F638" s="19"/>
      <c r="G638" s="19">
        <v>0</v>
      </c>
      <c r="H638" s="20">
        <v>0</v>
      </c>
      <c r="I638" s="19"/>
      <c r="J638" s="21">
        <v>0</v>
      </c>
      <c r="K638" s="22">
        <v>0</v>
      </c>
      <c r="L638" s="28"/>
    </row>
    <row r="639" spans="1:12" x14ac:dyDescent="0.25">
      <c r="A639" s="43" t="s">
        <v>2448</v>
      </c>
      <c r="B639" s="18">
        <v>15.95</v>
      </c>
      <c r="C639" s="19"/>
      <c r="D639" s="19"/>
      <c r="E639" s="20">
        <v>0</v>
      </c>
      <c r="F639" s="19"/>
      <c r="G639" s="19">
        <v>8.3333333333333301E-2</v>
      </c>
      <c r="H639" s="20">
        <v>0</v>
      </c>
      <c r="I639" s="19">
        <v>33.1666666666667</v>
      </c>
      <c r="J639" s="21">
        <v>0</v>
      </c>
      <c r="K639" s="22">
        <v>0</v>
      </c>
      <c r="L639" s="28"/>
    </row>
    <row r="640" spans="1:12" x14ac:dyDescent="0.25">
      <c r="A640" s="35" t="s">
        <v>3894</v>
      </c>
      <c r="B640" s="18">
        <v>224.69999999999996</v>
      </c>
      <c r="C640" s="19">
        <v>73.833333333333329</v>
      </c>
      <c r="D640" s="19">
        <v>219.41666666666669</v>
      </c>
      <c r="E640" s="20">
        <v>1.9717832957110615</v>
      </c>
      <c r="F640" s="19">
        <v>645.41666666666697</v>
      </c>
      <c r="G640" s="19">
        <v>979.16666666666595</v>
      </c>
      <c r="H640" s="20">
        <v>0.51710781149128282</v>
      </c>
      <c r="I640" s="19">
        <v>697.74999999999966</v>
      </c>
      <c r="J640" s="21">
        <v>2807.1666666666674</v>
      </c>
      <c r="K640" s="22">
        <v>3.0231697121700738</v>
      </c>
      <c r="L640" s="28">
        <v>344</v>
      </c>
    </row>
    <row r="641" spans="1:12" x14ac:dyDescent="0.25">
      <c r="A641" s="43" t="s">
        <v>4138</v>
      </c>
      <c r="B641" s="18">
        <v>17.95</v>
      </c>
      <c r="C641" s="19"/>
      <c r="D641" s="19">
        <v>0.25</v>
      </c>
      <c r="E641" s="20">
        <v>0</v>
      </c>
      <c r="F641" s="19"/>
      <c r="G641" s="19">
        <v>8.5833333333333304</v>
      </c>
      <c r="H641" s="20">
        <v>0</v>
      </c>
      <c r="I641" s="19"/>
      <c r="J641" s="21">
        <v>446.25</v>
      </c>
      <c r="K641" s="22">
        <v>0</v>
      </c>
      <c r="L641" s="28">
        <v>1</v>
      </c>
    </row>
    <row r="642" spans="1:12" x14ac:dyDescent="0.25">
      <c r="A642" s="43" t="s">
        <v>5106</v>
      </c>
      <c r="B642" s="18">
        <v>17.95</v>
      </c>
      <c r="C642" s="19"/>
      <c r="D642" s="19"/>
      <c r="E642" s="20">
        <v>0</v>
      </c>
      <c r="F642" s="19"/>
      <c r="G642" s="19">
        <v>1.0833333333333299</v>
      </c>
      <c r="H642" s="20">
        <v>0</v>
      </c>
      <c r="I642" s="19"/>
      <c r="J642" s="21">
        <v>395.41666666666703</v>
      </c>
      <c r="K642" s="22">
        <v>0</v>
      </c>
      <c r="L642" s="28"/>
    </row>
    <row r="643" spans="1:12" x14ac:dyDescent="0.25">
      <c r="A643" s="43" t="s">
        <v>5625</v>
      </c>
      <c r="B643" s="18">
        <v>17.95</v>
      </c>
      <c r="C643" s="19"/>
      <c r="D643" s="19">
        <v>0.41666666666666702</v>
      </c>
      <c r="E643" s="20">
        <v>0</v>
      </c>
      <c r="F643" s="19">
        <v>0</v>
      </c>
      <c r="G643" s="19">
        <v>5.8333333333333304</v>
      </c>
      <c r="H643" s="20">
        <v>0</v>
      </c>
      <c r="I643" s="19">
        <v>23.6666666666667</v>
      </c>
      <c r="J643" s="21">
        <v>347.91666666666703</v>
      </c>
      <c r="K643" s="22">
        <v>13.700704225352109</v>
      </c>
      <c r="L643" s="28">
        <v>1</v>
      </c>
    </row>
    <row r="644" spans="1:12" x14ac:dyDescent="0.25">
      <c r="A644" s="43" t="s">
        <v>2222</v>
      </c>
      <c r="B644" s="18">
        <v>18.95</v>
      </c>
      <c r="C644" s="19"/>
      <c r="D644" s="19">
        <v>0.75</v>
      </c>
      <c r="E644" s="20">
        <v>0</v>
      </c>
      <c r="F644" s="19"/>
      <c r="G644" s="19">
        <v>64.6666666666667</v>
      </c>
      <c r="H644" s="20">
        <v>0</v>
      </c>
      <c r="I644" s="19">
        <v>8.3333333333333301E-2</v>
      </c>
      <c r="J644" s="21">
        <v>297.5</v>
      </c>
      <c r="K644" s="22">
        <v>3569.0000000000018</v>
      </c>
      <c r="L644" s="28">
        <v>1</v>
      </c>
    </row>
    <row r="645" spans="1:12" x14ac:dyDescent="0.25">
      <c r="A645" s="43" t="s">
        <v>4643</v>
      </c>
      <c r="B645" s="18">
        <v>19.25</v>
      </c>
      <c r="C645" s="19"/>
      <c r="D645" s="19">
        <v>11.1666666666667</v>
      </c>
      <c r="E645" s="20">
        <v>0</v>
      </c>
      <c r="F645" s="19"/>
      <c r="G645" s="19">
        <v>116.583333333333</v>
      </c>
      <c r="H645" s="20">
        <v>0</v>
      </c>
      <c r="I645" s="19"/>
      <c r="J645" s="21">
        <v>286</v>
      </c>
      <c r="K645" s="22">
        <v>0</v>
      </c>
      <c r="L645" s="28">
        <v>35</v>
      </c>
    </row>
    <row r="646" spans="1:12" x14ac:dyDescent="0.25">
      <c r="A646" s="43" t="s">
        <v>2444</v>
      </c>
      <c r="B646" s="18">
        <v>19.95</v>
      </c>
      <c r="C646" s="19"/>
      <c r="D646" s="19">
        <v>6.0833333333333304</v>
      </c>
      <c r="E646" s="20">
        <v>0</v>
      </c>
      <c r="F646" s="19"/>
      <c r="G646" s="19">
        <v>78.5</v>
      </c>
      <c r="H646" s="20">
        <v>0</v>
      </c>
      <c r="I646" s="19">
        <v>0.16666666666666699</v>
      </c>
      <c r="J646" s="21">
        <v>244.5</v>
      </c>
      <c r="K646" s="22">
        <v>1465.9999999999973</v>
      </c>
      <c r="L646" s="28">
        <v>14</v>
      </c>
    </row>
    <row r="647" spans="1:12" x14ac:dyDescent="0.25">
      <c r="A647" s="43" t="s">
        <v>5426</v>
      </c>
      <c r="B647" s="18">
        <v>17.95</v>
      </c>
      <c r="C647" s="19"/>
      <c r="D647" s="19">
        <v>24.25</v>
      </c>
      <c r="E647" s="20">
        <v>0</v>
      </c>
      <c r="F647" s="19"/>
      <c r="G647" s="19">
        <v>224.833333333333</v>
      </c>
      <c r="H647" s="20">
        <v>0</v>
      </c>
      <c r="I647" s="19"/>
      <c r="J647" s="21">
        <v>224.833333333333</v>
      </c>
      <c r="K647" s="22">
        <v>0</v>
      </c>
      <c r="L647" s="28">
        <v>41</v>
      </c>
    </row>
    <row r="648" spans="1:12" x14ac:dyDescent="0.25">
      <c r="A648" s="43" t="s">
        <v>6021</v>
      </c>
      <c r="B648" s="18">
        <v>18.95</v>
      </c>
      <c r="C648" s="19"/>
      <c r="D648" s="19">
        <v>65</v>
      </c>
      <c r="E648" s="20">
        <v>0</v>
      </c>
      <c r="F648" s="19"/>
      <c r="G648" s="19">
        <v>192.833333333333</v>
      </c>
      <c r="H648" s="20">
        <v>0</v>
      </c>
      <c r="I648" s="19"/>
      <c r="J648" s="21">
        <v>192.833333333333</v>
      </c>
      <c r="K648" s="22">
        <v>0</v>
      </c>
      <c r="L648" s="28">
        <v>122</v>
      </c>
    </row>
    <row r="649" spans="1:12" x14ac:dyDescent="0.25">
      <c r="A649" s="43" t="s">
        <v>5548</v>
      </c>
      <c r="B649" s="18">
        <v>19.95</v>
      </c>
      <c r="C649" s="19"/>
      <c r="D649" s="19">
        <v>16.6666666666667</v>
      </c>
      <c r="E649" s="20">
        <v>0</v>
      </c>
      <c r="F649" s="19"/>
      <c r="G649" s="19">
        <v>191.416666666667</v>
      </c>
      <c r="H649" s="20">
        <v>0</v>
      </c>
      <c r="I649" s="19"/>
      <c r="J649" s="21">
        <v>191.416666666667</v>
      </c>
      <c r="K649" s="22">
        <v>0</v>
      </c>
      <c r="L649" s="28">
        <v>15</v>
      </c>
    </row>
    <row r="650" spans="1:12" x14ac:dyDescent="0.25">
      <c r="A650" s="43" t="s">
        <v>6297</v>
      </c>
      <c r="B650" s="18">
        <v>17.95</v>
      </c>
      <c r="C650" s="19"/>
      <c r="D650" s="19">
        <v>94.8333333333333</v>
      </c>
      <c r="E650" s="20">
        <v>0</v>
      </c>
      <c r="F650" s="19"/>
      <c r="G650" s="19">
        <v>94.8333333333333</v>
      </c>
      <c r="H650" s="20">
        <v>0</v>
      </c>
      <c r="I650" s="19"/>
      <c r="J650" s="21">
        <v>94.8333333333333</v>
      </c>
      <c r="K650" s="22">
        <v>0</v>
      </c>
      <c r="L650" s="28">
        <v>114</v>
      </c>
    </row>
    <row r="651" spans="1:12" x14ac:dyDescent="0.25">
      <c r="A651" s="43" t="s">
        <v>6370</v>
      </c>
      <c r="B651" s="18">
        <v>19.95</v>
      </c>
      <c r="C651" s="19">
        <v>67.25</v>
      </c>
      <c r="D651" s="19"/>
      <c r="E651" s="20">
        <v>0</v>
      </c>
      <c r="F651" s="19">
        <v>315.16666666666703</v>
      </c>
      <c r="G651" s="19"/>
      <c r="H651" s="20">
        <v>0</v>
      </c>
      <c r="I651" s="19">
        <v>343.58333333333297</v>
      </c>
      <c r="J651" s="21">
        <v>82</v>
      </c>
      <c r="K651" s="22">
        <v>-0.76133883094833832</v>
      </c>
      <c r="L651" s="28"/>
    </row>
    <row r="652" spans="1:12" x14ac:dyDescent="0.25">
      <c r="A652" s="43" t="s">
        <v>850</v>
      </c>
      <c r="B652" s="18">
        <v>17.95</v>
      </c>
      <c r="C652" s="19">
        <v>6.5833333333333304</v>
      </c>
      <c r="D652" s="19"/>
      <c r="E652" s="20">
        <v>0</v>
      </c>
      <c r="F652" s="19">
        <v>330.25</v>
      </c>
      <c r="G652" s="19"/>
      <c r="H652" s="20">
        <v>0</v>
      </c>
      <c r="I652" s="19">
        <v>330.25</v>
      </c>
      <c r="J652" s="21">
        <v>3.6666666666666701</v>
      </c>
      <c r="K652" s="22">
        <v>-0.98889730002523335</v>
      </c>
      <c r="L652" s="28"/>
    </row>
    <row r="653" spans="1:12" x14ac:dyDescent="0.25">
      <c r="A653" s="35" t="s">
        <v>3895</v>
      </c>
      <c r="B653" s="18">
        <v>202.95</v>
      </c>
      <c r="C653" s="19">
        <v>44.6666666666667</v>
      </c>
      <c r="D653" s="19">
        <v>25.833333333333364</v>
      </c>
      <c r="E653" s="20">
        <v>-0.42164179104477584</v>
      </c>
      <c r="F653" s="19">
        <v>402.16666666666669</v>
      </c>
      <c r="G653" s="19">
        <v>357.16666666666663</v>
      </c>
      <c r="H653" s="20">
        <v>-0.11189390799834245</v>
      </c>
      <c r="I653" s="19">
        <v>1431.2500000000007</v>
      </c>
      <c r="J653" s="21">
        <v>1323.5833333333333</v>
      </c>
      <c r="K653" s="22">
        <v>-7.522561863173266E-2</v>
      </c>
      <c r="L653" s="28">
        <v>38</v>
      </c>
    </row>
    <row r="654" spans="1:12" x14ac:dyDescent="0.25">
      <c r="A654" s="43" t="s">
        <v>817</v>
      </c>
      <c r="B654" s="18">
        <v>21.95</v>
      </c>
      <c r="C654" s="19">
        <v>0.16666666666666699</v>
      </c>
      <c r="D654" s="19">
        <v>16.9166666666667</v>
      </c>
      <c r="E654" s="20">
        <v>100.5</v>
      </c>
      <c r="F654" s="19">
        <v>7.4166666666666696</v>
      </c>
      <c r="G654" s="19">
        <v>288.25</v>
      </c>
      <c r="H654" s="20">
        <v>37.865168539325822</v>
      </c>
      <c r="I654" s="19">
        <v>546.83333333333303</v>
      </c>
      <c r="J654" s="21">
        <v>586.83333333333303</v>
      </c>
      <c r="K654" s="22">
        <v>7.314843035659864E-2</v>
      </c>
      <c r="L654" s="28">
        <v>25</v>
      </c>
    </row>
    <row r="655" spans="1:12" x14ac:dyDescent="0.25">
      <c r="A655" s="43" t="s">
        <v>3309</v>
      </c>
      <c r="B655" s="18">
        <v>23.25</v>
      </c>
      <c r="C655" s="19"/>
      <c r="D655" s="19"/>
      <c r="E655" s="20">
        <v>0</v>
      </c>
      <c r="F655" s="19"/>
      <c r="G655" s="19">
        <v>1.4166666666666701</v>
      </c>
      <c r="H655" s="20">
        <v>0</v>
      </c>
      <c r="I655" s="19"/>
      <c r="J655" s="21">
        <v>247.833333333333</v>
      </c>
      <c r="K655" s="22">
        <v>0</v>
      </c>
      <c r="L655" s="28"/>
    </row>
    <row r="656" spans="1:12" x14ac:dyDescent="0.25">
      <c r="A656" s="43" t="s">
        <v>723</v>
      </c>
      <c r="B656" s="18">
        <v>20.95</v>
      </c>
      <c r="C656" s="19"/>
      <c r="D656" s="19"/>
      <c r="E656" s="20">
        <v>0</v>
      </c>
      <c r="F656" s="19">
        <v>0.83333333333333304</v>
      </c>
      <c r="G656" s="19">
        <v>18.3333333333333</v>
      </c>
      <c r="H656" s="20">
        <v>20.999999999999968</v>
      </c>
      <c r="I656" s="19">
        <v>199.916666666667</v>
      </c>
      <c r="J656" s="21">
        <v>198.416666666667</v>
      </c>
      <c r="K656" s="22">
        <v>-7.5031263026260819E-3</v>
      </c>
      <c r="L656" s="28"/>
    </row>
    <row r="657" spans="1:12" x14ac:dyDescent="0.25">
      <c r="A657" s="43" t="s">
        <v>3531</v>
      </c>
      <c r="B657" s="18">
        <v>20.75</v>
      </c>
      <c r="C657" s="19"/>
      <c r="D657" s="19">
        <v>0.33333333333333298</v>
      </c>
      <c r="E657" s="20">
        <v>0</v>
      </c>
      <c r="F657" s="19"/>
      <c r="G657" s="19">
        <v>8.3333333333333304</v>
      </c>
      <c r="H657" s="20">
        <v>0</v>
      </c>
      <c r="I657" s="19"/>
      <c r="J657" s="21">
        <v>197.916666666667</v>
      </c>
      <c r="K657" s="22">
        <v>0</v>
      </c>
      <c r="L657" s="28">
        <v>1</v>
      </c>
    </row>
    <row r="658" spans="1:12" x14ac:dyDescent="0.25">
      <c r="A658" s="43" t="s">
        <v>5424</v>
      </c>
      <c r="B658" s="18">
        <v>24.95</v>
      </c>
      <c r="C658" s="19"/>
      <c r="D658" s="19">
        <v>8.5</v>
      </c>
      <c r="E658" s="20">
        <v>0</v>
      </c>
      <c r="F658" s="19"/>
      <c r="G658" s="19">
        <v>39.5</v>
      </c>
      <c r="H658" s="20">
        <v>0</v>
      </c>
      <c r="I658" s="19"/>
      <c r="J658" s="21">
        <v>39.5</v>
      </c>
      <c r="K658" s="22">
        <v>0</v>
      </c>
      <c r="L658" s="28">
        <v>10</v>
      </c>
    </row>
    <row r="659" spans="1:12" x14ac:dyDescent="0.25">
      <c r="A659" s="43" t="s">
        <v>2492</v>
      </c>
      <c r="B659" s="18">
        <v>23.25</v>
      </c>
      <c r="C659" s="19">
        <v>29</v>
      </c>
      <c r="D659" s="19"/>
      <c r="E659" s="20">
        <v>0</v>
      </c>
      <c r="F659" s="19">
        <v>107.416666666667</v>
      </c>
      <c r="G659" s="19">
        <v>0.75</v>
      </c>
      <c r="H659" s="20">
        <v>-0.99301784328937159</v>
      </c>
      <c r="I659" s="19">
        <v>107.416666666667</v>
      </c>
      <c r="J659" s="21">
        <v>38.4166666666667</v>
      </c>
      <c r="K659" s="22">
        <v>-0.64235841737781307</v>
      </c>
      <c r="L659" s="28"/>
    </row>
    <row r="660" spans="1:12" x14ac:dyDescent="0.25">
      <c r="A660" s="43" t="s">
        <v>5030</v>
      </c>
      <c r="B660" s="18">
        <v>21.95</v>
      </c>
      <c r="C660" s="19">
        <v>15.4166666666667</v>
      </c>
      <c r="D660" s="19">
        <v>8.3333333333333301E-2</v>
      </c>
      <c r="E660" s="20">
        <v>-0.99459459459459454</v>
      </c>
      <c r="F660" s="19">
        <v>275.08333333333297</v>
      </c>
      <c r="G660" s="19">
        <v>0.58333333333333304</v>
      </c>
      <c r="H660" s="20">
        <v>-0.99787943047561356</v>
      </c>
      <c r="I660" s="19">
        <v>279.5</v>
      </c>
      <c r="J660" s="21">
        <v>14.5833333333333</v>
      </c>
      <c r="K660" s="22">
        <v>-0.94782349433512236</v>
      </c>
      <c r="L660" s="28">
        <v>2</v>
      </c>
    </row>
    <row r="661" spans="1:12" x14ac:dyDescent="0.25">
      <c r="A661" s="43" t="s">
        <v>6272</v>
      </c>
      <c r="B661" s="18">
        <v>21.95</v>
      </c>
      <c r="C661" s="19"/>
      <c r="D661" s="19"/>
      <c r="E661" s="20">
        <v>0</v>
      </c>
      <c r="F661" s="19">
        <v>-8.3333333333333301E-2</v>
      </c>
      <c r="G661" s="19"/>
      <c r="H661" s="20">
        <v>0</v>
      </c>
      <c r="I661" s="19">
        <v>0.16666666666666699</v>
      </c>
      <c r="J661" s="21">
        <v>8.3333333333333301E-2</v>
      </c>
      <c r="K661" s="22">
        <v>-0.50000000000000111</v>
      </c>
      <c r="L661" s="28"/>
    </row>
    <row r="662" spans="1:12" x14ac:dyDescent="0.25">
      <c r="A662" s="43" t="s">
        <v>3390</v>
      </c>
      <c r="B662" s="18">
        <v>23.95</v>
      </c>
      <c r="C662" s="19">
        <v>8.3333333333333301E-2</v>
      </c>
      <c r="D662" s="19"/>
      <c r="E662" s="20">
        <v>0</v>
      </c>
      <c r="F662" s="19">
        <v>11.5</v>
      </c>
      <c r="G662" s="19"/>
      <c r="H662" s="20">
        <v>0</v>
      </c>
      <c r="I662" s="19">
        <v>297.41666666666703</v>
      </c>
      <c r="J662" s="21"/>
      <c r="K662" s="22">
        <v>0</v>
      </c>
      <c r="L662" s="28"/>
    </row>
    <row r="663" spans="1:12" x14ac:dyDescent="0.25">
      <c r="A663" s="35" t="s">
        <v>3896</v>
      </c>
      <c r="B663" s="18">
        <v>557.85</v>
      </c>
      <c r="C663" s="19">
        <v>220.91666666666629</v>
      </c>
      <c r="D663" s="19">
        <v>324.75000000000011</v>
      </c>
      <c r="E663" s="20">
        <v>0.47001131648434857</v>
      </c>
      <c r="F663" s="19">
        <v>1085.9166666666672</v>
      </c>
      <c r="G663" s="19">
        <v>911.99999999999966</v>
      </c>
      <c r="H663" s="20">
        <v>-0.16015654976594348</v>
      </c>
      <c r="I663" s="19">
        <v>2702.3333333333339</v>
      </c>
      <c r="J663" s="21">
        <v>1919.6666666666672</v>
      </c>
      <c r="K663" s="22">
        <v>-0.28962624892068578</v>
      </c>
      <c r="L663" s="28">
        <v>467</v>
      </c>
    </row>
    <row r="664" spans="1:12" x14ac:dyDescent="0.25">
      <c r="A664" s="43" t="s">
        <v>2333</v>
      </c>
      <c r="B664" s="18">
        <v>29.95</v>
      </c>
      <c r="C664" s="19">
        <v>73.3333333333333</v>
      </c>
      <c r="D664" s="19">
        <v>1</v>
      </c>
      <c r="E664" s="20">
        <v>-0.98636363636363633</v>
      </c>
      <c r="F664" s="19">
        <v>239</v>
      </c>
      <c r="G664" s="19">
        <v>39.25</v>
      </c>
      <c r="H664" s="20">
        <v>-0.83577405857740583</v>
      </c>
      <c r="I664" s="19">
        <v>251.666666666667</v>
      </c>
      <c r="J664" s="21">
        <v>351.08333333333297</v>
      </c>
      <c r="K664" s="22">
        <v>0.39503311258277818</v>
      </c>
      <c r="L664" s="28">
        <v>4</v>
      </c>
    </row>
    <row r="665" spans="1:12" x14ac:dyDescent="0.25">
      <c r="A665" s="43" t="s">
        <v>5071</v>
      </c>
      <c r="B665" s="18">
        <v>28.95</v>
      </c>
      <c r="C665" s="19"/>
      <c r="D665" s="19"/>
      <c r="E665" s="20">
        <v>0</v>
      </c>
      <c r="F665" s="19"/>
      <c r="G665" s="19">
        <v>2.4166666666666701</v>
      </c>
      <c r="H665" s="20">
        <v>0</v>
      </c>
      <c r="I665" s="19">
        <v>4.5</v>
      </c>
      <c r="J665" s="21">
        <v>299</v>
      </c>
      <c r="K665" s="22">
        <v>65.444444444444443</v>
      </c>
      <c r="L665" s="28"/>
    </row>
    <row r="666" spans="1:12" x14ac:dyDescent="0.25">
      <c r="A666" s="43" t="s">
        <v>4983</v>
      </c>
      <c r="B666" s="18">
        <v>28.95</v>
      </c>
      <c r="C666" s="19"/>
      <c r="D666" s="19">
        <v>38.4166666666667</v>
      </c>
      <c r="E666" s="20">
        <v>0</v>
      </c>
      <c r="F666" s="19"/>
      <c r="G666" s="19">
        <v>39.4166666666667</v>
      </c>
      <c r="H666" s="20">
        <v>0</v>
      </c>
      <c r="I666" s="19">
        <v>1</v>
      </c>
      <c r="J666" s="21">
        <v>285.66666666666703</v>
      </c>
      <c r="K666" s="22">
        <v>284.66666666666703</v>
      </c>
      <c r="L666" s="28">
        <v>129</v>
      </c>
    </row>
    <row r="667" spans="1:12" x14ac:dyDescent="0.25">
      <c r="A667" s="43" t="s">
        <v>4995</v>
      </c>
      <c r="B667" s="18">
        <v>26.95</v>
      </c>
      <c r="C667" s="19"/>
      <c r="D667" s="19">
        <v>35.1666666666667</v>
      </c>
      <c r="E667" s="20">
        <v>0</v>
      </c>
      <c r="F667" s="19"/>
      <c r="G667" s="19">
        <v>195</v>
      </c>
      <c r="H667" s="20">
        <v>0</v>
      </c>
      <c r="I667" s="19"/>
      <c r="J667" s="21">
        <v>194.916666666667</v>
      </c>
      <c r="K667" s="22">
        <v>0</v>
      </c>
      <c r="L667" s="28">
        <v>78</v>
      </c>
    </row>
    <row r="668" spans="1:12" x14ac:dyDescent="0.25">
      <c r="A668" s="43" t="s">
        <v>5315</v>
      </c>
      <c r="B668" s="18">
        <v>29.95</v>
      </c>
      <c r="C668" s="19"/>
      <c r="D668" s="19">
        <v>25.1666666666667</v>
      </c>
      <c r="E668" s="20">
        <v>0</v>
      </c>
      <c r="F668" s="19"/>
      <c r="G668" s="19">
        <v>177.75</v>
      </c>
      <c r="H668" s="20">
        <v>0</v>
      </c>
      <c r="I668" s="19"/>
      <c r="J668" s="21">
        <v>177.75</v>
      </c>
      <c r="K668" s="22">
        <v>0</v>
      </c>
      <c r="L668" s="28">
        <v>48</v>
      </c>
    </row>
    <row r="669" spans="1:12" x14ac:dyDescent="0.25">
      <c r="A669" s="43" t="s">
        <v>4806</v>
      </c>
      <c r="B669" s="18">
        <v>25.95</v>
      </c>
      <c r="C669" s="19">
        <v>0.58333333333333304</v>
      </c>
      <c r="D669" s="19">
        <v>149.75</v>
      </c>
      <c r="E669" s="20">
        <v>255.71428571428584</v>
      </c>
      <c r="F669" s="19">
        <v>196.916666666667</v>
      </c>
      <c r="G669" s="19">
        <v>174.583333333333</v>
      </c>
      <c r="H669" s="20">
        <v>-0.11341515023275815</v>
      </c>
      <c r="I669" s="19">
        <v>196.916666666667</v>
      </c>
      <c r="J669" s="21">
        <v>176.916666666667</v>
      </c>
      <c r="K669" s="22">
        <v>-0.10156580617858638</v>
      </c>
      <c r="L669" s="28">
        <v>83</v>
      </c>
    </row>
    <row r="670" spans="1:12" x14ac:dyDescent="0.25">
      <c r="A670" s="43" t="s">
        <v>4091</v>
      </c>
      <c r="B670" s="18">
        <v>29.95</v>
      </c>
      <c r="C670" s="19">
        <v>0.66666666666666696</v>
      </c>
      <c r="D670" s="19">
        <v>3.4166666666666701</v>
      </c>
      <c r="E670" s="20">
        <v>4.1250000000000027</v>
      </c>
      <c r="F670" s="19">
        <v>28.4166666666667</v>
      </c>
      <c r="G670" s="19">
        <v>144.75</v>
      </c>
      <c r="H670" s="20">
        <v>4.0938416422287327</v>
      </c>
      <c r="I670" s="19">
        <v>274.75</v>
      </c>
      <c r="J670" s="21">
        <v>148</v>
      </c>
      <c r="K670" s="22">
        <v>-0.46132848043676067</v>
      </c>
      <c r="L670" s="28">
        <v>6</v>
      </c>
    </row>
    <row r="671" spans="1:12" x14ac:dyDescent="0.25">
      <c r="A671" s="43" t="s">
        <v>4738</v>
      </c>
      <c r="B671" s="18">
        <v>29.95</v>
      </c>
      <c r="C671" s="19"/>
      <c r="D671" s="19">
        <v>71</v>
      </c>
      <c r="E671" s="20">
        <v>0</v>
      </c>
      <c r="F671" s="19"/>
      <c r="G671" s="19">
        <v>127</v>
      </c>
      <c r="H671" s="20">
        <v>0</v>
      </c>
      <c r="I671" s="19">
        <v>42.5</v>
      </c>
      <c r="J671" s="21">
        <v>127</v>
      </c>
      <c r="K671" s="22">
        <v>1.9882352941176471</v>
      </c>
      <c r="L671" s="28">
        <v>113</v>
      </c>
    </row>
    <row r="672" spans="1:12" x14ac:dyDescent="0.25">
      <c r="A672" s="43" t="s">
        <v>2226</v>
      </c>
      <c r="B672" s="18">
        <v>28.95</v>
      </c>
      <c r="C672" s="19">
        <v>104.833333333333</v>
      </c>
      <c r="D672" s="19"/>
      <c r="E672" s="20">
        <v>0</v>
      </c>
      <c r="F672" s="19">
        <v>127.166666666667</v>
      </c>
      <c r="G672" s="19"/>
      <c r="H672" s="20">
        <v>0</v>
      </c>
      <c r="I672" s="19">
        <v>127.166666666667</v>
      </c>
      <c r="J672" s="21">
        <v>72.0833333333333</v>
      </c>
      <c r="K672" s="22">
        <v>-0.43315858453473305</v>
      </c>
      <c r="L672" s="28"/>
    </row>
    <row r="673" spans="1:12" x14ac:dyDescent="0.25">
      <c r="A673" s="43" t="s">
        <v>3486</v>
      </c>
      <c r="B673" s="18">
        <v>27.25</v>
      </c>
      <c r="C673" s="19">
        <v>20.5833333333333</v>
      </c>
      <c r="D673" s="19">
        <v>0.16666666666666699</v>
      </c>
      <c r="E673" s="20">
        <v>-0.99190283400809709</v>
      </c>
      <c r="F673" s="19">
        <v>143</v>
      </c>
      <c r="G673" s="19">
        <v>1.75</v>
      </c>
      <c r="H673" s="20">
        <v>-0.98776223776223782</v>
      </c>
      <c r="I673" s="19">
        <v>143</v>
      </c>
      <c r="J673" s="21">
        <v>54.6666666666667</v>
      </c>
      <c r="K673" s="22">
        <v>-0.61771561771561745</v>
      </c>
      <c r="L673" s="28">
        <v>3</v>
      </c>
    </row>
    <row r="674" spans="1:12" x14ac:dyDescent="0.25">
      <c r="A674" s="43" t="s">
        <v>3673</v>
      </c>
      <c r="B674" s="18">
        <v>25.25</v>
      </c>
      <c r="C674" s="19">
        <v>14.4166666666667</v>
      </c>
      <c r="D674" s="19"/>
      <c r="E674" s="20">
        <v>0</v>
      </c>
      <c r="F674" s="19">
        <v>231.75</v>
      </c>
      <c r="G674" s="19"/>
      <c r="H674" s="20">
        <v>0</v>
      </c>
      <c r="I674" s="19">
        <v>231.75</v>
      </c>
      <c r="J674" s="21">
        <v>15.25</v>
      </c>
      <c r="K674" s="22">
        <v>-0.93419633225458465</v>
      </c>
      <c r="L674" s="28"/>
    </row>
    <row r="675" spans="1:12" x14ac:dyDescent="0.25">
      <c r="A675" s="43" t="s">
        <v>5244</v>
      </c>
      <c r="B675" s="18">
        <v>28</v>
      </c>
      <c r="C675" s="19"/>
      <c r="D675" s="19">
        <v>0.66666666666666696</v>
      </c>
      <c r="E675" s="20">
        <v>0</v>
      </c>
      <c r="F675" s="19"/>
      <c r="G675" s="19">
        <v>9.75</v>
      </c>
      <c r="H675" s="20">
        <v>0</v>
      </c>
      <c r="I675" s="19"/>
      <c r="J675" s="21">
        <v>9.75</v>
      </c>
      <c r="K675" s="22">
        <v>0</v>
      </c>
      <c r="L675" s="28">
        <v>3</v>
      </c>
    </row>
    <row r="676" spans="1:12" x14ac:dyDescent="0.25">
      <c r="A676" s="43" t="s">
        <v>2336</v>
      </c>
      <c r="B676" s="18">
        <v>29.75</v>
      </c>
      <c r="C676" s="19">
        <v>1.3333333333333299</v>
      </c>
      <c r="D676" s="19"/>
      <c r="E676" s="20">
        <v>0</v>
      </c>
      <c r="F676" s="19">
        <v>19.3333333333333</v>
      </c>
      <c r="G676" s="19">
        <v>0.25</v>
      </c>
      <c r="H676" s="20">
        <v>-0.98706896551724133</v>
      </c>
      <c r="I676" s="19">
        <v>197.416666666667</v>
      </c>
      <c r="J676" s="21">
        <v>2.25</v>
      </c>
      <c r="K676" s="22">
        <v>-0.98860278598564799</v>
      </c>
      <c r="L676" s="28"/>
    </row>
    <row r="677" spans="1:12" x14ac:dyDescent="0.25">
      <c r="A677" s="43" t="s">
        <v>3401</v>
      </c>
      <c r="B677" s="18">
        <v>26</v>
      </c>
      <c r="C677" s="19">
        <v>0.66666666666666696</v>
      </c>
      <c r="D677" s="19"/>
      <c r="E677" s="20">
        <v>0</v>
      </c>
      <c r="F677" s="19">
        <v>6.75</v>
      </c>
      <c r="G677" s="19"/>
      <c r="H677" s="20">
        <v>0</v>
      </c>
      <c r="I677" s="19">
        <v>27.8333333333333</v>
      </c>
      <c r="J677" s="21">
        <v>2.0833333333333299</v>
      </c>
      <c r="K677" s="22">
        <v>-0.92514970059880253</v>
      </c>
      <c r="L677" s="28"/>
    </row>
    <row r="678" spans="1:12" x14ac:dyDescent="0.25">
      <c r="A678" s="43" t="s">
        <v>3395</v>
      </c>
      <c r="B678" s="18">
        <v>25.95</v>
      </c>
      <c r="C678" s="19">
        <v>1.5833333333333299</v>
      </c>
      <c r="D678" s="19"/>
      <c r="E678" s="20">
        <v>0</v>
      </c>
      <c r="F678" s="19">
        <v>20.5</v>
      </c>
      <c r="G678" s="19">
        <v>8.3333333333333301E-2</v>
      </c>
      <c r="H678" s="20">
        <v>-0.99593495934959353</v>
      </c>
      <c r="I678" s="19">
        <v>305</v>
      </c>
      <c r="J678" s="21">
        <v>1.6666666666666701</v>
      </c>
      <c r="K678" s="22">
        <v>-0.99453551912568294</v>
      </c>
      <c r="L678" s="28"/>
    </row>
    <row r="679" spans="1:12" x14ac:dyDescent="0.25">
      <c r="A679" s="43" t="s">
        <v>3284</v>
      </c>
      <c r="B679" s="18">
        <v>28.95</v>
      </c>
      <c r="C679" s="19">
        <v>1.1666666666666701</v>
      </c>
      <c r="D679" s="19"/>
      <c r="E679" s="20">
        <v>0</v>
      </c>
      <c r="F679" s="19">
        <v>16.0833333333333</v>
      </c>
      <c r="G679" s="19"/>
      <c r="H679" s="20">
        <v>0</v>
      </c>
      <c r="I679" s="19">
        <v>247.25</v>
      </c>
      <c r="J679" s="21">
        <v>1.1666666666666701</v>
      </c>
      <c r="K679" s="22">
        <v>-0.99528142905291539</v>
      </c>
      <c r="L679" s="28"/>
    </row>
    <row r="680" spans="1:12" x14ac:dyDescent="0.25">
      <c r="A680" s="43" t="s">
        <v>5659</v>
      </c>
      <c r="B680" s="18">
        <v>25.95</v>
      </c>
      <c r="C680" s="19">
        <v>0.25</v>
      </c>
      <c r="D680" s="19"/>
      <c r="E680" s="20">
        <v>0</v>
      </c>
      <c r="F680" s="19">
        <v>24.5833333333333</v>
      </c>
      <c r="G680" s="19"/>
      <c r="H680" s="20">
        <v>0</v>
      </c>
      <c r="I680" s="19">
        <v>333.58333333333297</v>
      </c>
      <c r="J680" s="21">
        <v>0.41666666666666702</v>
      </c>
      <c r="K680" s="22">
        <v>-0.9987509367974019</v>
      </c>
      <c r="L680" s="28"/>
    </row>
    <row r="681" spans="1:12" x14ac:dyDescent="0.25">
      <c r="A681" s="43" t="s">
        <v>4942</v>
      </c>
      <c r="B681" s="18">
        <v>28.25</v>
      </c>
      <c r="C681" s="19"/>
      <c r="D681" s="19"/>
      <c r="E681" s="20">
        <v>0</v>
      </c>
      <c r="F681" s="19"/>
      <c r="G681" s="19"/>
      <c r="H681" s="20">
        <v>0</v>
      </c>
      <c r="I681" s="19">
        <v>31.1666666666667</v>
      </c>
      <c r="J681" s="21"/>
      <c r="K681" s="22">
        <v>0</v>
      </c>
      <c r="L681" s="28"/>
    </row>
    <row r="682" spans="1:12" x14ac:dyDescent="0.25">
      <c r="A682" s="43" t="s">
        <v>1465</v>
      </c>
      <c r="B682" s="18">
        <v>26</v>
      </c>
      <c r="C682" s="19"/>
      <c r="D682" s="19"/>
      <c r="E682" s="20">
        <v>0</v>
      </c>
      <c r="F682" s="19">
        <v>7.8333333333333304</v>
      </c>
      <c r="G682" s="19"/>
      <c r="H682" s="20">
        <v>0</v>
      </c>
      <c r="I682" s="19">
        <v>38.75</v>
      </c>
      <c r="J682" s="21"/>
      <c r="K682" s="22">
        <v>0</v>
      </c>
      <c r="L682" s="28"/>
    </row>
    <row r="683" spans="1:12" x14ac:dyDescent="0.25">
      <c r="A683" s="43" t="s">
        <v>3399</v>
      </c>
      <c r="B683" s="18">
        <v>26.95</v>
      </c>
      <c r="C683" s="19">
        <v>1.5</v>
      </c>
      <c r="D683" s="19"/>
      <c r="E683" s="20">
        <v>0</v>
      </c>
      <c r="F683" s="19">
        <v>24.5833333333333</v>
      </c>
      <c r="G683" s="19">
        <v>0</v>
      </c>
      <c r="H683" s="20">
        <v>0</v>
      </c>
      <c r="I683" s="19">
        <v>248.083333333333</v>
      </c>
      <c r="J683" s="21">
        <v>0</v>
      </c>
      <c r="K683" s="22">
        <v>0</v>
      </c>
      <c r="L683" s="28"/>
    </row>
    <row r="684" spans="1:12" x14ac:dyDescent="0.25">
      <c r="A684" s="35" t="s">
        <v>3897</v>
      </c>
      <c r="B684" s="18">
        <v>398.44999999999993</v>
      </c>
      <c r="C684" s="19">
        <v>560.49999999999966</v>
      </c>
      <c r="D684" s="19">
        <v>428.91666666666669</v>
      </c>
      <c r="E684" s="20">
        <v>-0.23476063038953265</v>
      </c>
      <c r="F684" s="19">
        <v>2354.1666666666697</v>
      </c>
      <c r="G684" s="19">
        <v>2547.4166666666688</v>
      </c>
      <c r="H684" s="20">
        <v>8.2088495575220743E-2</v>
      </c>
      <c r="I684" s="19">
        <v>6462.2500000000009</v>
      </c>
      <c r="J684" s="21">
        <v>5525.4166666666706</v>
      </c>
      <c r="K684" s="22">
        <v>-0.14497014713657475</v>
      </c>
      <c r="L684" s="28">
        <v>471</v>
      </c>
    </row>
    <row r="685" spans="1:12" x14ac:dyDescent="0.25">
      <c r="A685" s="43" t="s">
        <v>1365</v>
      </c>
      <c r="B685" s="18">
        <v>31.95</v>
      </c>
      <c r="C685" s="19">
        <v>470.33333333333297</v>
      </c>
      <c r="D685" s="19">
        <v>270.66666666666703</v>
      </c>
      <c r="E685" s="20">
        <v>-0.42452161587526455</v>
      </c>
      <c r="F685" s="19">
        <v>2114.4166666666702</v>
      </c>
      <c r="G685" s="19">
        <v>1460.4166666666699</v>
      </c>
      <c r="H685" s="20">
        <v>-0.30930516690970677</v>
      </c>
      <c r="I685" s="19">
        <v>5335</v>
      </c>
      <c r="J685" s="21">
        <v>3672.9166666666702</v>
      </c>
      <c r="K685" s="22">
        <v>-0.31154326772883406</v>
      </c>
      <c r="L685" s="28">
        <v>306</v>
      </c>
    </row>
    <row r="686" spans="1:12" x14ac:dyDescent="0.25">
      <c r="A686" s="43" t="s">
        <v>359</v>
      </c>
      <c r="B686" s="18">
        <v>30.95</v>
      </c>
      <c r="C686" s="19"/>
      <c r="D686" s="19">
        <v>10.8333333333333</v>
      </c>
      <c r="E686" s="20">
        <v>0</v>
      </c>
      <c r="F686" s="19"/>
      <c r="G686" s="19">
        <v>380.83333333333297</v>
      </c>
      <c r="H686" s="20">
        <v>0</v>
      </c>
      <c r="I686" s="19">
        <v>8.5</v>
      </c>
      <c r="J686" s="21">
        <v>443.66666666666703</v>
      </c>
      <c r="K686" s="22">
        <v>51.196078431372591</v>
      </c>
      <c r="L686" s="28">
        <v>8</v>
      </c>
    </row>
    <row r="687" spans="1:12" x14ac:dyDescent="0.25">
      <c r="A687" s="43" t="s">
        <v>4400</v>
      </c>
      <c r="B687" s="18">
        <v>31.95</v>
      </c>
      <c r="C687" s="19"/>
      <c r="D687" s="19">
        <v>3.6666666666666701</v>
      </c>
      <c r="E687" s="20">
        <v>0</v>
      </c>
      <c r="F687" s="19"/>
      <c r="G687" s="19">
        <v>147.083333333333</v>
      </c>
      <c r="H687" s="20">
        <v>0</v>
      </c>
      <c r="I687" s="19"/>
      <c r="J687" s="21">
        <v>292.66666666666703</v>
      </c>
      <c r="K687" s="22">
        <v>0</v>
      </c>
      <c r="L687" s="28">
        <v>7</v>
      </c>
    </row>
    <row r="688" spans="1:12" x14ac:dyDescent="0.25">
      <c r="A688" s="43" t="s">
        <v>4390</v>
      </c>
      <c r="B688" s="18">
        <v>31.95</v>
      </c>
      <c r="C688" s="19">
        <v>0.25</v>
      </c>
      <c r="D688" s="19">
        <v>11.9166666666667</v>
      </c>
      <c r="E688" s="20">
        <v>46.666666666666799</v>
      </c>
      <c r="F688" s="19">
        <v>4.75</v>
      </c>
      <c r="G688" s="19">
        <v>291.33333333333297</v>
      </c>
      <c r="H688" s="20">
        <v>60.333333333333258</v>
      </c>
      <c r="I688" s="19">
        <v>447.91666666666703</v>
      </c>
      <c r="J688" s="21">
        <v>292.41666666666703</v>
      </c>
      <c r="K688" s="22">
        <v>-0.34716279069767414</v>
      </c>
      <c r="L688" s="28">
        <v>17</v>
      </c>
    </row>
    <row r="689" spans="1:12" x14ac:dyDescent="0.25">
      <c r="A689" s="43" t="s">
        <v>6053</v>
      </c>
      <c r="B689" s="18">
        <v>32.950000000000003</v>
      </c>
      <c r="C689" s="19"/>
      <c r="D689" s="19">
        <v>0.33333333333333298</v>
      </c>
      <c r="E689" s="20">
        <v>0</v>
      </c>
      <c r="F689" s="19"/>
      <c r="G689" s="19">
        <v>5.9166666666666696</v>
      </c>
      <c r="H689" s="20">
        <v>0</v>
      </c>
      <c r="I689" s="19"/>
      <c r="J689" s="21">
        <v>246.333333333333</v>
      </c>
      <c r="K689" s="22">
        <v>0</v>
      </c>
      <c r="L689" s="28">
        <v>2</v>
      </c>
    </row>
    <row r="690" spans="1:12" x14ac:dyDescent="0.25">
      <c r="A690" s="43" t="s">
        <v>4882</v>
      </c>
      <c r="B690" s="18">
        <v>31.95</v>
      </c>
      <c r="C690" s="19">
        <v>77.9166666666667</v>
      </c>
      <c r="D690" s="19">
        <v>124.333333333333</v>
      </c>
      <c r="E690" s="20">
        <v>0.59572192513368494</v>
      </c>
      <c r="F690" s="19">
        <v>88.9166666666667</v>
      </c>
      <c r="G690" s="19">
        <v>128.916666666667</v>
      </c>
      <c r="H690" s="20">
        <v>0.4498594189315871</v>
      </c>
      <c r="I690" s="19">
        <v>108.166666666667</v>
      </c>
      <c r="J690" s="21">
        <v>232.416666666667</v>
      </c>
      <c r="K690" s="22">
        <v>1.1486902927580858</v>
      </c>
      <c r="L690" s="28">
        <v>93</v>
      </c>
    </row>
    <row r="691" spans="1:12" x14ac:dyDescent="0.25">
      <c r="A691" s="43" t="s">
        <v>3263</v>
      </c>
      <c r="B691" s="18">
        <v>31.95</v>
      </c>
      <c r="C691" s="19"/>
      <c r="D691" s="19">
        <v>2.9166666666666701</v>
      </c>
      <c r="E691" s="20">
        <v>0</v>
      </c>
      <c r="F691" s="19"/>
      <c r="G691" s="19">
        <v>23.6666666666667</v>
      </c>
      <c r="H691" s="20">
        <v>0</v>
      </c>
      <c r="I691" s="19"/>
      <c r="J691" s="21">
        <v>187.833333333333</v>
      </c>
      <c r="K691" s="22">
        <v>0</v>
      </c>
      <c r="L691" s="28">
        <v>23</v>
      </c>
    </row>
    <row r="692" spans="1:12" x14ac:dyDescent="0.25">
      <c r="A692" s="43" t="s">
        <v>4399</v>
      </c>
      <c r="B692" s="18">
        <v>30.95</v>
      </c>
      <c r="C692" s="19">
        <v>8.3333333333333301E-2</v>
      </c>
      <c r="D692" s="19">
        <v>4.25</v>
      </c>
      <c r="E692" s="20">
        <v>50.000000000000021</v>
      </c>
      <c r="F692" s="19">
        <v>6.5</v>
      </c>
      <c r="G692" s="19">
        <v>96</v>
      </c>
      <c r="H692" s="20">
        <v>13.76923076923077</v>
      </c>
      <c r="I692" s="19">
        <v>197.166666666667</v>
      </c>
      <c r="J692" s="21">
        <v>97.5833333333333</v>
      </c>
      <c r="K692" s="22">
        <v>-0.50507185122569842</v>
      </c>
      <c r="L692" s="28">
        <v>9</v>
      </c>
    </row>
    <row r="693" spans="1:12" x14ac:dyDescent="0.25">
      <c r="A693" s="43" t="s">
        <v>4776</v>
      </c>
      <c r="B693" s="18">
        <v>36</v>
      </c>
      <c r="C693" s="19"/>
      <c r="D693" s="19"/>
      <c r="E693" s="20">
        <v>0</v>
      </c>
      <c r="F693" s="19"/>
      <c r="G693" s="19">
        <v>13.25</v>
      </c>
      <c r="H693" s="20">
        <v>0</v>
      </c>
      <c r="I693" s="19"/>
      <c r="J693" s="21">
        <v>49.75</v>
      </c>
      <c r="K693" s="22">
        <v>0</v>
      </c>
      <c r="L693" s="28">
        <v>1</v>
      </c>
    </row>
    <row r="694" spans="1:12" x14ac:dyDescent="0.25">
      <c r="A694" s="43" t="s">
        <v>5097</v>
      </c>
      <c r="B694" s="18">
        <v>34.950000000000003</v>
      </c>
      <c r="C694" s="19">
        <v>11.5</v>
      </c>
      <c r="D694" s="19"/>
      <c r="E694" s="20">
        <v>0</v>
      </c>
      <c r="F694" s="19">
        <v>131.583333333333</v>
      </c>
      <c r="G694" s="19"/>
      <c r="H694" s="20">
        <v>0</v>
      </c>
      <c r="I694" s="19">
        <v>178.583333333333</v>
      </c>
      <c r="J694" s="21">
        <v>8.8333333333333304</v>
      </c>
      <c r="K694" s="22">
        <v>-0.95053663089127371</v>
      </c>
      <c r="L694" s="28"/>
    </row>
    <row r="695" spans="1:12" x14ac:dyDescent="0.25">
      <c r="A695" s="43" t="s">
        <v>3670</v>
      </c>
      <c r="B695" s="18">
        <v>39.950000000000003</v>
      </c>
      <c r="C695" s="19">
        <v>0.41666666666666702</v>
      </c>
      <c r="D695" s="19"/>
      <c r="E695" s="20">
        <v>0</v>
      </c>
      <c r="F695" s="19">
        <v>8</v>
      </c>
      <c r="G695" s="19"/>
      <c r="H695" s="20">
        <v>0</v>
      </c>
      <c r="I695" s="19">
        <v>186.916666666667</v>
      </c>
      <c r="J695" s="21">
        <v>1</v>
      </c>
      <c r="K695" s="22">
        <v>-0.99465002229157384</v>
      </c>
      <c r="L695" s="28"/>
    </row>
    <row r="696" spans="1:12" x14ac:dyDescent="0.25">
      <c r="A696" s="43" t="s">
        <v>6287</v>
      </c>
      <c r="B696" s="18">
        <v>32.950000000000003</v>
      </c>
      <c r="C696" s="19"/>
      <c r="D696" s="19"/>
      <c r="E696" s="20">
        <v>0</v>
      </c>
      <c r="F696" s="19"/>
      <c r="G696" s="19"/>
      <c r="H696" s="20">
        <v>0</v>
      </c>
      <c r="I696" s="19"/>
      <c r="J696" s="21"/>
      <c r="K696" s="22">
        <v>0</v>
      </c>
      <c r="L696" s="28">
        <v>5</v>
      </c>
    </row>
    <row r="697" spans="1:12" x14ac:dyDescent="0.25">
      <c r="A697" s="35" t="s">
        <v>3930</v>
      </c>
      <c r="B697" s="18">
        <v>1045</v>
      </c>
      <c r="C697" s="19">
        <v>16.999999999999989</v>
      </c>
      <c r="D697" s="19">
        <v>6.5833333333333348</v>
      </c>
      <c r="E697" s="20">
        <v>-0.61274509803921529</v>
      </c>
      <c r="F697" s="19">
        <v>123.83333333333336</v>
      </c>
      <c r="G697" s="19">
        <v>19.749999999999996</v>
      </c>
      <c r="H697" s="20">
        <v>-0.84051144010767165</v>
      </c>
      <c r="I697" s="19">
        <v>179.75000000000006</v>
      </c>
      <c r="J697" s="21">
        <v>95.250000000000014</v>
      </c>
      <c r="K697" s="22">
        <v>-0.47009735744089021</v>
      </c>
      <c r="L697" s="28">
        <v>28</v>
      </c>
    </row>
    <row r="698" spans="1:12" x14ac:dyDescent="0.25">
      <c r="A698" s="43" t="s">
        <v>3804</v>
      </c>
      <c r="B698" s="18">
        <v>59</v>
      </c>
      <c r="C698" s="19">
        <v>2.3333333333333299</v>
      </c>
      <c r="D698" s="19">
        <v>1.8333333333333299</v>
      </c>
      <c r="E698" s="20">
        <v>-0.21428571428571461</v>
      </c>
      <c r="F698" s="19">
        <v>17.5833333333333</v>
      </c>
      <c r="G698" s="19">
        <v>5</v>
      </c>
      <c r="H698" s="20">
        <v>-0.71563981042653979</v>
      </c>
      <c r="I698" s="19">
        <v>39.9166666666667</v>
      </c>
      <c r="J698" s="21">
        <v>18.6666666666667</v>
      </c>
      <c r="K698" s="22">
        <v>-0.53235908141962374</v>
      </c>
      <c r="L698" s="28">
        <v>3</v>
      </c>
    </row>
    <row r="699" spans="1:12" x14ac:dyDescent="0.25">
      <c r="A699" s="43" t="s">
        <v>4613</v>
      </c>
      <c r="B699" s="18">
        <v>66</v>
      </c>
      <c r="C699" s="19">
        <v>1.6666666666666701</v>
      </c>
      <c r="D699" s="19">
        <v>2.5</v>
      </c>
      <c r="E699" s="20">
        <v>0.49999999999999695</v>
      </c>
      <c r="F699" s="19">
        <v>11.25</v>
      </c>
      <c r="G699" s="19">
        <v>6.75</v>
      </c>
      <c r="H699" s="20">
        <v>-0.4</v>
      </c>
      <c r="I699" s="19">
        <v>16.5833333333333</v>
      </c>
      <c r="J699" s="21">
        <v>10.0833333333333</v>
      </c>
      <c r="K699" s="22">
        <v>-0.39195979899497568</v>
      </c>
      <c r="L699" s="28">
        <v>10</v>
      </c>
    </row>
    <row r="700" spans="1:12" x14ac:dyDescent="0.25">
      <c r="A700" s="43" t="s">
        <v>2338</v>
      </c>
      <c r="B700" s="18">
        <v>59</v>
      </c>
      <c r="C700" s="19">
        <v>3</v>
      </c>
      <c r="D700" s="19"/>
      <c r="E700" s="20">
        <v>0</v>
      </c>
      <c r="F700" s="19">
        <v>9.5833333333333304</v>
      </c>
      <c r="G700" s="19">
        <v>0.25</v>
      </c>
      <c r="H700" s="20">
        <v>-0.97391304347826091</v>
      </c>
      <c r="I700" s="19">
        <v>9.5833333333333304</v>
      </c>
      <c r="J700" s="21">
        <v>9.8333333333333304</v>
      </c>
      <c r="K700" s="22">
        <v>2.6086956521739139E-2</v>
      </c>
      <c r="L700" s="28"/>
    </row>
    <row r="701" spans="1:12" x14ac:dyDescent="0.25">
      <c r="A701" s="43" t="s">
        <v>1517</v>
      </c>
      <c r="B701" s="18">
        <v>82</v>
      </c>
      <c r="C701" s="19"/>
      <c r="D701" s="19"/>
      <c r="E701" s="20">
        <v>0</v>
      </c>
      <c r="F701" s="19"/>
      <c r="G701" s="19"/>
      <c r="H701" s="20">
        <v>0</v>
      </c>
      <c r="I701" s="19"/>
      <c r="J701" s="21">
        <v>9.6666666666666696</v>
      </c>
      <c r="K701" s="22">
        <v>0</v>
      </c>
      <c r="L701" s="28"/>
    </row>
    <row r="702" spans="1:12" x14ac:dyDescent="0.25">
      <c r="A702" s="43" t="s">
        <v>3809</v>
      </c>
      <c r="B702" s="18">
        <v>92</v>
      </c>
      <c r="C702" s="19">
        <v>1</v>
      </c>
      <c r="D702" s="19">
        <v>0.16666666666666699</v>
      </c>
      <c r="E702" s="20">
        <v>-0.83333333333333304</v>
      </c>
      <c r="F702" s="19">
        <v>3</v>
      </c>
      <c r="G702" s="19">
        <v>2.3333333333333299</v>
      </c>
      <c r="H702" s="20">
        <v>-0.22222222222222335</v>
      </c>
      <c r="I702" s="19">
        <v>3</v>
      </c>
      <c r="J702" s="21">
        <v>9.0833333333333304</v>
      </c>
      <c r="K702" s="22">
        <v>2.0277777777777768</v>
      </c>
      <c r="L702" s="28">
        <v>4</v>
      </c>
    </row>
    <row r="703" spans="1:12" x14ac:dyDescent="0.25">
      <c r="A703" s="43" t="s">
        <v>1834</v>
      </c>
      <c r="B703" s="18">
        <v>62</v>
      </c>
      <c r="C703" s="19">
        <v>0.83333333333333304</v>
      </c>
      <c r="D703" s="19"/>
      <c r="E703" s="20">
        <v>0</v>
      </c>
      <c r="F703" s="19">
        <v>0.83333333333333304</v>
      </c>
      <c r="G703" s="19">
        <v>0.25</v>
      </c>
      <c r="H703" s="20">
        <v>-0.69999999999999984</v>
      </c>
      <c r="I703" s="19">
        <v>0.83333333333333304</v>
      </c>
      <c r="J703" s="21">
        <v>9</v>
      </c>
      <c r="K703" s="22">
        <v>9.8000000000000043</v>
      </c>
      <c r="L703" s="28"/>
    </row>
    <row r="704" spans="1:12" x14ac:dyDescent="0.25">
      <c r="A704" s="43" t="s">
        <v>4810</v>
      </c>
      <c r="B704" s="18">
        <v>99</v>
      </c>
      <c r="C704" s="19">
        <v>0.16666666666666699</v>
      </c>
      <c r="D704" s="19">
        <v>1.1666666666666701</v>
      </c>
      <c r="E704" s="20">
        <v>6.0000000000000071</v>
      </c>
      <c r="F704" s="19">
        <v>5.75</v>
      </c>
      <c r="G704" s="19">
        <v>1.3333333333333299</v>
      </c>
      <c r="H704" s="20">
        <v>-0.76811594202898603</v>
      </c>
      <c r="I704" s="19">
        <v>9.9166666666666696</v>
      </c>
      <c r="J704" s="21">
        <v>5.8333333333333304</v>
      </c>
      <c r="K704" s="22">
        <v>-0.41176470588235342</v>
      </c>
      <c r="L704" s="28">
        <v>4</v>
      </c>
    </row>
    <row r="705" spans="1:12" x14ac:dyDescent="0.25">
      <c r="A705" s="43" t="s">
        <v>3807</v>
      </c>
      <c r="B705" s="18">
        <v>64</v>
      </c>
      <c r="C705" s="19">
        <v>1.0833333333333299</v>
      </c>
      <c r="D705" s="19">
        <v>0.16666666666666699</v>
      </c>
      <c r="E705" s="20">
        <v>-0.84615384615384537</v>
      </c>
      <c r="F705" s="19">
        <v>12.9166666666667</v>
      </c>
      <c r="G705" s="19">
        <v>2.1666666666666701</v>
      </c>
      <c r="H705" s="20">
        <v>-0.83225806451612927</v>
      </c>
      <c r="I705" s="19">
        <v>12.9166666666667</v>
      </c>
      <c r="J705" s="21">
        <v>5.4166666666666696</v>
      </c>
      <c r="K705" s="22">
        <v>-0.5806451612903234</v>
      </c>
      <c r="L705" s="28">
        <v>2</v>
      </c>
    </row>
    <row r="706" spans="1:12" x14ac:dyDescent="0.25">
      <c r="A706" s="43" t="s">
        <v>4330</v>
      </c>
      <c r="B706" s="18">
        <v>70</v>
      </c>
      <c r="C706" s="19"/>
      <c r="D706" s="19"/>
      <c r="E706" s="20">
        <v>0</v>
      </c>
      <c r="F706" s="19"/>
      <c r="G706" s="19"/>
      <c r="H706" s="20">
        <v>0</v>
      </c>
      <c r="I706" s="19"/>
      <c r="J706" s="21">
        <v>5</v>
      </c>
      <c r="K706" s="22">
        <v>0</v>
      </c>
      <c r="L706" s="28"/>
    </row>
    <row r="707" spans="1:12" x14ac:dyDescent="0.25">
      <c r="A707" s="43" t="s">
        <v>3802</v>
      </c>
      <c r="B707" s="18">
        <v>75</v>
      </c>
      <c r="C707" s="19">
        <v>1.3333333333333299</v>
      </c>
      <c r="D707" s="19"/>
      <c r="E707" s="20">
        <v>0</v>
      </c>
      <c r="F707" s="19">
        <v>4</v>
      </c>
      <c r="G707" s="19"/>
      <c r="H707" s="20">
        <v>0</v>
      </c>
      <c r="I707" s="19">
        <v>14.6666666666667</v>
      </c>
      <c r="J707" s="21">
        <v>4.8333333333333304</v>
      </c>
      <c r="K707" s="22">
        <v>-0.67045454545454641</v>
      </c>
      <c r="L707" s="28"/>
    </row>
    <row r="708" spans="1:12" x14ac:dyDescent="0.25">
      <c r="A708" s="43" t="s">
        <v>1363</v>
      </c>
      <c r="B708" s="18">
        <v>60</v>
      </c>
      <c r="C708" s="19">
        <v>2.8333333333333299</v>
      </c>
      <c r="D708" s="19"/>
      <c r="E708" s="20">
        <v>0</v>
      </c>
      <c r="F708" s="19">
        <v>27.1666666666667</v>
      </c>
      <c r="G708" s="19"/>
      <c r="H708" s="20">
        <v>0</v>
      </c>
      <c r="I708" s="19">
        <v>36.6666666666667</v>
      </c>
      <c r="J708" s="21">
        <v>3.1666666666666701</v>
      </c>
      <c r="K708" s="22">
        <v>-0.91363636363636358</v>
      </c>
      <c r="L708" s="28"/>
    </row>
    <row r="709" spans="1:12" x14ac:dyDescent="0.25">
      <c r="A709" s="43" t="s">
        <v>2446</v>
      </c>
      <c r="B709" s="18">
        <v>81</v>
      </c>
      <c r="C709" s="19">
        <v>0.91666666666666696</v>
      </c>
      <c r="D709" s="19">
        <v>8.3333333333333301E-2</v>
      </c>
      <c r="E709" s="20">
        <v>-0.90909090909090917</v>
      </c>
      <c r="F709" s="19">
        <v>12.9166666666667</v>
      </c>
      <c r="G709" s="19">
        <v>1</v>
      </c>
      <c r="H709" s="20">
        <v>-0.92258064516129057</v>
      </c>
      <c r="I709" s="19">
        <v>16.8333333333333</v>
      </c>
      <c r="J709" s="21">
        <v>3.1666666666666701</v>
      </c>
      <c r="K709" s="22">
        <v>-0.81188118811881138</v>
      </c>
      <c r="L709" s="28"/>
    </row>
    <row r="710" spans="1:12" x14ac:dyDescent="0.25">
      <c r="A710" s="43" t="s">
        <v>2049</v>
      </c>
      <c r="B710" s="18">
        <v>57</v>
      </c>
      <c r="C710" s="19">
        <v>1.8333333333333299</v>
      </c>
      <c r="D710" s="19"/>
      <c r="E710" s="20">
        <v>0</v>
      </c>
      <c r="F710" s="19">
        <v>18.8333333333333</v>
      </c>
      <c r="G710" s="19"/>
      <c r="H710" s="20">
        <v>0</v>
      </c>
      <c r="I710" s="19">
        <v>18.8333333333333</v>
      </c>
      <c r="J710" s="21">
        <v>0.83333333333333304</v>
      </c>
      <c r="K710" s="22">
        <v>-0.95575221238938046</v>
      </c>
      <c r="L710" s="28">
        <v>1</v>
      </c>
    </row>
    <row r="711" spans="1:12" x14ac:dyDescent="0.25">
      <c r="A711" s="43" t="s">
        <v>6221</v>
      </c>
      <c r="B711" s="18">
        <v>119</v>
      </c>
      <c r="C711" s="19"/>
      <c r="D711" s="19">
        <v>0.66666666666666696</v>
      </c>
      <c r="E711" s="20">
        <v>0</v>
      </c>
      <c r="F711" s="19"/>
      <c r="G711" s="19">
        <v>0.66666666666666696</v>
      </c>
      <c r="H711" s="20">
        <v>0</v>
      </c>
      <c r="I711" s="19"/>
      <c r="J711" s="21">
        <v>0.66666666666666696</v>
      </c>
      <c r="K711" s="22">
        <v>0</v>
      </c>
      <c r="L711" s="28">
        <v>4</v>
      </c>
    </row>
    <row r="712" spans="1:12" x14ac:dyDescent="0.25">
      <c r="A712" s="23" t="s">
        <v>138</v>
      </c>
      <c r="B712" s="18">
        <v>6554.7999999999993</v>
      </c>
      <c r="C712" s="19">
        <v>1584.4999999999998</v>
      </c>
      <c r="D712" s="19">
        <v>1434.8333333333292</v>
      </c>
      <c r="E712" s="20">
        <v>-9.445671610392592E-2</v>
      </c>
      <c r="F712" s="19">
        <v>6186.6666666666652</v>
      </c>
      <c r="G712" s="19">
        <v>6691.2500000000045</v>
      </c>
      <c r="H712" s="20">
        <v>8.1559806034483762E-2</v>
      </c>
      <c r="I712" s="19">
        <v>15354.499999999995</v>
      </c>
      <c r="J712" s="21">
        <v>17153.166666666708</v>
      </c>
      <c r="K712" s="22">
        <v>0.1171426400512367</v>
      </c>
      <c r="L712" s="28">
        <v>857</v>
      </c>
    </row>
    <row r="713" spans="1:12" x14ac:dyDescent="0.25">
      <c r="A713" s="35" t="s">
        <v>3898</v>
      </c>
      <c r="B713" s="18">
        <v>642.69999999999993</v>
      </c>
      <c r="C713" s="19">
        <v>26.666666666666657</v>
      </c>
      <c r="D713" s="19">
        <v>10.166666666666668</v>
      </c>
      <c r="E713" s="20">
        <v>-0.6187499999999998</v>
      </c>
      <c r="F713" s="19">
        <v>94.416666666666629</v>
      </c>
      <c r="G713" s="19">
        <v>104.91666666666667</v>
      </c>
      <c r="H713" s="20">
        <v>0.11120917917034472</v>
      </c>
      <c r="I713" s="19">
        <v>307.16666666666663</v>
      </c>
      <c r="J713" s="21">
        <v>813.91666666666629</v>
      </c>
      <c r="K713" s="22">
        <v>1.649755832881171</v>
      </c>
      <c r="L713" s="28">
        <v>28</v>
      </c>
    </row>
    <row r="714" spans="1:12" x14ac:dyDescent="0.25">
      <c r="A714" s="43" t="s">
        <v>4407</v>
      </c>
      <c r="B714" s="18">
        <v>40.950000000000003</v>
      </c>
      <c r="C714" s="19"/>
      <c r="D714" s="19">
        <v>2</v>
      </c>
      <c r="E714" s="20">
        <v>0</v>
      </c>
      <c r="F714" s="19"/>
      <c r="G714" s="19">
        <v>40.3333333333333</v>
      </c>
      <c r="H714" s="20">
        <v>0</v>
      </c>
      <c r="I714" s="19"/>
      <c r="J714" s="21">
        <v>395.33333333333297</v>
      </c>
      <c r="K714" s="22">
        <v>0</v>
      </c>
      <c r="L714" s="28">
        <v>4</v>
      </c>
    </row>
    <row r="715" spans="1:12" x14ac:dyDescent="0.25">
      <c r="A715" s="43" t="s">
        <v>1506</v>
      </c>
      <c r="B715" s="18">
        <v>47.95</v>
      </c>
      <c r="C715" s="19"/>
      <c r="D715" s="19">
        <v>0.41666666666666702</v>
      </c>
      <c r="E715" s="20">
        <v>0</v>
      </c>
      <c r="F715" s="19"/>
      <c r="G715" s="19">
        <v>9.4166666666666696</v>
      </c>
      <c r="H715" s="20">
        <v>0</v>
      </c>
      <c r="I715" s="19"/>
      <c r="J715" s="21">
        <v>147</v>
      </c>
      <c r="K715" s="22">
        <v>0</v>
      </c>
      <c r="L715" s="28">
        <v>4</v>
      </c>
    </row>
    <row r="716" spans="1:12" x14ac:dyDescent="0.25">
      <c r="A716" s="43" t="s">
        <v>4100</v>
      </c>
      <c r="B716" s="18">
        <v>44.95</v>
      </c>
      <c r="C716" s="19"/>
      <c r="D716" s="19">
        <v>0.33333333333333298</v>
      </c>
      <c r="E716" s="20">
        <v>0</v>
      </c>
      <c r="F716" s="19"/>
      <c r="G716" s="19">
        <v>3.0833333333333299</v>
      </c>
      <c r="H716" s="20">
        <v>0</v>
      </c>
      <c r="I716" s="19"/>
      <c r="J716" s="21">
        <v>121.25</v>
      </c>
      <c r="K716" s="22">
        <v>0</v>
      </c>
      <c r="L716" s="28">
        <v>3</v>
      </c>
    </row>
    <row r="717" spans="1:12" x14ac:dyDescent="0.25">
      <c r="A717" s="43" t="s">
        <v>4335</v>
      </c>
      <c r="B717" s="18">
        <v>45</v>
      </c>
      <c r="C717" s="19"/>
      <c r="D717" s="19">
        <v>0.91666666666666696</v>
      </c>
      <c r="E717" s="20">
        <v>0</v>
      </c>
      <c r="F717" s="19">
        <v>0.5</v>
      </c>
      <c r="G717" s="19">
        <v>39.9166666666667</v>
      </c>
      <c r="H717" s="20">
        <v>78.8333333333334</v>
      </c>
      <c r="I717" s="19">
        <v>39.9166666666667</v>
      </c>
      <c r="J717" s="21">
        <v>39.9166666666667</v>
      </c>
      <c r="K717" s="22">
        <v>0</v>
      </c>
      <c r="L717" s="28"/>
    </row>
    <row r="718" spans="1:12" x14ac:dyDescent="0.25">
      <c r="A718" s="43" t="s">
        <v>1648</v>
      </c>
      <c r="B718" s="18">
        <v>49.95</v>
      </c>
      <c r="C718" s="19">
        <v>9.5833333333333304</v>
      </c>
      <c r="D718" s="19"/>
      <c r="E718" s="20">
        <v>0</v>
      </c>
      <c r="F718" s="19">
        <v>9.5833333333333304</v>
      </c>
      <c r="G718" s="19">
        <v>2.3333333333333299</v>
      </c>
      <c r="H718" s="20">
        <v>-0.75652173913043497</v>
      </c>
      <c r="I718" s="19">
        <v>9.5833333333333304</v>
      </c>
      <c r="J718" s="21">
        <v>38.8333333333333</v>
      </c>
      <c r="K718" s="22">
        <v>3.0521739130434762</v>
      </c>
      <c r="L718" s="28">
        <v>1</v>
      </c>
    </row>
    <row r="719" spans="1:12" x14ac:dyDescent="0.25">
      <c r="A719" s="43" t="s">
        <v>3444</v>
      </c>
      <c r="B719" s="18">
        <v>48</v>
      </c>
      <c r="C719" s="19"/>
      <c r="D719" s="19"/>
      <c r="E719" s="20">
        <v>0</v>
      </c>
      <c r="F719" s="19"/>
      <c r="G719" s="19">
        <v>8.3333333333333301E-2</v>
      </c>
      <c r="H719" s="20">
        <v>0</v>
      </c>
      <c r="I719" s="19">
        <v>0.33333333333333298</v>
      </c>
      <c r="J719" s="21">
        <v>31.6666666666667</v>
      </c>
      <c r="K719" s="22">
        <v>94.000000000000199</v>
      </c>
      <c r="L719" s="28"/>
    </row>
    <row r="720" spans="1:12" x14ac:dyDescent="0.25">
      <c r="A720" s="43" t="s">
        <v>3789</v>
      </c>
      <c r="B720" s="18">
        <v>49</v>
      </c>
      <c r="C720" s="19">
        <v>13.25</v>
      </c>
      <c r="D720" s="19"/>
      <c r="E720" s="20">
        <v>0</v>
      </c>
      <c r="F720" s="19">
        <v>14.9166666666667</v>
      </c>
      <c r="G720" s="19">
        <v>0.66666666666666696</v>
      </c>
      <c r="H720" s="20">
        <v>-0.95530726256983245</v>
      </c>
      <c r="I720" s="19">
        <v>53</v>
      </c>
      <c r="J720" s="21">
        <v>16.9166666666667</v>
      </c>
      <c r="K720" s="22">
        <v>-0.68081761006289243</v>
      </c>
      <c r="L720" s="28">
        <v>2</v>
      </c>
    </row>
    <row r="721" spans="1:12" x14ac:dyDescent="0.25">
      <c r="A721" s="43" t="s">
        <v>3791</v>
      </c>
      <c r="B721" s="18">
        <v>49</v>
      </c>
      <c r="C721" s="19">
        <v>2.5</v>
      </c>
      <c r="D721" s="19">
        <v>0.75</v>
      </c>
      <c r="E721" s="20">
        <v>-0.7</v>
      </c>
      <c r="F721" s="19">
        <v>14.8333333333333</v>
      </c>
      <c r="G721" s="19">
        <v>2.1666666666666701</v>
      </c>
      <c r="H721" s="20">
        <v>-0.85393258426966234</v>
      </c>
      <c r="I721" s="19">
        <v>14.8333333333333</v>
      </c>
      <c r="J721" s="21">
        <v>15.25</v>
      </c>
      <c r="K721" s="22">
        <v>2.8089887640451738E-2</v>
      </c>
      <c r="L721" s="28">
        <v>1</v>
      </c>
    </row>
    <row r="722" spans="1:12" x14ac:dyDescent="0.25">
      <c r="A722" s="43" t="s">
        <v>6258</v>
      </c>
      <c r="B722" s="18">
        <v>40</v>
      </c>
      <c r="C722" s="19"/>
      <c r="D722" s="19">
        <v>5.25</v>
      </c>
      <c r="E722" s="20">
        <v>0</v>
      </c>
      <c r="F722" s="19"/>
      <c r="G722" s="19">
        <v>6.4166666666666696</v>
      </c>
      <c r="H722" s="20">
        <v>0</v>
      </c>
      <c r="I722" s="19"/>
      <c r="J722" s="21">
        <v>6.4166666666666696</v>
      </c>
      <c r="K722" s="22">
        <v>0</v>
      </c>
      <c r="L722" s="28">
        <v>9</v>
      </c>
    </row>
    <row r="723" spans="1:12" x14ac:dyDescent="0.25">
      <c r="A723" s="43" t="s">
        <v>6397</v>
      </c>
      <c r="B723" s="18">
        <v>42</v>
      </c>
      <c r="C723" s="19">
        <v>1.3333333333333299</v>
      </c>
      <c r="D723" s="19"/>
      <c r="E723" s="20">
        <v>0</v>
      </c>
      <c r="F723" s="19">
        <v>52.3333333333333</v>
      </c>
      <c r="G723" s="19"/>
      <c r="H723" s="20">
        <v>0</v>
      </c>
      <c r="I723" s="19">
        <v>176</v>
      </c>
      <c r="J723" s="21">
        <v>0.83333333333333304</v>
      </c>
      <c r="K723" s="22">
        <v>-0.99526515151515149</v>
      </c>
      <c r="L723" s="28"/>
    </row>
    <row r="724" spans="1:12" x14ac:dyDescent="0.25">
      <c r="A724" s="43" t="s">
        <v>6432</v>
      </c>
      <c r="B724" s="18">
        <v>46</v>
      </c>
      <c r="C724" s="19"/>
      <c r="D724" s="19">
        <v>0.5</v>
      </c>
      <c r="E724" s="20">
        <v>0</v>
      </c>
      <c r="F724" s="19"/>
      <c r="G724" s="19">
        <v>0.5</v>
      </c>
      <c r="H724" s="20">
        <v>0</v>
      </c>
      <c r="I724" s="19"/>
      <c r="J724" s="21">
        <v>0.5</v>
      </c>
      <c r="K724" s="22">
        <v>0</v>
      </c>
      <c r="L724" s="28">
        <v>4</v>
      </c>
    </row>
    <row r="725" spans="1:12" x14ac:dyDescent="0.25">
      <c r="A725" s="43" t="s">
        <v>906</v>
      </c>
      <c r="B725" s="18">
        <v>47.95</v>
      </c>
      <c r="C725" s="19"/>
      <c r="D725" s="19"/>
      <c r="E725" s="20">
        <v>0</v>
      </c>
      <c r="F725" s="19"/>
      <c r="G725" s="19"/>
      <c r="H725" s="20">
        <v>0</v>
      </c>
      <c r="I725" s="19">
        <v>0.33333333333333298</v>
      </c>
      <c r="J725" s="21"/>
      <c r="K725" s="22">
        <v>0</v>
      </c>
      <c r="L725" s="28"/>
    </row>
    <row r="726" spans="1:12" x14ac:dyDescent="0.25">
      <c r="A726" s="43" t="s">
        <v>3463</v>
      </c>
      <c r="B726" s="18">
        <v>49.95</v>
      </c>
      <c r="C726" s="19"/>
      <c r="D726" s="19"/>
      <c r="E726" s="20">
        <v>0</v>
      </c>
      <c r="F726" s="19">
        <v>2.25</v>
      </c>
      <c r="G726" s="19"/>
      <c r="H726" s="20">
        <v>0</v>
      </c>
      <c r="I726" s="19">
        <v>10.0833333333333</v>
      </c>
      <c r="J726" s="21"/>
      <c r="K726" s="22">
        <v>0</v>
      </c>
      <c r="L726" s="28"/>
    </row>
    <row r="727" spans="1:12" x14ac:dyDescent="0.25">
      <c r="A727" s="43" t="s">
        <v>1509</v>
      </c>
      <c r="B727" s="18">
        <v>42</v>
      </c>
      <c r="C727" s="19"/>
      <c r="D727" s="19"/>
      <c r="E727" s="20">
        <v>0</v>
      </c>
      <c r="F727" s="19"/>
      <c r="G727" s="19"/>
      <c r="H727" s="20">
        <v>0</v>
      </c>
      <c r="I727" s="19">
        <v>3.0833333333333299</v>
      </c>
      <c r="J727" s="21"/>
      <c r="K727" s="22">
        <v>0</v>
      </c>
      <c r="L727" s="28"/>
    </row>
    <row r="728" spans="1:12" x14ac:dyDescent="0.25">
      <c r="A728" s="35" t="s">
        <v>3892</v>
      </c>
      <c r="B728" s="18">
        <v>14.75</v>
      </c>
      <c r="C728" s="19"/>
      <c r="D728" s="19"/>
      <c r="E728" s="20">
        <v>0</v>
      </c>
      <c r="F728" s="19">
        <v>2</v>
      </c>
      <c r="G728" s="19"/>
      <c r="H728" s="20">
        <v>0</v>
      </c>
      <c r="I728" s="19">
        <v>5</v>
      </c>
      <c r="J728" s="21">
        <v>1</v>
      </c>
      <c r="K728" s="22">
        <v>-0.8</v>
      </c>
      <c r="L728" s="28"/>
    </row>
    <row r="729" spans="1:12" x14ac:dyDescent="0.25">
      <c r="A729" s="43" t="s">
        <v>2315</v>
      </c>
      <c r="B729" s="18">
        <v>14.75</v>
      </c>
      <c r="C729" s="19"/>
      <c r="D729" s="19"/>
      <c r="E729" s="20">
        <v>0</v>
      </c>
      <c r="F729" s="19">
        <v>2</v>
      </c>
      <c r="G729" s="19"/>
      <c r="H729" s="20">
        <v>0</v>
      </c>
      <c r="I729" s="19">
        <v>5</v>
      </c>
      <c r="J729" s="21">
        <v>1</v>
      </c>
      <c r="K729" s="22">
        <v>-0.8</v>
      </c>
      <c r="L729" s="28"/>
    </row>
    <row r="730" spans="1:12" x14ac:dyDescent="0.25">
      <c r="A730" s="35" t="s">
        <v>3894</v>
      </c>
      <c r="B730" s="18">
        <v>19.95</v>
      </c>
      <c r="C730" s="19">
        <v>284.75</v>
      </c>
      <c r="D730" s="19"/>
      <c r="E730" s="20">
        <v>0</v>
      </c>
      <c r="F730" s="19">
        <v>285.75</v>
      </c>
      <c r="G730" s="19"/>
      <c r="H730" s="20">
        <v>0</v>
      </c>
      <c r="I730" s="19">
        <v>285.75</v>
      </c>
      <c r="J730" s="21">
        <v>137.25</v>
      </c>
      <c r="K730" s="22">
        <v>-0.51968503937007871</v>
      </c>
      <c r="L730" s="28"/>
    </row>
    <row r="731" spans="1:12" x14ac:dyDescent="0.25">
      <c r="A731" s="43" t="s">
        <v>2120</v>
      </c>
      <c r="B731" s="18">
        <v>19.95</v>
      </c>
      <c r="C731" s="19">
        <v>284.75</v>
      </c>
      <c r="D731" s="19"/>
      <c r="E731" s="20">
        <v>0</v>
      </c>
      <c r="F731" s="19">
        <v>285.75</v>
      </c>
      <c r="G731" s="19"/>
      <c r="H731" s="20">
        <v>0</v>
      </c>
      <c r="I731" s="19">
        <v>285.75</v>
      </c>
      <c r="J731" s="21">
        <v>137.25</v>
      </c>
      <c r="K731" s="22">
        <v>-0.51968503937007871</v>
      </c>
      <c r="L731" s="28"/>
    </row>
    <row r="732" spans="1:12" x14ac:dyDescent="0.25">
      <c r="A732" s="35" t="s">
        <v>3895</v>
      </c>
      <c r="B732" s="18">
        <v>188.2</v>
      </c>
      <c r="C732" s="19">
        <v>57.0833333333334</v>
      </c>
      <c r="D732" s="19">
        <v>103.58333333333333</v>
      </c>
      <c r="E732" s="20">
        <v>0.81459854014598321</v>
      </c>
      <c r="F732" s="19">
        <v>446.66666666666663</v>
      </c>
      <c r="G732" s="19">
        <v>265.66666666666697</v>
      </c>
      <c r="H732" s="20">
        <v>-0.4052238805970142</v>
      </c>
      <c r="I732" s="19">
        <v>487.08333333333331</v>
      </c>
      <c r="J732" s="21">
        <v>655.41666666666652</v>
      </c>
      <c r="K732" s="22">
        <v>0.34559452523524353</v>
      </c>
      <c r="L732" s="28">
        <v>107</v>
      </c>
    </row>
    <row r="733" spans="1:12" x14ac:dyDescent="0.25">
      <c r="A733" s="43" t="s">
        <v>1807</v>
      </c>
      <c r="B733" s="18">
        <v>24.95</v>
      </c>
      <c r="C733" s="19">
        <v>0.5</v>
      </c>
      <c r="D733" s="19">
        <v>8.3333333333333301E-2</v>
      </c>
      <c r="E733" s="20">
        <v>-0.83333333333333337</v>
      </c>
      <c r="F733" s="19">
        <v>0.5</v>
      </c>
      <c r="G733" s="19">
        <v>1</v>
      </c>
      <c r="H733" s="20">
        <v>1</v>
      </c>
      <c r="I733" s="19">
        <v>0.5</v>
      </c>
      <c r="J733" s="21">
        <v>278.33333333333297</v>
      </c>
      <c r="K733" s="22">
        <v>555.66666666666595</v>
      </c>
      <c r="L733" s="28"/>
    </row>
    <row r="734" spans="1:12" x14ac:dyDescent="0.25">
      <c r="A734" s="43" t="s">
        <v>5623</v>
      </c>
      <c r="B734" s="18">
        <v>24.95</v>
      </c>
      <c r="C734" s="19"/>
      <c r="D734" s="19">
        <v>69.6666666666667</v>
      </c>
      <c r="E734" s="20">
        <v>0</v>
      </c>
      <c r="F734" s="19"/>
      <c r="G734" s="19">
        <v>230.166666666667</v>
      </c>
      <c r="H734" s="20">
        <v>0</v>
      </c>
      <c r="I734" s="19"/>
      <c r="J734" s="21">
        <v>230.166666666667</v>
      </c>
      <c r="K734" s="22">
        <v>0</v>
      </c>
      <c r="L734" s="28">
        <v>32</v>
      </c>
    </row>
    <row r="735" spans="1:12" x14ac:dyDescent="0.25">
      <c r="A735" s="43" t="s">
        <v>3556</v>
      </c>
      <c r="B735" s="18">
        <v>20.75</v>
      </c>
      <c r="C735" s="19">
        <v>20.1666666666667</v>
      </c>
      <c r="D735" s="19"/>
      <c r="E735" s="20">
        <v>0</v>
      </c>
      <c r="F735" s="19">
        <v>203.5</v>
      </c>
      <c r="G735" s="19">
        <v>0.5</v>
      </c>
      <c r="H735" s="20">
        <v>-0.99754299754299758</v>
      </c>
      <c r="I735" s="19">
        <v>203.5</v>
      </c>
      <c r="J735" s="21">
        <v>93</v>
      </c>
      <c r="K735" s="22">
        <v>-0.54299754299754299</v>
      </c>
      <c r="L735" s="28"/>
    </row>
    <row r="736" spans="1:12" x14ac:dyDescent="0.25">
      <c r="A736" s="43" t="s">
        <v>6445</v>
      </c>
      <c r="B736" s="18">
        <v>23.95</v>
      </c>
      <c r="C736" s="19"/>
      <c r="D736" s="19">
        <v>33.8333333333333</v>
      </c>
      <c r="E736" s="20">
        <v>0</v>
      </c>
      <c r="F736" s="19"/>
      <c r="G736" s="19">
        <v>33.8333333333333</v>
      </c>
      <c r="H736" s="20">
        <v>0</v>
      </c>
      <c r="I736" s="19"/>
      <c r="J736" s="21">
        <v>33.8333333333333</v>
      </c>
      <c r="K736" s="22">
        <v>0</v>
      </c>
      <c r="L736" s="28">
        <v>75</v>
      </c>
    </row>
    <row r="737" spans="1:12" x14ac:dyDescent="0.25">
      <c r="A737" s="43" t="s">
        <v>3298</v>
      </c>
      <c r="B737" s="18">
        <v>21.75</v>
      </c>
      <c r="C737" s="19">
        <v>36.4166666666667</v>
      </c>
      <c r="D737" s="19"/>
      <c r="E737" s="20">
        <v>0</v>
      </c>
      <c r="F737" s="19">
        <v>242.5</v>
      </c>
      <c r="G737" s="19">
        <v>0.16666666666666699</v>
      </c>
      <c r="H737" s="20">
        <v>-0.9993127147766323</v>
      </c>
      <c r="I737" s="19">
        <v>281.25</v>
      </c>
      <c r="J737" s="21">
        <v>19.25</v>
      </c>
      <c r="K737" s="22">
        <v>-0.93155555555555558</v>
      </c>
      <c r="L737" s="28"/>
    </row>
    <row r="738" spans="1:12" x14ac:dyDescent="0.25">
      <c r="A738" s="43" t="s">
        <v>1479</v>
      </c>
      <c r="B738" s="18">
        <v>23.95</v>
      </c>
      <c r="C738" s="19"/>
      <c r="D738" s="19"/>
      <c r="E738" s="20">
        <v>0</v>
      </c>
      <c r="F738" s="19">
        <v>0.16666666666666699</v>
      </c>
      <c r="G738" s="19"/>
      <c r="H738" s="20">
        <v>0</v>
      </c>
      <c r="I738" s="19">
        <v>0.16666666666666699</v>
      </c>
      <c r="J738" s="21">
        <v>0.83333333333333304</v>
      </c>
      <c r="K738" s="22">
        <v>3.9999999999999889</v>
      </c>
      <c r="L738" s="28"/>
    </row>
    <row r="739" spans="1:12" x14ac:dyDescent="0.25">
      <c r="A739" s="43" t="s">
        <v>2313</v>
      </c>
      <c r="B739" s="18">
        <v>22.95</v>
      </c>
      <c r="C739" s="19"/>
      <c r="D739" s="19"/>
      <c r="E739" s="20">
        <v>0</v>
      </c>
      <c r="F739" s="19"/>
      <c r="G739" s="19"/>
      <c r="H739" s="20">
        <v>0</v>
      </c>
      <c r="I739" s="19">
        <v>0.33333333333333298</v>
      </c>
      <c r="J739" s="21"/>
      <c r="K739" s="22">
        <v>0</v>
      </c>
      <c r="L739" s="28"/>
    </row>
    <row r="740" spans="1:12" x14ac:dyDescent="0.25">
      <c r="A740" s="43" t="s">
        <v>356</v>
      </c>
      <c r="B740" s="18">
        <v>24.95</v>
      </c>
      <c r="C740" s="19"/>
      <c r="D740" s="19"/>
      <c r="E740" s="20">
        <v>0</v>
      </c>
      <c r="F740" s="19"/>
      <c r="G740" s="19"/>
      <c r="H740" s="20">
        <v>0</v>
      </c>
      <c r="I740" s="19">
        <v>1.3333333333333299</v>
      </c>
      <c r="J740" s="21">
        <v>0</v>
      </c>
      <c r="K740" s="22">
        <v>0</v>
      </c>
      <c r="L740" s="28"/>
    </row>
    <row r="741" spans="1:12" x14ac:dyDescent="0.25">
      <c r="A741" s="35" t="s">
        <v>3896</v>
      </c>
      <c r="B741" s="18">
        <v>385.2999999999999</v>
      </c>
      <c r="C741" s="19">
        <v>1001.4999999999997</v>
      </c>
      <c r="D741" s="19">
        <v>1119.6666666666631</v>
      </c>
      <c r="E741" s="20">
        <v>0.11798968214344831</v>
      </c>
      <c r="F741" s="19">
        <v>4323.1666666666661</v>
      </c>
      <c r="G741" s="19">
        <v>5430.1666666666706</v>
      </c>
      <c r="H741" s="20">
        <v>0.25606230001156666</v>
      </c>
      <c r="I741" s="19">
        <v>11323.83333333333</v>
      </c>
      <c r="J741" s="21">
        <v>13679.583333333369</v>
      </c>
      <c r="K741" s="22">
        <v>0.20803467612557927</v>
      </c>
      <c r="L741" s="28">
        <v>473</v>
      </c>
    </row>
    <row r="742" spans="1:12" x14ac:dyDescent="0.25">
      <c r="A742" s="43" t="s">
        <v>2114</v>
      </c>
      <c r="B742" s="18">
        <v>26.95</v>
      </c>
      <c r="C742" s="19">
        <v>728</v>
      </c>
      <c r="D742" s="19">
        <v>1029.3333333333301</v>
      </c>
      <c r="E742" s="20">
        <v>0.41391941391940945</v>
      </c>
      <c r="F742" s="19">
        <v>3292.5</v>
      </c>
      <c r="G742" s="19">
        <v>3941.1666666666702</v>
      </c>
      <c r="H742" s="20">
        <v>0.19701341432548827</v>
      </c>
      <c r="I742" s="19">
        <v>8377.6666666666697</v>
      </c>
      <c r="J742" s="21">
        <v>10120.666666666701</v>
      </c>
      <c r="K742" s="22">
        <v>0.20805315720368006</v>
      </c>
      <c r="L742" s="28">
        <v>334</v>
      </c>
    </row>
    <row r="743" spans="1:12" x14ac:dyDescent="0.25">
      <c r="A743" s="43" t="s">
        <v>1868</v>
      </c>
      <c r="B743" s="18">
        <v>27.95</v>
      </c>
      <c r="C743" s="19">
        <v>50.8333333333333</v>
      </c>
      <c r="D743" s="19">
        <v>5.8333333333333304</v>
      </c>
      <c r="E743" s="20">
        <v>-0.88524590163934425</v>
      </c>
      <c r="F743" s="19">
        <v>380.58333333333297</v>
      </c>
      <c r="G743" s="19">
        <v>386.25</v>
      </c>
      <c r="H743" s="20">
        <v>1.4889424129626535E-2</v>
      </c>
      <c r="I743" s="19">
        <v>880.83333333333303</v>
      </c>
      <c r="J743" s="21">
        <v>613.16666666666697</v>
      </c>
      <c r="K743" s="22">
        <v>-0.30387890255439864</v>
      </c>
      <c r="L743" s="28">
        <v>9</v>
      </c>
    </row>
    <row r="744" spans="1:12" x14ac:dyDescent="0.25">
      <c r="A744" s="43" t="s">
        <v>4792</v>
      </c>
      <c r="B744" s="18">
        <v>28.95</v>
      </c>
      <c r="C744" s="19">
        <v>152.333333333333</v>
      </c>
      <c r="D744" s="19">
        <v>30.9166666666667</v>
      </c>
      <c r="E744" s="20">
        <v>-0.79704595185995553</v>
      </c>
      <c r="F744" s="19">
        <v>186.666666666667</v>
      </c>
      <c r="G744" s="19">
        <v>323.25</v>
      </c>
      <c r="H744" s="20">
        <v>0.73169642857142547</v>
      </c>
      <c r="I744" s="19">
        <v>187.333333333333</v>
      </c>
      <c r="J744" s="21">
        <v>530.83333333333303</v>
      </c>
      <c r="K744" s="22">
        <v>1.8336298932384374</v>
      </c>
      <c r="L744" s="28">
        <v>38</v>
      </c>
    </row>
    <row r="745" spans="1:12" x14ac:dyDescent="0.25">
      <c r="A745" s="43" t="s">
        <v>4188</v>
      </c>
      <c r="B745" s="18">
        <v>26.95</v>
      </c>
      <c r="C745" s="19">
        <v>64.6666666666667</v>
      </c>
      <c r="D745" s="19">
        <v>3.8333333333333299</v>
      </c>
      <c r="E745" s="20">
        <v>-0.94072164948453618</v>
      </c>
      <c r="F745" s="19">
        <v>190.916666666667</v>
      </c>
      <c r="G745" s="19">
        <v>238.25</v>
      </c>
      <c r="H745" s="20">
        <v>0.24792666957660195</v>
      </c>
      <c r="I745" s="19">
        <v>201.333333333333</v>
      </c>
      <c r="J745" s="21">
        <v>397.91666666666703</v>
      </c>
      <c r="K745" s="22">
        <v>0.97640728476821692</v>
      </c>
      <c r="L745" s="28">
        <v>7</v>
      </c>
    </row>
    <row r="746" spans="1:12" x14ac:dyDescent="0.25">
      <c r="A746" s="43" t="s">
        <v>4191</v>
      </c>
      <c r="B746" s="18">
        <v>25.95</v>
      </c>
      <c r="C746" s="19"/>
      <c r="D746" s="19"/>
      <c r="E746" s="20">
        <v>0</v>
      </c>
      <c r="F746" s="19"/>
      <c r="G746" s="19">
        <v>5.8333333333333304</v>
      </c>
      <c r="H746" s="20">
        <v>0</v>
      </c>
      <c r="I746" s="19"/>
      <c r="J746" s="21">
        <v>299.58333333333297</v>
      </c>
      <c r="K746" s="22">
        <v>0</v>
      </c>
      <c r="L746" s="28"/>
    </row>
    <row r="747" spans="1:12" x14ac:dyDescent="0.25">
      <c r="A747" s="43" t="s">
        <v>2383</v>
      </c>
      <c r="B747" s="18">
        <v>27.95</v>
      </c>
      <c r="C747" s="19">
        <v>3.6666666666666701</v>
      </c>
      <c r="D747" s="19">
        <v>0</v>
      </c>
      <c r="E747" s="20">
        <v>0</v>
      </c>
      <c r="F747" s="19">
        <v>140.333333333333</v>
      </c>
      <c r="G747" s="19">
        <v>4.3333333333333304</v>
      </c>
      <c r="H747" s="20">
        <v>-0.96912114014251771</v>
      </c>
      <c r="I747" s="19">
        <v>245.5</v>
      </c>
      <c r="J747" s="21">
        <v>298.16666666666703</v>
      </c>
      <c r="K747" s="22">
        <v>0.21452817379497771</v>
      </c>
      <c r="L747" s="28">
        <v>1</v>
      </c>
    </row>
    <row r="748" spans="1:12" x14ac:dyDescent="0.25">
      <c r="A748" s="43" t="s">
        <v>2328</v>
      </c>
      <c r="B748" s="18">
        <v>27.95</v>
      </c>
      <c r="C748" s="19"/>
      <c r="D748" s="19">
        <v>2.5833333333333299</v>
      </c>
      <c r="E748" s="20">
        <v>0</v>
      </c>
      <c r="F748" s="19"/>
      <c r="G748" s="19">
        <v>53.25</v>
      </c>
      <c r="H748" s="20">
        <v>0</v>
      </c>
      <c r="I748" s="19"/>
      <c r="J748" s="21">
        <v>272.91666666666703</v>
      </c>
      <c r="K748" s="22">
        <v>0</v>
      </c>
      <c r="L748" s="28">
        <v>10</v>
      </c>
    </row>
    <row r="749" spans="1:12" x14ac:dyDescent="0.25">
      <c r="A749" s="43" t="s">
        <v>1805</v>
      </c>
      <c r="B749" s="18">
        <v>28.95</v>
      </c>
      <c r="C749" s="19">
        <v>0.41666666666666702</v>
      </c>
      <c r="D749" s="19">
        <v>3.25</v>
      </c>
      <c r="E749" s="20">
        <v>6.7999999999999936</v>
      </c>
      <c r="F749" s="19">
        <v>10.1666666666667</v>
      </c>
      <c r="G749" s="19">
        <v>116.5</v>
      </c>
      <c r="H749" s="20">
        <v>10.459016393442585</v>
      </c>
      <c r="I749" s="19">
        <v>499.58333333333297</v>
      </c>
      <c r="J749" s="21">
        <v>246.833333333333</v>
      </c>
      <c r="K749" s="22">
        <v>-0.50592160133444564</v>
      </c>
      <c r="L749" s="28">
        <v>8</v>
      </c>
    </row>
    <row r="750" spans="1:12" x14ac:dyDescent="0.25">
      <c r="A750" s="43" t="s">
        <v>6350</v>
      </c>
      <c r="B750" s="18">
        <v>25.95</v>
      </c>
      <c r="C750" s="19"/>
      <c r="D750" s="19">
        <v>0.33333333333333298</v>
      </c>
      <c r="E750" s="20">
        <v>0</v>
      </c>
      <c r="F750" s="19"/>
      <c r="G750" s="19">
        <v>4.75</v>
      </c>
      <c r="H750" s="20">
        <v>0</v>
      </c>
      <c r="I750" s="19">
        <v>0.25</v>
      </c>
      <c r="J750" s="21">
        <v>220.583333333333</v>
      </c>
      <c r="K750" s="22">
        <v>881.33333333333201</v>
      </c>
      <c r="L750" s="28"/>
    </row>
    <row r="751" spans="1:12" x14ac:dyDescent="0.25">
      <c r="A751" s="43" t="s">
        <v>3301</v>
      </c>
      <c r="B751" s="18">
        <v>26.95</v>
      </c>
      <c r="C751" s="19"/>
      <c r="D751" s="19">
        <v>0.5</v>
      </c>
      <c r="E751" s="20">
        <v>0</v>
      </c>
      <c r="F751" s="19"/>
      <c r="G751" s="19">
        <v>22</v>
      </c>
      <c r="H751" s="20">
        <v>0</v>
      </c>
      <c r="I751" s="19">
        <v>0.16666666666666699</v>
      </c>
      <c r="J751" s="21">
        <v>219.416666666667</v>
      </c>
      <c r="K751" s="22">
        <v>1315.4999999999995</v>
      </c>
      <c r="L751" s="28">
        <v>2</v>
      </c>
    </row>
    <row r="752" spans="1:12" x14ac:dyDescent="0.25">
      <c r="A752" s="43" t="s">
        <v>6004</v>
      </c>
      <c r="B752" s="18">
        <v>28.95</v>
      </c>
      <c r="C752" s="19"/>
      <c r="D752" s="19">
        <v>36.4166666666667</v>
      </c>
      <c r="E752" s="20">
        <v>0</v>
      </c>
      <c r="F752" s="19"/>
      <c r="G752" s="19">
        <v>173.666666666667</v>
      </c>
      <c r="H752" s="20">
        <v>0</v>
      </c>
      <c r="I752" s="19"/>
      <c r="J752" s="21">
        <v>173.666666666667</v>
      </c>
      <c r="K752" s="22">
        <v>0</v>
      </c>
      <c r="L752" s="28">
        <v>47</v>
      </c>
    </row>
    <row r="753" spans="1:12" x14ac:dyDescent="0.25">
      <c r="A753" s="43" t="s">
        <v>4222</v>
      </c>
      <c r="B753" s="18">
        <v>27.95</v>
      </c>
      <c r="C753" s="19">
        <v>1.5</v>
      </c>
      <c r="D753" s="19">
        <v>5.8333333333333304</v>
      </c>
      <c r="E753" s="20">
        <v>2.8888888888888871</v>
      </c>
      <c r="F753" s="19">
        <v>81.3333333333333</v>
      </c>
      <c r="G753" s="19">
        <v>143.666666666667</v>
      </c>
      <c r="H753" s="20">
        <v>0.76639344262295561</v>
      </c>
      <c r="I753" s="19">
        <v>294.08333333333297</v>
      </c>
      <c r="J753" s="21">
        <v>147.75</v>
      </c>
      <c r="K753" s="22">
        <v>-0.49759138566165989</v>
      </c>
      <c r="L753" s="28">
        <v>15</v>
      </c>
    </row>
    <row r="754" spans="1:12" x14ac:dyDescent="0.25">
      <c r="A754" s="43" t="s">
        <v>1354</v>
      </c>
      <c r="B754" s="18">
        <v>25.95</v>
      </c>
      <c r="C754" s="19">
        <v>8.3333333333333301E-2</v>
      </c>
      <c r="D754" s="19">
        <v>0.83333333333333304</v>
      </c>
      <c r="E754" s="20">
        <v>9</v>
      </c>
      <c r="F754" s="19">
        <v>40.6666666666667</v>
      </c>
      <c r="G754" s="19">
        <v>17.25</v>
      </c>
      <c r="H754" s="20">
        <v>-0.57581967213114793</v>
      </c>
      <c r="I754" s="19">
        <v>629.5</v>
      </c>
      <c r="J754" s="21">
        <v>137.916666666667</v>
      </c>
      <c r="K754" s="22">
        <v>-0.78091077574794765</v>
      </c>
      <c r="L754" s="28">
        <v>2</v>
      </c>
    </row>
    <row r="755" spans="1:12" x14ac:dyDescent="0.25">
      <c r="A755" s="43" t="s">
        <v>3296</v>
      </c>
      <c r="B755" s="18">
        <v>27.95</v>
      </c>
      <c r="C755" s="19"/>
      <c r="D755" s="19"/>
      <c r="E755" s="20">
        <v>0</v>
      </c>
      <c r="F755" s="19"/>
      <c r="G755" s="19"/>
      <c r="H755" s="20">
        <v>0</v>
      </c>
      <c r="I755" s="19">
        <v>7.5833333333333304</v>
      </c>
      <c r="J755" s="21">
        <v>0.16666666666666699</v>
      </c>
      <c r="K755" s="22">
        <v>-0.97802197802197799</v>
      </c>
      <c r="L755" s="28"/>
    </row>
    <row r="756" spans="1:12" x14ac:dyDescent="0.25">
      <c r="A756" s="35" t="s">
        <v>3897</v>
      </c>
      <c r="B756" s="18">
        <v>1029.2500000000002</v>
      </c>
      <c r="C756" s="19">
        <v>166.58333333333329</v>
      </c>
      <c r="D756" s="19">
        <v>164.1666666666666</v>
      </c>
      <c r="E756" s="20">
        <v>-1.4507253626813524E-2</v>
      </c>
      <c r="F756" s="19">
        <v>786.00000000000023</v>
      </c>
      <c r="G756" s="19">
        <v>734.91666666666742</v>
      </c>
      <c r="H756" s="20">
        <v>-6.4991518235792356E-2</v>
      </c>
      <c r="I756" s="19">
        <v>2163.1666666666665</v>
      </c>
      <c r="J756" s="21">
        <v>1397.4999999999998</v>
      </c>
      <c r="K756" s="22">
        <v>-0.35395639109330462</v>
      </c>
      <c r="L756" s="28">
        <v>171</v>
      </c>
    </row>
    <row r="757" spans="1:12" x14ac:dyDescent="0.25">
      <c r="A757" s="43" t="s">
        <v>1799</v>
      </c>
      <c r="B757" s="18">
        <v>39.950000000000003</v>
      </c>
      <c r="C757" s="19">
        <v>0.66666666666666696</v>
      </c>
      <c r="D757" s="19">
        <v>1.5</v>
      </c>
      <c r="E757" s="20">
        <v>1.2499999999999991</v>
      </c>
      <c r="F757" s="19">
        <v>7.5</v>
      </c>
      <c r="G757" s="19">
        <v>48.75</v>
      </c>
      <c r="H757" s="20">
        <v>5.5</v>
      </c>
      <c r="I757" s="19">
        <v>164.416666666667</v>
      </c>
      <c r="J757" s="21">
        <v>245.166666666667</v>
      </c>
      <c r="K757" s="22">
        <v>0.49113025848960873</v>
      </c>
      <c r="L757" s="28">
        <v>3</v>
      </c>
    </row>
    <row r="758" spans="1:12" x14ac:dyDescent="0.25">
      <c r="A758" s="43" t="s">
        <v>4040</v>
      </c>
      <c r="B758" s="18">
        <v>31.95</v>
      </c>
      <c r="C758" s="19">
        <v>7.75</v>
      </c>
      <c r="D758" s="19">
        <v>9.5833333333333304</v>
      </c>
      <c r="E758" s="20">
        <v>0.23655913978494586</v>
      </c>
      <c r="F758" s="19">
        <v>242.5</v>
      </c>
      <c r="G758" s="19">
        <v>240.416666666667</v>
      </c>
      <c r="H758" s="20">
        <v>-8.5910652920948519E-3</v>
      </c>
      <c r="I758" s="19">
        <v>243.5</v>
      </c>
      <c r="J758" s="21">
        <v>244.333333333333</v>
      </c>
      <c r="K758" s="22">
        <v>3.4223134839137647E-3</v>
      </c>
      <c r="L758" s="28">
        <v>19</v>
      </c>
    </row>
    <row r="759" spans="1:12" x14ac:dyDescent="0.25">
      <c r="A759" s="43" t="s">
        <v>5034</v>
      </c>
      <c r="B759" s="18">
        <v>39.950000000000003</v>
      </c>
      <c r="C759" s="19">
        <v>12.75</v>
      </c>
      <c r="D759" s="19">
        <v>72.3333333333333</v>
      </c>
      <c r="E759" s="20">
        <v>4.6732026143790826</v>
      </c>
      <c r="F759" s="19">
        <v>13</v>
      </c>
      <c r="G759" s="19">
        <v>73.6666666666667</v>
      </c>
      <c r="H759" s="20">
        <v>4.6666666666666696</v>
      </c>
      <c r="I759" s="19">
        <v>200.333333333333</v>
      </c>
      <c r="J759" s="21">
        <v>207.833333333333</v>
      </c>
      <c r="K759" s="22">
        <v>3.743760399334449E-2</v>
      </c>
      <c r="L759" s="28">
        <v>67</v>
      </c>
    </row>
    <row r="760" spans="1:12" x14ac:dyDescent="0.25">
      <c r="A760" s="43" t="s">
        <v>4779</v>
      </c>
      <c r="B760" s="18">
        <v>38.950000000000003</v>
      </c>
      <c r="C760" s="19"/>
      <c r="D760" s="19">
        <v>2.1666666666666701</v>
      </c>
      <c r="E760" s="20">
        <v>0</v>
      </c>
      <c r="F760" s="19"/>
      <c r="G760" s="19">
        <v>41.75</v>
      </c>
      <c r="H760" s="20">
        <v>0</v>
      </c>
      <c r="I760" s="19"/>
      <c r="J760" s="21">
        <v>184.75</v>
      </c>
      <c r="K760" s="22">
        <v>0</v>
      </c>
      <c r="L760" s="28">
        <v>3</v>
      </c>
    </row>
    <row r="761" spans="1:12" x14ac:dyDescent="0.25">
      <c r="A761" s="43" t="s">
        <v>5475</v>
      </c>
      <c r="B761" s="18">
        <v>39.950000000000003</v>
      </c>
      <c r="C761" s="19"/>
      <c r="D761" s="19">
        <v>12.75</v>
      </c>
      <c r="E761" s="20">
        <v>0</v>
      </c>
      <c r="F761" s="19"/>
      <c r="G761" s="19">
        <v>140.416666666667</v>
      </c>
      <c r="H761" s="20">
        <v>0</v>
      </c>
      <c r="I761" s="19"/>
      <c r="J761" s="21">
        <v>140.416666666667</v>
      </c>
      <c r="K761" s="22">
        <v>0</v>
      </c>
      <c r="L761" s="28">
        <v>23</v>
      </c>
    </row>
    <row r="762" spans="1:12" x14ac:dyDescent="0.25">
      <c r="A762" s="43" t="s">
        <v>5633</v>
      </c>
      <c r="B762" s="18">
        <v>39.950000000000003</v>
      </c>
      <c r="C762" s="19"/>
      <c r="D762" s="19">
        <v>62.0833333333333</v>
      </c>
      <c r="E762" s="20">
        <v>0</v>
      </c>
      <c r="F762" s="19"/>
      <c r="G762" s="19">
        <v>122</v>
      </c>
      <c r="H762" s="20">
        <v>0</v>
      </c>
      <c r="I762" s="19"/>
      <c r="J762" s="21">
        <v>122</v>
      </c>
      <c r="K762" s="22">
        <v>0</v>
      </c>
      <c r="L762" s="28">
        <v>47</v>
      </c>
    </row>
    <row r="763" spans="1:12" x14ac:dyDescent="0.25">
      <c r="A763" s="43" t="s">
        <v>4334</v>
      </c>
      <c r="B763" s="18">
        <v>38.950000000000003</v>
      </c>
      <c r="C763" s="19"/>
      <c r="D763" s="19">
        <v>1.1666666666666701</v>
      </c>
      <c r="E763" s="20">
        <v>0</v>
      </c>
      <c r="F763" s="19">
        <v>0.66666666666666696</v>
      </c>
      <c r="G763" s="19">
        <v>64.1666666666667</v>
      </c>
      <c r="H763" s="20">
        <v>95.250000000000014</v>
      </c>
      <c r="I763" s="19">
        <v>30.25</v>
      </c>
      <c r="J763" s="21">
        <v>96.9166666666667</v>
      </c>
      <c r="K763" s="22">
        <v>2.2038567493112957</v>
      </c>
      <c r="L763" s="28">
        <v>7</v>
      </c>
    </row>
    <row r="764" spans="1:12" x14ac:dyDescent="0.25">
      <c r="A764" s="43" t="s">
        <v>2116</v>
      </c>
      <c r="B764" s="18">
        <v>34.950000000000003</v>
      </c>
      <c r="C764" s="19">
        <v>95.5833333333333</v>
      </c>
      <c r="D764" s="19"/>
      <c r="E764" s="20">
        <v>0</v>
      </c>
      <c r="F764" s="19">
        <v>119.416666666667</v>
      </c>
      <c r="G764" s="19"/>
      <c r="H764" s="20">
        <v>0</v>
      </c>
      <c r="I764" s="19">
        <v>119.416666666667</v>
      </c>
      <c r="J764" s="21">
        <v>78.0833333333333</v>
      </c>
      <c r="K764" s="22">
        <v>-0.34612700628053245</v>
      </c>
      <c r="L764" s="28"/>
    </row>
    <row r="765" spans="1:12" x14ac:dyDescent="0.25">
      <c r="A765" s="43" t="s">
        <v>2385</v>
      </c>
      <c r="B765" s="18">
        <v>32.25</v>
      </c>
      <c r="C765" s="19">
        <v>24.5</v>
      </c>
      <c r="D765" s="19"/>
      <c r="E765" s="20">
        <v>0</v>
      </c>
      <c r="F765" s="19">
        <v>104.333333333333</v>
      </c>
      <c r="G765" s="19">
        <v>0.16666666666666699</v>
      </c>
      <c r="H765" s="20">
        <v>-0.99840255591054305</v>
      </c>
      <c r="I765" s="19">
        <v>104.333333333333</v>
      </c>
      <c r="J765" s="21">
        <v>44.75</v>
      </c>
      <c r="K765" s="22">
        <v>-0.57108626198082935</v>
      </c>
      <c r="L765" s="28"/>
    </row>
    <row r="766" spans="1:12" x14ac:dyDescent="0.25">
      <c r="A766" s="43" t="s">
        <v>3787</v>
      </c>
      <c r="B766" s="18">
        <v>38.75</v>
      </c>
      <c r="C766" s="19">
        <v>6.0833333333333304</v>
      </c>
      <c r="D766" s="19"/>
      <c r="E766" s="20">
        <v>0</v>
      </c>
      <c r="F766" s="19">
        <v>25.75</v>
      </c>
      <c r="G766" s="19"/>
      <c r="H766" s="20">
        <v>0</v>
      </c>
      <c r="I766" s="19">
        <v>29.9166666666667</v>
      </c>
      <c r="J766" s="21">
        <v>10.25</v>
      </c>
      <c r="K766" s="22">
        <v>-0.65738161559888619</v>
      </c>
      <c r="L766" s="28"/>
    </row>
    <row r="767" spans="1:12" x14ac:dyDescent="0.25">
      <c r="A767" s="43" t="s">
        <v>2043</v>
      </c>
      <c r="B767" s="18">
        <v>31.25</v>
      </c>
      <c r="C767" s="19">
        <v>8.6666666666666696</v>
      </c>
      <c r="D767" s="19"/>
      <c r="E767" s="20">
        <v>0</v>
      </c>
      <c r="F767" s="19">
        <v>25.4166666666667</v>
      </c>
      <c r="G767" s="19"/>
      <c r="H767" s="20">
        <v>0</v>
      </c>
      <c r="I767" s="19">
        <v>73.0833333333333</v>
      </c>
      <c r="J767" s="21">
        <v>9.8333333333333304</v>
      </c>
      <c r="K767" s="22">
        <v>-0.8654503990877993</v>
      </c>
      <c r="L767" s="28"/>
    </row>
    <row r="768" spans="1:12" x14ac:dyDescent="0.25">
      <c r="A768" s="43" t="s">
        <v>414</v>
      </c>
      <c r="B768" s="18">
        <v>32.25</v>
      </c>
      <c r="C768" s="19">
        <v>2.5</v>
      </c>
      <c r="D768" s="19"/>
      <c r="E768" s="20">
        <v>0</v>
      </c>
      <c r="F768" s="19">
        <v>36.25</v>
      </c>
      <c r="G768" s="19">
        <v>0.16666666666666699</v>
      </c>
      <c r="H768" s="20">
        <v>-0.99540229885057474</v>
      </c>
      <c r="I768" s="19">
        <v>145.25</v>
      </c>
      <c r="J768" s="21">
        <v>4.4166666666666696</v>
      </c>
      <c r="K768" s="22">
        <v>-0.96959265633964431</v>
      </c>
      <c r="L768" s="28"/>
    </row>
    <row r="769" spans="1:12" x14ac:dyDescent="0.25">
      <c r="A769" s="43" t="s">
        <v>6239</v>
      </c>
      <c r="B769" s="18">
        <v>39.950000000000003</v>
      </c>
      <c r="C769" s="19"/>
      <c r="D769" s="19">
        <v>2.5</v>
      </c>
      <c r="E769" s="20">
        <v>0</v>
      </c>
      <c r="F769" s="19"/>
      <c r="G769" s="19">
        <v>3.3333333333333299</v>
      </c>
      <c r="H769" s="20">
        <v>0</v>
      </c>
      <c r="I769" s="19"/>
      <c r="J769" s="21">
        <v>3.3333333333333299</v>
      </c>
      <c r="K769" s="22">
        <v>0</v>
      </c>
      <c r="L769" s="28">
        <v>1</v>
      </c>
    </row>
    <row r="770" spans="1:12" x14ac:dyDescent="0.25">
      <c r="A770" s="43" t="s">
        <v>3703</v>
      </c>
      <c r="B770" s="18">
        <v>37.950000000000003</v>
      </c>
      <c r="C770" s="19">
        <v>4</v>
      </c>
      <c r="D770" s="19"/>
      <c r="E770" s="20">
        <v>0</v>
      </c>
      <c r="F770" s="19">
        <v>68</v>
      </c>
      <c r="G770" s="19"/>
      <c r="H770" s="20">
        <v>0</v>
      </c>
      <c r="I770" s="19">
        <v>68</v>
      </c>
      <c r="J770" s="21">
        <v>1.5833333333333299</v>
      </c>
      <c r="K770" s="22">
        <v>-0.97671568627450989</v>
      </c>
      <c r="L770" s="28"/>
    </row>
    <row r="771" spans="1:12" x14ac:dyDescent="0.25">
      <c r="A771" s="43" t="s">
        <v>1824</v>
      </c>
      <c r="B771" s="18">
        <v>35.950000000000003</v>
      </c>
      <c r="C771" s="19">
        <v>1.5833333333333299</v>
      </c>
      <c r="D771" s="19"/>
      <c r="E771" s="20">
        <v>0</v>
      </c>
      <c r="F771" s="19">
        <v>46.5</v>
      </c>
      <c r="G771" s="19"/>
      <c r="H771" s="20">
        <v>0</v>
      </c>
      <c r="I771" s="19">
        <v>46.5</v>
      </c>
      <c r="J771" s="21">
        <v>1.1666666666666701</v>
      </c>
      <c r="K771" s="22">
        <v>-0.97491039426523285</v>
      </c>
      <c r="L771" s="28"/>
    </row>
    <row r="772" spans="1:12" x14ac:dyDescent="0.25">
      <c r="A772" s="43" t="s">
        <v>3649</v>
      </c>
      <c r="B772" s="18">
        <v>37.75</v>
      </c>
      <c r="C772" s="19">
        <v>0.83333333333333304</v>
      </c>
      <c r="D772" s="19"/>
      <c r="E772" s="20">
        <v>0</v>
      </c>
      <c r="F772" s="19">
        <v>11.3333333333333</v>
      </c>
      <c r="G772" s="19"/>
      <c r="H772" s="20">
        <v>0</v>
      </c>
      <c r="I772" s="19">
        <v>195.5</v>
      </c>
      <c r="J772" s="21">
        <v>1</v>
      </c>
      <c r="K772" s="22">
        <v>-0.99488491048593353</v>
      </c>
      <c r="L772" s="28"/>
    </row>
    <row r="773" spans="1:12" x14ac:dyDescent="0.25">
      <c r="A773" s="43" t="s">
        <v>3701</v>
      </c>
      <c r="B773" s="18">
        <v>32.950000000000003</v>
      </c>
      <c r="C773" s="19">
        <v>0.16666666666666699</v>
      </c>
      <c r="D773" s="19"/>
      <c r="E773" s="20">
        <v>0</v>
      </c>
      <c r="F773" s="19">
        <v>37.6666666666667</v>
      </c>
      <c r="G773" s="19"/>
      <c r="H773" s="20">
        <v>0</v>
      </c>
      <c r="I773" s="19">
        <v>98.6666666666667</v>
      </c>
      <c r="J773" s="21">
        <v>0.91666666666666696</v>
      </c>
      <c r="K773" s="22">
        <v>-0.99070945945945943</v>
      </c>
      <c r="L773" s="28"/>
    </row>
    <row r="774" spans="1:12" x14ac:dyDescent="0.25">
      <c r="A774" s="43" t="s">
        <v>2122</v>
      </c>
      <c r="B774" s="18">
        <v>31.95</v>
      </c>
      <c r="C774" s="19">
        <v>0.91666666666666696</v>
      </c>
      <c r="D774" s="19"/>
      <c r="E774" s="20">
        <v>0</v>
      </c>
      <c r="F774" s="19">
        <v>22.5833333333333</v>
      </c>
      <c r="G774" s="19"/>
      <c r="H774" s="20">
        <v>0</v>
      </c>
      <c r="I774" s="19">
        <v>293.41666666666703</v>
      </c>
      <c r="J774" s="21">
        <v>0.58333333333333304</v>
      </c>
      <c r="K774" s="22">
        <v>-0.99801192842942354</v>
      </c>
      <c r="L774" s="28"/>
    </row>
    <row r="775" spans="1:12" x14ac:dyDescent="0.25">
      <c r="A775" s="43" t="s">
        <v>6241</v>
      </c>
      <c r="B775" s="18">
        <v>39.950000000000003</v>
      </c>
      <c r="C775" s="19"/>
      <c r="D775" s="19">
        <v>8.3333333333333301E-2</v>
      </c>
      <c r="E775" s="20">
        <v>0</v>
      </c>
      <c r="F775" s="19"/>
      <c r="G775" s="19">
        <v>8.3333333333333301E-2</v>
      </c>
      <c r="H775" s="20">
        <v>0</v>
      </c>
      <c r="I775" s="19"/>
      <c r="J775" s="21">
        <v>8.3333333333333301E-2</v>
      </c>
      <c r="K775" s="22">
        <v>0</v>
      </c>
      <c r="L775" s="28">
        <v>1</v>
      </c>
    </row>
    <row r="776" spans="1:12" x14ac:dyDescent="0.25">
      <c r="A776" s="43" t="s">
        <v>1869</v>
      </c>
      <c r="B776" s="18">
        <v>39.950000000000003</v>
      </c>
      <c r="C776" s="19">
        <v>8.3333333333333301E-2</v>
      </c>
      <c r="D776" s="19"/>
      <c r="E776" s="20">
        <v>0</v>
      </c>
      <c r="F776" s="19">
        <v>7.8333333333333304</v>
      </c>
      <c r="G776" s="19"/>
      <c r="H776" s="20">
        <v>0</v>
      </c>
      <c r="I776" s="19">
        <v>222.583333333333</v>
      </c>
      <c r="J776" s="21">
        <v>8.3333333333333301E-2</v>
      </c>
      <c r="K776" s="22">
        <v>-0.99962560838637216</v>
      </c>
      <c r="L776" s="28"/>
    </row>
    <row r="777" spans="1:12" x14ac:dyDescent="0.25">
      <c r="A777" s="43" t="s">
        <v>3554</v>
      </c>
      <c r="B777" s="18">
        <v>39.950000000000003</v>
      </c>
      <c r="C777" s="19"/>
      <c r="D777" s="19"/>
      <c r="E777" s="20">
        <v>0</v>
      </c>
      <c r="F777" s="19"/>
      <c r="G777" s="19"/>
      <c r="H777" s="20">
        <v>0</v>
      </c>
      <c r="I777" s="19">
        <v>1.9166666666666701</v>
      </c>
      <c r="J777" s="21"/>
      <c r="K777" s="22">
        <v>0</v>
      </c>
      <c r="L777" s="28"/>
    </row>
    <row r="778" spans="1:12" x14ac:dyDescent="0.25">
      <c r="A778" s="43" t="s">
        <v>2441</v>
      </c>
      <c r="B778" s="18">
        <v>36.950000000000003</v>
      </c>
      <c r="C778" s="19"/>
      <c r="D778" s="19"/>
      <c r="E778" s="20">
        <v>0</v>
      </c>
      <c r="F778" s="19"/>
      <c r="G778" s="19"/>
      <c r="H778" s="20">
        <v>0</v>
      </c>
      <c r="I778" s="19">
        <v>0.66666666666666696</v>
      </c>
      <c r="J778" s="21">
        <v>0</v>
      </c>
      <c r="K778" s="22">
        <v>0</v>
      </c>
      <c r="L778" s="28"/>
    </row>
    <row r="779" spans="1:12" x14ac:dyDescent="0.25">
      <c r="A779" s="43" t="s">
        <v>5276</v>
      </c>
      <c r="B779" s="18">
        <v>38</v>
      </c>
      <c r="C779" s="19"/>
      <c r="D779" s="19"/>
      <c r="E779" s="20">
        <v>0</v>
      </c>
      <c r="F779" s="19"/>
      <c r="G779" s="19"/>
      <c r="H779" s="20">
        <v>0</v>
      </c>
      <c r="I779" s="19">
        <v>28.5</v>
      </c>
      <c r="J779" s="21">
        <v>0</v>
      </c>
      <c r="K779" s="22">
        <v>0</v>
      </c>
      <c r="L779" s="28"/>
    </row>
    <row r="780" spans="1:12" x14ac:dyDescent="0.25">
      <c r="A780" s="43" t="s">
        <v>2118</v>
      </c>
      <c r="B780" s="18">
        <v>34.950000000000003</v>
      </c>
      <c r="C780" s="19"/>
      <c r="D780" s="19"/>
      <c r="E780" s="20">
        <v>0</v>
      </c>
      <c r="F780" s="19">
        <v>0.5</v>
      </c>
      <c r="G780" s="19"/>
      <c r="H780" s="20">
        <v>0</v>
      </c>
      <c r="I780" s="19">
        <v>49.6666666666667</v>
      </c>
      <c r="J780" s="21"/>
      <c r="K780" s="22">
        <v>0</v>
      </c>
      <c r="L780" s="28"/>
    </row>
    <row r="781" spans="1:12" x14ac:dyDescent="0.25">
      <c r="A781" s="43" t="s">
        <v>717</v>
      </c>
      <c r="B781" s="18">
        <v>38</v>
      </c>
      <c r="C781" s="19"/>
      <c r="D781" s="19"/>
      <c r="E781" s="20">
        <v>0</v>
      </c>
      <c r="F781" s="19">
        <v>8.3333333333333301E-2</v>
      </c>
      <c r="G781" s="19"/>
      <c r="H781" s="20">
        <v>0</v>
      </c>
      <c r="I781" s="19">
        <v>0.5</v>
      </c>
      <c r="J781" s="21"/>
      <c r="K781" s="22">
        <v>0</v>
      </c>
      <c r="L781" s="28"/>
    </row>
    <row r="782" spans="1:12" x14ac:dyDescent="0.25">
      <c r="A782" s="43" t="s">
        <v>3558</v>
      </c>
      <c r="B782" s="18">
        <v>37</v>
      </c>
      <c r="C782" s="19">
        <v>0.5</v>
      </c>
      <c r="D782" s="19"/>
      <c r="E782" s="20">
        <v>0</v>
      </c>
      <c r="F782" s="19">
        <v>16.6666666666667</v>
      </c>
      <c r="G782" s="19"/>
      <c r="H782" s="20">
        <v>0</v>
      </c>
      <c r="I782" s="19">
        <v>34.8333333333333</v>
      </c>
      <c r="J782" s="21"/>
      <c r="K782" s="22">
        <v>0</v>
      </c>
      <c r="L782" s="28"/>
    </row>
    <row r="783" spans="1:12" x14ac:dyDescent="0.25">
      <c r="A783" s="43" t="s">
        <v>1848</v>
      </c>
      <c r="B783" s="18">
        <v>34.950000000000003</v>
      </c>
      <c r="C783" s="19"/>
      <c r="D783" s="19"/>
      <c r="E783" s="20">
        <v>0</v>
      </c>
      <c r="F783" s="19"/>
      <c r="G783" s="19"/>
      <c r="H783" s="20">
        <v>0</v>
      </c>
      <c r="I783" s="19">
        <v>9.8333333333333304</v>
      </c>
      <c r="J783" s="21">
        <v>0</v>
      </c>
      <c r="K783" s="22">
        <v>0</v>
      </c>
      <c r="L783" s="28"/>
    </row>
    <row r="784" spans="1:12" x14ac:dyDescent="0.25">
      <c r="A784" s="43" t="s">
        <v>3552</v>
      </c>
      <c r="B784" s="18">
        <v>33.950000000000003</v>
      </c>
      <c r="C784" s="19"/>
      <c r="D784" s="19"/>
      <c r="E784" s="20">
        <v>0</v>
      </c>
      <c r="F784" s="19"/>
      <c r="G784" s="19"/>
      <c r="H784" s="20">
        <v>0</v>
      </c>
      <c r="I784" s="19">
        <v>2.0833333333333299</v>
      </c>
      <c r="J784" s="21"/>
      <c r="K784" s="22">
        <v>0</v>
      </c>
      <c r="L784" s="28"/>
    </row>
    <row r="785" spans="1:12" x14ac:dyDescent="0.25">
      <c r="A785" s="35" t="s">
        <v>3930</v>
      </c>
      <c r="B785" s="18">
        <v>4274.6499999999996</v>
      </c>
      <c r="C785" s="19">
        <v>47.916666666666693</v>
      </c>
      <c r="D785" s="19">
        <v>37.24999999999995</v>
      </c>
      <c r="E785" s="20">
        <v>-0.22260869565217536</v>
      </c>
      <c r="F785" s="19">
        <v>248.6666666666668</v>
      </c>
      <c r="G785" s="19">
        <v>155.5833333333334</v>
      </c>
      <c r="H785" s="20">
        <v>-0.37432975871313678</v>
      </c>
      <c r="I785" s="19">
        <v>782.50000000000045</v>
      </c>
      <c r="J785" s="21">
        <v>468.50000000000011</v>
      </c>
      <c r="K785" s="22">
        <v>-0.40127795527156568</v>
      </c>
      <c r="L785" s="28">
        <v>78</v>
      </c>
    </row>
    <row r="786" spans="1:12" x14ac:dyDescent="0.25">
      <c r="A786" s="43" t="s">
        <v>4379</v>
      </c>
      <c r="B786" s="18">
        <v>55</v>
      </c>
      <c r="C786" s="19">
        <v>2.0833333333333299</v>
      </c>
      <c r="D786" s="19">
        <v>0.16666666666666699</v>
      </c>
      <c r="E786" s="20">
        <v>-0.91999999999999971</v>
      </c>
      <c r="F786" s="19">
        <v>2.0833333333333299</v>
      </c>
      <c r="G786" s="19">
        <v>12.25</v>
      </c>
      <c r="H786" s="20">
        <v>4.8800000000000097</v>
      </c>
      <c r="I786" s="19">
        <v>2.75</v>
      </c>
      <c r="J786" s="21">
        <v>46.4166666666667</v>
      </c>
      <c r="K786" s="22">
        <v>15.878787878787891</v>
      </c>
      <c r="L786" s="28">
        <v>2</v>
      </c>
    </row>
    <row r="787" spans="1:12" x14ac:dyDescent="0.25">
      <c r="A787" s="43" t="s">
        <v>1461</v>
      </c>
      <c r="B787" s="18">
        <v>57</v>
      </c>
      <c r="C787" s="19">
        <v>8.3333333333333301E-2</v>
      </c>
      <c r="D787" s="19">
        <v>1.0833333333333299</v>
      </c>
      <c r="E787" s="20">
        <v>11.999999999999964</v>
      </c>
      <c r="F787" s="19">
        <v>0.5</v>
      </c>
      <c r="G787" s="19">
        <v>7.0833333333333304</v>
      </c>
      <c r="H787" s="20">
        <v>13.166666666666661</v>
      </c>
      <c r="I787" s="19">
        <v>6.0833333333333304</v>
      </c>
      <c r="J787" s="21">
        <v>33.8333333333333</v>
      </c>
      <c r="K787" s="22">
        <v>4.5616438356164357</v>
      </c>
      <c r="L787" s="28">
        <v>4</v>
      </c>
    </row>
    <row r="788" spans="1:12" x14ac:dyDescent="0.25">
      <c r="A788" s="43" t="s">
        <v>4626</v>
      </c>
      <c r="B788" s="18">
        <v>76</v>
      </c>
      <c r="C788" s="19">
        <v>0.75</v>
      </c>
      <c r="D788" s="19">
        <v>23.3333333333333</v>
      </c>
      <c r="E788" s="20">
        <v>30.111111111111068</v>
      </c>
      <c r="F788" s="19">
        <v>23</v>
      </c>
      <c r="G788" s="19">
        <v>27.6666666666667</v>
      </c>
      <c r="H788" s="20">
        <v>0.20289855072463911</v>
      </c>
      <c r="I788" s="19">
        <v>93.5833333333333</v>
      </c>
      <c r="J788" s="21">
        <v>30.9166666666667</v>
      </c>
      <c r="K788" s="22">
        <v>-0.66963490650044477</v>
      </c>
      <c r="L788" s="28">
        <v>31</v>
      </c>
    </row>
    <row r="789" spans="1:12" x14ac:dyDescent="0.25">
      <c r="A789" s="43" t="s">
        <v>6359</v>
      </c>
      <c r="B789" s="18">
        <v>59</v>
      </c>
      <c r="C789" s="19"/>
      <c r="D789" s="19">
        <v>0.16666666666666699</v>
      </c>
      <c r="E789" s="20">
        <v>0</v>
      </c>
      <c r="F789" s="19">
        <v>15.25</v>
      </c>
      <c r="G789" s="19">
        <v>9.0833333333333304</v>
      </c>
      <c r="H789" s="20">
        <v>-0.40437158469945372</v>
      </c>
      <c r="I789" s="19">
        <v>28.6666666666667</v>
      </c>
      <c r="J789" s="21">
        <v>30</v>
      </c>
      <c r="K789" s="22">
        <v>4.6511627906975536E-2</v>
      </c>
      <c r="L789" s="28">
        <v>3</v>
      </c>
    </row>
    <row r="790" spans="1:12" x14ac:dyDescent="0.25">
      <c r="A790" s="43" t="s">
        <v>3440</v>
      </c>
      <c r="B790" s="18">
        <v>66</v>
      </c>
      <c r="C790" s="19"/>
      <c r="D790" s="19"/>
      <c r="E790" s="20">
        <v>0</v>
      </c>
      <c r="F790" s="19"/>
      <c r="G790" s="19">
        <v>3.3333333333333299</v>
      </c>
      <c r="H790" s="20">
        <v>0</v>
      </c>
      <c r="I790" s="19">
        <v>23.6666666666667</v>
      </c>
      <c r="J790" s="21">
        <v>29.5833333333333</v>
      </c>
      <c r="K790" s="22">
        <v>0.24999999999999684</v>
      </c>
      <c r="L790" s="28"/>
    </row>
    <row r="791" spans="1:12" x14ac:dyDescent="0.25">
      <c r="A791" s="43" t="s">
        <v>3785</v>
      </c>
      <c r="B791" s="18">
        <v>55</v>
      </c>
      <c r="C791" s="19">
        <v>0.16666666666666699</v>
      </c>
      <c r="D791" s="19"/>
      <c r="E791" s="20">
        <v>0</v>
      </c>
      <c r="F791" s="19">
        <v>1.0833333333333299</v>
      </c>
      <c r="G791" s="19">
        <v>22.9166666666667</v>
      </c>
      <c r="H791" s="20">
        <v>20.153846153846253</v>
      </c>
      <c r="I791" s="19">
        <v>29.75</v>
      </c>
      <c r="J791" s="21">
        <v>29.5</v>
      </c>
      <c r="K791" s="22">
        <v>-8.4033613445378148E-3</v>
      </c>
      <c r="L791" s="28">
        <v>2</v>
      </c>
    </row>
    <row r="792" spans="1:12" x14ac:dyDescent="0.25">
      <c r="A792" s="43" t="s">
        <v>6057</v>
      </c>
      <c r="B792" s="18">
        <v>120</v>
      </c>
      <c r="C792" s="19">
        <v>0.16666666666666699</v>
      </c>
      <c r="D792" s="19">
        <v>4</v>
      </c>
      <c r="E792" s="20">
        <v>22.999999999999954</v>
      </c>
      <c r="F792" s="19">
        <v>2.5</v>
      </c>
      <c r="G792" s="19">
        <v>24</v>
      </c>
      <c r="H792" s="20">
        <v>8.6</v>
      </c>
      <c r="I792" s="19">
        <v>7.6666666666666696</v>
      </c>
      <c r="J792" s="21">
        <v>24</v>
      </c>
      <c r="K792" s="22">
        <v>2.130434782608694</v>
      </c>
      <c r="L792" s="28">
        <v>8</v>
      </c>
    </row>
    <row r="793" spans="1:12" x14ac:dyDescent="0.25">
      <c r="A793" s="43" t="s">
        <v>4156</v>
      </c>
      <c r="B793" s="18">
        <v>80</v>
      </c>
      <c r="C793" s="19"/>
      <c r="D793" s="19">
        <v>0.83333333333333304</v>
      </c>
      <c r="E793" s="20">
        <v>0</v>
      </c>
      <c r="F793" s="19"/>
      <c r="G793" s="19">
        <v>5.75</v>
      </c>
      <c r="H793" s="20">
        <v>0</v>
      </c>
      <c r="I793" s="19"/>
      <c r="J793" s="21">
        <v>22.5833333333333</v>
      </c>
      <c r="K793" s="22">
        <v>0</v>
      </c>
      <c r="L793" s="28">
        <v>4</v>
      </c>
    </row>
    <row r="794" spans="1:12" x14ac:dyDescent="0.25">
      <c r="A794" s="43" t="s">
        <v>3653</v>
      </c>
      <c r="B794" s="18">
        <v>93</v>
      </c>
      <c r="C794" s="19">
        <v>1.6666666666666701</v>
      </c>
      <c r="D794" s="19"/>
      <c r="E794" s="20">
        <v>0</v>
      </c>
      <c r="F794" s="19">
        <v>9.75</v>
      </c>
      <c r="G794" s="19">
        <v>1.3333333333333299</v>
      </c>
      <c r="H794" s="20">
        <v>-0.86324786324786351</v>
      </c>
      <c r="I794" s="19">
        <v>17.0833333333333</v>
      </c>
      <c r="J794" s="21">
        <v>20.25</v>
      </c>
      <c r="K794" s="22">
        <v>0.18536585365853889</v>
      </c>
      <c r="L794" s="28">
        <v>1</v>
      </c>
    </row>
    <row r="795" spans="1:12" x14ac:dyDescent="0.25">
      <c r="A795" s="43" t="s">
        <v>4612</v>
      </c>
      <c r="B795" s="18">
        <v>100</v>
      </c>
      <c r="C795" s="19">
        <v>0.25</v>
      </c>
      <c r="D795" s="19">
        <v>8.3333333333333301E-2</v>
      </c>
      <c r="E795" s="20">
        <v>-0.66666666666666674</v>
      </c>
      <c r="F795" s="19">
        <v>4.75</v>
      </c>
      <c r="G795" s="19">
        <v>10.3333333333333</v>
      </c>
      <c r="H795" s="20">
        <v>1.1754385964912211</v>
      </c>
      <c r="I795" s="19">
        <v>11.8333333333333</v>
      </c>
      <c r="J795" s="21">
        <v>17.25</v>
      </c>
      <c r="K795" s="22">
        <v>0.45774647887324355</v>
      </c>
      <c r="L795" s="28">
        <v>1</v>
      </c>
    </row>
    <row r="796" spans="1:12" x14ac:dyDescent="0.25">
      <c r="A796" s="43" t="s">
        <v>4329</v>
      </c>
      <c r="B796" s="18">
        <v>100</v>
      </c>
      <c r="C796" s="19">
        <v>2.0833333333333299</v>
      </c>
      <c r="D796" s="19"/>
      <c r="E796" s="20">
        <v>0</v>
      </c>
      <c r="F796" s="19">
        <v>7.75</v>
      </c>
      <c r="G796" s="19">
        <v>13.1666666666667</v>
      </c>
      <c r="H796" s="20">
        <v>0.69892473118279996</v>
      </c>
      <c r="I796" s="19">
        <v>16.4166666666667</v>
      </c>
      <c r="J796" s="21">
        <v>16.4166666666667</v>
      </c>
      <c r="K796" s="22">
        <v>0</v>
      </c>
      <c r="L796" s="28"/>
    </row>
    <row r="797" spans="1:12" x14ac:dyDescent="0.25">
      <c r="A797" s="43" t="s">
        <v>2324</v>
      </c>
      <c r="B797" s="18">
        <v>50</v>
      </c>
      <c r="C797" s="19">
        <v>2.1666666666666701</v>
      </c>
      <c r="D797" s="19"/>
      <c r="E797" s="20">
        <v>0</v>
      </c>
      <c r="F797" s="19">
        <v>9.1666666666666696</v>
      </c>
      <c r="G797" s="19">
        <v>0.25</v>
      </c>
      <c r="H797" s="20">
        <v>-0.97272727272727277</v>
      </c>
      <c r="I797" s="19">
        <v>9.1666666666666696</v>
      </c>
      <c r="J797" s="21">
        <v>15.4166666666667</v>
      </c>
      <c r="K797" s="22">
        <v>0.68181818181818488</v>
      </c>
      <c r="L797" s="28">
        <v>1</v>
      </c>
    </row>
    <row r="798" spans="1:12" x14ac:dyDescent="0.25">
      <c r="A798" s="43" t="s">
        <v>3448</v>
      </c>
      <c r="B798" s="18">
        <v>57.95</v>
      </c>
      <c r="C798" s="19">
        <v>10.4166666666667</v>
      </c>
      <c r="D798" s="19"/>
      <c r="E798" s="20">
        <v>0</v>
      </c>
      <c r="F798" s="19">
        <v>47.9166666666667</v>
      </c>
      <c r="G798" s="19"/>
      <c r="H798" s="20">
        <v>0</v>
      </c>
      <c r="I798" s="19">
        <v>48</v>
      </c>
      <c r="J798" s="21">
        <v>13.25</v>
      </c>
      <c r="K798" s="22">
        <v>-0.72395833333333337</v>
      </c>
      <c r="L798" s="28"/>
    </row>
    <row r="799" spans="1:12" x14ac:dyDescent="0.25">
      <c r="A799" s="43" t="s">
        <v>1871</v>
      </c>
      <c r="B799" s="18">
        <v>90</v>
      </c>
      <c r="C799" s="19">
        <v>3.4166666666666701</v>
      </c>
      <c r="D799" s="19"/>
      <c r="E799" s="20">
        <v>0</v>
      </c>
      <c r="F799" s="19">
        <v>7.8333333333333304</v>
      </c>
      <c r="G799" s="19"/>
      <c r="H799" s="20">
        <v>0</v>
      </c>
      <c r="I799" s="19">
        <v>7.8333333333333304</v>
      </c>
      <c r="J799" s="21">
        <v>12</v>
      </c>
      <c r="K799" s="22">
        <v>0.53191489361702182</v>
      </c>
      <c r="L799" s="28"/>
    </row>
    <row r="800" spans="1:12" x14ac:dyDescent="0.25">
      <c r="A800" s="43" t="s">
        <v>3783</v>
      </c>
      <c r="B800" s="18">
        <v>96</v>
      </c>
      <c r="C800" s="19">
        <v>0.41666666666666702</v>
      </c>
      <c r="D800" s="19">
        <v>8.3333333333333301E-2</v>
      </c>
      <c r="E800" s="20">
        <v>-0.80000000000000027</v>
      </c>
      <c r="F800" s="19">
        <v>8.0833333333333304</v>
      </c>
      <c r="G800" s="19">
        <v>0.25</v>
      </c>
      <c r="H800" s="20">
        <v>-0.96907216494845361</v>
      </c>
      <c r="I800" s="19">
        <v>9</v>
      </c>
      <c r="J800" s="21">
        <v>10.75</v>
      </c>
      <c r="K800" s="22">
        <v>0.19444444444444445</v>
      </c>
      <c r="L800" s="28">
        <v>1</v>
      </c>
    </row>
    <row r="801" spans="1:12" x14ac:dyDescent="0.25">
      <c r="A801" s="43" t="s">
        <v>3657</v>
      </c>
      <c r="B801" s="18">
        <v>92</v>
      </c>
      <c r="C801" s="19">
        <v>0.66666666666666696</v>
      </c>
      <c r="D801" s="19">
        <v>8.3333333333333301E-2</v>
      </c>
      <c r="E801" s="20">
        <v>-0.87500000000000011</v>
      </c>
      <c r="F801" s="19">
        <v>3.1666666666666701</v>
      </c>
      <c r="G801" s="19">
        <v>1.0833333333333299</v>
      </c>
      <c r="H801" s="20">
        <v>-0.65789473684210675</v>
      </c>
      <c r="I801" s="19">
        <v>3.1666666666666701</v>
      </c>
      <c r="J801" s="21">
        <v>10.4166666666667</v>
      </c>
      <c r="K801" s="22">
        <v>2.2894736842105332</v>
      </c>
      <c r="L801" s="28">
        <v>2</v>
      </c>
    </row>
    <row r="802" spans="1:12" x14ac:dyDescent="0.25">
      <c r="A802" s="43" t="s">
        <v>1875</v>
      </c>
      <c r="B802" s="18">
        <v>55</v>
      </c>
      <c r="C802" s="19"/>
      <c r="D802" s="19"/>
      <c r="E802" s="20">
        <v>0</v>
      </c>
      <c r="F802" s="19"/>
      <c r="G802" s="19">
        <v>0.83333333333333304</v>
      </c>
      <c r="H802" s="20">
        <v>0</v>
      </c>
      <c r="I802" s="19"/>
      <c r="J802" s="21">
        <v>9.75</v>
      </c>
      <c r="K802" s="22">
        <v>0</v>
      </c>
      <c r="L802" s="28"/>
    </row>
    <row r="803" spans="1:12" x14ac:dyDescent="0.25">
      <c r="A803" s="43" t="s">
        <v>5329</v>
      </c>
      <c r="B803" s="18">
        <v>97</v>
      </c>
      <c r="C803" s="19">
        <v>0.75</v>
      </c>
      <c r="D803" s="19">
        <v>0.16666666666666699</v>
      </c>
      <c r="E803" s="20">
        <v>-0.77777777777777735</v>
      </c>
      <c r="F803" s="19">
        <v>2.3333333333333299</v>
      </c>
      <c r="G803" s="19">
        <v>1.4166666666666701</v>
      </c>
      <c r="H803" s="20">
        <v>-0.39285714285714052</v>
      </c>
      <c r="I803" s="19">
        <v>7.4166666666666696</v>
      </c>
      <c r="J803" s="21">
        <v>9.6666666666666696</v>
      </c>
      <c r="K803" s="22">
        <v>0.30337078651685379</v>
      </c>
      <c r="L803" s="28"/>
    </row>
    <row r="804" spans="1:12" x14ac:dyDescent="0.25">
      <c r="A804" s="43" t="s">
        <v>1803</v>
      </c>
      <c r="B804" s="18">
        <v>58</v>
      </c>
      <c r="C804" s="19">
        <v>5.3333333333333304</v>
      </c>
      <c r="D804" s="19">
        <v>1</v>
      </c>
      <c r="E804" s="20">
        <v>-0.81249999999999989</v>
      </c>
      <c r="F804" s="19">
        <v>15.4166666666667</v>
      </c>
      <c r="G804" s="19">
        <v>1.6666666666666701</v>
      </c>
      <c r="H804" s="20">
        <v>-0.89189189189189189</v>
      </c>
      <c r="I804" s="19">
        <v>20.5</v>
      </c>
      <c r="J804" s="21">
        <v>9.25</v>
      </c>
      <c r="K804" s="22">
        <v>-0.54878048780487809</v>
      </c>
      <c r="L804" s="28"/>
    </row>
    <row r="805" spans="1:12" x14ac:dyDescent="0.25">
      <c r="A805" s="43" t="s">
        <v>2456</v>
      </c>
      <c r="B805" s="18">
        <v>104</v>
      </c>
      <c r="C805" s="19">
        <v>0.33333333333333298</v>
      </c>
      <c r="D805" s="19">
        <v>8.3333333333333301E-2</v>
      </c>
      <c r="E805" s="20">
        <v>-0.74999999999999978</v>
      </c>
      <c r="F805" s="19">
        <v>6.5833333333333304</v>
      </c>
      <c r="G805" s="19">
        <v>1.25</v>
      </c>
      <c r="H805" s="20">
        <v>-0.81012658227848089</v>
      </c>
      <c r="I805" s="19">
        <v>7.9166666666666696</v>
      </c>
      <c r="J805" s="21">
        <v>6.9166666666666696</v>
      </c>
      <c r="K805" s="22">
        <v>-0.12631578947368416</v>
      </c>
      <c r="L805" s="28"/>
    </row>
    <row r="806" spans="1:12" x14ac:dyDescent="0.25">
      <c r="A806" s="43" t="s">
        <v>1873</v>
      </c>
      <c r="B806" s="18">
        <v>150</v>
      </c>
      <c r="C806" s="19"/>
      <c r="D806" s="19">
        <v>8.3333333333333301E-2</v>
      </c>
      <c r="E806" s="20">
        <v>0</v>
      </c>
      <c r="F806" s="19">
        <v>8.3333333333333301E-2</v>
      </c>
      <c r="G806" s="19">
        <v>0.75</v>
      </c>
      <c r="H806" s="20">
        <v>8.0000000000000036</v>
      </c>
      <c r="I806" s="19">
        <v>10.0833333333333</v>
      </c>
      <c r="J806" s="21">
        <v>6</v>
      </c>
      <c r="K806" s="22">
        <v>-0.40495867768594845</v>
      </c>
      <c r="L806" s="28"/>
    </row>
    <row r="807" spans="1:12" x14ac:dyDescent="0.25">
      <c r="A807" s="43" t="s">
        <v>3655</v>
      </c>
      <c r="B807" s="18">
        <v>50</v>
      </c>
      <c r="C807" s="19">
        <v>7.25</v>
      </c>
      <c r="D807" s="19">
        <v>0.25</v>
      </c>
      <c r="E807" s="20">
        <v>-0.96551724137931039</v>
      </c>
      <c r="F807" s="19">
        <v>19.4166666666667</v>
      </c>
      <c r="G807" s="19">
        <v>0.33333333333333298</v>
      </c>
      <c r="H807" s="20">
        <v>-0.98283261802575117</v>
      </c>
      <c r="I807" s="19">
        <v>25.0833333333333</v>
      </c>
      <c r="J807" s="21">
        <v>5.8333333333333304</v>
      </c>
      <c r="K807" s="22">
        <v>-0.7674418604651162</v>
      </c>
      <c r="L807" s="28">
        <v>1</v>
      </c>
    </row>
    <row r="808" spans="1:12" x14ac:dyDescent="0.25">
      <c r="A808" s="43" t="s">
        <v>3442</v>
      </c>
      <c r="B808" s="18">
        <v>122.95</v>
      </c>
      <c r="C808" s="19">
        <v>0.16666666666666699</v>
      </c>
      <c r="D808" s="19"/>
      <c r="E808" s="20">
        <v>0</v>
      </c>
      <c r="F808" s="19">
        <v>2.3333333333333299</v>
      </c>
      <c r="G808" s="19"/>
      <c r="H808" s="20">
        <v>0</v>
      </c>
      <c r="I808" s="19">
        <v>11.9166666666667</v>
      </c>
      <c r="J808" s="21">
        <v>5.0833333333333304</v>
      </c>
      <c r="K808" s="22">
        <v>-0.57342657342657488</v>
      </c>
      <c r="L808" s="28"/>
    </row>
    <row r="809" spans="1:12" x14ac:dyDescent="0.25">
      <c r="A809" s="43" t="s">
        <v>6059</v>
      </c>
      <c r="B809" s="18">
        <v>135</v>
      </c>
      <c r="C809" s="19"/>
      <c r="D809" s="19">
        <v>2</v>
      </c>
      <c r="E809" s="20">
        <v>0</v>
      </c>
      <c r="F809" s="19"/>
      <c r="G809" s="19">
        <v>5</v>
      </c>
      <c r="H809" s="20">
        <v>0</v>
      </c>
      <c r="I809" s="19"/>
      <c r="J809" s="21">
        <v>5</v>
      </c>
      <c r="K809" s="22">
        <v>0</v>
      </c>
      <c r="L809" s="28"/>
    </row>
    <row r="810" spans="1:12" x14ac:dyDescent="0.25">
      <c r="A810" s="43" t="s">
        <v>5280</v>
      </c>
      <c r="B810" s="18">
        <v>133</v>
      </c>
      <c r="C810" s="19"/>
      <c r="D810" s="19"/>
      <c r="E810" s="20">
        <v>0</v>
      </c>
      <c r="F810" s="19"/>
      <c r="G810" s="19"/>
      <c r="H810" s="20">
        <v>0</v>
      </c>
      <c r="I810" s="19"/>
      <c r="J810" s="21">
        <v>4.9166666666666696</v>
      </c>
      <c r="K810" s="22">
        <v>0</v>
      </c>
      <c r="L810" s="28"/>
    </row>
    <row r="811" spans="1:12" x14ac:dyDescent="0.25">
      <c r="A811" s="43" t="s">
        <v>4323</v>
      </c>
      <c r="B811" s="18">
        <v>85.95</v>
      </c>
      <c r="C811" s="19"/>
      <c r="D811" s="19"/>
      <c r="E811" s="20">
        <v>0</v>
      </c>
      <c r="F811" s="19"/>
      <c r="G811" s="19"/>
      <c r="H811" s="20">
        <v>0</v>
      </c>
      <c r="I811" s="19"/>
      <c r="J811" s="21">
        <v>4.9166666666666696</v>
      </c>
      <c r="K811" s="22">
        <v>0</v>
      </c>
      <c r="L811" s="28"/>
    </row>
    <row r="812" spans="1:12" x14ac:dyDescent="0.25">
      <c r="A812" s="43" t="s">
        <v>3304</v>
      </c>
      <c r="B812" s="18">
        <v>91</v>
      </c>
      <c r="C812" s="19"/>
      <c r="D812" s="19"/>
      <c r="E812" s="20">
        <v>0</v>
      </c>
      <c r="F812" s="19"/>
      <c r="G812" s="19"/>
      <c r="H812" s="20">
        <v>0</v>
      </c>
      <c r="I812" s="19"/>
      <c r="J812" s="21">
        <v>4.8333333333333304</v>
      </c>
      <c r="K812" s="22">
        <v>0</v>
      </c>
      <c r="L812" s="28"/>
    </row>
    <row r="813" spans="1:12" x14ac:dyDescent="0.25">
      <c r="A813" s="43" t="s">
        <v>2326</v>
      </c>
      <c r="B813" s="18">
        <v>51.95</v>
      </c>
      <c r="C813" s="19">
        <v>1.0833333333333299</v>
      </c>
      <c r="D813" s="19"/>
      <c r="E813" s="20">
        <v>0</v>
      </c>
      <c r="F813" s="19">
        <v>4.8333333333333304</v>
      </c>
      <c r="G813" s="19"/>
      <c r="H813" s="20">
        <v>0</v>
      </c>
      <c r="I813" s="19">
        <v>5.25</v>
      </c>
      <c r="J813" s="21">
        <v>4.8333333333333304</v>
      </c>
      <c r="K813" s="22">
        <v>-7.936507936507993E-2</v>
      </c>
      <c r="L813" s="28"/>
    </row>
    <row r="814" spans="1:12" x14ac:dyDescent="0.25">
      <c r="A814" s="43" t="s">
        <v>5074</v>
      </c>
      <c r="B814" s="18">
        <v>87</v>
      </c>
      <c r="C814" s="19">
        <v>3.1666666666666701</v>
      </c>
      <c r="D814" s="19">
        <v>0.66666666666666696</v>
      </c>
      <c r="E814" s="20">
        <v>-0.78947368421052644</v>
      </c>
      <c r="F814" s="19">
        <v>12.5</v>
      </c>
      <c r="G814" s="19">
        <v>1</v>
      </c>
      <c r="H814" s="20">
        <v>-0.92</v>
      </c>
      <c r="I814" s="19">
        <v>22.9166666666667</v>
      </c>
      <c r="J814" s="21">
        <v>4.8333333333333304</v>
      </c>
      <c r="K814" s="22">
        <v>-0.78909090909090962</v>
      </c>
      <c r="L814" s="28">
        <v>4</v>
      </c>
    </row>
    <row r="815" spans="1:12" x14ac:dyDescent="0.25">
      <c r="A815" s="43" t="s">
        <v>4375</v>
      </c>
      <c r="B815" s="18">
        <v>55.95</v>
      </c>
      <c r="C815" s="19"/>
      <c r="D815" s="19"/>
      <c r="E815" s="20">
        <v>0</v>
      </c>
      <c r="F815" s="19"/>
      <c r="G815" s="19"/>
      <c r="H815" s="20">
        <v>0</v>
      </c>
      <c r="I815" s="19"/>
      <c r="J815" s="21">
        <v>4.0833333333333304</v>
      </c>
      <c r="K815" s="22">
        <v>0</v>
      </c>
      <c r="L815" s="28"/>
    </row>
    <row r="816" spans="1:12" x14ac:dyDescent="0.25">
      <c r="A816" s="43" t="s">
        <v>3986</v>
      </c>
      <c r="B816" s="18">
        <v>105</v>
      </c>
      <c r="C816" s="19"/>
      <c r="D816" s="19"/>
      <c r="E816" s="20">
        <v>0</v>
      </c>
      <c r="F816" s="19"/>
      <c r="G816" s="19">
        <v>1.25</v>
      </c>
      <c r="H816" s="20">
        <v>0</v>
      </c>
      <c r="I816" s="19"/>
      <c r="J816" s="21">
        <v>3.8333333333333299</v>
      </c>
      <c r="K816" s="22">
        <v>0</v>
      </c>
      <c r="L816" s="28">
        <v>2</v>
      </c>
    </row>
    <row r="817" spans="1:12" x14ac:dyDescent="0.25">
      <c r="A817" s="43" t="s">
        <v>3793</v>
      </c>
      <c r="B817" s="18">
        <v>94</v>
      </c>
      <c r="C817" s="19">
        <v>0.5</v>
      </c>
      <c r="D817" s="19">
        <v>0.58333333333333304</v>
      </c>
      <c r="E817" s="20">
        <v>0.16666666666666607</v>
      </c>
      <c r="F817" s="19">
        <v>7.5</v>
      </c>
      <c r="G817" s="19">
        <v>0.83333333333333304</v>
      </c>
      <c r="H817" s="20">
        <v>-0.88888888888888895</v>
      </c>
      <c r="I817" s="19">
        <v>13.4166666666667</v>
      </c>
      <c r="J817" s="21">
        <v>3.4166666666666701</v>
      </c>
      <c r="K817" s="22">
        <v>-0.74534161490683271</v>
      </c>
      <c r="L817" s="28">
        <v>2</v>
      </c>
    </row>
    <row r="818" spans="1:12" x14ac:dyDescent="0.25">
      <c r="A818" s="43" t="s">
        <v>1851</v>
      </c>
      <c r="B818" s="18">
        <v>76</v>
      </c>
      <c r="C818" s="19">
        <v>1.6666666666666701</v>
      </c>
      <c r="D818" s="19"/>
      <c r="E818" s="20">
        <v>0</v>
      </c>
      <c r="F818" s="19">
        <v>5.25</v>
      </c>
      <c r="G818" s="19"/>
      <c r="H818" s="20">
        <v>0</v>
      </c>
      <c r="I818" s="19">
        <v>16.75</v>
      </c>
      <c r="J818" s="21">
        <v>3</v>
      </c>
      <c r="K818" s="22">
        <v>-0.82089552238805974</v>
      </c>
      <c r="L818" s="28"/>
    </row>
    <row r="819" spans="1:12" x14ac:dyDescent="0.25">
      <c r="A819" s="43" t="s">
        <v>904</v>
      </c>
      <c r="B819" s="18">
        <v>119</v>
      </c>
      <c r="C819" s="19"/>
      <c r="D819" s="19"/>
      <c r="E819" s="20">
        <v>0</v>
      </c>
      <c r="F819" s="19"/>
      <c r="G819" s="19"/>
      <c r="H819" s="20">
        <v>0</v>
      </c>
      <c r="I819" s="19">
        <v>2.5</v>
      </c>
      <c r="J819" s="21">
        <v>2</v>
      </c>
      <c r="K819" s="22">
        <v>-0.2</v>
      </c>
      <c r="L819" s="28"/>
    </row>
    <row r="820" spans="1:12" x14ac:dyDescent="0.25">
      <c r="A820" s="43" t="s">
        <v>4377</v>
      </c>
      <c r="B820" s="18">
        <v>75.95</v>
      </c>
      <c r="C820" s="19"/>
      <c r="D820" s="19"/>
      <c r="E820" s="20">
        <v>0</v>
      </c>
      <c r="F820" s="19"/>
      <c r="G820" s="19"/>
      <c r="H820" s="20">
        <v>0</v>
      </c>
      <c r="I820" s="19"/>
      <c r="J820" s="21">
        <v>1.75</v>
      </c>
      <c r="K820" s="22">
        <v>0</v>
      </c>
      <c r="L820" s="28"/>
    </row>
    <row r="821" spans="1:12" x14ac:dyDescent="0.25">
      <c r="A821" s="43" t="s">
        <v>6264</v>
      </c>
      <c r="B821" s="18">
        <v>59</v>
      </c>
      <c r="C821" s="19"/>
      <c r="D821" s="19">
        <v>1.5</v>
      </c>
      <c r="E821" s="20">
        <v>0</v>
      </c>
      <c r="F821" s="19"/>
      <c r="G821" s="19">
        <v>1.5</v>
      </c>
      <c r="H821" s="20">
        <v>0</v>
      </c>
      <c r="I821" s="19"/>
      <c r="J821" s="21">
        <v>1.5</v>
      </c>
      <c r="K821" s="22">
        <v>0</v>
      </c>
      <c r="L821" s="28">
        <v>5</v>
      </c>
    </row>
    <row r="822" spans="1:12" x14ac:dyDescent="0.25">
      <c r="A822" s="43" t="s">
        <v>908</v>
      </c>
      <c r="B822" s="18">
        <v>108</v>
      </c>
      <c r="C822" s="19">
        <v>1.8333333333333299</v>
      </c>
      <c r="D822" s="19"/>
      <c r="E822" s="20">
        <v>0</v>
      </c>
      <c r="F822" s="19">
        <v>3.3333333333333299</v>
      </c>
      <c r="G822" s="19">
        <v>0.16666666666666699</v>
      </c>
      <c r="H822" s="20">
        <v>-0.94999999999999984</v>
      </c>
      <c r="I822" s="19">
        <v>5.8333333333333304</v>
      </c>
      <c r="J822" s="21">
        <v>1.5</v>
      </c>
      <c r="K822" s="22">
        <v>-0.74285714285714277</v>
      </c>
      <c r="L822" s="28">
        <v>2</v>
      </c>
    </row>
    <row r="823" spans="1:12" x14ac:dyDescent="0.25">
      <c r="A823" s="43" t="s">
        <v>4758</v>
      </c>
      <c r="B823" s="18">
        <v>122</v>
      </c>
      <c r="C823" s="19">
        <v>8.3333333333333301E-2</v>
      </c>
      <c r="D823" s="19">
        <v>1.0833333333333299</v>
      </c>
      <c r="E823" s="20">
        <v>11.999999999999964</v>
      </c>
      <c r="F823" s="19">
        <v>0.5</v>
      </c>
      <c r="G823" s="19">
        <v>1.0833333333333299</v>
      </c>
      <c r="H823" s="20">
        <v>1.1666666666666599</v>
      </c>
      <c r="I823" s="19">
        <v>4.5833333333333304</v>
      </c>
      <c r="J823" s="21">
        <v>1.4166666666666701</v>
      </c>
      <c r="K823" s="22">
        <v>-0.69090909090908992</v>
      </c>
      <c r="L823" s="28">
        <v>2</v>
      </c>
    </row>
    <row r="824" spans="1:12" x14ac:dyDescent="0.25">
      <c r="A824" s="43" t="s">
        <v>3450</v>
      </c>
      <c r="B824" s="18">
        <v>60</v>
      </c>
      <c r="C824" s="19"/>
      <c r="D824" s="19"/>
      <c r="E824" s="20">
        <v>0</v>
      </c>
      <c r="F824" s="19">
        <v>4.1666666666666696</v>
      </c>
      <c r="G824" s="19"/>
      <c r="H824" s="20">
        <v>0</v>
      </c>
      <c r="I824" s="19">
        <v>28.1666666666667</v>
      </c>
      <c r="J824" s="21">
        <v>1</v>
      </c>
      <c r="K824" s="22">
        <v>-0.96449704142011838</v>
      </c>
      <c r="L824" s="28"/>
    </row>
    <row r="825" spans="1:12" x14ac:dyDescent="0.25">
      <c r="A825" s="43" t="s">
        <v>3378</v>
      </c>
      <c r="B825" s="18">
        <v>53.95</v>
      </c>
      <c r="C825" s="19">
        <v>1.0833333333333299</v>
      </c>
      <c r="D825" s="19"/>
      <c r="E825" s="20">
        <v>0</v>
      </c>
      <c r="F825" s="19">
        <v>11.8333333333333</v>
      </c>
      <c r="G825" s="19"/>
      <c r="H825" s="20">
        <v>0</v>
      </c>
      <c r="I825" s="19">
        <v>198.416666666667</v>
      </c>
      <c r="J825" s="21">
        <v>0.25</v>
      </c>
      <c r="K825" s="22">
        <v>-0.99874002519949601</v>
      </c>
      <c r="L825" s="28"/>
    </row>
    <row r="826" spans="1:12" x14ac:dyDescent="0.25">
      <c r="A826" s="43" t="s">
        <v>3651</v>
      </c>
      <c r="B826" s="18">
        <v>71</v>
      </c>
      <c r="C826" s="19">
        <v>8.3333333333333301E-2</v>
      </c>
      <c r="D826" s="19"/>
      <c r="E826" s="20">
        <v>0</v>
      </c>
      <c r="F826" s="19">
        <v>1.5833333333333299</v>
      </c>
      <c r="G826" s="19"/>
      <c r="H826" s="20">
        <v>0</v>
      </c>
      <c r="I826" s="19">
        <v>15.0833333333333</v>
      </c>
      <c r="J826" s="21">
        <v>0.16666666666666699</v>
      </c>
      <c r="K826" s="22">
        <v>-0.98895027624309384</v>
      </c>
      <c r="L826" s="28"/>
    </row>
    <row r="827" spans="1:12" x14ac:dyDescent="0.25">
      <c r="A827" s="43" t="s">
        <v>5428</v>
      </c>
      <c r="B827" s="18">
        <v>62</v>
      </c>
      <c r="C827" s="19">
        <v>0.16666666666666699</v>
      </c>
      <c r="D827" s="19"/>
      <c r="E827" s="20">
        <v>0</v>
      </c>
      <c r="F827" s="19">
        <v>1.5</v>
      </c>
      <c r="G827" s="19"/>
      <c r="H827" s="20">
        <v>0</v>
      </c>
      <c r="I827" s="19">
        <v>4.75</v>
      </c>
      <c r="J827" s="21">
        <v>0.16666666666666699</v>
      </c>
      <c r="K827" s="22">
        <v>-0.96491228070175428</v>
      </c>
      <c r="L827" s="28"/>
    </row>
    <row r="828" spans="1:12" x14ac:dyDescent="0.25">
      <c r="A828" s="43" t="s">
        <v>3452</v>
      </c>
      <c r="B828" s="18">
        <v>126</v>
      </c>
      <c r="C828" s="19"/>
      <c r="D828" s="19"/>
      <c r="E828" s="20">
        <v>0</v>
      </c>
      <c r="F828" s="19">
        <v>0.91666666666666696</v>
      </c>
      <c r="G828" s="19"/>
      <c r="H828" s="20">
        <v>0</v>
      </c>
      <c r="I828" s="19">
        <v>4.9166666666666696</v>
      </c>
      <c r="J828" s="21"/>
      <c r="K828" s="22">
        <v>0</v>
      </c>
      <c r="L828" s="28"/>
    </row>
    <row r="829" spans="1:12" x14ac:dyDescent="0.25">
      <c r="A829" s="43" t="s">
        <v>1866</v>
      </c>
      <c r="B829" s="18">
        <v>113</v>
      </c>
      <c r="C829" s="19"/>
      <c r="D829" s="19"/>
      <c r="E829" s="20">
        <v>0</v>
      </c>
      <c r="F829" s="19"/>
      <c r="G829" s="19"/>
      <c r="H829" s="20">
        <v>0</v>
      </c>
      <c r="I829" s="19">
        <v>8.3333333333333301E-2</v>
      </c>
      <c r="J829" s="21"/>
      <c r="K829" s="22">
        <v>0</v>
      </c>
      <c r="L829" s="28"/>
    </row>
    <row r="830" spans="1:12" x14ac:dyDescent="0.25">
      <c r="A830" s="43" t="s">
        <v>1801</v>
      </c>
      <c r="B830" s="18">
        <v>83</v>
      </c>
      <c r="C830" s="19"/>
      <c r="D830" s="19"/>
      <c r="E830" s="20">
        <v>0</v>
      </c>
      <c r="F830" s="19"/>
      <c r="G830" s="19"/>
      <c r="H830" s="20">
        <v>0</v>
      </c>
      <c r="I830" s="19">
        <v>9.6666666666666696</v>
      </c>
      <c r="J830" s="21"/>
      <c r="K830" s="22">
        <v>0</v>
      </c>
      <c r="L830" s="28"/>
    </row>
    <row r="831" spans="1:12" x14ac:dyDescent="0.25">
      <c r="A831" s="43" t="s">
        <v>6266</v>
      </c>
      <c r="B831" s="18">
        <v>96</v>
      </c>
      <c r="C831" s="19"/>
      <c r="D831" s="19"/>
      <c r="E831" s="20">
        <v>0</v>
      </c>
      <c r="F831" s="19">
        <v>0.25</v>
      </c>
      <c r="G831" s="19"/>
      <c r="H831" s="20">
        <v>0</v>
      </c>
      <c r="I831" s="19">
        <v>14.75</v>
      </c>
      <c r="J831" s="21">
        <v>0</v>
      </c>
      <c r="K831" s="22">
        <v>0</v>
      </c>
      <c r="L831" s="28"/>
    </row>
    <row r="832" spans="1:12" x14ac:dyDescent="0.25">
      <c r="A832" s="43" t="s">
        <v>902</v>
      </c>
      <c r="B832" s="18">
        <v>58</v>
      </c>
      <c r="C832" s="19">
        <v>8.3333333333333301E-2</v>
      </c>
      <c r="D832" s="19"/>
      <c r="E832" s="20">
        <v>0</v>
      </c>
      <c r="F832" s="19">
        <v>4.5833333333333304</v>
      </c>
      <c r="G832" s="19"/>
      <c r="H832" s="20">
        <v>0</v>
      </c>
      <c r="I832" s="19">
        <v>9.9166666666666696</v>
      </c>
      <c r="J832" s="21"/>
      <c r="K832" s="22">
        <v>0</v>
      </c>
      <c r="L832" s="28"/>
    </row>
    <row r="833" spans="1:12" x14ac:dyDescent="0.25">
      <c r="A833" s="43" t="s">
        <v>3446</v>
      </c>
      <c r="B833" s="18">
        <v>110</v>
      </c>
      <c r="C833" s="19"/>
      <c r="D833" s="19"/>
      <c r="E833" s="20">
        <v>0</v>
      </c>
      <c r="F833" s="19"/>
      <c r="G833" s="19"/>
      <c r="H833" s="20">
        <v>0</v>
      </c>
      <c r="I833" s="19">
        <v>4.9166666666666696</v>
      </c>
      <c r="J833" s="21"/>
      <c r="K833" s="22">
        <v>0</v>
      </c>
      <c r="L833" s="28"/>
    </row>
    <row r="834" spans="1:12" x14ac:dyDescent="0.25">
      <c r="A834" s="43" t="s">
        <v>5496</v>
      </c>
      <c r="B834" s="18">
        <v>100</v>
      </c>
      <c r="C834" s="19"/>
      <c r="D834" s="19"/>
      <c r="E834" s="20">
        <v>0</v>
      </c>
      <c r="F834" s="19"/>
      <c r="G834" s="19"/>
      <c r="H834" s="20">
        <v>0</v>
      </c>
      <c r="I834" s="19">
        <v>3.3333333333333299</v>
      </c>
      <c r="J834" s="21"/>
      <c r="K834" s="22">
        <v>0</v>
      </c>
      <c r="L834" s="28"/>
    </row>
    <row r="835" spans="1:12" x14ac:dyDescent="0.25">
      <c r="A835" s="43" t="s">
        <v>910</v>
      </c>
      <c r="B835" s="18">
        <v>59</v>
      </c>
      <c r="C835" s="19"/>
      <c r="D835" s="19"/>
      <c r="E835" s="20">
        <v>0</v>
      </c>
      <c r="F835" s="19">
        <v>0.91666666666666696</v>
      </c>
      <c r="G835" s="19"/>
      <c r="H835" s="20">
        <v>0</v>
      </c>
      <c r="I835" s="19">
        <v>19.6666666666667</v>
      </c>
      <c r="J835" s="21"/>
      <c r="K835" s="22">
        <v>0</v>
      </c>
      <c r="L835" s="28"/>
    </row>
    <row r="836" spans="1:12" x14ac:dyDescent="0.25">
      <c r="A836" s="23" t="s">
        <v>430</v>
      </c>
      <c r="B836" s="18">
        <v>186676.30000000022</v>
      </c>
      <c r="C836" s="19">
        <v>2174.1666666666665</v>
      </c>
      <c r="D836" s="19">
        <v>1136.1666666666656</v>
      </c>
      <c r="E836" s="20">
        <v>-0.47742430049827567</v>
      </c>
      <c r="F836" s="19">
        <v>6102.3333333333339</v>
      </c>
      <c r="G836" s="19">
        <v>7268.25</v>
      </c>
      <c r="H836" s="20">
        <v>0.19106079641667109</v>
      </c>
      <c r="I836" s="19">
        <v>12840.91666666667</v>
      </c>
      <c r="J836" s="21">
        <v>16143.749999999996</v>
      </c>
      <c r="K836" s="22">
        <v>0.25721164766274418</v>
      </c>
      <c r="L836" s="28">
        <v>2050</v>
      </c>
    </row>
    <row r="837" spans="1:12" x14ac:dyDescent="0.25">
      <c r="A837" s="35" t="s">
        <v>3898</v>
      </c>
      <c r="B837" s="18">
        <v>1699.1500000000005</v>
      </c>
      <c r="C837" s="19">
        <v>290.91666666666629</v>
      </c>
      <c r="D837" s="19">
        <v>158.83333333333337</v>
      </c>
      <c r="E837" s="20">
        <v>-0.45402463477513522</v>
      </c>
      <c r="F837" s="19">
        <v>611.4166666666672</v>
      </c>
      <c r="G837" s="19">
        <v>865.8333333333328</v>
      </c>
      <c r="H837" s="20">
        <v>0.4161101267548023</v>
      </c>
      <c r="I837" s="19">
        <v>1207.4999999999995</v>
      </c>
      <c r="J837" s="21">
        <v>1972.4999999999995</v>
      </c>
      <c r="K837" s="22">
        <v>0.63354037267080765</v>
      </c>
      <c r="L837" s="28">
        <v>265</v>
      </c>
    </row>
    <row r="838" spans="1:12" x14ac:dyDescent="0.25">
      <c r="A838" s="43" t="s">
        <v>4595</v>
      </c>
      <c r="B838" s="18">
        <v>43.95</v>
      </c>
      <c r="C838" s="19"/>
      <c r="D838" s="19">
        <v>5.9166666666666696</v>
      </c>
      <c r="E838" s="20">
        <v>0</v>
      </c>
      <c r="F838" s="19"/>
      <c r="G838" s="19">
        <v>76.75</v>
      </c>
      <c r="H838" s="20">
        <v>0</v>
      </c>
      <c r="I838" s="19"/>
      <c r="J838" s="21">
        <v>229</v>
      </c>
      <c r="K838" s="22">
        <v>0</v>
      </c>
      <c r="L838" s="28">
        <v>31</v>
      </c>
    </row>
    <row r="839" spans="1:12" x14ac:dyDescent="0.25">
      <c r="A839" s="43" t="s">
        <v>2833</v>
      </c>
      <c r="B839" s="18">
        <v>48.95</v>
      </c>
      <c r="C839" s="19">
        <v>45.6666666666667</v>
      </c>
      <c r="D839" s="19">
        <v>1.5</v>
      </c>
      <c r="E839" s="20">
        <v>-0.96715328467153283</v>
      </c>
      <c r="F839" s="19">
        <v>78.3333333333333</v>
      </c>
      <c r="G839" s="19">
        <v>48</v>
      </c>
      <c r="H839" s="20">
        <v>-0.38723404255319122</v>
      </c>
      <c r="I839" s="19">
        <v>78.3333333333333</v>
      </c>
      <c r="J839" s="21">
        <v>210.5</v>
      </c>
      <c r="K839" s="22">
        <v>1.6872340425531924</v>
      </c>
      <c r="L839" s="28">
        <v>5</v>
      </c>
    </row>
    <row r="840" spans="1:12" x14ac:dyDescent="0.25">
      <c r="A840" s="43" t="s">
        <v>4193</v>
      </c>
      <c r="B840" s="18">
        <v>44.95</v>
      </c>
      <c r="C840" s="19"/>
      <c r="D840" s="19">
        <v>0.16666666666666699</v>
      </c>
      <c r="E840" s="20">
        <v>0</v>
      </c>
      <c r="F840" s="19"/>
      <c r="G840" s="19">
        <v>19</v>
      </c>
      <c r="H840" s="20">
        <v>0</v>
      </c>
      <c r="I840" s="19"/>
      <c r="J840" s="21">
        <v>198.333333333333</v>
      </c>
      <c r="K840" s="22">
        <v>0</v>
      </c>
      <c r="L840" s="28"/>
    </row>
    <row r="841" spans="1:12" x14ac:dyDescent="0.25">
      <c r="A841" s="43" t="s">
        <v>4198</v>
      </c>
      <c r="B841" s="18">
        <v>48.95</v>
      </c>
      <c r="C841" s="19"/>
      <c r="D841" s="19">
        <v>0</v>
      </c>
      <c r="E841" s="20">
        <v>0</v>
      </c>
      <c r="F841" s="19"/>
      <c r="G841" s="19">
        <v>29.5833333333333</v>
      </c>
      <c r="H841" s="20">
        <v>0</v>
      </c>
      <c r="I841" s="19"/>
      <c r="J841" s="21">
        <v>190.166666666667</v>
      </c>
      <c r="K841" s="22">
        <v>0</v>
      </c>
      <c r="L841" s="28">
        <v>5</v>
      </c>
    </row>
    <row r="842" spans="1:12" x14ac:dyDescent="0.25">
      <c r="A842" s="43" t="s">
        <v>5637</v>
      </c>
      <c r="B842" s="18">
        <v>42.95</v>
      </c>
      <c r="C842" s="19">
        <v>145.583333333333</v>
      </c>
      <c r="D842" s="19"/>
      <c r="E842" s="20">
        <v>0</v>
      </c>
      <c r="F842" s="19">
        <v>151.666666666667</v>
      </c>
      <c r="G842" s="19"/>
      <c r="H842" s="20">
        <v>0</v>
      </c>
      <c r="I842" s="19">
        <v>406.5</v>
      </c>
      <c r="J842" s="21">
        <v>143.583333333333</v>
      </c>
      <c r="K842" s="22">
        <v>-0.64678146781467893</v>
      </c>
      <c r="L842" s="28"/>
    </row>
    <row r="843" spans="1:12" x14ac:dyDescent="0.25">
      <c r="A843" s="43" t="s">
        <v>732</v>
      </c>
      <c r="B843" s="18">
        <v>40.950000000000003</v>
      </c>
      <c r="C843" s="19">
        <v>20.75</v>
      </c>
      <c r="D843" s="19"/>
      <c r="E843" s="20">
        <v>0</v>
      </c>
      <c r="F843" s="19">
        <v>20.75</v>
      </c>
      <c r="G843" s="19"/>
      <c r="H843" s="20">
        <v>0</v>
      </c>
      <c r="I843" s="19">
        <v>21.3333333333333</v>
      </c>
      <c r="J843" s="21">
        <v>125.666666666667</v>
      </c>
      <c r="K843" s="22">
        <v>4.8906250000000249</v>
      </c>
      <c r="L843" s="28"/>
    </row>
    <row r="844" spans="1:12" x14ac:dyDescent="0.25">
      <c r="A844" s="43" t="s">
        <v>4133</v>
      </c>
      <c r="B844" s="18">
        <v>40.75</v>
      </c>
      <c r="C844" s="19">
        <v>8.3333333333333301E-2</v>
      </c>
      <c r="D844" s="19">
        <v>27.6666666666667</v>
      </c>
      <c r="E844" s="20">
        <v>331.00000000000057</v>
      </c>
      <c r="F844" s="19">
        <v>2.5833333333333299</v>
      </c>
      <c r="G844" s="19">
        <v>123.083333333333</v>
      </c>
      <c r="H844" s="20">
        <v>46.645161290322513</v>
      </c>
      <c r="I844" s="19">
        <v>145.583333333333</v>
      </c>
      <c r="J844" s="21">
        <v>124.583333333333</v>
      </c>
      <c r="K844" s="22">
        <v>-0.14424728105323445</v>
      </c>
      <c r="L844" s="28">
        <v>37</v>
      </c>
    </row>
    <row r="845" spans="1:12" x14ac:dyDescent="0.25">
      <c r="A845" s="43" t="s">
        <v>2344</v>
      </c>
      <c r="B845" s="18">
        <v>44.95</v>
      </c>
      <c r="C845" s="19">
        <v>1.75</v>
      </c>
      <c r="D845" s="19">
        <v>0.25</v>
      </c>
      <c r="E845" s="20">
        <v>-0.8571428571428571</v>
      </c>
      <c r="F845" s="19">
        <v>36</v>
      </c>
      <c r="G845" s="19">
        <v>10.3333333333333</v>
      </c>
      <c r="H845" s="20">
        <v>-0.71296296296296391</v>
      </c>
      <c r="I845" s="19">
        <v>36.1666666666667</v>
      </c>
      <c r="J845" s="21">
        <v>110.5</v>
      </c>
      <c r="K845" s="22">
        <v>2.055299539170504</v>
      </c>
      <c r="L845" s="28">
        <v>3</v>
      </c>
    </row>
    <row r="846" spans="1:12" x14ac:dyDescent="0.25">
      <c r="A846" s="43" t="s">
        <v>5479</v>
      </c>
      <c r="B846" s="18">
        <v>47.95</v>
      </c>
      <c r="C846" s="19"/>
      <c r="D846" s="19">
        <v>26.1666666666667</v>
      </c>
      <c r="E846" s="20">
        <v>0</v>
      </c>
      <c r="F846" s="19"/>
      <c r="G846" s="19">
        <v>89.0833333333333</v>
      </c>
      <c r="H846" s="20">
        <v>0</v>
      </c>
      <c r="I846" s="19"/>
      <c r="J846" s="21">
        <v>89.0833333333333</v>
      </c>
      <c r="K846" s="22">
        <v>0</v>
      </c>
      <c r="L846" s="28">
        <v>18</v>
      </c>
    </row>
    <row r="847" spans="1:12" x14ac:dyDescent="0.25">
      <c r="A847" s="43" t="s">
        <v>5079</v>
      </c>
      <c r="B847" s="18">
        <v>47.75</v>
      </c>
      <c r="C847" s="19"/>
      <c r="D847" s="19">
        <v>11.5833333333333</v>
      </c>
      <c r="E847" s="20">
        <v>0</v>
      </c>
      <c r="F847" s="19"/>
      <c r="G847" s="19">
        <v>73.8333333333333</v>
      </c>
      <c r="H847" s="20">
        <v>0</v>
      </c>
      <c r="I847" s="19"/>
      <c r="J847" s="21">
        <v>82.5</v>
      </c>
      <c r="K847" s="22">
        <v>0</v>
      </c>
      <c r="L847" s="28">
        <v>24</v>
      </c>
    </row>
    <row r="848" spans="1:12" x14ac:dyDescent="0.25">
      <c r="A848" s="43" t="s">
        <v>5593</v>
      </c>
      <c r="B848" s="18">
        <v>46.95</v>
      </c>
      <c r="C848" s="19"/>
      <c r="D848" s="19">
        <v>22.8333333333333</v>
      </c>
      <c r="E848" s="20">
        <v>0</v>
      </c>
      <c r="F848" s="19"/>
      <c r="G848" s="19">
        <v>70.25</v>
      </c>
      <c r="H848" s="20">
        <v>0</v>
      </c>
      <c r="I848" s="19"/>
      <c r="J848" s="21">
        <v>70.25</v>
      </c>
      <c r="K848" s="22">
        <v>0</v>
      </c>
      <c r="L848" s="28">
        <v>35</v>
      </c>
    </row>
    <row r="849" spans="1:12" x14ac:dyDescent="0.25">
      <c r="A849" s="43" t="s">
        <v>5647</v>
      </c>
      <c r="B849" s="18">
        <v>43.95</v>
      </c>
      <c r="C849" s="19"/>
      <c r="D849" s="19">
        <v>31.9166666666667</v>
      </c>
      <c r="E849" s="20">
        <v>0</v>
      </c>
      <c r="F849" s="19"/>
      <c r="G849" s="19">
        <v>53.25</v>
      </c>
      <c r="H849" s="20">
        <v>0</v>
      </c>
      <c r="I849" s="19"/>
      <c r="J849" s="21">
        <v>53.25</v>
      </c>
      <c r="K849" s="22">
        <v>0</v>
      </c>
      <c r="L849" s="28">
        <v>51</v>
      </c>
    </row>
    <row r="850" spans="1:12" x14ac:dyDescent="0.25">
      <c r="A850" s="43" t="s">
        <v>5401</v>
      </c>
      <c r="B850" s="18">
        <v>49.95</v>
      </c>
      <c r="C850" s="19"/>
      <c r="D850" s="19">
        <v>1.8333333333333299</v>
      </c>
      <c r="E850" s="20">
        <v>0</v>
      </c>
      <c r="F850" s="19"/>
      <c r="G850" s="19">
        <v>45.6666666666667</v>
      </c>
      <c r="H850" s="20">
        <v>0</v>
      </c>
      <c r="I850" s="19"/>
      <c r="J850" s="21">
        <v>45.6666666666667</v>
      </c>
      <c r="K850" s="22">
        <v>0</v>
      </c>
      <c r="L850" s="28">
        <v>5</v>
      </c>
    </row>
    <row r="851" spans="1:12" x14ac:dyDescent="0.25">
      <c r="A851" s="43" t="s">
        <v>5865</v>
      </c>
      <c r="B851" s="18">
        <v>49</v>
      </c>
      <c r="C851" s="19"/>
      <c r="D851" s="19">
        <v>3.8333333333333299</v>
      </c>
      <c r="E851" s="20">
        <v>0</v>
      </c>
      <c r="F851" s="19"/>
      <c r="G851" s="19">
        <v>39.3333333333333</v>
      </c>
      <c r="H851" s="20">
        <v>0</v>
      </c>
      <c r="I851" s="19"/>
      <c r="J851" s="21">
        <v>39.3333333333333</v>
      </c>
      <c r="K851" s="22">
        <v>0</v>
      </c>
      <c r="L851" s="28">
        <v>3</v>
      </c>
    </row>
    <row r="852" spans="1:12" x14ac:dyDescent="0.25">
      <c r="A852" s="43" t="s">
        <v>1691</v>
      </c>
      <c r="B852" s="18">
        <v>40.25</v>
      </c>
      <c r="C852" s="19">
        <v>30.8333333333333</v>
      </c>
      <c r="D852" s="19"/>
      <c r="E852" s="20">
        <v>0</v>
      </c>
      <c r="F852" s="19">
        <v>184.166666666667</v>
      </c>
      <c r="G852" s="19"/>
      <c r="H852" s="20">
        <v>0</v>
      </c>
      <c r="I852" s="19">
        <v>214.833333333333</v>
      </c>
      <c r="J852" s="21">
        <v>30.75</v>
      </c>
      <c r="K852" s="22">
        <v>-0.85686578743211772</v>
      </c>
      <c r="L852" s="28"/>
    </row>
    <row r="853" spans="1:12" x14ac:dyDescent="0.25">
      <c r="A853" s="43" t="s">
        <v>5831</v>
      </c>
      <c r="B853" s="18">
        <v>44</v>
      </c>
      <c r="C853" s="19"/>
      <c r="D853" s="19">
        <v>3.6666666666666701</v>
      </c>
      <c r="E853" s="20">
        <v>0</v>
      </c>
      <c r="F853" s="19"/>
      <c r="G853" s="19">
        <v>29.5</v>
      </c>
      <c r="H853" s="20">
        <v>0</v>
      </c>
      <c r="I853" s="19"/>
      <c r="J853" s="21">
        <v>29.5</v>
      </c>
      <c r="K853" s="22">
        <v>0</v>
      </c>
      <c r="L853" s="28">
        <v>8</v>
      </c>
    </row>
    <row r="854" spans="1:12" x14ac:dyDescent="0.25">
      <c r="A854" s="43" t="s">
        <v>5847</v>
      </c>
      <c r="B854" s="18">
        <v>49</v>
      </c>
      <c r="C854" s="19"/>
      <c r="D854" s="19">
        <v>3.8333333333333299</v>
      </c>
      <c r="E854" s="20">
        <v>0</v>
      </c>
      <c r="F854" s="19"/>
      <c r="G854" s="19">
        <v>27.6666666666667</v>
      </c>
      <c r="H854" s="20">
        <v>0</v>
      </c>
      <c r="I854" s="19"/>
      <c r="J854" s="21">
        <v>27.6666666666667</v>
      </c>
      <c r="K854" s="22">
        <v>0</v>
      </c>
      <c r="L854" s="28">
        <v>4</v>
      </c>
    </row>
    <row r="855" spans="1:12" x14ac:dyDescent="0.25">
      <c r="A855" s="43" t="s">
        <v>5773</v>
      </c>
      <c r="B855" s="18">
        <v>49</v>
      </c>
      <c r="C855" s="19"/>
      <c r="D855" s="19">
        <v>4</v>
      </c>
      <c r="E855" s="20">
        <v>0</v>
      </c>
      <c r="F855" s="19"/>
      <c r="G855" s="19">
        <v>27.5</v>
      </c>
      <c r="H855" s="20">
        <v>0</v>
      </c>
      <c r="I855" s="19"/>
      <c r="J855" s="21">
        <v>27.5</v>
      </c>
      <c r="K855" s="22">
        <v>0</v>
      </c>
      <c r="L855" s="28">
        <v>4</v>
      </c>
    </row>
    <row r="856" spans="1:12" x14ac:dyDescent="0.25">
      <c r="A856" s="43" t="s">
        <v>5727</v>
      </c>
      <c r="B856" s="18">
        <v>42</v>
      </c>
      <c r="C856" s="19"/>
      <c r="D856" s="19">
        <v>3.5</v>
      </c>
      <c r="E856" s="20">
        <v>0</v>
      </c>
      <c r="F856" s="19"/>
      <c r="G856" s="19">
        <v>26.8333333333333</v>
      </c>
      <c r="H856" s="20">
        <v>0</v>
      </c>
      <c r="I856" s="19"/>
      <c r="J856" s="21">
        <v>26.8333333333333</v>
      </c>
      <c r="K856" s="22">
        <v>0</v>
      </c>
      <c r="L856" s="28">
        <v>5</v>
      </c>
    </row>
    <row r="857" spans="1:12" x14ac:dyDescent="0.25">
      <c r="A857" s="43" t="s">
        <v>5857</v>
      </c>
      <c r="B857" s="18">
        <v>49</v>
      </c>
      <c r="C857" s="19"/>
      <c r="D857" s="19">
        <v>3.8333333333333299</v>
      </c>
      <c r="E857" s="20">
        <v>0</v>
      </c>
      <c r="F857" s="19"/>
      <c r="G857" s="19">
        <v>26.1666666666667</v>
      </c>
      <c r="H857" s="20">
        <v>0</v>
      </c>
      <c r="I857" s="19"/>
      <c r="J857" s="21">
        <v>26.1666666666667</v>
      </c>
      <c r="K857" s="22">
        <v>0</v>
      </c>
      <c r="L857" s="28">
        <v>5</v>
      </c>
    </row>
    <row r="858" spans="1:12" x14ac:dyDescent="0.25">
      <c r="A858" s="43" t="s">
        <v>1978</v>
      </c>
      <c r="B858" s="18">
        <v>46.75</v>
      </c>
      <c r="C858" s="19">
        <v>5.5</v>
      </c>
      <c r="D858" s="19"/>
      <c r="E858" s="20">
        <v>0</v>
      </c>
      <c r="F858" s="19">
        <v>5.8333333333333304</v>
      </c>
      <c r="G858" s="19"/>
      <c r="H858" s="20">
        <v>0</v>
      </c>
      <c r="I858" s="19">
        <v>5.8333333333333304</v>
      </c>
      <c r="J858" s="21">
        <v>16.5833333333333</v>
      </c>
      <c r="K858" s="22">
        <v>1.8428571428571385</v>
      </c>
      <c r="L858" s="28"/>
    </row>
    <row r="859" spans="1:12" x14ac:dyDescent="0.25">
      <c r="A859" s="43" t="s">
        <v>2998</v>
      </c>
      <c r="B859" s="18">
        <v>45</v>
      </c>
      <c r="C859" s="19"/>
      <c r="D859" s="19">
        <v>2.5833333333333299</v>
      </c>
      <c r="E859" s="20">
        <v>0</v>
      </c>
      <c r="F859" s="19">
        <v>8.3333333333333301E-2</v>
      </c>
      <c r="G859" s="19">
        <v>15.8333333333333</v>
      </c>
      <c r="H859" s="20">
        <v>188.99999999999966</v>
      </c>
      <c r="I859" s="19">
        <v>8.3333333333333301E-2</v>
      </c>
      <c r="J859" s="21">
        <v>15.8333333333333</v>
      </c>
      <c r="K859" s="22">
        <v>188.99999999999966</v>
      </c>
      <c r="L859" s="28">
        <v>7</v>
      </c>
    </row>
    <row r="860" spans="1:12" x14ac:dyDescent="0.25">
      <c r="A860" s="43" t="s">
        <v>5534</v>
      </c>
      <c r="B860" s="18">
        <v>49.95</v>
      </c>
      <c r="C860" s="19"/>
      <c r="D860" s="19">
        <v>1.5</v>
      </c>
      <c r="E860" s="20">
        <v>0</v>
      </c>
      <c r="F860" s="19"/>
      <c r="G860" s="19">
        <v>15.5833333333333</v>
      </c>
      <c r="H860" s="20">
        <v>0</v>
      </c>
      <c r="I860" s="19"/>
      <c r="J860" s="21">
        <v>15.5833333333333</v>
      </c>
      <c r="K860" s="22">
        <v>0</v>
      </c>
      <c r="L860" s="28">
        <v>2</v>
      </c>
    </row>
    <row r="861" spans="1:12" x14ac:dyDescent="0.25">
      <c r="A861" s="43" t="s">
        <v>2530</v>
      </c>
      <c r="B861" s="18">
        <v>44.95</v>
      </c>
      <c r="C861" s="19"/>
      <c r="D861" s="19">
        <v>0.16666666666666699</v>
      </c>
      <c r="E861" s="20">
        <v>0</v>
      </c>
      <c r="F861" s="19">
        <v>4.0833333333333304</v>
      </c>
      <c r="G861" s="19">
        <v>0.75</v>
      </c>
      <c r="H861" s="20">
        <v>-0.81632653061224481</v>
      </c>
      <c r="I861" s="19">
        <v>39.75</v>
      </c>
      <c r="J861" s="21">
        <v>13.75</v>
      </c>
      <c r="K861" s="22">
        <v>-0.65408805031446537</v>
      </c>
      <c r="L861" s="28"/>
    </row>
    <row r="862" spans="1:12" x14ac:dyDescent="0.25">
      <c r="A862" s="43" t="s">
        <v>4855</v>
      </c>
      <c r="B862" s="18">
        <v>44</v>
      </c>
      <c r="C862" s="19"/>
      <c r="D862" s="19">
        <v>1.5</v>
      </c>
      <c r="E862" s="20">
        <v>0</v>
      </c>
      <c r="F862" s="19"/>
      <c r="G862" s="19">
        <v>12.1666666666667</v>
      </c>
      <c r="H862" s="20">
        <v>0</v>
      </c>
      <c r="I862" s="19"/>
      <c r="J862" s="21">
        <v>12.6666666666667</v>
      </c>
      <c r="K862" s="22">
        <v>0</v>
      </c>
      <c r="L862" s="28">
        <v>10</v>
      </c>
    </row>
    <row r="863" spans="1:12" x14ac:dyDescent="0.25">
      <c r="A863" s="43" t="s">
        <v>2835</v>
      </c>
      <c r="B863" s="18">
        <v>42.85</v>
      </c>
      <c r="C863" s="19">
        <v>21.0833333333333</v>
      </c>
      <c r="D863" s="19">
        <v>8.3333333333333301E-2</v>
      </c>
      <c r="E863" s="20">
        <v>-0.99604743083003955</v>
      </c>
      <c r="F863" s="19">
        <v>39.5833333333333</v>
      </c>
      <c r="G863" s="19">
        <v>0.16666666666666699</v>
      </c>
      <c r="H863" s="20">
        <v>-0.99578947368421056</v>
      </c>
      <c r="I863" s="19">
        <v>39.5833333333333</v>
      </c>
      <c r="J863" s="21">
        <v>5.75</v>
      </c>
      <c r="K863" s="22">
        <v>-0.85473684210526302</v>
      </c>
      <c r="L863" s="28"/>
    </row>
    <row r="864" spans="1:12" x14ac:dyDescent="0.25">
      <c r="A864" s="43" t="s">
        <v>5809</v>
      </c>
      <c r="B864" s="18">
        <v>49</v>
      </c>
      <c r="C864" s="19"/>
      <c r="D864" s="19">
        <v>0.5</v>
      </c>
      <c r="E864" s="20">
        <v>0</v>
      </c>
      <c r="F864" s="19"/>
      <c r="G864" s="19">
        <v>5</v>
      </c>
      <c r="H864" s="20">
        <v>0</v>
      </c>
      <c r="I864" s="19"/>
      <c r="J864" s="21">
        <v>5</v>
      </c>
      <c r="K864" s="22">
        <v>0</v>
      </c>
      <c r="L864" s="28">
        <v>1</v>
      </c>
    </row>
    <row r="865" spans="1:12" x14ac:dyDescent="0.25">
      <c r="A865" s="43" t="s">
        <v>2393</v>
      </c>
      <c r="B865" s="18">
        <v>41.95</v>
      </c>
      <c r="C865" s="19">
        <v>5.0833333333333304</v>
      </c>
      <c r="D865" s="19"/>
      <c r="E865" s="20">
        <v>0</v>
      </c>
      <c r="F865" s="19">
        <v>52.9166666666667</v>
      </c>
      <c r="G865" s="19"/>
      <c r="H865" s="20">
        <v>0</v>
      </c>
      <c r="I865" s="19">
        <v>93.9166666666667</v>
      </c>
      <c r="J865" s="21">
        <v>4.0833333333333304</v>
      </c>
      <c r="K865" s="22">
        <v>-0.95652173913043481</v>
      </c>
      <c r="L865" s="28"/>
    </row>
    <row r="866" spans="1:12" x14ac:dyDescent="0.25">
      <c r="A866" s="43" t="s">
        <v>2823</v>
      </c>
      <c r="B866" s="18">
        <v>47.85</v>
      </c>
      <c r="C866" s="19"/>
      <c r="D866" s="19"/>
      <c r="E866" s="20">
        <v>0</v>
      </c>
      <c r="F866" s="19"/>
      <c r="G866" s="19">
        <v>0.5</v>
      </c>
      <c r="H866" s="20">
        <v>0</v>
      </c>
      <c r="I866" s="19">
        <v>6</v>
      </c>
      <c r="J866" s="21">
        <v>1.3333333333333299</v>
      </c>
      <c r="K866" s="22">
        <v>-0.77777777777777823</v>
      </c>
      <c r="L866" s="28"/>
    </row>
    <row r="867" spans="1:12" x14ac:dyDescent="0.25">
      <c r="A867" s="43" t="s">
        <v>2990</v>
      </c>
      <c r="B867" s="18">
        <v>42.85</v>
      </c>
      <c r="C867" s="19">
        <v>13.5</v>
      </c>
      <c r="D867" s="19"/>
      <c r="E867" s="20">
        <v>0</v>
      </c>
      <c r="F867" s="19">
        <v>28.75</v>
      </c>
      <c r="G867" s="19"/>
      <c r="H867" s="20">
        <v>0</v>
      </c>
      <c r="I867" s="19">
        <v>28.75</v>
      </c>
      <c r="J867" s="21">
        <v>0.66666666666666696</v>
      </c>
      <c r="K867" s="22">
        <v>-0.97681159420289854</v>
      </c>
      <c r="L867" s="28"/>
    </row>
    <row r="868" spans="1:12" x14ac:dyDescent="0.25">
      <c r="A868" s="43" t="s">
        <v>4746</v>
      </c>
      <c r="B868" s="18">
        <v>49</v>
      </c>
      <c r="C868" s="19"/>
      <c r="D868" s="19"/>
      <c r="E868" s="20">
        <v>0</v>
      </c>
      <c r="F868" s="19"/>
      <c r="G868" s="19"/>
      <c r="H868" s="20">
        <v>0</v>
      </c>
      <c r="I868" s="19"/>
      <c r="J868" s="21">
        <v>0.16666666666666699</v>
      </c>
      <c r="K868" s="22">
        <v>0</v>
      </c>
      <c r="L868" s="28"/>
    </row>
    <row r="869" spans="1:12" x14ac:dyDescent="0.25">
      <c r="A869" s="43" t="s">
        <v>2825</v>
      </c>
      <c r="B869" s="18">
        <v>49.85</v>
      </c>
      <c r="C869" s="19"/>
      <c r="D869" s="19"/>
      <c r="E869" s="20">
        <v>0</v>
      </c>
      <c r="F869" s="19"/>
      <c r="G869" s="19"/>
      <c r="H869" s="20">
        <v>0</v>
      </c>
      <c r="I869" s="19">
        <v>3</v>
      </c>
      <c r="J869" s="21">
        <v>0.16666666666666699</v>
      </c>
      <c r="K869" s="22">
        <v>-0.94444444444444431</v>
      </c>
      <c r="L869" s="28"/>
    </row>
    <row r="870" spans="1:12" x14ac:dyDescent="0.25">
      <c r="A870" s="43" t="s">
        <v>4655</v>
      </c>
      <c r="B870" s="18">
        <v>45</v>
      </c>
      <c r="C870" s="19"/>
      <c r="D870" s="19"/>
      <c r="E870" s="20">
        <v>0</v>
      </c>
      <c r="F870" s="19"/>
      <c r="G870" s="19"/>
      <c r="H870" s="20">
        <v>0</v>
      </c>
      <c r="I870" s="19"/>
      <c r="J870" s="21">
        <v>8.3333333333333301E-2</v>
      </c>
      <c r="K870" s="22">
        <v>0</v>
      </c>
      <c r="L870" s="28"/>
    </row>
    <row r="871" spans="1:12" x14ac:dyDescent="0.25">
      <c r="A871" s="43" t="s">
        <v>6400</v>
      </c>
      <c r="B871" s="18">
        <v>49.95</v>
      </c>
      <c r="C871" s="19"/>
      <c r="D871" s="19"/>
      <c r="E871" s="20">
        <v>0</v>
      </c>
      <c r="F871" s="19"/>
      <c r="G871" s="19"/>
      <c r="H871" s="20">
        <v>0</v>
      </c>
      <c r="I871" s="19"/>
      <c r="J871" s="21"/>
      <c r="K871" s="22">
        <v>0</v>
      </c>
      <c r="L871" s="28">
        <v>1</v>
      </c>
    </row>
    <row r="872" spans="1:12" x14ac:dyDescent="0.25">
      <c r="A872" s="43" t="s">
        <v>6379</v>
      </c>
      <c r="B872" s="18">
        <v>49</v>
      </c>
      <c r="C872" s="19"/>
      <c r="D872" s="19"/>
      <c r="E872" s="20">
        <v>0</v>
      </c>
      <c r="F872" s="19"/>
      <c r="G872" s="19"/>
      <c r="H872" s="20">
        <v>0</v>
      </c>
      <c r="I872" s="19"/>
      <c r="J872" s="21"/>
      <c r="K872" s="22">
        <v>0</v>
      </c>
      <c r="L872" s="28">
        <v>1</v>
      </c>
    </row>
    <row r="873" spans="1:12" x14ac:dyDescent="0.25">
      <c r="A873" s="43" t="s">
        <v>2946</v>
      </c>
      <c r="B873" s="18">
        <v>40</v>
      </c>
      <c r="C873" s="19">
        <v>1.0833333333333299</v>
      </c>
      <c r="D873" s="19"/>
      <c r="E873" s="20">
        <v>0</v>
      </c>
      <c r="F873" s="19">
        <v>6.6666666666666696</v>
      </c>
      <c r="G873" s="19"/>
      <c r="H873" s="20">
        <v>0</v>
      </c>
      <c r="I873" s="19">
        <v>29</v>
      </c>
      <c r="J873" s="21"/>
      <c r="K873" s="22">
        <v>0</v>
      </c>
      <c r="L873" s="28"/>
    </row>
    <row r="874" spans="1:12" x14ac:dyDescent="0.25">
      <c r="A874" s="43" t="s">
        <v>2062</v>
      </c>
      <c r="B874" s="18">
        <v>46</v>
      </c>
      <c r="C874" s="19"/>
      <c r="D874" s="19"/>
      <c r="E874" s="20">
        <v>0</v>
      </c>
      <c r="F874" s="19"/>
      <c r="G874" s="19"/>
      <c r="H874" s="20">
        <v>0</v>
      </c>
      <c r="I874" s="19">
        <v>58.8333333333333</v>
      </c>
      <c r="J874" s="21"/>
      <c r="K874" s="22">
        <v>0</v>
      </c>
      <c r="L874" s="28"/>
    </row>
    <row r="875" spans="1:12" x14ac:dyDescent="0.25">
      <c r="A875" s="35" t="s">
        <v>3893</v>
      </c>
      <c r="B875" s="18">
        <v>32.9</v>
      </c>
      <c r="C875" s="19">
        <v>-8.3333333333333301E-2</v>
      </c>
      <c r="D875" s="19"/>
      <c r="E875" s="20">
        <v>0</v>
      </c>
      <c r="F875" s="19">
        <v>0.91666666666666696</v>
      </c>
      <c r="G875" s="19"/>
      <c r="H875" s="20">
        <v>0</v>
      </c>
      <c r="I875" s="19">
        <v>1.8333333333333299</v>
      </c>
      <c r="J875" s="21">
        <v>696.4166666666664</v>
      </c>
      <c r="K875" s="22">
        <v>378.86363636363689</v>
      </c>
      <c r="L875" s="28"/>
    </row>
    <row r="876" spans="1:12" x14ac:dyDescent="0.25">
      <c r="A876" s="43" t="s">
        <v>2263</v>
      </c>
      <c r="B876" s="18">
        <v>16.95</v>
      </c>
      <c r="C876" s="19"/>
      <c r="D876" s="19"/>
      <c r="E876" s="20">
        <v>0</v>
      </c>
      <c r="F876" s="19"/>
      <c r="G876" s="19"/>
      <c r="H876" s="20">
        <v>0</v>
      </c>
      <c r="I876" s="19"/>
      <c r="J876" s="21">
        <v>696.08333333333303</v>
      </c>
      <c r="K876" s="22">
        <v>0</v>
      </c>
      <c r="L876" s="28"/>
    </row>
    <row r="877" spans="1:12" x14ac:dyDescent="0.25">
      <c r="A877" s="43" t="s">
        <v>1974</v>
      </c>
      <c r="B877" s="18">
        <v>15.95</v>
      </c>
      <c r="C877" s="19">
        <v>-8.3333333333333301E-2</v>
      </c>
      <c r="D877" s="19"/>
      <c r="E877" s="20">
        <v>0</v>
      </c>
      <c r="F877" s="19">
        <v>0.91666666666666696</v>
      </c>
      <c r="G877" s="19"/>
      <c r="H877" s="20">
        <v>0</v>
      </c>
      <c r="I877" s="19">
        <v>1.8333333333333299</v>
      </c>
      <c r="J877" s="21">
        <v>0.33333333333333298</v>
      </c>
      <c r="K877" s="22">
        <v>-0.81818181818181801</v>
      </c>
      <c r="L877" s="28"/>
    </row>
    <row r="878" spans="1:12" x14ac:dyDescent="0.25">
      <c r="A878" s="35" t="s">
        <v>3894</v>
      </c>
      <c r="B878" s="18">
        <v>94.350000000000009</v>
      </c>
      <c r="C878" s="19">
        <v>124.66666666666666</v>
      </c>
      <c r="D878" s="19">
        <v>5.9999999999999929</v>
      </c>
      <c r="E878" s="20">
        <v>-0.95187165775401072</v>
      </c>
      <c r="F878" s="19">
        <v>567.66666666666663</v>
      </c>
      <c r="G878" s="19">
        <v>412.24999999999994</v>
      </c>
      <c r="H878" s="20">
        <v>-0.27378156194950093</v>
      </c>
      <c r="I878" s="19">
        <v>913.75</v>
      </c>
      <c r="J878" s="21">
        <v>772.75</v>
      </c>
      <c r="K878" s="22">
        <v>-0.15430916552667578</v>
      </c>
      <c r="L878" s="28">
        <v>4</v>
      </c>
    </row>
    <row r="879" spans="1:12" x14ac:dyDescent="0.25">
      <c r="A879" s="43" t="s">
        <v>5501</v>
      </c>
      <c r="B879" s="18">
        <v>17.95</v>
      </c>
      <c r="C879" s="19"/>
      <c r="D879" s="19">
        <v>3.8333333333333299</v>
      </c>
      <c r="E879" s="20">
        <v>0</v>
      </c>
      <c r="F879" s="19"/>
      <c r="G879" s="19">
        <v>397.5</v>
      </c>
      <c r="H879" s="20">
        <v>0</v>
      </c>
      <c r="I879" s="19"/>
      <c r="J879" s="21">
        <v>397.5</v>
      </c>
      <c r="K879" s="22">
        <v>0</v>
      </c>
      <c r="L879" s="28">
        <v>3</v>
      </c>
    </row>
    <row r="880" spans="1:12" x14ac:dyDescent="0.25">
      <c r="A880" s="43" t="s">
        <v>2261</v>
      </c>
      <c r="B880" s="18">
        <v>19.75</v>
      </c>
      <c r="C880" s="19">
        <v>83.5</v>
      </c>
      <c r="D880" s="19">
        <v>2.0833333333333299</v>
      </c>
      <c r="E880" s="20">
        <v>-0.97504990019960081</v>
      </c>
      <c r="F880" s="19">
        <v>478.75</v>
      </c>
      <c r="G880" s="19">
        <v>13.8333333333333</v>
      </c>
      <c r="H880" s="20">
        <v>-0.97110530896431679</v>
      </c>
      <c r="I880" s="19">
        <v>478.75</v>
      </c>
      <c r="J880" s="21">
        <v>264.16666666666703</v>
      </c>
      <c r="K880" s="22">
        <v>-0.4482158398607477</v>
      </c>
      <c r="L880" s="28">
        <v>1</v>
      </c>
    </row>
    <row r="881" spans="1:12" x14ac:dyDescent="0.25">
      <c r="A881" s="43" t="s">
        <v>2924</v>
      </c>
      <c r="B881" s="18">
        <v>17.75</v>
      </c>
      <c r="C881" s="19">
        <v>41</v>
      </c>
      <c r="D881" s="19">
        <v>8.3333333333333301E-2</v>
      </c>
      <c r="E881" s="20">
        <v>-0.99796747967479671</v>
      </c>
      <c r="F881" s="19">
        <v>85.5</v>
      </c>
      <c r="G881" s="19">
        <v>0.91666666666666696</v>
      </c>
      <c r="H881" s="20">
        <v>-0.98927875243664709</v>
      </c>
      <c r="I881" s="19">
        <v>85.5</v>
      </c>
      <c r="J881" s="21">
        <v>111.083333333333</v>
      </c>
      <c r="K881" s="22">
        <v>0.29922027290447956</v>
      </c>
      <c r="L881" s="28"/>
    </row>
    <row r="882" spans="1:12" x14ac:dyDescent="0.25">
      <c r="A882" s="43" t="s">
        <v>2257</v>
      </c>
      <c r="B882" s="18">
        <v>18.95</v>
      </c>
      <c r="C882" s="19"/>
      <c r="D882" s="19"/>
      <c r="E882" s="20">
        <v>0</v>
      </c>
      <c r="F882" s="19">
        <v>0</v>
      </c>
      <c r="G882" s="19"/>
      <c r="H882" s="20">
        <v>0</v>
      </c>
      <c r="I882" s="19">
        <v>0</v>
      </c>
      <c r="J882" s="21"/>
      <c r="K882" s="22">
        <v>0</v>
      </c>
      <c r="L882" s="28"/>
    </row>
    <row r="883" spans="1:12" x14ac:dyDescent="0.25">
      <c r="A883" s="43" t="s">
        <v>1380</v>
      </c>
      <c r="B883" s="18">
        <v>19.95</v>
      </c>
      <c r="C883" s="19">
        <v>0.16666666666666699</v>
      </c>
      <c r="D883" s="19"/>
      <c r="E883" s="20">
        <v>0</v>
      </c>
      <c r="F883" s="19">
        <v>3.4166666666666701</v>
      </c>
      <c r="G883" s="19"/>
      <c r="H883" s="20">
        <v>0</v>
      </c>
      <c r="I883" s="19">
        <v>349.5</v>
      </c>
      <c r="J883" s="21">
        <v>0</v>
      </c>
      <c r="K883" s="22">
        <v>0</v>
      </c>
      <c r="L883" s="28"/>
    </row>
    <row r="884" spans="1:12" x14ac:dyDescent="0.25">
      <c r="A884" s="35" t="s">
        <v>3895</v>
      </c>
      <c r="B884" s="18">
        <v>454.14999999999992</v>
      </c>
      <c r="C884" s="19">
        <v>213.49999999999963</v>
      </c>
      <c r="D884" s="19">
        <v>181.66666666666671</v>
      </c>
      <c r="E884" s="20">
        <v>-0.14910226385636052</v>
      </c>
      <c r="F884" s="19">
        <v>919.1666666666672</v>
      </c>
      <c r="G884" s="19">
        <v>794.50000000000068</v>
      </c>
      <c r="H884" s="20">
        <v>-0.13563009972801426</v>
      </c>
      <c r="I884" s="19">
        <v>2871.25</v>
      </c>
      <c r="J884" s="21">
        <v>1800.9166666666672</v>
      </c>
      <c r="K884" s="22">
        <v>-0.37277608474822216</v>
      </c>
      <c r="L884" s="28">
        <v>272</v>
      </c>
    </row>
    <row r="885" spans="1:12" x14ac:dyDescent="0.25">
      <c r="A885" s="43" t="s">
        <v>4084</v>
      </c>
      <c r="B885" s="18">
        <v>24.95</v>
      </c>
      <c r="C885" s="19">
        <v>25.8333333333333</v>
      </c>
      <c r="D885" s="19">
        <v>2.4166666666666701</v>
      </c>
      <c r="E885" s="20">
        <v>-0.90645161290322551</v>
      </c>
      <c r="F885" s="19">
        <v>332.75</v>
      </c>
      <c r="G885" s="19">
        <v>345.66666666666703</v>
      </c>
      <c r="H885" s="20">
        <v>3.8817931379915932E-2</v>
      </c>
      <c r="I885" s="19">
        <v>625.16666666666697</v>
      </c>
      <c r="J885" s="21">
        <v>360</v>
      </c>
      <c r="K885" s="22">
        <v>-0.42415355905092006</v>
      </c>
      <c r="L885" s="28">
        <v>5</v>
      </c>
    </row>
    <row r="886" spans="1:12" x14ac:dyDescent="0.25">
      <c r="A886" s="43" t="s">
        <v>1616</v>
      </c>
      <c r="B886" s="18">
        <v>21.95</v>
      </c>
      <c r="C886" s="19">
        <v>154.333333333333</v>
      </c>
      <c r="D886" s="19">
        <v>0.16666666666666699</v>
      </c>
      <c r="E886" s="20">
        <v>-0.9989200863930886</v>
      </c>
      <c r="F886" s="19">
        <v>182.916666666667</v>
      </c>
      <c r="G886" s="19">
        <v>1.0833333333333299</v>
      </c>
      <c r="H886" s="20">
        <v>-0.99407744874715254</v>
      </c>
      <c r="I886" s="19">
        <v>182.916666666667</v>
      </c>
      <c r="J886" s="21">
        <v>309.25</v>
      </c>
      <c r="K886" s="22">
        <v>0.69066059225512222</v>
      </c>
      <c r="L886" s="28">
        <v>1</v>
      </c>
    </row>
    <row r="887" spans="1:12" x14ac:dyDescent="0.25">
      <c r="A887" s="43" t="s">
        <v>4736</v>
      </c>
      <c r="B887" s="18">
        <v>23.95</v>
      </c>
      <c r="C887" s="19"/>
      <c r="D887" s="19">
        <v>0.25</v>
      </c>
      <c r="E887" s="20">
        <v>0</v>
      </c>
      <c r="F887" s="19"/>
      <c r="G887" s="19">
        <v>10.75</v>
      </c>
      <c r="H887" s="20">
        <v>0</v>
      </c>
      <c r="I887" s="19"/>
      <c r="J887" s="21">
        <v>295.16666666666703</v>
      </c>
      <c r="K887" s="22">
        <v>0</v>
      </c>
      <c r="L887" s="28">
        <v>1</v>
      </c>
    </row>
    <row r="888" spans="1:12" x14ac:dyDescent="0.25">
      <c r="A888" s="43" t="s">
        <v>4615</v>
      </c>
      <c r="B888" s="18">
        <v>22.95</v>
      </c>
      <c r="C888" s="19"/>
      <c r="D888" s="19">
        <v>0.66666666666666696</v>
      </c>
      <c r="E888" s="20">
        <v>0</v>
      </c>
      <c r="F888" s="19"/>
      <c r="G888" s="19">
        <v>23.3333333333333</v>
      </c>
      <c r="H888" s="20">
        <v>0</v>
      </c>
      <c r="I888" s="19"/>
      <c r="J888" s="21">
        <v>245.083333333333</v>
      </c>
      <c r="K888" s="22">
        <v>0</v>
      </c>
      <c r="L888" s="28">
        <v>3</v>
      </c>
    </row>
    <row r="889" spans="1:12" x14ac:dyDescent="0.25">
      <c r="A889" s="43" t="s">
        <v>5261</v>
      </c>
      <c r="B889" s="18">
        <v>24.75</v>
      </c>
      <c r="C889" s="19"/>
      <c r="D889" s="19">
        <v>45.9166666666667</v>
      </c>
      <c r="E889" s="20">
        <v>0</v>
      </c>
      <c r="F889" s="19"/>
      <c r="G889" s="19">
        <v>226.416666666667</v>
      </c>
      <c r="H889" s="20">
        <v>0</v>
      </c>
      <c r="I889" s="19"/>
      <c r="J889" s="21">
        <v>226.416666666667</v>
      </c>
      <c r="K889" s="22">
        <v>0</v>
      </c>
      <c r="L889" s="28">
        <v>29</v>
      </c>
    </row>
    <row r="890" spans="1:12" x14ac:dyDescent="0.25">
      <c r="A890" s="43" t="s">
        <v>4647</v>
      </c>
      <c r="B890" s="18">
        <v>24.95</v>
      </c>
      <c r="C890" s="19"/>
      <c r="D890" s="19"/>
      <c r="E890" s="20">
        <v>0</v>
      </c>
      <c r="F890" s="19"/>
      <c r="G890" s="19">
        <v>0.16666666666666699</v>
      </c>
      <c r="H890" s="20">
        <v>0</v>
      </c>
      <c r="I890" s="19"/>
      <c r="J890" s="21">
        <v>149.25</v>
      </c>
      <c r="K890" s="22">
        <v>0</v>
      </c>
      <c r="L890" s="28"/>
    </row>
    <row r="891" spans="1:12" x14ac:dyDescent="0.25">
      <c r="A891" s="43" t="s">
        <v>5600</v>
      </c>
      <c r="B891" s="18">
        <v>24.95</v>
      </c>
      <c r="C891" s="19"/>
      <c r="D891" s="19">
        <v>123.75</v>
      </c>
      <c r="E891" s="20">
        <v>0</v>
      </c>
      <c r="F891" s="19"/>
      <c r="G891" s="19">
        <v>140.25</v>
      </c>
      <c r="H891" s="20">
        <v>0</v>
      </c>
      <c r="I891" s="19"/>
      <c r="J891" s="21">
        <v>140.25</v>
      </c>
      <c r="K891" s="22">
        <v>0</v>
      </c>
      <c r="L891" s="28">
        <v>117</v>
      </c>
    </row>
    <row r="892" spans="1:12" x14ac:dyDescent="0.25">
      <c r="A892" s="43" t="s">
        <v>5715</v>
      </c>
      <c r="B892" s="18">
        <v>25</v>
      </c>
      <c r="C892" s="19"/>
      <c r="D892" s="19">
        <v>7.3333333333333304</v>
      </c>
      <c r="E892" s="20">
        <v>0</v>
      </c>
      <c r="F892" s="19"/>
      <c r="G892" s="19">
        <v>45.6666666666667</v>
      </c>
      <c r="H892" s="20">
        <v>0</v>
      </c>
      <c r="I892" s="19"/>
      <c r="J892" s="21">
        <v>45.6666666666667</v>
      </c>
      <c r="K892" s="22">
        <v>0</v>
      </c>
      <c r="L892" s="28">
        <v>4</v>
      </c>
    </row>
    <row r="893" spans="1:12" x14ac:dyDescent="0.25">
      <c r="A893" s="43" t="s">
        <v>3352</v>
      </c>
      <c r="B893" s="18">
        <v>24.25</v>
      </c>
      <c r="C893" s="19">
        <v>29</v>
      </c>
      <c r="D893" s="19"/>
      <c r="E893" s="20">
        <v>0</v>
      </c>
      <c r="F893" s="19">
        <v>204</v>
      </c>
      <c r="G893" s="19"/>
      <c r="H893" s="20">
        <v>0</v>
      </c>
      <c r="I893" s="19">
        <v>223.833333333333</v>
      </c>
      <c r="J893" s="21">
        <v>25</v>
      </c>
      <c r="K893" s="22">
        <v>-0.88830975428145931</v>
      </c>
      <c r="L893" s="28"/>
    </row>
    <row r="894" spans="1:12" x14ac:dyDescent="0.25">
      <c r="A894" s="43" t="s">
        <v>3573</v>
      </c>
      <c r="B894" s="18">
        <v>23.95</v>
      </c>
      <c r="C894" s="19">
        <v>0.75</v>
      </c>
      <c r="D894" s="19"/>
      <c r="E894" s="20">
        <v>0</v>
      </c>
      <c r="F894" s="19">
        <v>33.3333333333333</v>
      </c>
      <c r="G894" s="19"/>
      <c r="H894" s="20">
        <v>0</v>
      </c>
      <c r="I894" s="19">
        <v>297.83333333333297</v>
      </c>
      <c r="J894" s="21">
        <v>1.5833333333333299</v>
      </c>
      <c r="K894" s="22">
        <v>-0.99468382764409635</v>
      </c>
      <c r="L894" s="28"/>
    </row>
    <row r="895" spans="1:12" x14ac:dyDescent="0.25">
      <c r="A895" s="43" t="s">
        <v>6032</v>
      </c>
      <c r="B895" s="18">
        <v>23.95</v>
      </c>
      <c r="C895" s="19"/>
      <c r="D895" s="19">
        <v>1.1666666666666701</v>
      </c>
      <c r="E895" s="20">
        <v>0</v>
      </c>
      <c r="F895" s="19"/>
      <c r="G895" s="19">
        <v>1.1666666666666701</v>
      </c>
      <c r="H895" s="20">
        <v>0</v>
      </c>
      <c r="I895" s="19"/>
      <c r="J895" s="21">
        <v>1.1666666666666701</v>
      </c>
      <c r="K895" s="22">
        <v>0</v>
      </c>
      <c r="L895" s="28">
        <v>112</v>
      </c>
    </row>
    <row r="896" spans="1:12" x14ac:dyDescent="0.25">
      <c r="A896" s="43" t="s">
        <v>3720</v>
      </c>
      <c r="B896" s="18">
        <v>24.95</v>
      </c>
      <c r="C896" s="19">
        <v>3.4166666666666701</v>
      </c>
      <c r="D896" s="19"/>
      <c r="E896" s="20">
        <v>0</v>
      </c>
      <c r="F896" s="19">
        <v>165.666666666667</v>
      </c>
      <c r="G896" s="19"/>
      <c r="H896" s="20">
        <v>0</v>
      </c>
      <c r="I896" s="19">
        <v>341.41666666666703</v>
      </c>
      <c r="J896" s="21">
        <v>1.1666666666666701</v>
      </c>
      <c r="K896" s="22">
        <v>-0.99658286551134967</v>
      </c>
      <c r="L896" s="28"/>
    </row>
    <row r="897" spans="1:12" x14ac:dyDescent="0.25">
      <c r="A897" s="43" t="s">
        <v>4519</v>
      </c>
      <c r="B897" s="18">
        <v>23</v>
      </c>
      <c r="C897" s="19"/>
      <c r="D897" s="19"/>
      <c r="E897" s="20">
        <v>0</v>
      </c>
      <c r="F897" s="19"/>
      <c r="G897" s="19"/>
      <c r="H897" s="20">
        <v>0</v>
      </c>
      <c r="I897" s="19"/>
      <c r="J897" s="21">
        <v>0.5</v>
      </c>
      <c r="K897" s="22">
        <v>0</v>
      </c>
      <c r="L897" s="28"/>
    </row>
    <row r="898" spans="1:12" x14ac:dyDescent="0.25">
      <c r="A898" s="43" t="s">
        <v>1629</v>
      </c>
      <c r="B898" s="18">
        <v>21.95</v>
      </c>
      <c r="C898" s="19">
        <v>8.3333333333333301E-2</v>
      </c>
      <c r="D898" s="19"/>
      <c r="E898" s="20">
        <v>0</v>
      </c>
      <c r="F898" s="19">
        <v>0.16666666666666699</v>
      </c>
      <c r="G898" s="19"/>
      <c r="H898" s="20">
        <v>0</v>
      </c>
      <c r="I898" s="19">
        <v>6.5833333333333304</v>
      </c>
      <c r="J898" s="21">
        <v>0.25</v>
      </c>
      <c r="K898" s="22">
        <v>-0.96202531645569622</v>
      </c>
      <c r="L898" s="28"/>
    </row>
    <row r="899" spans="1:12" x14ac:dyDescent="0.25">
      <c r="A899" s="43" t="s">
        <v>2771</v>
      </c>
      <c r="B899" s="18">
        <v>24.85</v>
      </c>
      <c r="C899" s="19"/>
      <c r="D899" s="19"/>
      <c r="E899" s="20">
        <v>0</v>
      </c>
      <c r="F899" s="19">
        <v>0.33333333333333298</v>
      </c>
      <c r="G899" s="19"/>
      <c r="H899" s="20">
        <v>0</v>
      </c>
      <c r="I899" s="19">
        <v>507</v>
      </c>
      <c r="J899" s="21">
        <v>0.16666666666666699</v>
      </c>
      <c r="K899" s="22">
        <v>-0.99967126890203806</v>
      </c>
      <c r="L899" s="28"/>
    </row>
    <row r="900" spans="1:12" x14ac:dyDescent="0.25">
      <c r="A900" s="43" t="s">
        <v>6050</v>
      </c>
      <c r="B900" s="18">
        <v>22.95</v>
      </c>
      <c r="C900" s="19"/>
      <c r="D900" s="19"/>
      <c r="E900" s="20">
        <v>0</v>
      </c>
      <c r="F900" s="19"/>
      <c r="G900" s="19"/>
      <c r="H900" s="20">
        <v>0</v>
      </c>
      <c r="I900" s="19">
        <v>42.5</v>
      </c>
      <c r="J900" s="21"/>
      <c r="K900" s="22">
        <v>0</v>
      </c>
      <c r="L900" s="28"/>
    </row>
    <row r="901" spans="1:12" x14ac:dyDescent="0.25">
      <c r="A901" s="43" t="s">
        <v>431</v>
      </c>
      <c r="B901" s="18">
        <v>22.95</v>
      </c>
      <c r="C901" s="19"/>
      <c r="D901" s="19"/>
      <c r="E901" s="20">
        <v>0</v>
      </c>
      <c r="F901" s="19"/>
      <c r="G901" s="19">
        <v>0</v>
      </c>
      <c r="H901" s="20">
        <v>0</v>
      </c>
      <c r="I901" s="19">
        <v>444.75</v>
      </c>
      <c r="J901" s="21">
        <v>0</v>
      </c>
      <c r="K901" s="22">
        <v>0</v>
      </c>
      <c r="L901" s="28"/>
    </row>
    <row r="902" spans="1:12" x14ac:dyDescent="0.25">
      <c r="A902" s="43" t="s">
        <v>2230</v>
      </c>
      <c r="B902" s="18">
        <v>24.95</v>
      </c>
      <c r="C902" s="19"/>
      <c r="D902" s="19"/>
      <c r="E902" s="20">
        <v>0</v>
      </c>
      <c r="F902" s="19"/>
      <c r="G902" s="19"/>
      <c r="H902" s="20">
        <v>0</v>
      </c>
      <c r="I902" s="19">
        <v>199.25</v>
      </c>
      <c r="J902" s="21">
        <v>0</v>
      </c>
      <c r="K902" s="22">
        <v>0</v>
      </c>
      <c r="L902" s="28"/>
    </row>
    <row r="903" spans="1:12" x14ac:dyDescent="0.25">
      <c r="A903" s="43" t="s">
        <v>2232</v>
      </c>
      <c r="B903" s="18">
        <v>22.95</v>
      </c>
      <c r="C903" s="19">
        <v>8.3333333333333301E-2</v>
      </c>
      <c r="D903" s="19"/>
      <c r="E903" s="20">
        <v>0</v>
      </c>
      <c r="F903" s="19">
        <v>0</v>
      </c>
      <c r="G903" s="19"/>
      <c r="H903" s="20">
        <v>0</v>
      </c>
      <c r="I903" s="19">
        <v>0</v>
      </c>
      <c r="J903" s="21"/>
      <c r="K903" s="22">
        <v>0</v>
      </c>
      <c r="L903" s="28"/>
    </row>
    <row r="904" spans="1:12" x14ac:dyDescent="0.25">
      <c r="A904" s="35" t="s">
        <v>3896</v>
      </c>
      <c r="B904" s="18">
        <v>527.59999999999991</v>
      </c>
      <c r="C904" s="19">
        <v>293.83333333333297</v>
      </c>
      <c r="D904" s="19">
        <v>146.08333333333337</v>
      </c>
      <c r="E904" s="20">
        <v>-0.50283607487237592</v>
      </c>
      <c r="F904" s="19">
        <v>832.16666666666629</v>
      </c>
      <c r="G904" s="19">
        <v>1521.9166666666674</v>
      </c>
      <c r="H904" s="20">
        <v>0.82886040456639465</v>
      </c>
      <c r="I904" s="19">
        <v>1531.4166666666661</v>
      </c>
      <c r="J904" s="21">
        <v>3609.25</v>
      </c>
      <c r="K904" s="22">
        <v>1.3568047015290863</v>
      </c>
      <c r="L904" s="28">
        <v>110</v>
      </c>
    </row>
    <row r="905" spans="1:12" x14ac:dyDescent="0.25">
      <c r="A905" s="43" t="s">
        <v>3640</v>
      </c>
      <c r="B905" s="18">
        <v>29.95</v>
      </c>
      <c r="C905" s="19">
        <v>4</v>
      </c>
      <c r="D905" s="19">
        <v>3.0833333333333299</v>
      </c>
      <c r="E905" s="20">
        <v>-0.22916666666666752</v>
      </c>
      <c r="F905" s="19">
        <v>4</v>
      </c>
      <c r="G905" s="19">
        <v>393.91666666666703</v>
      </c>
      <c r="H905" s="20">
        <v>97.479166666666757</v>
      </c>
      <c r="I905" s="19">
        <v>4</v>
      </c>
      <c r="J905" s="21">
        <v>882.41666666666697</v>
      </c>
      <c r="K905" s="22">
        <v>219.60416666666674</v>
      </c>
      <c r="L905" s="28">
        <v>6</v>
      </c>
    </row>
    <row r="906" spans="1:12" x14ac:dyDescent="0.25">
      <c r="A906" s="43" t="s">
        <v>2520</v>
      </c>
      <c r="B906" s="18">
        <v>27.95</v>
      </c>
      <c r="C906" s="19"/>
      <c r="D906" s="19"/>
      <c r="E906" s="20">
        <v>0</v>
      </c>
      <c r="F906" s="19"/>
      <c r="G906" s="19">
        <v>0.91666666666666696</v>
      </c>
      <c r="H906" s="20">
        <v>0</v>
      </c>
      <c r="I906" s="19">
        <v>0.33333333333333298</v>
      </c>
      <c r="J906" s="21">
        <v>498.25</v>
      </c>
      <c r="K906" s="22">
        <v>1493.7500000000016</v>
      </c>
      <c r="L906" s="28"/>
    </row>
    <row r="907" spans="1:12" x14ac:dyDescent="0.25">
      <c r="A907" s="43" t="s">
        <v>1378</v>
      </c>
      <c r="B907" s="18">
        <v>27.95</v>
      </c>
      <c r="C907" s="19"/>
      <c r="D907" s="19">
        <v>0.83333333333333304</v>
      </c>
      <c r="E907" s="20">
        <v>0</v>
      </c>
      <c r="F907" s="19">
        <v>0</v>
      </c>
      <c r="G907" s="19">
        <v>62.3333333333333</v>
      </c>
      <c r="H907" s="20">
        <v>0</v>
      </c>
      <c r="I907" s="19">
        <v>217.416666666667</v>
      </c>
      <c r="J907" s="21">
        <v>496.91666666666703</v>
      </c>
      <c r="K907" s="22">
        <v>1.2855500191644289</v>
      </c>
      <c r="L907" s="28"/>
    </row>
    <row r="908" spans="1:12" x14ac:dyDescent="0.25">
      <c r="A908" s="43" t="s">
        <v>3327</v>
      </c>
      <c r="B908" s="18">
        <v>27.95</v>
      </c>
      <c r="C908" s="19"/>
      <c r="D908" s="19"/>
      <c r="E908" s="20">
        <v>0</v>
      </c>
      <c r="F908" s="19"/>
      <c r="G908" s="19">
        <v>2</v>
      </c>
      <c r="H908" s="20">
        <v>0</v>
      </c>
      <c r="I908" s="19"/>
      <c r="J908" s="21">
        <v>398.33333333333297</v>
      </c>
      <c r="K908" s="22">
        <v>0</v>
      </c>
      <c r="L908" s="28"/>
    </row>
    <row r="909" spans="1:12" x14ac:dyDescent="0.25">
      <c r="A909" s="43" t="s">
        <v>4889</v>
      </c>
      <c r="B909" s="18">
        <v>26.95</v>
      </c>
      <c r="C909" s="19"/>
      <c r="D909" s="19">
        <v>2.4166666666666701</v>
      </c>
      <c r="E909" s="20">
        <v>0</v>
      </c>
      <c r="F909" s="19"/>
      <c r="G909" s="19">
        <v>332.75</v>
      </c>
      <c r="H909" s="20">
        <v>0</v>
      </c>
      <c r="I909" s="19"/>
      <c r="J909" s="21">
        <v>397.41666666666703</v>
      </c>
      <c r="K909" s="22">
        <v>0</v>
      </c>
      <c r="L909" s="28">
        <v>3</v>
      </c>
    </row>
    <row r="910" spans="1:12" x14ac:dyDescent="0.25">
      <c r="A910" s="43" t="s">
        <v>4566</v>
      </c>
      <c r="B910" s="18">
        <v>28.95</v>
      </c>
      <c r="C910" s="19">
        <v>0.91666666666666696</v>
      </c>
      <c r="D910" s="19">
        <v>40.1666666666667</v>
      </c>
      <c r="E910" s="20">
        <v>42.818181818181841</v>
      </c>
      <c r="F910" s="19">
        <v>17.4166666666667</v>
      </c>
      <c r="G910" s="19">
        <v>210</v>
      </c>
      <c r="H910" s="20">
        <v>11.057416267942562</v>
      </c>
      <c r="I910" s="19">
        <v>296.33333333333297</v>
      </c>
      <c r="J910" s="21">
        <v>210.333333333333</v>
      </c>
      <c r="K910" s="22">
        <v>-0.29021372328458966</v>
      </c>
      <c r="L910" s="28">
        <v>49</v>
      </c>
    </row>
    <row r="911" spans="1:12" x14ac:dyDescent="0.25">
      <c r="A911" s="43" t="s">
        <v>5719</v>
      </c>
      <c r="B911" s="18">
        <v>27</v>
      </c>
      <c r="C911" s="19"/>
      <c r="D911" s="19">
        <v>30.1666666666667</v>
      </c>
      <c r="E911" s="20">
        <v>0</v>
      </c>
      <c r="F911" s="19"/>
      <c r="G911" s="19">
        <v>184.166666666667</v>
      </c>
      <c r="H911" s="20">
        <v>0</v>
      </c>
      <c r="I911" s="19"/>
      <c r="J911" s="21">
        <v>184.166666666667</v>
      </c>
      <c r="K911" s="22">
        <v>0</v>
      </c>
      <c r="L911" s="28">
        <v>9</v>
      </c>
    </row>
    <row r="912" spans="1:12" x14ac:dyDescent="0.25">
      <c r="A912" s="43" t="s">
        <v>3722</v>
      </c>
      <c r="B912" s="18">
        <v>26.95</v>
      </c>
      <c r="C912" s="19">
        <v>234.583333333333</v>
      </c>
      <c r="D912" s="19"/>
      <c r="E912" s="20">
        <v>0</v>
      </c>
      <c r="F912" s="19">
        <v>234.583333333333</v>
      </c>
      <c r="G912" s="19">
        <v>0</v>
      </c>
      <c r="H912" s="20">
        <v>0</v>
      </c>
      <c r="I912" s="19">
        <v>234.583333333333</v>
      </c>
      <c r="J912" s="21">
        <v>178.75</v>
      </c>
      <c r="K912" s="22">
        <v>-0.23801065719360462</v>
      </c>
      <c r="L912" s="28"/>
    </row>
    <row r="913" spans="1:12" x14ac:dyDescent="0.25">
      <c r="A913" s="43" t="s">
        <v>5745</v>
      </c>
      <c r="B913" s="18">
        <v>26</v>
      </c>
      <c r="C913" s="19"/>
      <c r="D913" s="19">
        <v>18.3333333333333</v>
      </c>
      <c r="E913" s="20">
        <v>0</v>
      </c>
      <c r="F913" s="19"/>
      <c r="G913" s="19">
        <v>91.1666666666667</v>
      </c>
      <c r="H913" s="20">
        <v>0</v>
      </c>
      <c r="I913" s="19"/>
      <c r="J913" s="21">
        <v>91.1666666666667</v>
      </c>
      <c r="K913" s="22">
        <v>0</v>
      </c>
      <c r="L913" s="28">
        <v>8</v>
      </c>
    </row>
    <row r="914" spans="1:12" x14ac:dyDescent="0.25">
      <c r="A914" s="43" t="s">
        <v>5859</v>
      </c>
      <c r="B914" s="18">
        <v>29</v>
      </c>
      <c r="C914" s="19"/>
      <c r="D914" s="19">
        <v>17.3333333333333</v>
      </c>
      <c r="E914" s="20">
        <v>0</v>
      </c>
      <c r="F914" s="19"/>
      <c r="G914" s="19">
        <v>70.6666666666667</v>
      </c>
      <c r="H914" s="20">
        <v>0</v>
      </c>
      <c r="I914" s="19"/>
      <c r="J914" s="21">
        <v>70.6666666666667</v>
      </c>
      <c r="K914" s="22">
        <v>0</v>
      </c>
      <c r="L914" s="28">
        <v>11</v>
      </c>
    </row>
    <row r="915" spans="1:12" x14ac:dyDescent="0.25">
      <c r="A915" s="43" t="s">
        <v>5723</v>
      </c>
      <c r="B915" s="18">
        <v>26</v>
      </c>
      <c r="C915" s="19"/>
      <c r="D915" s="19">
        <v>3</v>
      </c>
      <c r="E915" s="20">
        <v>0</v>
      </c>
      <c r="F915" s="19"/>
      <c r="G915" s="19">
        <v>66.1666666666667</v>
      </c>
      <c r="H915" s="20">
        <v>0</v>
      </c>
      <c r="I915" s="19"/>
      <c r="J915" s="21">
        <v>66.1666666666667</v>
      </c>
      <c r="K915" s="22">
        <v>0</v>
      </c>
      <c r="L915" s="28">
        <v>7</v>
      </c>
    </row>
    <row r="916" spans="1:12" x14ac:dyDescent="0.25">
      <c r="A916" s="43" t="s">
        <v>5735</v>
      </c>
      <c r="B916" s="18">
        <v>29</v>
      </c>
      <c r="C916" s="19"/>
      <c r="D916" s="19">
        <v>16.5</v>
      </c>
      <c r="E916" s="20">
        <v>0</v>
      </c>
      <c r="F916" s="19"/>
      <c r="G916" s="19">
        <v>55.8333333333333</v>
      </c>
      <c r="H916" s="20">
        <v>0</v>
      </c>
      <c r="I916" s="19"/>
      <c r="J916" s="21">
        <v>55.8333333333333</v>
      </c>
      <c r="K916" s="22">
        <v>0</v>
      </c>
      <c r="L916" s="28">
        <v>8</v>
      </c>
    </row>
    <row r="917" spans="1:12" x14ac:dyDescent="0.25">
      <c r="A917" s="43" t="s">
        <v>5903</v>
      </c>
      <c r="B917" s="18">
        <v>27</v>
      </c>
      <c r="C917" s="19"/>
      <c r="D917" s="19">
        <v>14.1666666666667</v>
      </c>
      <c r="E917" s="20">
        <v>0</v>
      </c>
      <c r="F917" s="19"/>
      <c r="G917" s="19">
        <v>51.6666666666667</v>
      </c>
      <c r="H917" s="20">
        <v>0</v>
      </c>
      <c r="I917" s="19"/>
      <c r="J917" s="21">
        <v>51.6666666666667</v>
      </c>
      <c r="K917" s="22">
        <v>0</v>
      </c>
      <c r="L917" s="28">
        <v>9</v>
      </c>
    </row>
    <row r="918" spans="1:12" x14ac:dyDescent="0.25">
      <c r="A918" s="43" t="s">
        <v>3577</v>
      </c>
      <c r="B918" s="18">
        <v>29.95</v>
      </c>
      <c r="C918" s="19">
        <v>21.75</v>
      </c>
      <c r="D918" s="19"/>
      <c r="E918" s="20">
        <v>0</v>
      </c>
      <c r="F918" s="19">
        <v>236.75</v>
      </c>
      <c r="G918" s="19"/>
      <c r="H918" s="20">
        <v>0</v>
      </c>
      <c r="I918" s="19">
        <v>236.75</v>
      </c>
      <c r="J918" s="21">
        <v>12</v>
      </c>
      <c r="K918" s="22">
        <v>-0.94931362196409719</v>
      </c>
      <c r="L918" s="28"/>
    </row>
    <row r="919" spans="1:12" x14ac:dyDescent="0.25">
      <c r="A919" s="43" t="s">
        <v>2522</v>
      </c>
      <c r="B919" s="18">
        <v>26.95</v>
      </c>
      <c r="C919" s="19">
        <v>11.5833333333333</v>
      </c>
      <c r="D919" s="19"/>
      <c r="E919" s="20">
        <v>0</v>
      </c>
      <c r="F919" s="19">
        <v>269.25</v>
      </c>
      <c r="G919" s="19"/>
      <c r="H919" s="20">
        <v>0</v>
      </c>
      <c r="I919" s="19">
        <v>269.25</v>
      </c>
      <c r="J919" s="21">
        <v>8.0833333333333304</v>
      </c>
      <c r="K919" s="22">
        <v>-0.96997833488084195</v>
      </c>
      <c r="L919" s="28"/>
    </row>
    <row r="920" spans="1:12" x14ac:dyDescent="0.25">
      <c r="A920" s="43" t="s">
        <v>2839</v>
      </c>
      <c r="B920" s="18">
        <v>27.85</v>
      </c>
      <c r="C920" s="19">
        <v>21.25</v>
      </c>
      <c r="D920" s="19">
        <v>8.3333333333333301E-2</v>
      </c>
      <c r="E920" s="20">
        <v>-0.99607843137254903</v>
      </c>
      <c r="F920" s="19">
        <v>53.6666666666667</v>
      </c>
      <c r="G920" s="19">
        <v>0.33333333333333298</v>
      </c>
      <c r="H920" s="20">
        <v>-0.99378881987577639</v>
      </c>
      <c r="I920" s="19">
        <v>53.6666666666667</v>
      </c>
      <c r="J920" s="21">
        <v>6</v>
      </c>
      <c r="K920" s="22">
        <v>-0.88819875776397528</v>
      </c>
      <c r="L920" s="28"/>
    </row>
    <row r="921" spans="1:12" x14ac:dyDescent="0.25">
      <c r="A921" s="43" t="s">
        <v>4521</v>
      </c>
      <c r="B921" s="18">
        <v>27</v>
      </c>
      <c r="C921" s="19"/>
      <c r="D921" s="19"/>
      <c r="E921" s="20">
        <v>0</v>
      </c>
      <c r="F921" s="19"/>
      <c r="G921" s="19"/>
      <c r="H921" s="20">
        <v>0</v>
      </c>
      <c r="I921" s="19"/>
      <c r="J921" s="21">
        <v>0.66666666666666696</v>
      </c>
      <c r="K921" s="22">
        <v>0</v>
      </c>
      <c r="L921" s="28"/>
    </row>
    <row r="922" spans="1:12" x14ac:dyDescent="0.25">
      <c r="A922" s="43" t="s">
        <v>3014</v>
      </c>
      <c r="B922" s="18">
        <v>29.95</v>
      </c>
      <c r="C922" s="19">
        <v>-0.16666666666666699</v>
      </c>
      <c r="D922" s="19"/>
      <c r="E922" s="20">
        <v>0</v>
      </c>
      <c r="F922" s="19">
        <v>16.5833333333333</v>
      </c>
      <c r="G922" s="19"/>
      <c r="H922" s="20">
        <v>0</v>
      </c>
      <c r="I922" s="19">
        <v>148.583333333333</v>
      </c>
      <c r="J922" s="21">
        <v>0.33333333333333298</v>
      </c>
      <c r="K922" s="22">
        <v>-0.99775659001682548</v>
      </c>
      <c r="L922" s="28"/>
    </row>
    <row r="923" spans="1:12" x14ac:dyDescent="0.25">
      <c r="A923" s="43" t="s">
        <v>1679</v>
      </c>
      <c r="B923" s="18">
        <v>25.25</v>
      </c>
      <c r="C923" s="19">
        <v>-8.3333333333333301E-2</v>
      </c>
      <c r="D923" s="19"/>
      <c r="E923" s="20">
        <v>0</v>
      </c>
      <c r="F923" s="19">
        <v>-8.3333333333333301E-2</v>
      </c>
      <c r="G923" s="19"/>
      <c r="H923" s="20">
        <v>0</v>
      </c>
      <c r="I923" s="19">
        <v>70.5</v>
      </c>
      <c r="J923" s="21">
        <v>8.3333333333333301E-2</v>
      </c>
      <c r="K923" s="22">
        <v>-0.99881796690307334</v>
      </c>
      <c r="L923" s="28"/>
    </row>
    <row r="924" spans="1:12" x14ac:dyDescent="0.25">
      <c r="A924" s="35" t="s">
        <v>3897</v>
      </c>
      <c r="B924" s="18">
        <v>1262.1500000000003</v>
      </c>
      <c r="C924" s="19">
        <v>143.16666666666669</v>
      </c>
      <c r="D924" s="19">
        <v>169.91666666666666</v>
      </c>
      <c r="E924" s="20">
        <v>0.18684516880093111</v>
      </c>
      <c r="F924" s="19">
        <v>697.00000000000023</v>
      </c>
      <c r="G924" s="19">
        <v>1034.333333333333</v>
      </c>
      <c r="H924" s="20">
        <v>0.48397895743663227</v>
      </c>
      <c r="I924" s="19">
        <v>2085.5000000000005</v>
      </c>
      <c r="J924" s="21">
        <v>1642.2499999999998</v>
      </c>
      <c r="K924" s="22">
        <v>-0.21253895948213886</v>
      </c>
      <c r="L924" s="28">
        <v>202</v>
      </c>
    </row>
    <row r="925" spans="1:12" x14ac:dyDescent="0.25">
      <c r="A925" s="43" t="s">
        <v>1385</v>
      </c>
      <c r="B925" s="18">
        <v>39.950000000000003</v>
      </c>
      <c r="C925" s="19">
        <v>28.3333333333333</v>
      </c>
      <c r="D925" s="19">
        <v>1.6666666666666701</v>
      </c>
      <c r="E925" s="20">
        <v>-0.94117647058823506</v>
      </c>
      <c r="F925" s="19">
        <v>264.25</v>
      </c>
      <c r="G925" s="19">
        <v>246</v>
      </c>
      <c r="H925" s="20">
        <v>-6.906338694418164E-2</v>
      </c>
      <c r="I925" s="19">
        <v>264.25</v>
      </c>
      <c r="J925" s="21">
        <v>279.25</v>
      </c>
      <c r="K925" s="22">
        <v>5.6764427625354781E-2</v>
      </c>
      <c r="L925" s="28">
        <v>4</v>
      </c>
    </row>
    <row r="926" spans="1:12" x14ac:dyDescent="0.25">
      <c r="A926" s="43" t="s">
        <v>2399</v>
      </c>
      <c r="B926" s="18">
        <v>31.75</v>
      </c>
      <c r="C926" s="19">
        <v>34.4166666666667</v>
      </c>
      <c r="D926" s="19"/>
      <c r="E926" s="20">
        <v>0</v>
      </c>
      <c r="F926" s="19">
        <v>103.166666666667</v>
      </c>
      <c r="G926" s="19">
        <v>0.16666666666666699</v>
      </c>
      <c r="H926" s="20">
        <v>-0.99838449111470107</v>
      </c>
      <c r="I926" s="19">
        <v>103.166666666667</v>
      </c>
      <c r="J926" s="21">
        <v>193.75</v>
      </c>
      <c r="K926" s="22">
        <v>0.87802907915992934</v>
      </c>
      <c r="L926" s="28"/>
    </row>
    <row r="927" spans="1:12" x14ac:dyDescent="0.25">
      <c r="A927" s="43" t="s">
        <v>1796</v>
      </c>
      <c r="B927" s="18">
        <v>38.950000000000003</v>
      </c>
      <c r="C927" s="19"/>
      <c r="D927" s="19">
        <v>0</v>
      </c>
      <c r="E927" s="20">
        <v>0</v>
      </c>
      <c r="F927" s="19"/>
      <c r="G927" s="19">
        <v>0</v>
      </c>
      <c r="H927" s="20">
        <v>0</v>
      </c>
      <c r="I927" s="19"/>
      <c r="J927" s="21">
        <v>181.666666666667</v>
      </c>
      <c r="K927" s="22">
        <v>0</v>
      </c>
      <c r="L927" s="28"/>
    </row>
    <row r="928" spans="1:12" x14ac:dyDescent="0.25">
      <c r="A928" s="43" t="s">
        <v>4104</v>
      </c>
      <c r="B928" s="18">
        <v>32.75</v>
      </c>
      <c r="C928" s="19"/>
      <c r="D928" s="19">
        <v>19.25</v>
      </c>
      <c r="E928" s="20">
        <v>0</v>
      </c>
      <c r="F928" s="19">
        <v>3</v>
      </c>
      <c r="G928" s="19">
        <v>132.083333333333</v>
      </c>
      <c r="H928" s="20">
        <v>43.027777777777665</v>
      </c>
      <c r="I928" s="19">
        <v>105.083333333333</v>
      </c>
      <c r="J928" s="21">
        <v>132.083333333333</v>
      </c>
      <c r="K928" s="22">
        <v>0.25693893735130929</v>
      </c>
      <c r="L928" s="28">
        <v>26</v>
      </c>
    </row>
    <row r="929" spans="1:12" x14ac:dyDescent="0.25">
      <c r="A929" s="43" t="s">
        <v>5581</v>
      </c>
      <c r="B929" s="18">
        <v>35.950000000000003</v>
      </c>
      <c r="C929" s="19"/>
      <c r="D929" s="19">
        <v>42.3333333333333</v>
      </c>
      <c r="E929" s="20">
        <v>0</v>
      </c>
      <c r="F929" s="19"/>
      <c r="G929" s="19">
        <v>123.166666666667</v>
      </c>
      <c r="H929" s="20">
        <v>0</v>
      </c>
      <c r="I929" s="19"/>
      <c r="J929" s="21">
        <v>123.166666666667</v>
      </c>
      <c r="K929" s="22">
        <v>0</v>
      </c>
      <c r="L929" s="28">
        <v>75</v>
      </c>
    </row>
    <row r="930" spans="1:12" x14ac:dyDescent="0.25">
      <c r="A930" s="43" t="s">
        <v>4975</v>
      </c>
      <c r="B930" s="18">
        <v>39.950000000000003</v>
      </c>
      <c r="C930" s="19"/>
      <c r="D930" s="19">
        <v>3.8333333333333299</v>
      </c>
      <c r="E930" s="20">
        <v>0</v>
      </c>
      <c r="F930" s="19"/>
      <c r="G930" s="19">
        <v>79.1666666666667</v>
      </c>
      <c r="H930" s="20">
        <v>0</v>
      </c>
      <c r="I930" s="19"/>
      <c r="J930" s="21">
        <v>95.0833333333333</v>
      </c>
      <c r="K930" s="22">
        <v>0</v>
      </c>
      <c r="L930" s="28">
        <v>6</v>
      </c>
    </row>
    <row r="931" spans="1:12" x14ac:dyDescent="0.25">
      <c r="A931" s="43" t="s">
        <v>5785</v>
      </c>
      <c r="B931" s="18">
        <v>35</v>
      </c>
      <c r="C931" s="19"/>
      <c r="D931" s="19">
        <v>30.6666666666667</v>
      </c>
      <c r="E931" s="20">
        <v>0</v>
      </c>
      <c r="F931" s="19"/>
      <c r="G931" s="19">
        <v>84.8333333333333</v>
      </c>
      <c r="H931" s="20">
        <v>0</v>
      </c>
      <c r="I931" s="19"/>
      <c r="J931" s="21">
        <v>84.8333333333333</v>
      </c>
      <c r="K931" s="22">
        <v>0</v>
      </c>
      <c r="L931" s="28">
        <v>13</v>
      </c>
    </row>
    <row r="932" spans="1:12" x14ac:dyDescent="0.25">
      <c r="A932" s="43" t="s">
        <v>5861</v>
      </c>
      <c r="B932" s="18">
        <v>32</v>
      </c>
      <c r="C932" s="19"/>
      <c r="D932" s="19">
        <v>9.6666666666666696</v>
      </c>
      <c r="E932" s="20">
        <v>0</v>
      </c>
      <c r="F932" s="19"/>
      <c r="G932" s="19">
        <v>76.8333333333333</v>
      </c>
      <c r="H932" s="20">
        <v>0</v>
      </c>
      <c r="I932" s="19"/>
      <c r="J932" s="21">
        <v>76.8333333333333</v>
      </c>
      <c r="K932" s="22">
        <v>0</v>
      </c>
      <c r="L932" s="28">
        <v>12</v>
      </c>
    </row>
    <row r="933" spans="1:12" x14ac:dyDescent="0.25">
      <c r="A933" s="43" t="s">
        <v>5741</v>
      </c>
      <c r="B933" s="18">
        <v>37</v>
      </c>
      <c r="C933" s="19"/>
      <c r="D933" s="19">
        <v>15</v>
      </c>
      <c r="E933" s="20">
        <v>0</v>
      </c>
      <c r="F933" s="19"/>
      <c r="G933" s="19">
        <v>75.3333333333333</v>
      </c>
      <c r="H933" s="20">
        <v>0</v>
      </c>
      <c r="I933" s="19"/>
      <c r="J933" s="21">
        <v>75.3333333333333</v>
      </c>
      <c r="K933" s="22">
        <v>0</v>
      </c>
      <c r="L933" s="28">
        <v>10</v>
      </c>
    </row>
    <row r="934" spans="1:12" x14ac:dyDescent="0.25">
      <c r="A934" s="43" t="s">
        <v>734</v>
      </c>
      <c r="B934" s="18">
        <v>33.85</v>
      </c>
      <c r="C934" s="19"/>
      <c r="D934" s="19"/>
      <c r="E934" s="20">
        <v>0</v>
      </c>
      <c r="F934" s="19"/>
      <c r="G934" s="19">
        <v>1.6666666666666701</v>
      </c>
      <c r="H934" s="20">
        <v>0</v>
      </c>
      <c r="I934" s="19"/>
      <c r="J934" s="21">
        <v>48.5833333333333</v>
      </c>
      <c r="K934" s="22">
        <v>0</v>
      </c>
      <c r="L934" s="28">
        <v>1</v>
      </c>
    </row>
    <row r="935" spans="1:12" x14ac:dyDescent="0.25">
      <c r="A935" s="43" t="s">
        <v>5242</v>
      </c>
      <c r="B935" s="18">
        <v>39.950000000000003</v>
      </c>
      <c r="C935" s="19"/>
      <c r="D935" s="19">
        <v>1.5</v>
      </c>
      <c r="E935" s="20">
        <v>0</v>
      </c>
      <c r="F935" s="19"/>
      <c r="G935" s="19">
        <v>46.5833333333333</v>
      </c>
      <c r="H935" s="20">
        <v>0</v>
      </c>
      <c r="I935" s="19"/>
      <c r="J935" s="21">
        <v>46.5833333333333</v>
      </c>
      <c r="K935" s="22">
        <v>0</v>
      </c>
      <c r="L935" s="28">
        <v>2</v>
      </c>
    </row>
    <row r="936" spans="1:12" x14ac:dyDescent="0.25">
      <c r="A936" s="43" t="s">
        <v>5739</v>
      </c>
      <c r="B936" s="18">
        <v>35</v>
      </c>
      <c r="C936" s="19"/>
      <c r="D936" s="19">
        <v>5.1666666666666696</v>
      </c>
      <c r="E936" s="20">
        <v>0</v>
      </c>
      <c r="F936" s="19"/>
      <c r="G936" s="19">
        <v>44.6666666666667</v>
      </c>
      <c r="H936" s="20">
        <v>0</v>
      </c>
      <c r="I936" s="19"/>
      <c r="J936" s="21">
        <v>44.6666666666667</v>
      </c>
      <c r="K936" s="22">
        <v>0</v>
      </c>
      <c r="L936" s="28">
        <v>7</v>
      </c>
    </row>
    <row r="937" spans="1:12" x14ac:dyDescent="0.25">
      <c r="A937" s="43" t="s">
        <v>2528</v>
      </c>
      <c r="B937" s="18">
        <v>35.25</v>
      </c>
      <c r="C937" s="19">
        <v>15.4166666666667</v>
      </c>
      <c r="D937" s="19"/>
      <c r="E937" s="20">
        <v>0</v>
      </c>
      <c r="F937" s="19">
        <v>65.25</v>
      </c>
      <c r="G937" s="19"/>
      <c r="H937" s="20">
        <v>0</v>
      </c>
      <c r="I937" s="19">
        <v>65.25</v>
      </c>
      <c r="J937" s="21">
        <v>42.9166666666667</v>
      </c>
      <c r="K937" s="22">
        <v>-0.34227330779054865</v>
      </c>
      <c r="L937" s="28"/>
    </row>
    <row r="938" spans="1:12" x14ac:dyDescent="0.25">
      <c r="A938" s="43" t="s">
        <v>5467</v>
      </c>
      <c r="B938" s="18">
        <v>36.950000000000003</v>
      </c>
      <c r="C938" s="19"/>
      <c r="D938" s="19">
        <v>5.25</v>
      </c>
      <c r="E938" s="20">
        <v>0</v>
      </c>
      <c r="F938" s="19"/>
      <c r="G938" s="19">
        <v>40.75</v>
      </c>
      <c r="H938" s="20">
        <v>0</v>
      </c>
      <c r="I938" s="19"/>
      <c r="J938" s="21">
        <v>40.75</v>
      </c>
      <c r="K938" s="22">
        <v>0</v>
      </c>
      <c r="L938" s="28">
        <v>9</v>
      </c>
    </row>
    <row r="939" spans="1:12" x14ac:dyDescent="0.25">
      <c r="A939" s="43" t="s">
        <v>836</v>
      </c>
      <c r="B939" s="18">
        <v>34.25</v>
      </c>
      <c r="C939" s="19">
        <v>35.5</v>
      </c>
      <c r="D939" s="19"/>
      <c r="E939" s="20">
        <v>0</v>
      </c>
      <c r="F939" s="19">
        <v>132.5</v>
      </c>
      <c r="G939" s="19"/>
      <c r="H939" s="20">
        <v>0</v>
      </c>
      <c r="I939" s="19">
        <v>133.5</v>
      </c>
      <c r="J939" s="21">
        <v>39.8333333333333</v>
      </c>
      <c r="K939" s="22">
        <v>-0.7016229712858929</v>
      </c>
      <c r="L939" s="28"/>
    </row>
    <row r="940" spans="1:12" x14ac:dyDescent="0.25">
      <c r="A940" s="43" t="s">
        <v>4742</v>
      </c>
      <c r="B940" s="18">
        <v>37.25</v>
      </c>
      <c r="C940" s="19"/>
      <c r="D940" s="19"/>
      <c r="E940" s="20">
        <v>0</v>
      </c>
      <c r="F940" s="19"/>
      <c r="G940" s="19">
        <v>3.3333333333333299</v>
      </c>
      <c r="H940" s="20">
        <v>0</v>
      </c>
      <c r="I940" s="19"/>
      <c r="J940" s="21">
        <v>26.5</v>
      </c>
      <c r="K940" s="22">
        <v>0</v>
      </c>
      <c r="L940" s="28">
        <v>3</v>
      </c>
    </row>
    <row r="941" spans="1:12" x14ac:dyDescent="0.25">
      <c r="A941" s="43" t="s">
        <v>6101</v>
      </c>
      <c r="B941" s="18">
        <v>32.950000000000003</v>
      </c>
      <c r="C941" s="19"/>
      <c r="D941" s="19">
        <v>25.8333333333333</v>
      </c>
      <c r="E941" s="20">
        <v>0</v>
      </c>
      <c r="F941" s="19"/>
      <c r="G941" s="19">
        <v>25.8333333333333</v>
      </c>
      <c r="H941" s="20">
        <v>0</v>
      </c>
      <c r="I941" s="19"/>
      <c r="J941" s="21">
        <v>25.8333333333333</v>
      </c>
      <c r="K941" s="22">
        <v>0</v>
      </c>
      <c r="L941" s="28">
        <v>12</v>
      </c>
    </row>
    <row r="942" spans="1:12" x14ac:dyDescent="0.25">
      <c r="A942" s="43" t="s">
        <v>5743</v>
      </c>
      <c r="B942" s="18">
        <v>31</v>
      </c>
      <c r="C942" s="19"/>
      <c r="D942" s="19">
        <v>1.1666666666666701</v>
      </c>
      <c r="E942" s="20">
        <v>0</v>
      </c>
      <c r="F942" s="19"/>
      <c r="G942" s="19">
        <v>19.3333333333333</v>
      </c>
      <c r="H942" s="20">
        <v>0</v>
      </c>
      <c r="I942" s="19"/>
      <c r="J942" s="21">
        <v>19.3333333333333</v>
      </c>
      <c r="K942" s="22">
        <v>0</v>
      </c>
      <c r="L942" s="28">
        <v>4</v>
      </c>
    </row>
    <row r="943" spans="1:12" x14ac:dyDescent="0.25">
      <c r="A943" s="43" t="s">
        <v>5717</v>
      </c>
      <c r="B943" s="18">
        <v>39</v>
      </c>
      <c r="C943" s="19"/>
      <c r="D943" s="19">
        <v>2.6666666666666701</v>
      </c>
      <c r="E943" s="20">
        <v>0</v>
      </c>
      <c r="F943" s="19"/>
      <c r="G943" s="19">
        <v>18.9166666666667</v>
      </c>
      <c r="H943" s="20">
        <v>0</v>
      </c>
      <c r="I943" s="19"/>
      <c r="J943" s="21">
        <v>18.9166666666667</v>
      </c>
      <c r="K943" s="22">
        <v>0</v>
      </c>
      <c r="L943" s="28">
        <v>4</v>
      </c>
    </row>
    <row r="944" spans="1:12" x14ac:dyDescent="0.25">
      <c r="A944" s="43" t="s">
        <v>736</v>
      </c>
      <c r="B944" s="18">
        <v>39.85</v>
      </c>
      <c r="C944" s="19"/>
      <c r="D944" s="19">
        <v>0.25</v>
      </c>
      <c r="E944" s="20">
        <v>0</v>
      </c>
      <c r="F944" s="19"/>
      <c r="G944" s="19">
        <v>0.75</v>
      </c>
      <c r="H944" s="20">
        <v>0</v>
      </c>
      <c r="I944" s="19"/>
      <c r="J944" s="21">
        <v>9.3333333333333304</v>
      </c>
      <c r="K944" s="22">
        <v>0</v>
      </c>
      <c r="L944" s="28">
        <v>2</v>
      </c>
    </row>
    <row r="945" spans="1:12" x14ac:dyDescent="0.25">
      <c r="A945" s="43" t="s">
        <v>4517</v>
      </c>
      <c r="B945" s="18">
        <v>33</v>
      </c>
      <c r="C945" s="19"/>
      <c r="D945" s="19">
        <v>2</v>
      </c>
      <c r="E945" s="20">
        <v>0</v>
      </c>
      <c r="F945" s="19"/>
      <c r="G945" s="19">
        <v>8.8333333333333304</v>
      </c>
      <c r="H945" s="20">
        <v>0</v>
      </c>
      <c r="I945" s="19"/>
      <c r="J945" s="21">
        <v>9.1666666666666696</v>
      </c>
      <c r="K945" s="22">
        <v>0</v>
      </c>
      <c r="L945" s="28">
        <v>3</v>
      </c>
    </row>
    <row r="946" spans="1:12" x14ac:dyDescent="0.25">
      <c r="A946" s="43" t="s">
        <v>2906</v>
      </c>
      <c r="B946" s="18">
        <v>30.85</v>
      </c>
      <c r="C946" s="19">
        <v>21.8333333333333</v>
      </c>
      <c r="D946" s="19"/>
      <c r="E946" s="20">
        <v>0</v>
      </c>
      <c r="F946" s="19">
        <v>41.5</v>
      </c>
      <c r="G946" s="19">
        <v>0.66666666666666696</v>
      </c>
      <c r="H946" s="20">
        <v>-0.98393574297188757</v>
      </c>
      <c r="I946" s="19">
        <v>41.5</v>
      </c>
      <c r="J946" s="21">
        <v>8.3333333333333304</v>
      </c>
      <c r="K946" s="22">
        <v>-0.79919678714859455</v>
      </c>
      <c r="L946" s="28"/>
    </row>
    <row r="947" spans="1:12" x14ac:dyDescent="0.25">
      <c r="A947" s="43" t="s">
        <v>738</v>
      </c>
      <c r="B947" s="18">
        <v>39.85</v>
      </c>
      <c r="C947" s="19"/>
      <c r="D947" s="19">
        <v>8.3333333333333301E-2</v>
      </c>
      <c r="E947" s="20">
        <v>0</v>
      </c>
      <c r="F947" s="19"/>
      <c r="G947" s="19">
        <v>0.83333333333333304</v>
      </c>
      <c r="H947" s="20">
        <v>0</v>
      </c>
      <c r="I947" s="19"/>
      <c r="J947" s="21">
        <v>6.5</v>
      </c>
      <c r="K947" s="22">
        <v>0</v>
      </c>
      <c r="L947" s="28">
        <v>3</v>
      </c>
    </row>
    <row r="948" spans="1:12" x14ac:dyDescent="0.25">
      <c r="A948" s="43" t="s">
        <v>6103</v>
      </c>
      <c r="B948" s="18">
        <v>39</v>
      </c>
      <c r="C948" s="19"/>
      <c r="D948" s="19">
        <v>3.3333333333333299</v>
      </c>
      <c r="E948" s="20">
        <v>0</v>
      </c>
      <c r="F948" s="19"/>
      <c r="G948" s="19">
        <v>3.3333333333333299</v>
      </c>
      <c r="H948" s="20">
        <v>0</v>
      </c>
      <c r="I948" s="19"/>
      <c r="J948" s="21">
        <v>3.3333333333333299</v>
      </c>
      <c r="K948" s="22">
        <v>0</v>
      </c>
      <c r="L948" s="28">
        <v>5</v>
      </c>
    </row>
    <row r="949" spans="1:12" x14ac:dyDescent="0.25">
      <c r="A949" s="43" t="s">
        <v>3814</v>
      </c>
      <c r="B949" s="18">
        <v>35.75</v>
      </c>
      <c r="C949" s="19">
        <v>1.1666666666666701</v>
      </c>
      <c r="D949" s="19">
        <v>0.25</v>
      </c>
      <c r="E949" s="20">
        <v>-0.78571428571428636</v>
      </c>
      <c r="F949" s="19">
        <v>8.1666666666666696</v>
      </c>
      <c r="G949" s="19">
        <v>1.1666666666666701</v>
      </c>
      <c r="H949" s="20">
        <v>-0.85714285714285687</v>
      </c>
      <c r="I949" s="19">
        <v>102.666666666667</v>
      </c>
      <c r="J949" s="21">
        <v>2.1666666666666701</v>
      </c>
      <c r="K949" s="22">
        <v>-0.97889610389610393</v>
      </c>
      <c r="L949" s="28">
        <v>1</v>
      </c>
    </row>
    <row r="950" spans="1:12" x14ac:dyDescent="0.25">
      <c r="A950" s="43" t="s">
        <v>2910</v>
      </c>
      <c r="B950" s="18">
        <v>38.85</v>
      </c>
      <c r="C950" s="19">
        <v>4.6666666666666696</v>
      </c>
      <c r="D950" s="19"/>
      <c r="E950" s="20">
        <v>0</v>
      </c>
      <c r="F950" s="19">
        <v>17.5</v>
      </c>
      <c r="G950" s="19">
        <v>8.3333333333333301E-2</v>
      </c>
      <c r="H950" s="20">
        <v>-0.99523809523809526</v>
      </c>
      <c r="I950" s="19">
        <v>17.5</v>
      </c>
      <c r="J950" s="21">
        <v>2.0833333333333299</v>
      </c>
      <c r="K950" s="22">
        <v>-0.88095238095238115</v>
      </c>
      <c r="L950" s="28"/>
    </row>
    <row r="951" spans="1:12" x14ac:dyDescent="0.25">
      <c r="A951" s="43" t="s">
        <v>1689</v>
      </c>
      <c r="B951" s="18">
        <v>37.950000000000003</v>
      </c>
      <c r="C951" s="19"/>
      <c r="D951" s="19"/>
      <c r="E951" s="20">
        <v>0</v>
      </c>
      <c r="F951" s="19"/>
      <c r="G951" s="19"/>
      <c r="H951" s="20">
        <v>0</v>
      </c>
      <c r="I951" s="19">
        <v>296.58333333333297</v>
      </c>
      <c r="J951" s="21">
        <v>2</v>
      </c>
      <c r="K951" s="22">
        <v>-0.99325653273391401</v>
      </c>
      <c r="L951" s="28"/>
    </row>
    <row r="952" spans="1:12" x14ac:dyDescent="0.25">
      <c r="A952" s="43" t="s">
        <v>1383</v>
      </c>
      <c r="B952" s="18">
        <v>35.950000000000003</v>
      </c>
      <c r="C952" s="19">
        <v>0.25</v>
      </c>
      <c r="D952" s="19"/>
      <c r="E952" s="20">
        <v>0</v>
      </c>
      <c r="F952" s="19">
        <v>9.25</v>
      </c>
      <c r="G952" s="19"/>
      <c r="H952" s="20">
        <v>0</v>
      </c>
      <c r="I952" s="19">
        <v>331.25</v>
      </c>
      <c r="J952" s="21">
        <v>1.5</v>
      </c>
      <c r="K952" s="22">
        <v>-0.99547169811320757</v>
      </c>
      <c r="L952" s="28"/>
    </row>
    <row r="953" spans="1:12" x14ac:dyDescent="0.25">
      <c r="A953" s="43" t="s">
        <v>3870</v>
      </c>
      <c r="B953" s="18">
        <v>38.950000000000003</v>
      </c>
      <c r="C953" s="19">
        <v>0.83333333333333304</v>
      </c>
      <c r="D953" s="19"/>
      <c r="E953" s="20">
        <v>0</v>
      </c>
      <c r="F953" s="19">
        <v>42</v>
      </c>
      <c r="G953" s="19"/>
      <c r="H953" s="20">
        <v>0</v>
      </c>
      <c r="I953" s="19">
        <v>386.16666666666703</v>
      </c>
      <c r="J953" s="21">
        <v>1.3333333333333299</v>
      </c>
      <c r="K953" s="22">
        <v>-0.99654725938713862</v>
      </c>
      <c r="L953" s="28"/>
    </row>
    <row r="954" spans="1:12" x14ac:dyDescent="0.25">
      <c r="A954" s="43" t="s">
        <v>2793</v>
      </c>
      <c r="B954" s="18">
        <v>31.85</v>
      </c>
      <c r="C954" s="19"/>
      <c r="D954" s="19"/>
      <c r="E954" s="20">
        <v>0</v>
      </c>
      <c r="F954" s="19"/>
      <c r="G954" s="19"/>
      <c r="H954" s="20">
        <v>0</v>
      </c>
      <c r="I954" s="19">
        <v>5.5</v>
      </c>
      <c r="J954" s="21">
        <v>0.16666666666666699</v>
      </c>
      <c r="K954" s="22">
        <v>-0.96969696969696961</v>
      </c>
      <c r="L954" s="28"/>
    </row>
    <row r="955" spans="1:12" x14ac:dyDescent="0.25">
      <c r="A955" s="43" t="s">
        <v>2775</v>
      </c>
      <c r="B955" s="18">
        <v>32.85</v>
      </c>
      <c r="C955" s="19"/>
      <c r="D955" s="19"/>
      <c r="E955" s="20">
        <v>0</v>
      </c>
      <c r="F955" s="19"/>
      <c r="G955" s="19"/>
      <c r="H955" s="20">
        <v>0</v>
      </c>
      <c r="I955" s="19">
        <v>33.8333333333333</v>
      </c>
      <c r="J955" s="21">
        <v>0.16666666666666699</v>
      </c>
      <c r="K955" s="22">
        <v>-0.99507389162561588</v>
      </c>
      <c r="L955" s="28"/>
    </row>
    <row r="956" spans="1:12" x14ac:dyDescent="0.25">
      <c r="A956" s="43" t="s">
        <v>2797</v>
      </c>
      <c r="B956" s="18">
        <v>39.85</v>
      </c>
      <c r="C956" s="19"/>
      <c r="D956" s="19"/>
      <c r="E956" s="20">
        <v>0</v>
      </c>
      <c r="F956" s="19"/>
      <c r="G956" s="19"/>
      <c r="H956" s="20">
        <v>0</v>
      </c>
      <c r="I956" s="19">
        <v>44.6666666666667</v>
      </c>
      <c r="J956" s="21">
        <v>0.16666666666666699</v>
      </c>
      <c r="K956" s="22">
        <v>-0.99626865671641796</v>
      </c>
      <c r="L956" s="28"/>
    </row>
    <row r="957" spans="1:12" x14ac:dyDescent="0.25">
      <c r="A957" s="43" t="s">
        <v>1930</v>
      </c>
      <c r="B957" s="18">
        <v>35.950000000000003</v>
      </c>
      <c r="C957" s="19">
        <v>-8.3333333333333301E-2</v>
      </c>
      <c r="D957" s="19"/>
      <c r="E957" s="20">
        <v>0</v>
      </c>
      <c r="F957" s="19">
        <v>-8.3333333333333301E-2</v>
      </c>
      <c r="G957" s="19"/>
      <c r="H957" s="20">
        <v>0</v>
      </c>
      <c r="I957" s="19">
        <v>3.0833333333333299</v>
      </c>
      <c r="J957" s="21">
        <v>8.3333333333333301E-2</v>
      </c>
      <c r="K957" s="22">
        <v>-0.97297297297297292</v>
      </c>
      <c r="L957" s="28"/>
    </row>
    <row r="958" spans="1:12" x14ac:dyDescent="0.25">
      <c r="A958" s="43" t="s">
        <v>3575</v>
      </c>
      <c r="B958" s="18">
        <v>34.950000000000003</v>
      </c>
      <c r="C958" s="19"/>
      <c r="D958" s="19"/>
      <c r="E958" s="20">
        <v>0</v>
      </c>
      <c r="F958" s="19"/>
      <c r="G958" s="19"/>
      <c r="H958" s="20">
        <v>0</v>
      </c>
      <c r="I958" s="19">
        <v>41.25</v>
      </c>
      <c r="J958" s="21">
        <v>0</v>
      </c>
      <c r="K958" s="22">
        <v>0</v>
      </c>
      <c r="L958" s="28"/>
    </row>
    <row r="959" spans="1:12" x14ac:dyDescent="0.25">
      <c r="A959" s="43" t="s">
        <v>2526</v>
      </c>
      <c r="B959" s="18">
        <v>37.950000000000003</v>
      </c>
      <c r="C959" s="19">
        <v>0.83333333333333304</v>
      </c>
      <c r="D959" s="19"/>
      <c r="E959" s="20">
        <v>0</v>
      </c>
      <c r="F959" s="19">
        <v>10.5</v>
      </c>
      <c r="G959" s="19"/>
      <c r="H959" s="20">
        <v>0</v>
      </c>
      <c r="I959" s="19">
        <v>110.25</v>
      </c>
      <c r="J959" s="21">
        <v>0</v>
      </c>
      <c r="K959" s="22">
        <v>0</v>
      </c>
      <c r="L959" s="28"/>
    </row>
    <row r="960" spans="1:12" x14ac:dyDescent="0.25">
      <c r="A960" s="35" t="s">
        <v>3930</v>
      </c>
      <c r="B960" s="18">
        <v>182606.00000000023</v>
      </c>
      <c r="C960" s="19">
        <v>1108.1666666666677</v>
      </c>
      <c r="D960" s="19">
        <v>473.66666666666663</v>
      </c>
      <c r="E960" s="20">
        <v>-0.57256730335388817</v>
      </c>
      <c r="F960" s="19">
        <v>2474.0000000000005</v>
      </c>
      <c r="G960" s="19">
        <v>2639.4166666666674</v>
      </c>
      <c r="H960" s="20">
        <v>6.6862031797359306E-2</v>
      </c>
      <c r="I960" s="19">
        <v>4229.6666666666679</v>
      </c>
      <c r="J960" s="21">
        <v>5649.6666666666688</v>
      </c>
      <c r="K960" s="22">
        <v>0.33572385530774701</v>
      </c>
      <c r="L960" s="28">
        <v>1197</v>
      </c>
    </row>
    <row r="961" spans="1:12" x14ac:dyDescent="0.25">
      <c r="A961" s="43" t="s">
        <v>730</v>
      </c>
      <c r="B961" s="18">
        <v>69.95</v>
      </c>
      <c r="C961" s="19"/>
      <c r="D961" s="19"/>
      <c r="E961" s="20">
        <v>0</v>
      </c>
      <c r="F961" s="19"/>
      <c r="G961" s="19">
        <v>0.16666666666666699</v>
      </c>
      <c r="H961" s="20">
        <v>0</v>
      </c>
      <c r="I961" s="19">
        <v>199</v>
      </c>
      <c r="J961" s="21">
        <v>196.666666666667</v>
      </c>
      <c r="K961" s="22">
        <v>-1.1725293132326642E-2</v>
      </c>
      <c r="L961" s="28"/>
    </row>
    <row r="962" spans="1:12" x14ac:dyDescent="0.25">
      <c r="A962" s="43" t="s">
        <v>4435</v>
      </c>
      <c r="B962" s="18">
        <v>200.85</v>
      </c>
      <c r="C962" s="19"/>
      <c r="D962" s="19">
        <v>0.83333333333333304</v>
      </c>
      <c r="E962" s="20">
        <v>0</v>
      </c>
      <c r="F962" s="19"/>
      <c r="G962" s="19">
        <v>5</v>
      </c>
      <c r="H962" s="20">
        <v>0</v>
      </c>
      <c r="I962" s="19"/>
      <c r="J962" s="21">
        <v>140</v>
      </c>
      <c r="K962" s="22">
        <v>0</v>
      </c>
      <c r="L962" s="28">
        <v>1</v>
      </c>
    </row>
    <row r="963" spans="1:12" x14ac:dyDescent="0.25">
      <c r="A963" s="43" t="s">
        <v>4429</v>
      </c>
      <c r="B963" s="18">
        <v>69.849999999999994</v>
      </c>
      <c r="C963" s="19"/>
      <c r="D963" s="19"/>
      <c r="E963" s="20">
        <v>0</v>
      </c>
      <c r="F963" s="19"/>
      <c r="G963" s="19">
        <v>2.6666666666666701</v>
      </c>
      <c r="H963" s="20">
        <v>0</v>
      </c>
      <c r="I963" s="19"/>
      <c r="J963" s="21">
        <v>99.5</v>
      </c>
      <c r="K963" s="22">
        <v>0</v>
      </c>
      <c r="L963" s="28">
        <v>2</v>
      </c>
    </row>
    <row r="964" spans="1:12" x14ac:dyDescent="0.25">
      <c r="A964" s="43" t="s">
        <v>5837</v>
      </c>
      <c r="B964" s="18">
        <v>229</v>
      </c>
      <c r="C964" s="19"/>
      <c r="D964" s="19">
        <v>16.1666666666667</v>
      </c>
      <c r="E964" s="20">
        <v>0</v>
      </c>
      <c r="F964" s="19"/>
      <c r="G964" s="19">
        <v>89.8333333333333</v>
      </c>
      <c r="H964" s="20">
        <v>0</v>
      </c>
      <c r="I964" s="19"/>
      <c r="J964" s="21">
        <v>89.8333333333333</v>
      </c>
      <c r="K964" s="22">
        <v>0</v>
      </c>
      <c r="L964" s="28">
        <v>11</v>
      </c>
    </row>
    <row r="965" spans="1:12" x14ac:dyDescent="0.25">
      <c r="A965" s="43" t="s">
        <v>5821</v>
      </c>
      <c r="B965" s="18">
        <v>145</v>
      </c>
      <c r="C965" s="19"/>
      <c r="D965" s="19">
        <v>16.1666666666667</v>
      </c>
      <c r="E965" s="20">
        <v>0</v>
      </c>
      <c r="F965" s="19"/>
      <c r="G965" s="19">
        <v>84.6666666666667</v>
      </c>
      <c r="H965" s="20">
        <v>0</v>
      </c>
      <c r="I965" s="19"/>
      <c r="J965" s="21">
        <v>84.6666666666667</v>
      </c>
      <c r="K965" s="22">
        <v>0</v>
      </c>
      <c r="L965" s="28">
        <v>7</v>
      </c>
    </row>
    <row r="966" spans="1:12" x14ac:dyDescent="0.25">
      <c r="A966" s="43" t="s">
        <v>4441</v>
      </c>
      <c r="B966" s="18">
        <v>80.849999999999994</v>
      </c>
      <c r="C966" s="19"/>
      <c r="D966" s="19">
        <v>0.16666666666666699</v>
      </c>
      <c r="E966" s="20">
        <v>0</v>
      </c>
      <c r="F966" s="19"/>
      <c r="G966" s="19">
        <v>0.16666666666666699</v>
      </c>
      <c r="H966" s="20">
        <v>0</v>
      </c>
      <c r="I966" s="19"/>
      <c r="J966" s="21">
        <v>84.3333333333333</v>
      </c>
      <c r="K966" s="22">
        <v>0</v>
      </c>
      <c r="L966" s="28"/>
    </row>
    <row r="967" spans="1:12" x14ac:dyDescent="0.25">
      <c r="A967" s="43" t="s">
        <v>4467</v>
      </c>
      <c r="B967" s="18">
        <v>80.849999999999994</v>
      </c>
      <c r="C967" s="19"/>
      <c r="D967" s="19">
        <v>0.16666666666666699</v>
      </c>
      <c r="E967" s="20">
        <v>0</v>
      </c>
      <c r="F967" s="19"/>
      <c r="G967" s="19">
        <v>0.66666666666666696</v>
      </c>
      <c r="H967" s="20">
        <v>0</v>
      </c>
      <c r="I967" s="19"/>
      <c r="J967" s="21">
        <v>84</v>
      </c>
      <c r="K967" s="22">
        <v>0</v>
      </c>
      <c r="L967" s="28">
        <v>1</v>
      </c>
    </row>
    <row r="968" spans="1:12" x14ac:dyDescent="0.25">
      <c r="A968" s="43" t="s">
        <v>5883</v>
      </c>
      <c r="B968" s="18">
        <v>159</v>
      </c>
      <c r="C968" s="19"/>
      <c r="D968" s="19">
        <v>9.5</v>
      </c>
      <c r="E968" s="20">
        <v>0</v>
      </c>
      <c r="F968" s="19"/>
      <c r="G968" s="19">
        <v>82.5</v>
      </c>
      <c r="H968" s="20">
        <v>0</v>
      </c>
      <c r="I968" s="19"/>
      <c r="J968" s="21">
        <v>82.5</v>
      </c>
      <c r="K968" s="22">
        <v>0</v>
      </c>
      <c r="L968" s="28">
        <v>13</v>
      </c>
    </row>
    <row r="969" spans="1:12" x14ac:dyDescent="0.25">
      <c r="A969" s="43" t="s">
        <v>5298</v>
      </c>
      <c r="B969" s="18">
        <v>54.75</v>
      </c>
      <c r="C969" s="19"/>
      <c r="D969" s="19">
        <v>10</v>
      </c>
      <c r="E969" s="20">
        <v>0</v>
      </c>
      <c r="F969" s="19"/>
      <c r="G969" s="19">
        <v>74.4166666666667</v>
      </c>
      <c r="H969" s="20">
        <v>0</v>
      </c>
      <c r="I969" s="19"/>
      <c r="J969" s="21">
        <v>74.4166666666667</v>
      </c>
      <c r="K969" s="22">
        <v>0</v>
      </c>
      <c r="L969" s="28">
        <v>36</v>
      </c>
    </row>
    <row r="970" spans="1:12" x14ac:dyDescent="0.25">
      <c r="A970" s="43" t="s">
        <v>5267</v>
      </c>
      <c r="B970" s="18">
        <v>51.95</v>
      </c>
      <c r="C970" s="19"/>
      <c r="D970" s="19">
        <v>14.6666666666667</v>
      </c>
      <c r="E970" s="20">
        <v>0</v>
      </c>
      <c r="F970" s="19"/>
      <c r="G970" s="19">
        <v>73.4166666666667</v>
      </c>
      <c r="H970" s="20">
        <v>0</v>
      </c>
      <c r="I970" s="19"/>
      <c r="J970" s="21">
        <v>73.4166666666667</v>
      </c>
      <c r="K970" s="22">
        <v>0</v>
      </c>
      <c r="L970" s="28">
        <v>37</v>
      </c>
    </row>
    <row r="971" spans="1:12" x14ac:dyDescent="0.25">
      <c r="A971" s="43" t="s">
        <v>5869</v>
      </c>
      <c r="B971" s="18">
        <v>129</v>
      </c>
      <c r="C971" s="19"/>
      <c r="D971" s="19">
        <v>23.6666666666667</v>
      </c>
      <c r="E971" s="20">
        <v>0</v>
      </c>
      <c r="F971" s="19"/>
      <c r="G971" s="19">
        <v>67.8333333333333</v>
      </c>
      <c r="H971" s="20">
        <v>0</v>
      </c>
      <c r="I971" s="19"/>
      <c r="J971" s="21">
        <v>67.8333333333333</v>
      </c>
      <c r="K971" s="22">
        <v>0</v>
      </c>
      <c r="L971" s="28">
        <v>8</v>
      </c>
    </row>
    <row r="972" spans="1:12" x14ac:dyDescent="0.25">
      <c r="A972" s="43" t="s">
        <v>5825</v>
      </c>
      <c r="B972" s="18">
        <v>129</v>
      </c>
      <c r="C972" s="19"/>
      <c r="D972" s="19">
        <v>16.5</v>
      </c>
      <c r="E972" s="20">
        <v>0</v>
      </c>
      <c r="F972" s="19"/>
      <c r="G972" s="19">
        <v>66.6666666666667</v>
      </c>
      <c r="H972" s="20">
        <v>0</v>
      </c>
      <c r="I972" s="19"/>
      <c r="J972" s="21">
        <v>66.6666666666667</v>
      </c>
      <c r="K972" s="22">
        <v>0</v>
      </c>
      <c r="L972" s="28">
        <v>12</v>
      </c>
    </row>
    <row r="973" spans="1:12" x14ac:dyDescent="0.25">
      <c r="A973" s="43" t="s">
        <v>2908</v>
      </c>
      <c r="B973" s="18">
        <v>55.85</v>
      </c>
      <c r="C973" s="19">
        <v>215.666666666667</v>
      </c>
      <c r="D973" s="19"/>
      <c r="E973" s="20">
        <v>0</v>
      </c>
      <c r="F973" s="19">
        <v>394.66666666666703</v>
      </c>
      <c r="G973" s="19">
        <v>0.83333333333333304</v>
      </c>
      <c r="H973" s="20">
        <v>-0.9978885135135136</v>
      </c>
      <c r="I973" s="19">
        <v>394.66666666666703</v>
      </c>
      <c r="J973" s="21">
        <v>64.1666666666667</v>
      </c>
      <c r="K973" s="22">
        <v>-0.83741554054054068</v>
      </c>
      <c r="L973" s="28"/>
    </row>
    <row r="974" spans="1:12" x14ac:dyDescent="0.25">
      <c r="A974" s="43" t="s">
        <v>5815</v>
      </c>
      <c r="B974" s="18">
        <v>79</v>
      </c>
      <c r="C974" s="19"/>
      <c r="D974" s="19">
        <v>8.3333333333333304</v>
      </c>
      <c r="E974" s="20">
        <v>0</v>
      </c>
      <c r="F974" s="19"/>
      <c r="G974" s="19">
        <v>64.1666666666667</v>
      </c>
      <c r="H974" s="20">
        <v>0</v>
      </c>
      <c r="I974" s="19"/>
      <c r="J974" s="21">
        <v>64.1666666666667</v>
      </c>
      <c r="K974" s="22">
        <v>0</v>
      </c>
      <c r="L974" s="28">
        <v>7</v>
      </c>
    </row>
    <row r="975" spans="1:12" x14ac:dyDescent="0.25">
      <c r="A975" s="43" t="s">
        <v>5583</v>
      </c>
      <c r="B975" s="18">
        <v>69.95</v>
      </c>
      <c r="C975" s="19"/>
      <c r="D975" s="19">
        <v>10.8333333333333</v>
      </c>
      <c r="E975" s="20">
        <v>0</v>
      </c>
      <c r="F975" s="19"/>
      <c r="G975" s="19">
        <v>58.0833333333333</v>
      </c>
      <c r="H975" s="20">
        <v>0</v>
      </c>
      <c r="I975" s="19"/>
      <c r="J975" s="21">
        <v>58.0833333333333</v>
      </c>
      <c r="K975" s="22">
        <v>0</v>
      </c>
      <c r="L975" s="28">
        <v>29</v>
      </c>
    </row>
    <row r="976" spans="1:12" x14ac:dyDescent="0.25">
      <c r="A976" s="43" t="s">
        <v>4497</v>
      </c>
      <c r="B976" s="18">
        <v>80.849999999999994</v>
      </c>
      <c r="C976" s="19"/>
      <c r="D976" s="19"/>
      <c r="E976" s="20">
        <v>0</v>
      </c>
      <c r="F976" s="19"/>
      <c r="G976" s="19">
        <v>3.6666666666666701</v>
      </c>
      <c r="H976" s="20">
        <v>0</v>
      </c>
      <c r="I976" s="19"/>
      <c r="J976" s="21">
        <v>56.6666666666667</v>
      </c>
      <c r="K976" s="22">
        <v>0</v>
      </c>
      <c r="L976" s="28">
        <v>2</v>
      </c>
    </row>
    <row r="977" spans="1:12" x14ac:dyDescent="0.25">
      <c r="A977" s="43" t="s">
        <v>5863</v>
      </c>
      <c r="B977" s="18">
        <v>165</v>
      </c>
      <c r="C977" s="19"/>
      <c r="D977" s="19">
        <v>4.3333333333333304</v>
      </c>
      <c r="E977" s="20">
        <v>0</v>
      </c>
      <c r="F977" s="19"/>
      <c r="G977" s="19">
        <v>50.1666666666667</v>
      </c>
      <c r="H977" s="20">
        <v>0</v>
      </c>
      <c r="I977" s="19"/>
      <c r="J977" s="21">
        <v>50.1666666666667</v>
      </c>
      <c r="K977" s="22">
        <v>0</v>
      </c>
      <c r="L977" s="28">
        <v>8</v>
      </c>
    </row>
    <row r="978" spans="1:12" x14ac:dyDescent="0.25">
      <c r="A978" s="43" t="s">
        <v>4443</v>
      </c>
      <c r="B978" s="18">
        <v>150.85</v>
      </c>
      <c r="C978" s="19"/>
      <c r="D978" s="19"/>
      <c r="E978" s="20">
        <v>0</v>
      </c>
      <c r="F978" s="19"/>
      <c r="G978" s="19">
        <v>2.1666666666666701</v>
      </c>
      <c r="H978" s="20">
        <v>0</v>
      </c>
      <c r="I978" s="19"/>
      <c r="J978" s="21">
        <v>49.8333333333333</v>
      </c>
      <c r="K978" s="22">
        <v>0</v>
      </c>
      <c r="L978" s="28"/>
    </row>
    <row r="979" spans="1:12" x14ac:dyDescent="0.25">
      <c r="A979" s="43" t="s">
        <v>4744</v>
      </c>
      <c r="B979" s="18">
        <v>58</v>
      </c>
      <c r="C979" s="19"/>
      <c r="D979" s="19"/>
      <c r="E979" s="20">
        <v>0</v>
      </c>
      <c r="F979" s="19"/>
      <c r="G979" s="19">
        <v>21.5833333333333</v>
      </c>
      <c r="H979" s="20">
        <v>0</v>
      </c>
      <c r="I979" s="19"/>
      <c r="J979" s="21">
        <v>49.75</v>
      </c>
      <c r="K979" s="22">
        <v>0</v>
      </c>
      <c r="L979" s="28">
        <v>1</v>
      </c>
    </row>
    <row r="980" spans="1:12" x14ac:dyDescent="0.25">
      <c r="A980" s="43" t="s">
        <v>4431</v>
      </c>
      <c r="B980" s="18">
        <v>119.85</v>
      </c>
      <c r="C980" s="19"/>
      <c r="D980" s="19">
        <v>0.16666666666666699</v>
      </c>
      <c r="E980" s="20">
        <v>0</v>
      </c>
      <c r="F980" s="19"/>
      <c r="G980" s="19">
        <v>0.66666666666666696</v>
      </c>
      <c r="H980" s="20">
        <v>0</v>
      </c>
      <c r="I980" s="19"/>
      <c r="J980" s="21">
        <v>49.6666666666667</v>
      </c>
      <c r="K980" s="22">
        <v>0</v>
      </c>
      <c r="L980" s="28">
        <v>1</v>
      </c>
    </row>
    <row r="981" spans="1:12" x14ac:dyDescent="0.25">
      <c r="A981" s="43" t="s">
        <v>5755</v>
      </c>
      <c r="B981" s="18">
        <v>57</v>
      </c>
      <c r="C981" s="19"/>
      <c r="D981" s="19">
        <v>9</v>
      </c>
      <c r="E981" s="20">
        <v>0</v>
      </c>
      <c r="F981" s="19"/>
      <c r="G981" s="19">
        <v>49.3333333333333</v>
      </c>
      <c r="H981" s="20">
        <v>0</v>
      </c>
      <c r="I981" s="19"/>
      <c r="J981" s="21">
        <v>49.3333333333333</v>
      </c>
      <c r="K981" s="22">
        <v>0</v>
      </c>
      <c r="L981" s="28">
        <v>8</v>
      </c>
    </row>
    <row r="982" spans="1:12" x14ac:dyDescent="0.25">
      <c r="A982" s="43" t="s">
        <v>4232</v>
      </c>
      <c r="B982" s="18">
        <v>87</v>
      </c>
      <c r="C982" s="19"/>
      <c r="D982" s="19">
        <v>8.3333333333333301E-2</v>
      </c>
      <c r="E982" s="20">
        <v>0</v>
      </c>
      <c r="F982" s="19"/>
      <c r="G982" s="19">
        <v>0.16666666666666699</v>
      </c>
      <c r="H982" s="20">
        <v>0</v>
      </c>
      <c r="I982" s="19"/>
      <c r="J982" s="21">
        <v>49.1666666666667</v>
      </c>
      <c r="K982" s="22">
        <v>0</v>
      </c>
      <c r="L982" s="28"/>
    </row>
    <row r="983" spans="1:12" x14ac:dyDescent="0.25">
      <c r="A983" s="43" t="s">
        <v>2350</v>
      </c>
      <c r="B983" s="18">
        <v>266</v>
      </c>
      <c r="C983" s="19">
        <v>2.5</v>
      </c>
      <c r="D983" s="19">
        <v>0.16666666666666699</v>
      </c>
      <c r="E983" s="20">
        <v>-0.93333333333333324</v>
      </c>
      <c r="F983" s="19">
        <v>2.5</v>
      </c>
      <c r="G983" s="19">
        <v>1.5</v>
      </c>
      <c r="H983" s="20">
        <v>-0.4</v>
      </c>
      <c r="I983" s="19">
        <v>2.5</v>
      </c>
      <c r="J983" s="21">
        <v>46.8333333333333</v>
      </c>
      <c r="K983" s="22">
        <v>17.73333333333332</v>
      </c>
      <c r="L983" s="28">
        <v>4</v>
      </c>
    </row>
    <row r="984" spans="1:12" x14ac:dyDescent="0.25">
      <c r="A984" s="43" t="s">
        <v>5733</v>
      </c>
      <c r="B984" s="18">
        <v>55</v>
      </c>
      <c r="C984" s="19"/>
      <c r="D984" s="19">
        <v>8</v>
      </c>
      <c r="E984" s="20">
        <v>0</v>
      </c>
      <c r="F984" s="19"/>
      <c r="G984" s="19">
        <v>45.8333333333333</v>
      </c>
      <c r="H984" s="20">
        <v>0</v>
      </c>
      <c r="I984" s="19"/>
      <c r="J984" s="21">
        <v>45.8333333333333</v>
      </c>
      <c r="K984" s="22">
        <v>0</v>
      </c>
      <c r="L984" s="28">
        <v>2</v>
      </c>
    </row>
    <row r="985" spans="1:12" x14ac:dyDescent="0.25">
      <c r="A985" s="43" t="s">
        <v>5867</v>
      </c>
      <c r="B985" s="18">
        <v>75</v>
      </c>
      <c r="C985" s="19"/>
      <c r="D985" s="19">
        <v>4.6666666666666696</v>
      </c>
      <c r="E985" s="20">
        <v>0</v>
      </c>
      <c r="F985" s="19"/>
      <c r="G985" s="19">
        <v>45.8333333333333</v>
      </c>
      <c r="H985" s="20">
        <v>0</v>
      </c>
      <c r="I985" s="19"/>
      <c r="J985" s="21">
        <v>45.8333333333333</v>
      </c>
      <c r="K985" s="22">
        <v>0</v>
      </c>
      <c r="L985" s="28">
        <v>5</v>
      </c>
    </row>
    <row r="986" spans="1:12" x14ac:dyDescent="0.25">
      <c r="A986" s="43" t="s">
        <v>5761</v>
      </c>
      <c r="B986" s="18">
        <v>99</v>
      </c>
      <c r="C986" s="19"/>
      <c r="D986" s="19">
        <v>10.3333333333333</v>
      </c>
      <c r="E986" s="20">
        <v>0</v>
      </c>
      <c r="F986" s="19"/>
      <c r="G986" s="19">
        <v>44.6666666666667</v>
      </c>
      <c r="H986" s="20">
        <v>0</v>
      </c>
      <c r="I986" s="19"/>
      <c r="J986" s="21">
        <v>44.6666666666667</v>
      </c>
      <c r="K986" s="22">
        <v>0</v>
      </c>
      <c r="L986" s="28">
        <v>9</v>
      </c>
    </row>
    <row r="987" spans="1:12" x14ac:dyDescent="0.25">
      <c r="A987" s="43" t="s">
        <v>5757</v>
      </c>
      <c r="B987" s="18">
        <v>57</v>
      </c>
      <c r="C987" s="19"/>
      <c r="D987" s="19">
        <v>4</v>
      </c>
      <c r="E987" s="20">
        <v>0</v>
      </c>
      <c r="F987" s="19"/>
      <c r="G987" s="19">
        <v>44</v>
      </c>
      <c r="H987" s="20">
        <v>0</v>
      </c>
      <c r="I987" s="19"/>
      <c r="J987" s="21">
        <v>44</v>
      </c>
      <c r="K987" s="22">
        <v>0</v>
      </c>
      <c r="L987" s="28">
        <v>4</v>
      </c>
    </row>
    <row r="988" spans="1:12" x14ac:dyDescent="0.25">
      <c r="A988" s="43" t="s">
        <v>3000</v>
      </c>
      <c r="B988" s="18">
        <v>265</v>
      </c>
      <c r="C988" s="19"/>
      <c r="D988" s="19">
        <v>6.1666666666666696</v>
      </c>
      <c r="E988" s="20">
        <v>0</v>
      </c>
      <c r="F988" s="19">
        <v>0.16666666666666699</v>
      </c>
      <c r="G988" s="19">
        <v>43</v>
      </c>
      <c r="H988" s="20">
        <v>256.99999999999949</v>
      </c>
      <c r="I988" s="19">
        <v>0.16666666666666699</v>
      </c>
      <c r="J988" s="21">
        <v>43</v>
      </c>
      <c r="K988" s="22">
        <v>256.99999999999949</v>
      </c>
      <c r="L988" s="28">
        <v>6</v>
      </c>
    </row>
    <row r="989" spans="1:12" x14ac:dyDescent="0.25">
      <c r="A989" s="43" t="s">
        <v>4461</v>
      </c>
      <c r="B989" s="18">
        <v>345.85</v>
      </c>
      <c r="C989" s="19"/>
      <c r="D989" s="19">
        <v>1.1666666666666701</v>
      </c>
      <c r="E989" s="20">
        <v>0</v>
      </c>
      <c r="F989" s="19"/>
      <c r="G989" s="19">
        <v>8.3333333333333304</v>
      </c>
      <c r="H989" s="20">
        <v>0</v>
      </c>
      <c r="I989" s="19"/>
      <c r="J989" s="21">
        <v>41.8333333333333</v>
      </c>
      <c r="K989" s="22">
        <v>0</v>
      </c>
      <c r="L989" s="28">
        <v>21</v>
      </c>
    </row>
    <row r="990" spans="1:12" x14ac:dyDescent="0.25">
      <c r="A990" s="43" t="s">
        <v>5833</v>
      </c>
      <c r="B990" s="18">
        <v>165</v>
      </c>
      <c r="C990" s="19"/>
      <c r="D990" s="19">
        <v>5</v>
      </c>
      <c r="E990" s="20">
        <v>0</v>
      </c>
      <c r="F990" s="19"/>
      <c r="G990" s="19">
        <v>41.6666666666667</v>
      </c>
      <c r="H990" s="20">
        <v>0</v>
      </c>
      <c r="I990" s="19"/>
      <c r="J990" s="21">
        <v>41.6666666666667</v>
      </c>
      <c r="K990" s="22">
        <v>0</v>
      </c>
      <c r="L990" s="28">
        <v>5</v>
      </c>
    </row>
    <row r="991" spans="1:12" x14ac:dyDescent="0.25">
      <c r="A991" s="43" t="s">
        <v>5819</v>
      </c>
      <c r="B991" s="18">
        <v>89</v>
      </c>
      <c r="C991" s="19"/>
      <c r="D991" s="19">
        <v>7.1666666666666696</v>
      </c>
      <c r="E991" s="20">
        <v>0</v>
      </c>
      <c r="F991" s="19"/>
      <c r="G991" s="19">
        <v>41.5833333333333</v>
      </c>
      <c r="H991" s="20">
        <v>0</v>
      </c>
      <c r="I991" s="19"/>
      <c r="J991" s="21">
        <v>41.5833333333333</v>
      </c>
      <c r="K991" s="22">
        <v>0</v>
      </c>
      <c r="L991" s="28">
        <v>11</v>
      </c>
    </row>
    <row r="992" spans="1:12" x14ac:dyDescent="0.25">
      <c r="A992" s="43" t="s">
        <v>2873</v>
      </c>
      <c r="B992" s="18">
        <v>225.85</v>
      </c>
      <c r="C992" s="19">
        <v>39</v>
      </c>
      <c r="D992" s="19">
        <v>0.16666666666666699</v>
      </c>
      <c r="E992" s="20">
        <v>-0.99572649572649574</v>
      </c>
      <c r="F992" s="19">
        <v>74.8333333333333</v>
      </c>
      <c r="G992" s="19">
        <v>7.3333333333333304</v>
      </c>
      <c r="H992" s="20">
        <v>-0.90200445434298437</v>
      </c>
      <c r="I992" s="19">
        <v>74.8333333333333</v>
      </c>
      <c r="J992" s="21">
        <v>41</v>
      </c>
      <c r="K992" s="22">
        <v>-0.4521158129175944</v>
      </c>
      <c r="L992" s="28">
        <v>5</v>
      </c>
    </row>
    <row r="993" spans="1:12" x14ac:dyDescent="0.25">
      <c r="A993" s="43" t="s">
        <v>4489</v>
      </c>
      <c r="B993" s="18">
        <v>55.85</v>
      </c>
      <c r="C993" s="19"/>
      <c r="D993" s="19"/>
      <c r="E993" s="20">
        <v>0</v>
      </c>
      <c r="F993" s="19"/>
      <c r="G993" s="19">
        <v>0.16666666666666699</v>
      </c>
      <c r="H993" s="20">
        <v>0</v>
      </c>
      <c r="I993" s="19"/>
      <c r="J993" s="21">
        <v>39.6666666666667</v>
      </c>
      <c r="K993" s="22">
        <v>0</v>
      </c>
      <c r="L993" s="28"/>
    </row>
    <row r="994" spans="1:12" x14ac:dyDescent="0.25">
      <c r="A994" s="43" t="s">
        <v>5827</v>
      </c>
      <c r="B994" s="18">
        <v>165</v>
      </c>
      <c r="C994" s="19"/>
      <c r="D994" s="19">
        <v>9.3333333333333304</v>
      </c>
      <c r="E994" s="20">
        <v>0</v>
      </c>
      <c r="F994" s="19"/>
      <c r="G994" s="19">
        <v>39.1666666666667</v>
      </c>
      <c r="H994" s="20">
        <v>0</v>
      </c>
      <c r="I994" s="19"/>
      <c r="J994" s="21">
        <v>39.1666666666667</v>
      </c>
      <c r="K994" s="22">
        <v>0</v>
      </c>
      <c r="L994" s="28">
        <v>10</v>
      </c>
    </row>
    <row r="995" spans="1:12" x14ac:dyDescent="0.25">
      <c r="A995" s="43" t="s">
        <v>600</v>
      </c>
      <c r="B995" s="18">
        <v>69.849999999999994</v>
      </c>
      <c r="C995" s="19"/>
      <c r="D995" s="19"/>
      <c r="E995" s="20">
        <v>0</v>
      </c>
      <c r="F995" s="19"/>
      <c r="G995" s="19">
        <v>21.8333333333333</v>
      </c>
      <c r="H995" s="20">
        <v>0</v>
      </c>
      <c r="I995" s="19"/>
      <c r="J995" s="21">
        <v>38.8333333333333</v>
      </c>
      <c r="K995" s="22">
        <v>0</v>
      </c>
      <c r="L995" s="28">
        <v>4</v>
      </c>
    </row>
    <row r="996" spans="1:12" x14ac:dyDescent="0.25">
      <c r="A996" s="43" t="s">
        <v>4459</v>
      </c>
      <c r="B996" s="18">
        <v>1075.8499999999999</v>
      </c>
      <c r="C996" s="19"/>
      <c r="D996" s="19">
        <v>0.33333333333333298</v>
      </c>
      <c r="E996" s="20">
        <v>0</v>
      </c>
      <c r="F996" s="19"/>
      <c r="G996" s="19">
        <v>8</v>
      </c>
      <c r="H996" s="20">
        <v>0</v>
      </c>
      <c r="I996" s="19"/>
      <c r="J996" s="21">
        <v>38.6666666666667</v>
      </c>
      <c r="K996" s="22">
        <v>0</v>
      </c>
      <c r="L996" s="28">
        <v>23</v>
      </c>
    </row>
    <row r="997" spans="1:12" x14ac:dyDescent="0.25">
      <c r="A997" s="43" t="s">
        <v>5849</v>
      </c>
      <c r="B997" s="18">
        <v>67</v>
      </c>
      <c r="C997" s="19"/>
      <c r="D997" s="19">
        <v>4</v>
      </c>
      <c r="E997" s="20">
        <v>0</v>
      </c>
      <c r="F997" s="19"/>
      <c r="G997" s="19">
        <v>38.6666666666667</v>
      </c>
      <c r="H997" s="20">
        <v>0</v>
      </c>
      <c r="I997" s="19"/>
      <c r="J997" s="21">
        <v>38.6666666666667</v>
      </c>
      <c r="K997" s="22">
        <v>0</v>
      </c>
      <c r="L997" s="28">
        <v>4</v>
      </c>
    </row>
    <row r="998" spans="1:12" x14ac:dyDescent="0.25">
      <c r="A998" s="43" t="s">
        <v>3361</v>
      </c>
      <c r="B998" s="18">
        <v>51.95</v>
      </c>
      <c r="C998" s="19">
        <v>4.5</v>
      </c>
      <c r="D998" s="19"/>
      <c r="E998" s="20">
        <v>0</v>
      </c>
      <c r="F998" s="19">
        <v>9.8333333333333304</v>
      </c>
      <c r="G998" s="19"/>
      <c r="H998" s="20">
        <v>0</v>
      </c>
      <c r="I998" s="19">
        <v>9.8333333333333304</v>
      </c>
      <c r="J998" s="21">
        <v>37.5</v>
      </c>
      <c r="K998" s="22">
        <v>2.8135593220338997</v>
      </c>
      <c r="L998" s="28"/>
    </row>
    <row r="999" spans="1:12" x14ac:dyDescent="0.25">
      <c r="A999" s="43" t="s">
        <v>5897</v>
      </c>
      <c r="B999" s="18">
        <v>215</v>
      </c>
      <c r="C999" s="19"/>
      <c r="D999" s="19">
        <v>8</v>
      </c>
      <c r="E999" s="20">
        <v>0</v>
      </c>
      <c r="F999" s="19"/>
      <c r="G999" s="19">
        <v>37.3333333333333</v>
      </c>
      <c r="H999" s="20">
        <v>0</v>
      </c>
      <c r="I999" s="19"/>
      <c r="J999" s="21">
        <v>37.3333333333333</v>
      </c>
      <c r="K999" s="22">
        <v>0</v>
      </c>
      <c r="L999" s="28">
        <v>5</v>
      </c>
    </row>
    <row r="1000" spans="1:12" x14ac:dyDescent="0.25">
      <c r="A1000" s="43" t="s">
        <v>5871</v>
      </c>
      <c r="B1000" s="18">
        <v>117</v>
      </c>
      <c r="C1000" s="19"/>
      <c r="D1000" s="19">
        <v>11</v>
      </c>
      <c r="E1000" s="20">
        <v>0</v>
      </c>
      <c r="F1000" s="19"/>
      <c r="G1000" s="19">
        <v>36.8333333333333</v>
      </c>
      <c r="H1000" s="20">
        <v>0</v>
      </c>
      <c r="I1000" s="19"/>
      <c r="J1000" s="21">
        <v>36.8333333333333</v>
      </c>
      <c r="K1000" s="22">
        <v>0</v>
      </c>
      <c r="L1000" s="28">
        <v>5</v>
      </c>
    </row>
    <row r="1001" spans="1:12" x14ac:dyDescent="0.25">
      <c r="A1001" s="43" t="s">
        <v>1066</v>
      </c>
      <c r="B1001" s="18">
        <v>56.25</v>
      </c>
      <c r="C1001" s="19">
        <v>10.1666666666667</v>
      </c>
      <c r="D1001" s="19">
        <v>0.16666666666666699</v>
      </c>
      <c r="E1001" s="20">
        <v>-0.98360655737704916</v>
      </c>
      <c r="F1001" s="19">
        <v>35.25</v>
      </c>
      <c r="G1001" s="19">
        <v>0.66666666666666696</v>
      </c>
      <c r="H1001" s="20">
        <v>-0.98108747044917266</v>
      </c>
      <c r="I1001" s="19">
        <v>60.5</v>
      </c>
      <c r="J1001" s="21">
        <v>36.5</v>
      </c>
      <c r="K1001" s="22">
        <v>-0.39669421487603307</v>
      </c>
      <c r="L1001" s="28">
        <v>1</v>
      </c>
    </row>
    <row r="1002" spans="1:12" x14ac:dyDescent="0.25">
      <c r="A1002" s="43" t="s">
        <v>5853</v>
      </c>
      <c r="B1002" s="18">
        <v>189</v>
      </c>
      <c r="C1002" s="19"/>
      <c r="D1002" s="19">
        <v>5</v>
      </c>
      <c r="E1002" s="20">
        <v>0</v>
      </c>
      <c r="F1002" s="19"/>
      <c r="G1002" s="19">
        <v>35.6666666666667</v>
      </c>
      <c r="H1002" s="20">
        <v>0</v>
      </c>
      <c r="I1002" s="19"/>
      <c r="J1002" s="21">
        <v>35.6666666666667</v>
      </c>
      <c r="K1002" s="22">
        <v>0</v>
      </c>
      <c r="L1002" s="28">
        <v>6</v>
      </c>
    </row>
    <row r="1003" spans="1:12" x14ac:dyDescent="0.25">
      <c r="A1003" s="43" t="s">
        <v>5767</v>
      </c>
      <c r="B1003" s="18">
        <v>93</v>
      </c>
      <c r="C1003" s="19"/>
      <c r="D1003" s="19">
        <v>7.6666666666666696</v>
      </c>
      <c r="E1003" s="20">
        <v>0</v>
      </c>
      <c r="F1003" s="19"/>
      <c r="G1003" s="19">
        <v>35.3333333333333</v>
      </c>
      <c r="H1003" s="20">
        <v>0</v>
      </c>
      <c r="I1003" s="19"/>
      <c r="J1003" s="21">
        <v>35.3333333333333</v>
      </c>
      <c r="K1003" s="22">
        <v>0</v>
      </c>
      <c r="L1003" s="28">
        <v>5</v>
      </c>
    </row>
    <row r="1004" spans="1:12" x14ac:dyDescent="0.25">
      <c r="A1004" s="43" t="s">
        <v>4437</v>
      </c>
      <c r="B1004" s="18">
        <v>150.85</v>
      </c>
      <c r="C1004" s="19"/>
      <c r="D1004" s="19">
        <v>8.3333333333333301E-2</v>
      </c>
      <c r="E1004" s="20">
        <v>0</v>
      </c>
      <c r="F1004" s="19"/>
      <c r="G1004" s="19">
        <v>1.3333333333333299</v>
      </c>
      <c r="H1004" s="20">
        <v>0</v>
      </c>
      <c r="I1004" s="19"/>
      <c r="J1004" s="21">
        <v>34.8333333333333</v>
      </c>
      <c r="K1004" s="22">
        <v>0</v>
      </c>
      <c r="L1004" s="28"/>
    </row>
    <row r="1005" spans="1:12" x14ac:dyDescent="0.25">
      <c r="A1005" s="43" t="s">
        <v>4433</v>
      </c>
      <c r="B1005" s="18">
        <v>75.849999999999994</v>
      </c>
      <c r="C1005" s="19"/>
      <c r="D1005" s="19"/>
      <c r="E1005" s="20">
        <v>0</v>
      </c>
      <c r="F1005" s="19"/>
      <c r="G1005" s="19"/>
      <c r="H1005" s="20">
        <v>0</v>
      </c>
      <c r="I1005" s="19"/>
      <c r="J1005" s="21">
        <v>34.6666666666667</v>
      </c>
      <c r="K1005" s="22">
        <v>0</v>
      </c>
      <c r="L1005" s="28">
        <v>1</v>
      </c>
    </row>
    <row r="1006" spans="1:12" x14ac:dyDescent="0.25">
      <c r="A1006" s="43" t="s">
        <v>2352</v>
      </c>
      <c r="B1006" s="18">
        <v>79.849999999999994</v>
      </c>
      <c r="C1006" s="19"/>
      <c r="D1006" s="19"/>
      <c r="E1006" s="20">
        <v>0</v>
      </c>
      <c r="F1006" s="19"/>
      <c r="G1006" s="19">
        <v>2.8333333333333299</v>
      </c>
      <c r="H1006" s="20">
        <v>0</v>
      </c>
      <c r="I1006" s="19"/>
      <c r="J1006" s="21">
        <v>34</v>
      </c>
      <c r="K1006" s="22">
        <v>0</v>
      </c>
      <c r="L1006" s="28">
        <v>4</v>
      </c>
    </row>
    <row r="1007" spans="1:12" x14ac:dyDescent="0.25">
      <c r="A1007" s="43" t="s">
        <v>2891</v>
      </c>
      <c r="B1007" s="18">
        <v>230.25</v>
      </c>
      <c r="C1007" s="19">
        <v>11.5</v>
      </c>
      <c r="D1007" s="19">
        <v>0.83333333333333304</v>
      </c>
      <c r="E1007" s="20">
        <v>-0.92753623188405809</v>
      </c>
      <c r="F1007" s="19">
        <v>25.6666666666667</v>
      </c>
      <c r="G1007" s="19">
        <v>14.3333333333333</v>
      </c>
      <c r="H1007" s="20">
        <v>-0.44155844155844359</v>
      </c>
      <c r="I1007" s="19">
        <v>25.6666666666667</v>
      </c>
      <c r="J1007" s="21">
        <v>33.6666666666667</v>
      </c>
      <c r="K1007" s="22">
        <v>0.31168831168831129</v>
      </c>
      <c r="L1007" s="28">
        <v>5</v>
      </c>
    </row>
    <row r="1008" spans="1:12" x14ac:dyDescent="0.25">
      <c r="A1008" s="43" t="s">
        <v>5737</v>
      </c>
      <c r="B1008" s="18">
        <v>55</v>
      </c>
      <c r="C1008" s="19"/>
      <c r="D1008" s="19">
        <v>5.5</v>
      </c>
      <c r="E1008" s="20">
        <v>0</v>
      </c>
      <c r="F1008" s="19"/>
      <c r="G1008" s="19">
        <v>33.3333333333333</v>
      </c>
      <c r="H1008" s="20">
        <v>0</v>
      </c>
      <c r="I1008" s="19"/>
      <c r="J1008" s="21">
        <v>33.3333333333333</v>
      </c>
      <c r="K1008" s="22">
        <v>0</v>
      </c>
      <c r="L1008" s="28">
        <v>7</v>
      </c>
    </row>
    <row r="1009" spans="1:12" x14ac:dyDescent="0.25">
      <c r="A1009" s="43" t="s">
        <v>4513</v>
      </c>
      <c r="B1009" s="18">
        <v>69.849999999999994</v>
      </c>
      <c r="C1009" s="19"/>
      <c r="D1009" s="19">
        <v>0.16666666666666699</v>
      </c>
      <c r="E1009" s="20">
        <v>0</v>
      </c>
      <c r="F1009" s="19"/>
      <c r="G1009" s="19">
        <v>0.33333333333333298</v>
      </c>
      <c r="H1009" s="20">
        <v>0</v>
      </c>
      <c r="I1009" s="19"/>
      <c r="J1009" s="21">
        <v>33.3333333333333</v>
      </c>
      <c r="K1009" s="22">
        <v>0</v>
      </c>
      <c r="L1009" s="28"/>
    </row>
    <row r="1010" spans="1:12" x14ac:dyDescent="0.25">
      <c r="A1010" s="43" t="s">
        <v>5805</v>
      </c>
      <c r="B1010" s="18">
        <v>82</v>
      </c>
      <c r="C1010" s="19"/>
      <c r="D1010" s="19">
        <v>4.8333333333333304</v>
      </c>
      <c r="E1010" s="20">
        <v>0</v>
      </c>
      <c r="F1010" s="19"/>
      <c r="G1010" s="19">
        <v>33.1666666666667</v>
      </c>
      <c r="H1010" s="20">
        <v>0</v>
      </c>
      <c r="I1010" s="19"/>
      <c r="J1010" s="21">
        <v>33.1666666666667</v>
      </c>
      <c r="K1010" s="22">
        <v>0</v>
      </c>
      <c r="L1010" s="28">
        <v>6</v>
      </c>
    </row>
    <row r="1011" spans="1:12" x14ac:dyDescent="0.25">
      <c r="A1011" s="43" t="s">
        <v>5721</v>
      </c>
      <c r="B1011" s="18">
        <v>55</v>
      </c>
      <c r="C1011" s="19"/>
      <c r="D1011" s="19">
        <v>2.6666666666666701</v>
      </c>
      <c r="E1011" s="20">
        <v>0</v>
      </c>
      <c r="F1011" s="19"/>
      <c r="G1011" s="19">
        <v>32.5</v>
      </c>
      <c r="H1011" s="20">
        <v>0</v>
      </c>
      <c r="I1011" s="19"/>
      <c r="J1011" s="21">
        <v>32.5</v>
      </c>
      <c r="K1011" s="22">
        <v>0</v>
      </c>
      <c r="L1011" s="28">
        <v>5</v>
      </c>
    </row>
    <row r="1012" spans="1:12" x14ac:dyDescent="0.25">
      <c r="A1012" s="43" t="s">
        <v>5779</v>
      </c>
      <c r="B1012" s="18">
        <v>67</v>
      </c>
      <c r="C1012" s="19"/>
      <c r="D1012" s="19">
        <v>4.8333333333333304</v>
      </c>
      <c r="E1012" s="20">
        <v>0</v>
      </c>
      <c r="F1012" s="19"/>
      <c r="G1012" s="19">
        <v>32.1666666666667</v>
      </c>
      <c r="H1012" s="20">
        <v>0</v>
      </c>
      <c r="I1012" s="19"/>
      <c r="J1012" s="21">
        <v>32.1666666666667</v>
      </c>
      <c r="K1012" s="22">
        <v>0</v>
      </c>
      <c r="L1012" s="28">
        <v>3</v>
      </c>
    </row>
    <row r="1013" spans="1:12" x14ac:dyDescent="0.25">
      <c r="A1013" s="43" t="s">
        <v>4649</v>
      </c>
      <c r="B1013" s="18">
        <v>126</v>
      </c>
      <c r="C1013" s="19"/>
      <c r="D1013" s="19">
        <v>1.4166666666666701</v>
      </c>
      <c r="E1013" s="20">
        <v>0</v>
      </c>
      <c r="F1013" s="19"/>
      <c r="G1013" s="19">
        <v>7.8333333333333304</v>
      </c>
      <c r="H1013" s="20">
        <v>0</v>
      </c>
      <c r="I1013" s="19"/>
      <c r="J1013" s="21">
        <v>31.5</v>
      </c>
      <c r="K1013" s="22">
        <v>0</v>
      </c>
      <c r="L1013" s="28">
        <v>10</v>
      </c>
    </row>
    <row r="1014" spans="1:12" x14ac:dyDescent="0.25">
      <c r="A1014" s="43" t="s">
        <v>5799</v>
      </c>
      <c r="B1014" s="18">
        <v>51</v>
      </c>
      <c r="C1014" s="19"/>
      <c r="D1014" s="19">
        <v>9</v>
      </c>
      <c r="E1014" s="20">
        <v>0</v>
      </c>
      <c r="F1014" s="19"/>
      <c r="G1014" s="19">
        <v>31.25</v>
      </c>
      <c r="H1014" s="20">
        <v>0</v>
      </c>
      <c r="I1014" s="19"/>
      <c r="J1014" s="21">
        <v>31.25</v>
      </c>
      <c r="K1014" s="22">
        <v>0</v>
      </c>
      <c r="L1014" s="28">
        <v>10</v>
      </c>
    </row>
    <row r="1015" spans="1:12" x14ac:dyDescent="0.25">
      <c r="A1015" s="43" t="s">
        <v>2058</v>
      </c>
      <c r="B1015" s="18">
        <v>80</v>
      </c>
      <c r="C1015" s="19">
        <v>6.1666666666666696</v>
      </c>
      <c r="D1015" s="19">
        <v>0.16666666666666699</v>
      </c>
      <c r="E1015" s="20">
        <v>-0.97297297297297292</v>
      </c>
      <c r="F1015" s="19">
        <v>6.1666666666666696</v>
      </c>
      <c r="G1015" s="19">
        <v>1.6666666666666701</v>
      </c>
      <c r="H1015" s="20">
        <v>-0.72972972972972938</v>
      </c>
      <c r="I1015" s="19">
        <v>6.1666666666666696</v>
      </c>
      <c r="J1015" s="21">
        <v>30.6666666666667</v>
      </c>
      <c r="K1015" s="22">
        <v>3.9729729729729755</v>
      </c>
      <c r="L1015" s="28">
        <v>2</v>
      </c>
    </row>
    <row r="1016" spans="1:12" x14ac:dyDescent="0.25">
      <c r="A1016" s="43" t="s">
        <v>5801</v>
      </c>
      <c r="B1016" s="18">
        <v>149</v>
      </c>
      <c r="C1016" s="19"/>
      <c r="D1016" s="19">
        <v>5.5</v>
      </c>
      <c r="E1016" s="20">
        <v>0</v>
      </c>
      <c r="F1016" s="19"/>
      <c r="G1016" s="19">
        <v>30.6666666666667</v>
      </c>
      <c r="H1016" s="20">
        <v>0</v>
      </c>
      <c r="I1016" s="19"/>
      <c r="J1016" s="21">
        <v>30.6666666666667</v>
      </c>
      <c r="K1016" s="22">
        <v>0</v>
      </c>
      <c r="L1016" s="28">
        <v>7</v>
      </c>
    </row>
    <row r="1017" spans="1:12" x14ac:dyDescent="0.25">
      <c r="A1017" s="43" t="s">
        <v>2391</v>
      </c>
      <c r="B1017" s="18">
        <v>58.75</v>
      </c>
      <c r="C1017" s="19">
        <v>16.0833333333333</v>
      </c>
      <c r="D1017" s="19">
        <v>8.3333333333333301E-2</v>
      </c>
      <c r="E1017" s="20">
        <v>-0.99481865284974091</v>
      </c>
      <c r="F1017" s="19">
        <v>60.75</v>
      </c>
      <c r="G1017" s="19">
        <v>0.16666666666666699</v>
      </c>
      <c r="H1017" s="20">
        <v>-0.99725651577503438</v>
      </c>
      <c r="I1017" s="19">
        <v>65.6666666666667</v>
      </c>
      <c r="J1017" s="21">
        <v>30.5833333333333</v>
      </c>
      <c r="K1017" s="22">
        <v>-0.53426395939086369</v>
      </c>
      <c r="L1017" s="28">
        <v>1</v>
      </c>
    </row>
    <row r="1018" spans="1:12" x14ac:dyDescent="0.25">
      <c r="A1018" s="43" t="s">
        <v>5795</v>
      </c>
      <c r="B1018" s="18">
        <v>57</v>
      </c>
      <c r="C1018" s="19"/>
      <c r="D1018" s="19">
        <v>7.5</v>
      </c>
      <c r="E1018" s="20">
        <v>0</v>
      </c>
      <c r="F1018" s="19"/>
      <c r="G1018" s="19">
        <v>30.3333333333333</v>
      </c>
      <c r="H1018" s="20">
        <v>0</v>
      </c>
      <c r="I1018" s="19"/>
      <c r="J1018" s="21">
        <v>30.3333333333333</v>
      </c>
      <c r="K1018" s="22">
        <v>0</v>
      </c>
      <c r="L1018" s="28">
        <v>5</v>
      </c>
    </row>
    <row r="1019" spans="1:12" x14ac:dyDescent="0.25">
      <c r="A1019" s="43" t="s">
        <v>5783</v>
      </c>
      <c r="B1019" s="18">
        <v>69</v>
      </c>
      <c r="C1019" s="19"/>
      <c r="D1019" s="19">
        <v>7.5</v>
      </c>
      <c r="E1019" s="20">
        <v>0</v>
      </c>
      <c r="F1019" s="19"/>
      <c r="G1019" s="19">
        <v>30.1666666666667</v>
      </c>
      <c r="H1019" s="20">
        <v>0</v>
      </c>
      <c r="I1019" s="19"/>
      <c r="J1019" s="21">
        <v>30.1666666666667</v>
      </c>
      <c r="K1019" s="22">
        <v>0</v>
      </c>
      <c r="L1019" s="28">
        <v>2</v>
      </c>
    </row>
    <row r="1020" spans="1:12" x14ac:dyDescent="0.25">
      <c r="A1020" s="43" t="s">
        <v>4457</v>
      </c>
      <c r="B1020" s="18">
        <v>75.849999999999994</v>
      </c>
      <c r="C1020" s="19"/>
      <c r="D1020" s="19">
        <v>0.16666666666666699</v>
      </c>
      <c r="E1020" s="20">
        <v>0</v>
      </c>
      <c r="F1020" s="19"/>
      <c r="G1020" s="19">
        <v>0.83333333333333304</v>
      </c>
      <c r="H1020" s="20">
        <v>0</v>
      </c>
      <c r="I1020" s="19"/>
      <c r="J1020" s="21">
        <v>30</v>
      </c>
      <c r="K1020" s="22">
        <v>0</v>
      </c>
      <c r="L1020" s="28"/>
    </row>
    <row r="1021" spans="1:12" x14ac:dyDescent="0.25">
      <c r="A1021" s="43" t="s">
        <v>5811</v>
      </c>
      <c r="B1021" s="18">
        <v>99</v>
      </c>
      <c r="C1021" s="19"/>
      <c r="D1021" s="19">
        <v>3.5</v>
      </c>
      <c r="E1021" s="20">
        <v>0</v>
      </c>
      <c r="F1021" s="19"/>
      <c r="G1021" s="19">
        <v>29.8333333333333</v>
      </c>
      <c r="H1021" s="20">
        <v>0</v>
      </c>
      <c r="I1021" s="19"/>
      <c r="J1021" s="21">
        <v>29.8333333333333</v>
      </c>
      <c r="K1021" s="22">
        <v>0</v>
      </c>
      <c r="L1021" s="28">
        <v>1</v>
      </c>
    </row>
    <row r="1022" spans="1:12" x14ac:dyDescent="0.25">
      <c r="A1022" s="43" t="s">
        <v>3002</v>
      </c>
      <c r="B1022" s="18">
        <v>55.85</v>
      </c>
      <c r="C1022" s="19">
        <v>0.16666666666666699</v>
      </c>
      <c r="D1022" s="19">
        <v>0.5</v>
      </c>
      <c r="E1022" s="20">
        <v>1.9999999999999944</v>
      </c>
      <c r="F1022" s="19">
        <v>0.33333333333333298</v>
      </c>
      <c r="G1022" s="19">
        <v>13.5</v>
      </c>
      <c r="H1022" s="20">
        <v>39.500000000000043</v>
      </c>
      <c r="I1022" s="19">
        <v>0.5</v>
      </c>
      <c r="J1022" s="21">
        <v>29.8333333333333</v>
      </c>
      <c r="K1022" s="22">
        <v>58.6666666666666</v>
      </c>
      <c r="L1022" s="28">
        <v>2</v>
      </c>
    </row>
    <row r="1023" spans="1:12" x14ac:dyDescent="0.25">
      <c r="A1023" s="43" t="s">
        <v>4445</v>
      </c>
      <c r="B1023" s="18">
        <v>180.85</v>
      </c>
      <c r="C1023" s="19"/>
      <c r="D1023" s="19">
        <v>0.16666666666666699</v>
      </c>
      <c r="E1023" s="20">
        <v>0</v>
      </c>
      <c r="F1023" s="19"/>
      <c r="G1023" s="19">
        <v>3.6666666666666701</v>
      </c>
      <c r="H1023" s="20">
        <v>0</v>
      </c>
      <c r="I1023" s="19"/>
      <c r="J1023" s="21">
        <v>29.8333333333333</v>
      </c>
      <c r="K1023" s="22">
        <v>0</v>
      </c>
      <c r="L1023" s="28"/>
    </row>
    <row r="1024" spans="1:12" x14ac:dyDescent="0.25">
      <c r="A1024" s="43" t="s">
        <v>4503</v>
      </c>
      <c r="B1024" s="18">
        <v>75.849999999999994</v>
      </c>
      <c r="C1024" s="19"/>
      <c r="D1024" s="19"/>
      <c r="E1024" s="20">
        <v>0</v>
      </c>
      <c r="F1024" s="19"/>
      <c r="G1024" s="19"/>
      <c r="H1024" s="20">
        <v>0</v>
      </c>
      <c r="I1024" s="19"/>
      <c r="J1024" s="21">
        <v>29.6666666666667</v>
      </c>
      <c r="K1024" s="22">
        <v>0</v>
      </c>
      <c r="L1024" s="28">
        <v>1</v>
      </c>
    </row>
    <row r="1025" spans="1:12" x14ac:dyDescent="0.25">
      <c r="A1025" s="43" t="s">
        <v>3004</v>
      </c>
      <c r="B1025" s="18">
        <v>52.85</v>
      </c>
      <c r="C1025" s="19"/>
      <c r="D1025" s="19"/>
      <c r="E1025" s="20">
        <v>0</v>
      </c>
      <c r="F1025" s="19"/>
      <c r="G1025" s="19">
        <v>2.4166666666666701</v>
      </c>
      <c r="H1025" s="20">
        <v>0</v>
      </c>
      <c r="I1025" s="19"/>
      <c r="J1025" s="21">
        <v>29.6666666666667</v>
      </c>
      <c r="K1025" s="22">
        <v>0</v>
      </c>
      <c r="L1025" s="28">
        <v>1</v>
      </c>
    </row>
    <row r="1026" spans="1:12" x14ac:dyDescent="0.25">
      <c r="A1026" s="43" t="s">
        <v>542</v>
      </c>
      <c r="B1026" s="18">
        <v>137.94999999999999</v>
      </c>
      <c r="C1026" s="19"/>
      <c r="D1026" s="19"/>
      <c r="E1026" s="20">
        <v>0</v>
      </c>
      <c r="F1026" s="19"/>
      <c r="G1026" s="19">
        <v>0.83333333333333304</v>
      </c>
      <c r="H1026" s="20">
        <v>0</v>
      </c>
      <c r="I1026" s="19"/>
      <c r="J1026" s="21">
        <v>29</v>
      </c>
      <c r="K1026" s="22">
        <v>0</v>
      </c>
      <c r="L1026" s="28"/>
    </row>
    <row r="1027" spans="1:12" x14ac:dyDescent="0.25">
      <c r="A1027" s="43" t="s">
        <v>5791</v>
      </c>
      <c r="B1027" s="18">
        <v>129</v>
      </c>
      <c r="C1027" s="19"/>
      <c r="D1027" s="19">
        <v>3.3333333333333299</v>
      </c>
      <c r="E1027" s="20">
        <v>0</v>
      </c>
      <c r="F1027" s="19"/>
      <c r="G1027" s="19">
        <v>28.6666666666667</v>
      </c>
      <c r="H1027" s="20">
        <v>0</v>
      </c>
      <c r="I1027" s="19"/>
      <c r="J1027" s="21">
        <v>28.6666666666667</v>
      </c>
      <c r="K1027" s="22">
        <v>0</v>
      </c>
      <c r="L1027" s="28">
        <v>2</v>
      </c>
    </row>
    <row r="1028" spans="1:12" x14ac:dyDescent="0.25">
      <c r="A1028" s="43" t="s">
        <v>5751</v>
      </c>
      <c r="B1028" s="18">
        <v>99</v>
      </c>
      <c r="C1028" s="19"/>
      <c r="D1028" s="19">
        <v>3.8333333333333299</v>
      </c>
      <c r="E1028" s="20">
        <v>0</v>
      </c>
      <c r="F1028" s="19"/>
      <c r="G1028" s="19">
        <v>28.5</v>
      </c>
      <c r="H1028" s="20">
        <v>0</v>
      </c>
      <c r="I1028" s="19"/>
      <c r="J1028" s="21">
        <v>28.5</v>
      </c>
      <c r="K1028" s="22">
        <v>0</v>
      </c>
      <c r="L1028" s="28">
        <v>2</v>
      </c>
    </row>
    <row r="1029" spans="1:12" x14ac:dyDescent="0.25">
      <c r="A1029" s="43" t="s">
        <v>5807</v>
      </c>
      <c r="B1029" s="18">
        <v>149</v>
      </c>
      <c r="C1029" s="19"/>
      <c r="D1029" s="19">
        <v>4.6666666666666696</v>
      </c>
      <c r="E1029" s="20">
        <v>0</v>
      </c>
      <c r="F1029" s="19"/>
      <c r="G1029" s="19">
        <v>27.5</v>
      </c>
      <c r="H1029" s="20">
        <v>0</v>
      </c>
      <c r="I1029" s="19"/>
      <c r="J1029" s="21">
        <v>27.5</v>
      </c>
      <c r="K1029" s="22">
        <v>0</v>
      </c>
      <c r="L1029" s="28"/>
    </row>
    <row r="1030" spans="1:12" x14ac:dyDescent="0.25">
      <c r="A1030" s="43" t="s">
        <v>2348</v>
      </c>
      <c r="B1030" s="18">
        <v>144</v>
      </c>
      <c r="C1030" s="19">
        <v>0.66666666666666696</v>
      </c>
      <c r="D1030" s="19">
        <v>0.41666666666666702</v>
      </c>
      <c r="E1030" s="20">
        <v>-0.37499999999999978</v>
      </c>
      <c r="F1030" s="19">
        <v>0.66666666666666696</v>
      </c>
      <c r="G1030" s="19">
        <v>2.5833333333333299</v>
      </c>
      <c r="H1030" s="20">
        <v>2.8749999999999933</v>
      </c>
      <c r="I1030" s="19">
        <v>0.66666666666666696</v>
      </c>
      <c r="J1030" s="21">
        <v>27.4166666666667</v>
      </c>
      <c r="K1030" s="22">
        <v>40.125000000000028</v>
      </c>
      <c r="L1030" s="28">
        <v>3</v>
      </c>
    </row>
    <row r="1031" spans="1:12" x14ac:dyDescent="0.25">
      <c r="A1031" s="43" t="s">
        <v>5841</v>
      </c>
      <c r="B1031" s="18">
        <v>75</v>
      </c>
      <c r="C1031" s="19"/>
      <c r="D1031" s="19">
        <v>6.3333333333333304</v>
      </c>
      <c r="E1031" s="20">
        <v>0</v>
      </c>
      <c r="F1031" s="19"/>
      <c r="G1031" s="19">
        <v>26.5</v>
      </c>
      <c r="H1031" s="20">
        <v>0</v>
      </c>
      <c r="I1031" s="19"/>
      <c r="J1031" s="21">
        <v>26.5</v>
      </c>
      <c r="K1031" s="22">
        <v>0</v>
      </c>
      <c r="L1031" s="28">
        <v>2</v>
      </c>
    </row>
    <row r="1032" spans="1:12" x14ac:dyDescent="0.25">
      <c r="A1032" s="43" t="s">
        <v>4449</v>
      </c>
      <c r="B1032" s="18">
        <v>1100.8499999999999</v>
      </c>
      <c r="C1032" s="19"/>
      <c r="D1032" s="19"/>
      <c r="E1032" s="20">
        <v>0</v>
      </c>
      <c r="F1032" s="19"/>
      <c r="G1032" s="19">
        <v>1.3333333333333299</v>
      </c>
      <c r="H1032" s="20">
        <v>0</v>
      </c>
      <c r="I1032" s="19"/>
      <c r="J1032" s="21">
        <v>26</v>
      </c>
      <c r="K1032" s="22">
        <v>0</v>
      </c>
      <c r="L1032" s="28"/>
    </row>
    <row r="1033" spans="1:12" x14ac:dyDescent="0.25">
      <c r="A1033" s="43" t="s">
        <v>5351</v>
      </c>
      <c r="B1033" s="18">
        <v>200.85</v>
      </c>
      <c r="C1033" s="19"/>
      <c r="D1033" s="19">
        <v>1.8333333333333299</v>
      </c>
      <c r="E1033" s="20">
        <v>0</v>
      </c>
      <c r="F1033" s="19"/>
      <c r="G1033" s="19">
        <v>25.6666666666667</v>
      </c>
      <c r="H1033" s="20">
        <v>0</v>
      </c>
      <c r="I1033" s="19"/>
      <c r="J1033" s="21">
        <v>25.8333333333333</v>
      </c>
      <c r="K1033" s="22">
        <v>0</v>
      </c>
      <c r="L1033" s="28">
        <v>25</v>
      </c>
    </row>
    <row r="1034" spans="1:12" x14ac:dyDescent="0.25">
      <c r="A1034" s="43" t="s">
        <v>4501</v>
      </c>
      <c r="B1034" s="18">
        <v>55.85</v>
      </c>
      <c r="C1034" s="19"/>
      <c r="D1034" s="19">
        <v>0.16666666666666699</v>
      </c>
      <c r="E1034" s="20">
        <v>0</v>
      </c>
      <c r="F1034" s="19"/>
      <c r="G1034" s="19">
        <v>1.8333333333333299</v>
      </c>
      <c r="H1034" s="20">
        <v>0</v>
      </c>
      <c r="I1034" s="19"/>
      <c r="J1034" s="21">
        <v>25.8333333333333</v>
      </c>
      <c r="K1034" s="22">
        <v>0</v>
      </c>
      <c r="L1034" s="28"/>
    </row>
    <row r="1035" spans="1:12" x14ac:dyDescent="0.25">
      <c r="A1035" s="43" t="s">
        <v>2014</v>
      </c>
      <c r="B1035" s="18">
        <v>85.85</v>
      </c>
      <c r="C1035" s="19"/>
      <c r="D1035" s="19">
        <v>0.16666666666666699</v>
      </c>
      <c r="E1035" s="20">
        <v>0</v>
      </c>
      <c r="F1035" s="19"/>
      <c r="G1035" s="19">
        <v>5</v>
      </c>
      <c r="H1035" s="20">
        <v>0</v>
      </c>
      <c r="I1035" s="19"/>
      <c r="J1035" s="21">
        <v>25</v>
      </c>
      <c r="K1035" s="22">
        <v>0</v>
      </c>
      <c r="L1035" s="28">
        <v>4</v>
      </c>
    </row>
    <row r="1036" spans="1:12" x14ac:dyDescent="0.25">
      <c r="A1036" s="43" t="s">
        <v>4685</v>
      </c>
      <c r="B1036" s="18">
        <v>138</v>
      </c>
      <c r="C1036" s="19"/>
      <c r="D1036" s="19">
        <v>1.5833333333333299</v>
      </c>
      <c r="E1036" s="20">
        <v>0</v>
      </c>
      <c r="F1036" s="19"/>
      <c r="G1036" s="19">
        <v>21.0833333333333</v>
      </c>
      <c r="H1036" s="20">
        <v>0</v>
      </c>
      <c r="I1036" s="19"/>
      <c r="J1036" s="21">
        <v>24.6666666666667</v>
      </c>
      <c r="K1036" s="22">
        <v>0</v>
      </c>
      <c r="L1036" s="28">
        <v>11</v>
      </c>
    </row>
    <row r="1037" spans="1:12" x14ac:dyDescent="0.25">
      <c r="A1037" s="43" t="s">
        <v>544</v>
      </c>
      <c r="B1037" s="18">
        <v>190</v>
      </c>
      <c r="C1037" s="19">
        <v>0.33333333333333298</v>
      </c>
      <c r="D1037" s="19">
        <v>0.91666666666666696</v>
      </c>
      <c r="E1037" s="20">
        <v>1.7500000000000036</v>
      </c>
      <c r="F1037" s="19">
        <v>0.33333333333333298</v>
      </c>
      <c r="G1037" s="19">
        <v>2.5</v>
      </c>
      <c r="H1037" s="20">
        <v>6.500000000000008</v>
      </c>
      <c r="I1037" s="19">
        <v>0.33333333333333298</v>
      </c>
      <c r="J1037" s="21">
        <v>24.5833333333333</v>
      </c>
      <c r="K1037" s="22">
        <v>72.749999999999986</v>
      </c>
      <c r="L1037" s="28">
        <v>4</v>
      </c>
    </row>
    <row r="1038" spans="1:12" x14ac:dyDescent="0.25">
      <c r="A1038" s="43" t="s">
        <v>4485</v>
      </c>
      <c r="B1038" s="18">
        <v>1150.8499999999999</v>
      </c>
      <c r="C1038" s="19"/>
      <c r="D1038" s="19">
        <v>0.33333333333333298</v>
      </c>
      <c r="E1038" s="20">
        <v>0</v>
      </c>
      <c r="F1038" s="19"/>
      <c r="G1038" s="19">
        <v>2</v>
      </c>
      <c r="H1038" s="20">
        <v>0</v>
      </c>
      <c r="I1038" s="19"/>
      <c r="J1038" s="21">
        <v>24.5</v>
      </c>
      <c r="K1038" s="22">
        <v>0</v>
      </c>
      <c r="L1038" s="28">
        <v>1</v>
      </c>
    </row>
    <row r="1039" spans="1:12" x14ac:dyDescent="0.25">
      <c r="A1039" s="43" t="s">
        <v>1451</v>
      </c>
      <c r="B1039" s="18">
        <v>82</v>
      </c>
      <c r="C1039" s="19">
        <v>1</v>
      </c>
      <c r="D1039" s="19"/>
      <c r="E1039" s="20">
        <v>0</v>
      </c>
      <c r="F1039" s="19">
        <v>1</v>
      </c>
      <c r="G1039" s="19">
        <v>1.25</v>
      </c>
      <c r="H1039" s="20">
        <v>0.25</v>
      </c>
      <c r="I1039" s="19">
        <v>1</v>
      </c>
      <c r="J1039" s="21">
        <v>24.5</v>
      </c>
      <c r="K1039" s="22">
        <v>23.5</v>
      </c>
      <c r="L1039" s="28">
        <v>1</v>
      </c>
    </row>
    <row r="1040" spans="1:12" x14ac:dyDescent="0.25">
      <c r="A1040" s="43" t="s">
        <v>5725</v>
      </c>
      <c r="B1040" s="18">
        <v>75</v>
      </c>
      <c r="C1040" s="19"/>
      <c r="D1040" s="19">
        <v>1.1666666666666701</v>
      </c>
      <c r="E1040" s="20">
        <v>0</v>
      </c>
      <c r="F1040" s="19"/>
      <c r="G1040" s="19">
        <v>24.5</v>
      </c>
      <c r="H1040" s="20">
        <v>0</v>
      </c>
      <c r="I1040" s="19"/>
      <c r="J1040" s="21">
        <v>24.5</v>
      </c>
      <c r="K1040" s="22">
        <v>0</v>
      </c>
      <c r="L1040" s="28">
        <v>1</v>
      </c>
    </row>
    <row r="1041" spans="1:12" x14ac:dyDescent="0.25">
      <c r="A1041" s="43" t="s">
        <v>5895</v>
      </c>
      <c r="B1041" s="18">
        <v>275</v>
      </c>
      <c r="C1041" s="19"/>
      <c r="D1041" s="19">
        <v>7.1666666666666696</v>
      </c>
      <c r="E1041" s="20">
        <v>0</v>
      </c>
      <c r="F1041" s="19"/>
      <c r="G1041" s="19">
        <v>24</v>
      </c>
      <c r="H1041" s="20">
        <v>0</v>
      </c>
      <c r="I1041" s="19"/>
      <c r="J1041" s="21">
        <v>24</v>
      </c>
      <c r="K1041" s="22">
        <v>0</v>
      </c>
      <c r="L1041" s="28">
        <v>5</v>
      </c>
    </row>
    <row r="1042" spans="1:12" x14ac:dyDescent="0.25">
      <c r="A1042" s="43" t="s">
        <v>5891</v>
      </c>
      <c r="B1042" s="18">
        <v>145</v>
      </c>
      <c r="C1042" s="19"/>
      <c r="D1042" s="19">
        <v>9.5</v>
      </c>
      <c r="E1042" s="20">
        <v>0</v>
      </c>
      <c r="F1042" s="19"/>
      <c r="G1042" s="19">
        <v>23.6666666666667</v>
      </c>
      <c r="H1042" s="20">
        <v>0</v>
      </c>
      <c r="I1042" s="19"/>
      <c r="J1042" s="21">
        <v>23.6666666666667</v>
      </c>
      <c r="K1042" s="22">
        <v>0</v>
      </c>
      <c r="L1042" s="28">
        <v>5</v>
      </c>
    </row>
    <row r="1043" spans="1:12" x14ac:dyDescent="0.25">
      <c r="A1043" s="43" t="s">
        <v>2914</v>
      </c>
      <c r="B1043" s="18">
        <v>299.85000000000002</v>
      </c>
      <c r="C1043" s="19">
        <v>23.5</v>
      </c>
      <c r="D1043" s="19">
        <v>1.5</v>
      </c>
      <c r="E1043" s="20">
        <v>-0.93617021276595747</v>
      </c>
      <c r="F1043" s="19">
        <v>31.5</v>
      </c>
      <c r="G1043" s="19">
        <v>5.8333333333333304</v>
      </c>
      <c r="H1043" s="20">
        <v>-0.81481481481481499</v>
      </c>
      <c r="I1043" s="19">
        <v>31.5</v>
      </c>
      <c r="J1043" s="21">
        <v>23.1666666666667</v>
      </c>
      <c r="K1043" s="22">
        <v>-0.26455026455026348</v>
      </c>
      <c r="L1043" s="28">
        <v>6</v>
      </c>
    </row>
    <row r="1044" spans="1:12" x14ac:dyDescent="0.25">
      <c r="A1044" s="43" t="s">
        <v>1631</v>
      </c>
      <c r="B1044" s="18">
        <v>200</v>
      </c>
      <c r="C1044" s="19">
        <v>0.33333333333333298</v>
      </c>
      <c r="D1044" s="19">
        <v>0.16666666666666699</v>
      </c>
      <c r="E1044" s="20">
        <v>-0.4999999999999985</v>
      </c>
      <c r="F1044" s="19">
        <v>0.33333333333333298</v>
      </c>
      <c r="G1044" s="19">
        <v>5</v>
      </c>
      <c r="H1044" s="20">
        <v>14.000000000000016</v>
      </c>
      <c r="I1044" s="19">
        <v>0.33333333333333298</v>
      </c>
      <c r="J1044" s="21">
        <v>22.6666666666667</v>
      </c>
      <c r="K1044" s="22">
        <v>67.000000000000171</v>
      </c>
      <c r="L1044" s="28">
        <v>4</v>
      </c>
    </row>
    <row r="1045" spans="1:12" x14ac:dyDescent="0.25">
      <c r="A1045" s="43" t="s">
        <v>727</v>
      </c>
      <c r="B1045" s="18">
        <v>132</v>
      </c>
      <c r="C1045" s="19">
        <v>0.16666666666666699</v>
      </c>
      <c r="D1045" s="19"/>
      <c r="E1045" s="20">
        <v>0</v>
      </c>
      <c r="F1045" s="19">
        <v>13.75</v>
      </c>
      <c r="G1045" s="19">
        <v>2.9166666666666701</v>
      </c>
      <c r="H1045" s="20">
        <v>-0.78787878787878762</v>
      </c>
      <c r="I1045" s="19">
        <v>14.75</v>
      </c>
      <c r="J1045" s="21">
        <v>22.5833333333333</v>
      </c>
      <c r="K1045" s="22">
        <v>0.53107344632768139</v>
      </c>
      <c r="L1045" s="28"/>
    </row>
    <row r="1046" spans="1:12" x14ac:dyDescent="0.25">
      <c r="A1046" s="43" t="s">
        <v>540</v>
      </c>
      <c r="B1046" s="18">
        <v>259</v>
      </c>
      <c r="C1046" s="19"/>
      <c r="D1046" s="19">
        <v>2.1666666666666701</v>
      </c>
      <c r="E1046" s="20">
        <v>0</v>
      </c>
      <c r="F1046" s="19"/>
      <c r="G1046" s="19">
        <v>6.1666666666666696</v>
      </c>
      <c r="H1046" s="20">
        <v>0</v>
      </c>
      <c r="I1046" s="19"/>
      <c r="J1046" s="21">
        <v>22.3333333333333</v>
      </c>
      <c r="K1046" s="22">
        <v>0</v>
      </c>
      <c r="L1046" s="28">
        <v>6</v>
      </c>
    </row>
    <row r="1047" spans="1:12" x14ac:dyDescent="0.25">
      <c r="A1047" s="43" t="s">
        <v>5116</v>
      </c>
      <c r="B1047" s="18">
        <v>82</v>
      </c>
      <c r="C1047" s="19"/>
      <c r="D1047" s="19">
        <v>3</v>
      </c>
      <c r="E1047" s="20">
        <v>0</v>
      </c>
      <c r="F1047" s="19"/>
      <c r="G1047" s="19">
        <v>21</v>
      </c>
      <c r="H1047" s="20">
        <v>0</v>
      </c>
      <c r="I1047" s="19"/>
      <c r="J1047" s="21">
        <v>22</v>
      </c>
      <c r="K1047" s="22">
        <v>0</v>
      </c>
      <c r="L1047" s="28">
        <v>21</v>
      </c>
    </row>
    <row r="1048" spans="1:12" x14ac:dyDescent="0.25">
      <c r="A1048" s="43" t="s">
        <v>5749</v>
      </c>
      <c r="B1048" s="18">
        <v>79</v>
      </c>
      <c r="C1048" s="19"/>
      <c r="D1048" s="19">
        <v>1.8333333333333299</v>
      </c>
      <c r="E1048" s="20">
        <v>0</v>
      </c>
      <c r="F1048" s="19"/>
      <c r="G1048" s="19">
        <v>22</v>
      </c>
      <c r="H1048" s="20">
        <v>0</v>
      </c>
      <c r="I1048" s="19"/>
      <c r="J1048" s="21">
        <v>22</v>
      </c>
      <c r="K1048" s="22">
        <v>0</v>
      </c>
      <c r="L1048" s="28">
        <v>2</v>
      </c>
    </row>
    <row r="1049" spans="1:12" x14ac:dyDescent="0.25">
      <c r="A1049" s="43" t="s">
        <v>5781</v>
      </c>
      <c r="B1049" s="18">
        <v>75</v>
      </c>
      <c r="C1049" s="19"/>
      <c r="D1049" s="19">
        <v>4.5</v>
      </c>
      <c r="E1049" s="20">
        <v>0</v>
      </c>
      <c r="F1049" s="19"/>
      <c r="G1049" s="19">
        <v>21.8333333333333</v>
      </c>
      <c r="H1049" s="20">
        <v>0</v>
      </c>
      <c r="I1049" s="19"/>
      <c r="J1049" s="21">
        <v>21.8333333333333</v>
      </c>
      <c r="K1049" s="22">
        <v>0</v>
      </c>
      <c r="L1049" s="28">
        <v>6</v>
      </c>
    </row>
    <row r="1050" spans="1:12" x14ac:dyDescent="0.25">
      <c r="A1050" s="43" t="s">
        <v>5817</v>
      </c>
      <c r="B1050" s="18">
        <v>82</v>
      </c>
      <c r="C1050" s="19"/>
      <c r="D1050" s="19">
        <v>3.8333333333333299</v>
      </c>
      <c r="E1050" s="20">
        <v>0</v>
      </c>
      <c r="F1050" s="19"/>
      <c r="G1050" s="19">
        <v>21.5</v>
      </c>
      <c r="H1050" s="20">
        <v>0</v>
      </c>
      <c r="I1050" s="19"/>
      <c r="J1050" s="21">
        <v>21.5</v>
      </c>
      <c r="K1050" s="22">
        <v>0</v>
      </c>
      <c r="L1050" s="28">
        <v>2</v>
      </c>
    </row>
    <row r="1051" spans="1:12" x14ac:dyDescent="0.25">
      <c r="A1051" s="43" t="s">
        <v>729</v>
      </c>
      <c r="B1051" s="18">
        <v>88</v>
      </c>
      <c r="C1051" s="19">
        <v>6.8333333333333304</v>
      </c>
      <c r="D1051" s="19"/>
      <c r="E1051" s="20">
        <v>0</v>
      </c>
      <c r="F1051" s="19">
        <v>26.8333333333333</v>
      </c>
      <c r="G1051" s="19"/>
      <c r="H1051" s="20">
        <v>0</v>
      </c>
      <c r="I1051" s="19">
        <v>26.8333333333333</v>
      </c>
      <c r="J1051" s="21">
        <v>20.6666666666667</v>
      </c>
      <c r="K1051" s="22">
        <v>-0.22981366459627112</v>
      </c>
      <c r="L1051" s="28"/>
    </row>
    <row r="1052" spans="1:12" x14ac:dyDescent="0.25">
      <c r="A1052" s="43" t="s">
        <v>4465</v>
      </c>
      <c r="B1052" s="18">
        <v>150.85</v>
      </c>
      <c r="C1052" s="19"/>
      <c r="D1052" s="19"/>
      <c r="E1052" s="20">
        <v>0</v>
      </c>
      <c r="F1052" s="19"/>
      <c r="G1052" s="19">
        <v>2</v>
      </c>
      <c r="H1052" s="20">
        <v>0</v>
      </c>
      <c r="I1052" s="19"/>
      <c r="J1052" s="21">
        <v>20</v>
      </c>
      <c r="K1052" s="22">
        <v>0</v>
      </c>
      <c r="L1052" s="28"/>
    </row>
    <row r="1053" spans="1:12" x14ac:dyDescent="0.25">
      <c r="A1053" s="43" t="s">
        <v>4455</v>
      </c>
      <c r="B1053" s="18">
        <v>540.85</v>
      </c>
      <c r="C1053" s="19"/>
      <c r="D1053" s="19"/>
      <c r="E1053" s="20">
        <v>0</v>
      </c>
      <c r="F1053" s="19"/>
      <c r="G1053" s="19"/>
      <c r="H1053" s="20">
        <v>0</v>
      </c>
      <c r="I1053" s="19"/>
      <c r="J1053" s="21">
        <v>20</v>
      </c>
      <c r="K1053" s="22">
        <v>0</v>
      </c>
      <c r="L1053" s="28"/>
    </row>
    <row r="1054" spans="1:12" x14ac:dyDescent="0.25">
      <c r="A1054" s="43" t="s">
        <v>4463</v>
      </c>
      <c r="B1054" s="18">
        <v>1100.8499999999999</v>
      </c>
      <c r="C1054" s="19"/>
      <c r="D1054" s="19"/>
      <c r="E1054" s="20">
        <v>0</v>
      </c>
      <c r="F1054" s="19"/>
      <c r="G1054" s="19">
        <v>1.5</v>
      </c>
      <c r="H1054" s="20">
        <v>0</v>
      </c>
      <c r="I1054" s="19"/>
      <c r="J1054" s="21">
        <v>19.8333333333333</v>
      </c>
      <c r="K1054" s="22">
        <v>0</v>
      </c>
      <c r="L1054" s="28">
        <v>1</v>
      </c>
    </row>
    <row r="1055" spans="1:12" x14ac:dyDescent="0.25">
      <c r="A1055" s="43" t="s">
        <v>612</v>
      </c>
      <c r="B1055" s="18">
        <v>70.849999999999994</v>
      </c>
      <c r="C1055" s="19"/>
      <c r="D1055" s="19"/>
      <c r="E1055" s="20">
        <v>0</v>
      </c>
      <c r="F1055" s="19"/>
      <c r="G1055" s="19">
        <v>1.6666666666666701</v>
      </c>
      <c r="H1055" s="20">
        <v>0</v>
      </c>
      <c r="I1055" s="19"/>
      <c r="J1055" s="21">
        <v>19.6666666666667</v>
      </c>
      <c r="K1055" s="22">
        <v>0</v>
      </c>
      <c r="L1055" s="28">
        <v>1</v>
      </c>
    </row>
    <row r="1056" spans="1:12" x14ac:dyDescent="0.25">
      <c r="A1056" s="43" t="s">
        <v>5797</v>
      </c>
      <c r="B1056" s="18">
        <v>125</v>
      </c>
      <c r="C1056" s="19"/>
      <c r="D1056" s="19">
        <v>2.1666666666666701</v>
      </c>
      <c r="E1056" s="20">
        <v>0</v>
      </c>
      <c r="F1056" s="19"/>
      <c r="G1056" s="19">
        <v>19.6666666666667</v>
      </c>
      <c r="H1056" s="20">
        <v>0</v>
      </c>
      <c r="I1056" s="19"/>
      <c r="J1056" s="21">
        <v>19.6666666666667</v>
      </c>
      <c r="K1056" s="22">
        <v>0</v>
      </c>
      <c r="L1056" s="28">
        <v>3</v>
      </c>
    </row>
    <row r="1057" spans="1:12" x14ac:dyDescent="0.25">
      <c r="A1057" s="43" t="s">
        <v>4469</v>
      </c>
      <c r="B1057" s="18">
        <v>1100.8499999999999</v>
      </c>
      <c r="C1057" s="19"/>
      <c r="D1057" s="19">
        <v>1.6666666666666701</v>
      </c>
      <c r="E1057" s="20">
        <v>0</v>
      </c>
      <c r="F1057" s="19"/>
      <c r="G1057" s="19">
        <v>7.1666666666666696</v>
      </c>
      <c r="H1057" s="20">
        <v>0</v>
      </c>
      <c r="I1057" s="19"/>
      <c r="J1057" s="21">
        <v>19.6666666666667</v>
      </c>
      <c r="K1057" s="22">
        <v>0</v>
      </c>
      <c r="L1057" s="28">
        <v>21</v>
      </c>
    </row>
    <row r="1058" spans="1:12" x14ac:dyDescent="0.25">
      <c r="A1058" s="43" t="s">
        <v>4515</v>
      </c>
      <c r="B1058" s="18">
        <v>80.849999999999994</v>
      </c>
      <c r="C1058" s="19"/>
      <c r="D1058" s="19">
        <v>8.3333333333333301E-2</v>
      </c>
      <c r="E1058" s="20">
        <v>0</v>
      </c>
      <c r="F1058" s="19"/>
      <c r="G1058" s="19">
        <v>8.3333333333333301E-2</v>
      </c>
      <c r="H1058" s="20">
        <v>0</v>
      </c>
      <c r="I1058" s="19"/>
      <c r="J1058" s="21">
        <v>19.5833333333333</v>
      </c>
      <c r="K1058" s="22">
        <v>0</v>
      </c>
      <c r="L1058" s="28"/>
    </row>
    <row r="1059" spans="1:12" x14ac:dyDescent="0.25">
      <c r="A1059" s="43" t="s">
        <v>4495</v>
      </c>
      <c r="B1059" s="18">
        <v>55.85</v>
      </c>
      <c r="C1059" s="19"/>
      <c r="D1059" s="19"/>
      <c r="E1059" s="20">
        <v>0</v>
      </c>
      <c r="F1059" s="19"/>
      <c r="G1059" s="19">
        <v>0.16666666666666699</v>
      </c>
      <c r="H1059" s="20">
        <v>0</v>
      </c>
      <c r="I1059" s="19"/>
      <c r="J1059" s="21">
        <v>19.4166666666667</v>
      </c>
      <c r="K1059" s="22">
        <v>0</v>
      </c>
      <c r="L1059" s="28">
        <v>1</v>
      </c>
    </row>
    <row r="1060" spans="1:12" x14ac:dyDescent="0.25">
      <c r="A1060" s="43" t="s">
        <v>4258</v>
      </c>
      <c r="B1060" s="18">
        <v>158</v>
      </c>
      <c r="C1060" s="19"/>
      <c r="D1060" s="19"/>
      <c r="E1060" s="20">
        <v>0</v>
      </c>
      <c r="F1060" s="19"/>
      <c r="G1060" s="19">
        <v>0.16666666666666699</v>
      </c>
      <c r="H1060" s="20">
        <v>0</v>
      </c>
      <c r="I1060" s="19"/>
      <c r="J1060" s="21">
        <v>19.1666666666667</v>
      </c>
      <c r="K1060" s="22">
        <v>0</v>
      </c>
      <c r="L1060" s="28"/>
    </row>
    <row r="1061" spans="1:12" x14ac:dyDescent="0.25">
      <c r="A1061" s="43" t="s">
        <v>5823</v>
      </c>
      <c r="B1061" s="18">
        <v>109</v>
      </c>
      <c r="C1061" s="19"/>
      <c r="D1061" s="19">
        <v>4.1666666666666696</v>
      </c>
      <c r="E1061" s="20">
        <v>0</v>
      </c>
      <c r="F1061" s="19"/>
      <c r="G1061" s="19">
        <v>18.5</v>
      </c>
      <c r="H1061" s="20">
        <v>0</v>
      </c>
      <c r="I1061" s="19"/>
      <c r="J1061" s="21">
        <v>18.5</v>
      </c>
      <c r="K1061" s="22">
        <v>0</v>
      </c>
      <c r="L1061" s="28">
        <v>7</v>
      </c>
    </row>
    <row r="1062" spans="1:12" x14ac:dyDescent="0.25">
      <c r="A1062" s="43" t="s">
        <v>2887</v>
      </c>
      <c r="B1062" s="18">
        <v>85.85</v>
      </c>
      <c r="C1062" s="19">
        <v>11</v>
      </c>
      <c r="D1062" s="19">
        <v>0.16666666666666699</v>
      </c>
      <c r="E1062" s="20">
        <v>-0.98484848484848475</v>
      </c>
      <c r="F1062" s="19">
        <v>25</v>
      </c>
      <c r="G1062" s="19">
        <v>0.16666666666666699</v>
      </c>
      <c r="H1062" s="20">
        <v>-0.99333333333333329</v>
      </c>
      <c r="I1062" s="19">
        <v>25</v>
      </c>
      <c r="J1062" s="21">
        <v>18.5</v>
      </c>
      <c r="K1062" s="22">
        <v>-0.26</v>
      </c>
      <c r="L1062" s="28"/>
    </row>
    <row r="1063" spans="1:12" x14ac:dyDescent="0.25">
      <c r="A1063" s="43" t="s">
        <v>4361</v>
      </c>
      <c r="B1063" s="18">
        <v>220</v>
      </c>
      <c r="C1063" s="19"/>
      <c r="D1063" s="19"/>
      <c r="E1063" s="20">
        <v>0</v>
      </c>
      <c r="F1063" s="19"/>
      <c r="G1063" s="19">
        <v>2.8333333333333299</v>
      </c>
      <c r="H1063" s="20">
        <v>0</v>
      </c>
      <c r="I1063" s="19"/>
      <c r="J1063" s="21">
        <v>18.3333333333333</v>
      </c>
      <c r="K1063" s="22">
        <v>0</v>
      </c>
      <c r="L1063" s="28">
        <v>1</v>
      </c>
    </row>
    <row r="1064" spans="1:12" x14ac:dyDescent="0.25">
      <c r="A1064" s="43" t="s">
        <v>4493</v>
      </c>
      <c r="B1064" s="18">
        <v>540.85</v>
      </c>
      <c r="C1064" s="19"/>
      <c r="D1064" s="19"/>
      <c r="E1064" s="20">
        <v>0</v>
      </c>
      <c r="F1064" s="19"/>
      <c r="G1064" s="19">
        <v>2.8333333333333299</v>
      </c>
      <c r="H1064" s="20">
        <v>0</v>
      </c>
      <c r="I1064" s="19"/>
      <c r="J1064" s="21">
        <v>18.3333333333333</v>
      </c>
      <c r="K1064" s="22">
        <v>0</v>
      </c>
      <c r="L1064" s="28">
        <v>6</v>
      </c>
    </row>
    <row r="1065" spans="1:12" x14ac:dyDescent="0.25">
      <c r="A1065" s="43" t="s">
        <v>602</v>
      </c>
      <c r="B1065" s="18">
        <v>129.85</v>
      </c>
      <c r="C1065" s="19"/>
      <c r="D1065" s="19"/>
      <c r="E1065" s="20">
        <v>0</v>
      </c>
      <c r="F1065" s="19"/>
      <c r="G1065" s="19">
        <v>0.66666666666666696</v>
      </c>
      <c r="H1065" s="20">
        <v>0</v>
      </c>
      <c r="I1065" s="19"/>
      <c r="J1065" s="21">
        <v>18.1666666666667</v>
      </c>
      <c r="K1065" s="22">
        <v>0</v>
      </c>
      <c r="L1065" s="28">
        <v>2</v>
      </c>
    </row>
    <row r="1066" spans="1:12" x14ac:dyDescent="0.25">
      <c r="A1066" s="43" t="s">
        <v>5899</v>
      </c>
      <c r="B1066" s="18">
        <v>299</v>
      </c>
      <c r="C1066" s="19"/>
      <c r="D1066" s="19">
        <v>3.5</v>
      </c>
      <c r="E1066" s="20">
        <v>0</v>
      </c>
      <c r="F1066" s="19"/>
      <c r="G1066" s="19">
        <v>17.8333333333333</v>
      </c>
      <c r="H1066" s="20">
        <v>0</v>
      </c>
      <c r="I1066" s="19"/>
      <c r="J1066" s="21">
        <v>17.8333333333333</v>
      </c>
      <c r="K1066" s="22">
        <v>0</v>
      </c>
      <c r="L1066" s="28">
        <v>1</v>
      </c>
    </row>
    <row r="1067" spans="1:12" x14ac:dyDescent="0.25">
      <c r="A1067" s="43" t="s">
        <v>5300</v>
      </c>
      <c r="B1067" s="18">
        <v>75</v>
      </c>
      <c r="C1067" s="19"/>
      <c r="D1067" s="19">
        <v>5</v>
      </c>
      <c r="E1067" s="20">
        <v>0</v>
      </c>
      <c r="F1067" s="19"/>
      <c r="G1067" s="19">
        <v>17.6666666666667</v>
      </c>
      <c r="H1067" s="20">
        <v>0</v>
      </c>
      <c r="I1067" s="19"/>
      <c r="J1067" s="21">
        <v>17.6666666666667</v>
      </c>
      <c r="K1067" s="22">
        <v>0</v>
      </c>
      <c r="L1067" s="28">
        <v>31</v>
      </c>
    </row>
    <row r="1068" spans="1:12" x14ac:dyDescent="0.25">
      <c r="A1068" s="43" t="s">
        <v>562</v>
      </c>
      <c r="B1068" s="18">
        <v>222</v>
      </c>
      <c r="C1068" s="19"/>
      <c r="D1068" s="19">
        <v>0.41666666666666702</v>
      </c>
      <c r="E1068" s="20">
        <v>0</v>
      </c>
      <c r="F1068" s="19"/>
      <c r="G1068" s="19">
        <v>4.1666666666666696</v>
      </c>
      <c r="H1068" s="20">
        <v>0</v>
      </c>
      <c r="I1068" s="19"/>
      <c r="J1068" s="21">
        <v>17.5</v>
      </c>
      <c r="K1068" s="22">
        <v>0</v>
      </c>
      <c r="L1068" s="28">
        <v>8</v>
      </c>
    </row>
    <row r="1069" spans="1:12" x14ac:dyDescent="0.25">
      <c r="A1069" s="43" t="s">
        <v>5793</v>
      </c>
      <c r="B1069" s="18">
        <v>109</v>
      </c>
      <c r="C1069" s="19"/>
      <c r="D1069" s="19">
        <v>3.5</v>
      </c>
      <c r="E1069" s="20">
        <v>0</v>
      </c>
      <c r="F1069" s="19"/>
      <c r="G1069" s="19">
        <v>16.8333333333333</v>
      </c>
      <c r="H1069" s="20">
        <v>0</v>
      </c>
      <c r="I1069" s="19"/>
      <c r="J1069" s="21">
        <v>16.8333333333333</v>
      </c>
      <c r="K1069" s="22">
        <v>0</v>
      </c>
      <c r="L1069" s="28">
        <v>6</v>
      </c>
    </row>
    <row r="1070" spans="1:12" x14ac:dyDescent="0.25">
      <c r="A1070" s="43" t="s">
        <v>5753</v>
      </c>
      <c r="B1070" s="18">
        <v>569</v>
      </c>
      <c r="C1070" s="19"/>
      <c r="D1070" s="19">
        <v>1.1666666666666701</v>
      </c>
      <c r="E1070" s="20">
        <v>0</v>
      </c>
      <c r="F1070" s="19"/>
      <c r="G1070" s="19">
        <v>16.1666666666667</v>
      </c>
      <c r="H1070" s="20">
        <v>0</v>
      </c>
      <c r="I1070" s="19"/>
      <c r="J1070" s="21">
        <v>16.1666666666667</v>
      </c>
      <c r="K1070" s="22">
        <v>0</v>
      </c>
      <c r="L1070" s="28">
        <v>6</v>
      </c>
    </row>
    <row r="1071" spans="1:12" x14ac:dyDescent="0.25">
      <c r="A1071" s="43" t="s">
        <v>5789</v>
      </c>
      <c r="B1071" s="18">
        <v>299</v>
      </c>
      <c r="C1071" s="19"/>
      <c r="D1071" s="19">
        <v>5.1666666666666696</v>
      </c>
      <c r="E1071" s="20">
        <v>0</v>
      </c>
      <c r="F1071" s="19"/>
      <c r="G1071" s="19">
        <v>16.1666666666667</v>
      </c>
      <c r="H1071" s="20">
        <v>0</v>
      </c>
      <c r="I1071" s="19"/>
      <c r="J1071" s="21">
        <v>16.1666666666667</v>
      </c>
      <c r="K1071" s="22">
        <v>0</v>
      </c>
      <c r="L1071" s="28">
        <v>3</v>
      </c>
    </row>
    <row r="1072" spans="1:12" x14ac:dyDescent="0.25">
      <c r="A1072" s="43" t="s">
        <v>4061</v>
      </c>
      <c r="B1072" s="18">
        <v>190</v>
      </c>
      <c r="C1072" s="19"/>
      <c r="D1072" s="19"/>
      <c r="E1072" s="20">
        <v>0</v>
      </c>
      <c r="F1072" s="19"/>
      <c r="G1072" s="19">
        <v>0.66666666666666696</v>
      </c>
      <c r="H1072" s="20">
        <v>0</v>
      </c>
      <c r="I1072" s="19"/>
      <c r="J1072" s="21">
        <v>15.75</v>
      </c>
      <c r="K1072" s="22">
        <v>0</v>
      </c>
      <c r="L1072" s="28"/>
    </row>
    <row r="1073" spans="1:12" x14ac:dyDescent="0.25">
      <c r="A1073" s="43" t="s">
        <v>5763</v>
      </c>
      <c r="B1073" s="18">
        <v>229</v>
      </c>
      <c r="C1073" s="19"/>
      <c r="D1073" s="19">
        <v>5.3333333333333304</v>
      </c>
      <c r="E1073" s="20">
        <v>0</v>
      </c>
      <c r="F1073" s="19"/>
      <c r="G1073" s="19">
        <v>15.5</v>
      </c>
      <c r="H1073" s="20">
        <v>0</v>
      </c>
      <c r="I1073" s="19"/>
      <c r="J1073" s="21">
        <v>15.5</v>
      </c>
      <c r="K1073" s="22">
        <v>0</v>
      </c>
      <c r="L1073" s="28">
        <v>3</v>
      </c>
    </row>
    <row r="1074" spans="1:12" x14ac:dyDescent="0.25">
      <c r="A1074" s="43" t="s">
        <v>5777</v>
      </c>
      <c r="B1074" s="18">
        <v>129</v>
      </c>
      <c r="C1074" s="19"/>
      <c r="D1074" s="19">
        <v>5.0833333333333304</v>
      </c>
      <c r="E1074" s="20">
        <v>0</v>
      </c>
      <c r="F1074" s="19"/>
      <c r="G1074" s="19">
        <v>15.25</v>
      </c>
      <c r="H1074" s="20">
        <v>0</v>
      </c>
      <c r="I1074" s="19"/>
      <c r="J1074" s="21">
        <v>15.25</v>
      </c>
      <c r="K1074" s="22">
        <v>0</v>
      </c>
      <c r="L1074" s="28">
        <v>6</v>
      </c>
    </row>
    <row r="1075" spans="1:12" x14ac:dyDescent="0.25">
      <c r="A1075" s="43" t="s">
        <v>5893</v>
      </c>
      <c r="B1075" s="18">
        <v>1025</v>
      </c>
      <c r="C1075" s="19"/>
      <c r="D1075" s="19">
        <v>1.3333333333333299</v>
      </c>
      <c r="E1075" s="20">
        <v>0</v>
      </c>
      <c r="F1075" s="19"/>
      <c r="G1075" s="19">
        <v>15</v>
      </c>
      <c r="H1075" s="20">
        <v>0</v>
      </c>
      <c r="I1075" s="19"/>
      <c r="J1075" s="21">
        <v>15</v>
      </c>
      <c r="K1075" s="22">
        <v>0</v>
      </c>
      <c r="L1075" s="28">
        <v>1</v>
      </c>
    </row>
    <row r="1076" spans="1:12" x14ac:dyDescent="0.25">
      <c r="A1076" s="43" t="s">
        <v>2895</v>
      </c>
      <c r="B1076" s="18">
        <v>89.85</v>
      </c>
      <c r="C1076" s="19">
        <v>46.6666666666667</v>
      </c>
      <c r="D1076" s="19">
        <v>0.16666666666666699</v>
      </c>
      <c r="E1076" s="20">
        <v>-0.99642857142857144</v>
      </c>
      <c r="F1076" s="19">
        <v>74.1666666666667</v>
      </c>
      <c r="G1076" s="19">
        <v>0.16666666666666699</v>
      </c>
      <c r="H1076" s="20">
        <v>-0.99775280898876395</v>
      </c>
      <c r="I1076" s="19">
        <v>74.1666666666667</v>
      </c>
      <c r="J1076" s="21">
        <v>15</v>
      </c>
      <c r="K1076" s="22">
        <v>-0.79775280898876411</v>
      </c>
      <c r="L1076" s="28">
        <v>1</v>
      </c>
    </row>
    <row r="1077" spans="1:12" x14ac:dyDescent="0.25">
      <c r="A1077" s="43" t="s">
        <v>2532</v>
      </c>
      <c r="B1077" s="18">
        <v>52.95</v>
      </c>
      <c r="C1077" s="19">
        <v>15.75</v>
      </c>
      <c r="D1077" s="19"/>
      <c r="E1077" s="20">
        <v>0</v>
      </c>
      <c r="F1077" s="19">
        <v>131.583333333333</v>
      </c>
      <c r="G1077" s="19"/>
      <c r="H1077" s="20">
        <v>0</v>
      </c>
      <c r="I1077" s="19">
        <v>131.583333333333</v>
      </c>
      <c r="J1077" s="21">
        <v>15</v>
      </c>
      <c r="K1077" s="22">
        <v>-0.88600379987333722</v>
      </c>
      <c r="L1077" s="28"/>
    </row>
    <row r="1078" spans="1:12" x14ac:dyDescent="0.25">
      <c r="A1078" s="43" t="s">
        <v>4439</v>
      </c>
      <c r="B1078" s="18">
        <v>100.85</v>
      </c>
      <c r="C1078" s="19"/>
      <c r="D1078" s="19"/>
      <c r="E1078" s="20">
        <v>0</v>
      </c>
      <c r="F1078" s="19"/>
      <c r="G1078" s="19"/>
      <c r="H1078" s="20">
        <v>0</v>
      </c>
      <c r="I1078" s="19"/>
      <c r="J1078" s="21">
        <v>14.8333333333333</v>
      </c>
      <c r="K1078" s="22">
        <v>0</v>
      </c>
      <c r="L1078" s="28">
        <v>1</v>
      </c>
    </row>
    <row r="1079" spans="1:12" x14ac:dyDescent="0.25">
      <c r="A1079" s="43" t="s">
        <v>767</v>
      </c>
      <c r="B1079" s="18">
        <v>100.85</v>
      </c>
      <c r="C1079" s="19"/>
      <c r="D1079" s="19">
        <v>0.16666666666666699</v>
      </c>
      <c r="E1079" s="20">
        <v>0</v>
      </c>
      <c r="F1079" s="19"/>
      <c r="G1079" s="19">
        <v>0.5</v>
      </c>
      <c r="H1079" s="20">
        <v>0</v>
      </c>
      <c r="I1079" s="19"/>
      <c r="J1079" s="21">
        <v>14.8333333333333</v>
      </c>
      <c r="K1079" s="22">
        <v>0</v>
      </c>
      <c r="L1079" s="28">
        <v>1</v>
      </c>
    </row>
    <row r="1080" spans="1:12" x14ac:dyDescent="0.25">
      <c r="A1080" s="43" t="s">
        <v>742</v>
      </c>
      <c r="B1080" s="18">
        <v>55.85</v>
      </c>
      <c r="C1080" s="19"/>
      <c r="D1080" s="19">
        <v>8.3333333333333301E-2</v>
      </c>
      <c r="E1080" s="20">
        <v>0</v>
      </c>
      <c r="F1080" s="19"/>
      <c r="G1080" s="19">
        <v>0.58333333333333304</v>
      </c>
      <c r="H1080" s="20">
        <v>0</v>
      </c>
      <c r="I1080" s="19"/>
      <c r="J1080" s="21">
        <v>14.6666666666667</v>
      </c>
      <c r="K1080" s="22">
        <v>0</v>
      </c>
      <c r="L1080" s="28">
        <v>2</v>
      </c>
    </row>
    <row r="1081" spans="1:12" x14ac:dyDescent="0.25">
      <c r="A1081" s="43" t="s">
        <v>608</v>
      </c>
      <c r="B1081" s="18">
        <v>70.849999999999994</v>
      </c>
      <c r="C1081" s="19"/>
      <c r="D1081" s="19">
        <v>0.16666666666666699</v>
      </c>
      <c r="E1081" s="20">
        <v>0</v>
      </c>
      <c r="F1081" s="19"/>
      <c r="G1081" s="19">
        <v>1.5</v>
      </c>
      <c r="H1081" s="20">
        <v>0</v>
      </c>
      <c r="I1081" s="19"/>
      <c r="J1081" s="21">
        <v>14.5</v>
      </c>
      <c r="K1081" s="22">
        <v>0</v>
      </c>
      <c r="L1081" s="28">
        <v>3</v>
      </c>
    </row>
    <row r="1082" spans="1:12" x14ac:dyDescent="0.25">
      <c r="A1082" s="43" t="s">
        <v>2845</v>
      </c>
      <c r="B1082" s="18">
        <v>95.85</v>
      </c>
      <c r="C1082" s="19">
        <v>39</v>
      </c>
      <c r="D1082" s="19">
        <v>0.16666666666666699</v>
      </c>
      <c r="E1082" s="20">
        <v>-0.99572649572649574</v>
      </c>
      <c r="F1082" s="19">
        <v>65.8333333333333</v>
      </c>
      <c r="G1082" s="19">
        <v>0.16666666666666699</v>
      </c>
      <c r="H1082" s="20">
        <v>-0.99746835443037962</v>
      </c>
      <c r="I1082" s="19">
        <v>65.8333333333333</v>
      </c>
      <c r="J1082" s="21">
        <v>14.3333333333333</v>
      </c>
      <c r="K1082" s="22">
        <v>-0.78227848101265862</v>
      </c>
      <c r="L1082" s="28"/>
    </row>
    <row r="1083" spans="1:12" x14ac:dyDescent="0.25">
      <c r="A1083" s="43" t="s">
        <v>2524</v>
      </c>
      <c r="B1083" s="18">
        <v>179</v>
      </c>
      <c r="C1083" s="19"/>
      <c r="D1083" s="19">
        <v>0.41666666666666702</v>
      </c>
      <c r="E1083" s="20">
        <v>0</v>
      </c>
      <c r="F1083" s="19"/>
      <c r="G1083" s="19">
        <v>7.8333333333333304</v>
      </c>
      <c r="H1083" s="20">
        <v>0</v>
      </c>
      <c r="I1083" s="19"/>
      <c r="J1083" s="21">
        <v>14.25</v>
      </c>
      <c r="K1083" s="22">
        <v>0</v>
      </c>
      <c r="L1083" s="28">
        <v>9</v>
      </c>
    </row>
    <row r="1084" spans="1:12" x14ac:dyDescent="0.25">
      <c r="A1084" s="43" t="s">
        <v>1986</v>
      </c>
      <c r="B1084" s="18">
        <v>108</v>
      </c>
      <c r="C1084" s="19">
        <v>4.9166666666666696</v>
      </c>
      <c r="D1084" s="19">
        <v>1.9166666666666701</v>
      </c>
      <c r="E1084" s="20">
        <v>-0.61016949152542332</v>
      </c>
      <c r="F1084" s="19">
        <v>31.8333333333333</v>
      </c>
      <c r="G1084" s="19">
        <v>2.5</v>
      </c>
      <c r="H1084" s="20">
        <v>-0.92146596858638741</v>
      </c>
      <c r="I1084" s="19">
        <v>35.4166666666667</v>
      </c>
      <c r="J1084" s="21">
        <v>14.0833333333333</v>
      </c>
      <c r="K1084" s="22">
        <v>-0.60235294117647187</v>
      </c>
      <c r="L1084" s="28">
        <v>1</v>
      </c>
    </row>
    <row r="1085" spans="1:12" x14ac:dyDescent="0.25">
      <c r="A1085" s="43" t="s">
        <v>4483</v>
      </c>
      <c r="B1085" s="18">
        <v>1150.8499999999999</v>
      </c>
      <c r="C1085" s="19"/>
      <c r="D1085" s="19"/>
      <c r="E1085" s="20">
        <v>0</v>
      </c>
      <c r="F1085" s="19"/>
      <c r="G1085" s="19">
        <v>1</v>
      </c>
      <c r="H1085" s="20">
        <v>0</v>
      </c>
      <c r="I1085" s="19"/>
      <c r="J1085" s="21">
        <v>14</v>
      </c>
      <c r="K1085" s="22">
        <v>0</v>
      </c>
      <c r="L1085" s="28"/>
    </row>
    <row r="1086" spans="1:12" x14ac:dyDescent="0.25">
      <c r="A1086" s="43" t="s">
        <v>5731</v>
      </c>
      <c r="B1086" s="18">
        <v>125</v>
      </c>
      <c r="C1086" s="19"/>
      <c r="D1086" s="19">
        <v>8.1666666666666696</v>
      </c>
      <c r="E1086" s="20">
        <v>0</v>
      </c>
      <c r="F1086" s="19"/>
      <c r="G1086" s="19">
        <v>14</v>
      </c>
      <c r="H1086" s="20">
        <v>0</v>
      </c>
      <c r="I1086" s="19"/>
      <c r="J1086" s="21">
        <v>14</v>
      </c>
      <c r="K1086" s="22">
        <v>0</v>
      </c>
      <c r="L1086" s="28">
        <v>6</v>
      </c>
    </row>
    <row r="1087" spans="1:12" x14ac:dyDescent="0.25">
      <c r="A1087" s="43" t="s">
        <v>4499</v>
      </c>
      <c r="B1087" s="18">
        <v>75.849999999999994</v>
      </c>
      <c r="C1087" s="19"/>
      <c r="D1087" s="19">
        <v>8.3333333333333301E-2</v>
      </c>
      <c r="E1087" s="20">
        <v>0</v>
      </c>
      <c r="F1087" s="19"/>
      <c r="G1087" s="19">
        <v>0.66666666666666696</v>
      </c>
      <c r="H1087" s="20">
        <v>0</v>
      </c>
      <c r="I1087" s="19"/>
      <c r="J1087" s="21">
        <v>14</v>
      </c>
      <c r="K1087" s="22">
        <v>0</v>
      </c>
      <c r="L1087" s="28">
        <v>2</v>
      </c>
    </row>
    <row r="1088" spans="1:12" x14ac:dyDescent="0.25">
      <c r="A1088" s="43" t="s">
        <v>2901</v>
      </c>
      <c r="B1088" s="18">
        <v>125.85</v>
      </c>
      <c r="C1088" s="19">
        <v>36.8333333333333</v>
      </c>
      <c r="D1088" s="19">
        <v>0.5</v>
      </c>
      <c r="E1088" s="20">
        <v>-0.98642533936651577</v>
      </c>
      <c r="F1088" s="19">
        <v>66</v>
      </c>
      <c r="G1088" s="19">
        <v>0.5</v>
      </c>
      <c r="H1088" s="20">
        <v>-0.99242424242424243</v>
      </c>
      <c r="I1088" s="19">
        <v>66</v>
      </c>
      <c r="J1088" s="21">
        <v>13.6666666666667</v>
      </c>
      <c r="K1088" s="22">
        <v>-0.79292929292929237</v>
      </c>
      <c r="L1088" s="28">
        <v>1</v>
      </c>
    </row>
    <row r="1089" spans="1:12" x14ac:dyDescent="0.25">
      <c r="A1089" s="43" t="s">
        <v>2395</v>
      </c>
      <c r="B1089" s="18">
        <v>62</v>
      </c>
      <c r="C1089" s="19">
        <v>2.5</v>
      </c>
      <c r="D1089" s="19">
        <v>8.3333333333333301E-2</v>
      </c>
      <c r="E1089" s="20">
        <v>-0.96666666666666656</v>
      </c>
      <c r="F1089" s="19">
        <v>28.25</v>
      </c>
      <c r="G1089" s="19">
        <v>0.58333333333333304</v>
      </c>
      <c r="H1089" s="20">
        <v>-0.97935103244837762</v>
      </c>
      <c r="I1089" s="19">
        <v>35.75</v>
      </c>
      <c r="J1089" s="21">
        <v>13.5833333333333</v>
      </c>
      <c r="K1089" s="22">
        <v>-0.62004662004662092</v>
      </c>
      <c r="L1089" s="28">
        <v>2</v>
      </c>
    </row>
    <row r="1090" spans="1:12" x14ac:dyDescent="0.25">
      <c r="A1090" s="43" t="s">
        <v>2875</v>
      </c>
      <c r="B1090" s="18">
        <v>260.85000000000002</v>
      </c>
      <c r="C1090" s="19">
        <v>19.6666666666667</v>
      </c>
      <c r="D1090" s="19"/>
      <c r="E1090" s="20">
        <v>0</v>
      </c>
      <c r="F1090" s="19">
        <v>46.5</v>
      </c>
      <c r="G1090" s="19"/>
      <c r="H1090" s="20">
        <v>0</v>
      </c>
      <c r="I1090" s="19">
        <v>46.5</v>
      </c>
      <c r="J1090" s="21">
        <v>13.1666666666667</v>
      </c>
      <c r="K1090" s="22">
        <v>-0.71684587813620004</v>
      </c>
      <c r="L1090" s="28">
        <v>1</v>
      </c>
    </row>
    <row r="1091" spans="1:12" x14ac:dyDescent="0.25">
      <c r="A1091" s="43" t="s">
        <v>5835</v>
      </c>
      <c r="B1091" s="18">
        <v>85</v>
      </c>
      <c r="C1091" s="19"/>
      <c r="D1091" s="19">
        <v>3.6666666666666701</v>
      </c>
      <c r="E1091" s="20">
        <v>0</v>
      </c>
      <c r="F1091" s="19"/>
      <c r="G1091" s="19">
        <v>13.0833333333333</v>
      </c>
      <c r="H1091" s="20">
        <v>0</v>
      </c>
      <c r="I1091" s="19"/>
      <c r="J1091" s="21">
        <v>13.0833333333333</v>
      </c>
      <c r="K1091" s="22">
        <v>0</v>
      </c>
      <c r="L1091" s="28">
        <v>1</v>
      </c>
    </row>
    <row r="1092" spans="1:12" x14ac:dyDescent="0.25">
      <c r="A1092" s="43" t="s">
        <v>4260</v>
      </c>
      <c r="B1092" s="18">
        <v>284</v>
      </c>
      <c r="C1092" s="19"/>
      <c r="D1092" s="19">
        <v>0.83333333333333304</v>
      </c>
      <c r="E1092" s="20">
        <v>0</v>
      </c>
      <c r="F1092" s="19"/>
      <c r="G1092" s="19">
        <v>3.4166666666666701</v>
      </c>
      <c r="H1092" s="20">
        <v>0</v>
      </c>
      <c r="I1092" s="19"/>
      <c r="J1092" s="21">
        <v>12.8333333333333</v>
      </c>
      <c r="K1092" s="22">
        <v>0</v>
      </c>
      <c r="L1092" s="28">
        <v>6</v>
      </c>
    </row>
    <row r="1093" spans="1:12" x14ac:dyDescent="0.25">
      <c r="A1093" s="43" t="s">
        <v>5851</v>
      </c>
      <c r="B1093" s="18">
        <v>189</v>
      </c>
      <c r="C1093" s="19"/>
      <c r="D1093" s="19">
        <v>2.1666666666666701</v>
      </c>
      <c r="E1093" s="20">
        <v>0</v>
      </c>
      <c r="F1093" s="19"/>
      <c r="G1093" s="19">
        <v>12.75</v>
      </c>
      <c r="H1093" s="20">
        <v>0</v>
      </c>
      <c r="I1093" s="19"/>
      <c r="J1093" s="21">
        <v>12.75</v>
      </c>
      <c r="K1093" s="22">
        <v>0</v>
      </c>
      <c r="L1093" s="28"/>
    </row>
    <row r="1094" spans="1:12" x14ac:dyDescent="0.25">
      <c r="A1094" s="43" t="s">
        <v>596</v>
      </c>
      <c r="B1094" s="18">
        <v>80.849999999999994</v>
      </c>
      <c r="C1094" s="19"/>
      <c r="D1094" s="19"/>
      <c r="E1094" s="20">
        <v>0</v>
      </c>
      <c r="F1094" s="19"/>
      <c r="G1094" s="19">
        <v>0.16666666666666699</v>
      </c>
      <c r="H1094" s="20">
        <v>0</v>
      </c>
      <c r="I1094" s="19"/>
      <c r="J1094" s="21">
        <v>12.6666666666667</v>
      </c>
      <c r="K1094" s="22">
        <v>0</v>
      </c>
      <c r="L1094" s="28">
        <v>1</v>
      </c>
    </row>
    <row r="1095" spans="1:12" x14ac:dyDescent="0.25">
      <c r="A1095" s="43" t="s">
        <v>606</v>
      </c>
      <c r="B1095" s="18">
        <v>100.85</v>
      </c>
      <c r="C1095" s="19"/>
      <c r="D1095" s="19">
        <v>1.25</v>
      </c>
      <c r="E1095" s="20">
        <v>0</v>
      </c>
      <c r="F1095" s="19"/>
      <c r="G1095" s="19">
        <v>7.8333333333333304</v>
      </c>
      <c r="H1095" s="20">
        <v>0</v>
      </c>
      <c r="I1095" s="19"/>
      <c r="J1095" s="21">
        <v>12.5833333333333</v>
      </c>
      <c r="K1095" s="22">
        <v>0</v>
      </c>
      <c r="L1095" s="28">
        <v>5</v>
      </c>
    </row>
    <row r="1096" spans="1:12" x14ac:dyDescent="0.25">
      <c r="A1096" s="43" t="s">
        <v>5319</v>
      </c>
      <c r="B1096" s="18">
        <v>129</v>
      </c>
      <c r="C1096" s="19"/>
      <c r="D1096" s="19">
        <v>0.5</v>
      </c>
      <c r="E1096" s="20">
        <v>0</v>
      </c>
      <c r="F1096" s="19"/>
      <c r="G1096" s="19">
        <v>12.5</v>
      </c>
      <c r="H1096" s="20">
        <v>0</v>
      </c>
      <c r="I1096" s="19"/>
      <c r="J1096" s="21">
        <v>12.5</v>
      </c>
      <c r="K1096" s="22">
        <v>0</v>
      </c>
      <c r="L1096" s="28">
        <v>4</v>
      </c>
    </row>
    <row r="1097" spans="1:12" x14ac:dyDescent="0.25">
      <c r="A1097" s="43" t="s">
        <v>5765</v>
      </c>
      <c r="B1097" s="18">
        <v>569</v>
      </c>
      <c r="C1097" s="19"/>
      <c r="D1097" s="19">
        <v>0</v>
      </c>
      <c r="E1097" s="20">
        <v>0</v>
      </c>
      <c r="F1097" s="19"/>
      <c r="G1097" s="19">
        <v>12.5</v>
      </c>
      <c r="H1097" s="20">
        <v>0</v>
      </c>
      <c r="I1097" s="19"/>
      <c r="J1097" s="21">
        <v>12.5</v>
      </c>
      <c r="K1097" s="22">
        <v>0</v>
      </c>
      <c r="L1097" s="28">
        <v>5</v>
      </c>
    </row>
    <row r="1098" spans="1:12" x14ac:dyDescent="0.25">
      <c r="A1098" s="43" t="s">
        <v>5263</v>
      </c>
      <c r="B1098" s="18">
        <v>179</v>
      </c>
      <c r="C1098" s="19"/>
      <c r="D1098" s="19">
        <v>1.3333333333333299</v>
      </c>
      <c r="E1098" s="20">
        <v>0</v>
      </c>
      <c r="F1098" s="19"/>
      <c r="G1098" s="19">
        <v>11.75</v>
      </c>
      <c r="H1098" s="20">
        <v>0</v>
      </c>
      <c r="I1098" s="19"/>
      <c r="J1098" s="21">
        <v>11.75</v>
      </c>
      <c r="K1098" s="22">
        <v>0</v>
      </c>
      <c r="L1098" s="28">
        <v>25</v>
      </c>
    </row>
    <row r="1099" spans="1:12" x14ac:dyDescent="0.25">
      <c r="A1099" s="43" t="s">
        <v>2743</v>
      </c>
      <c r="B1099" s="18">
        <v>249.85</v>
      </c>
      <c r="C1099" s="19">
        <v>1.5</v>
      </c>
      <c r="D1099" s="19"/>
      <c r="E1099" s="20">
        <v>0</v>
      </c>
      <c r="F1099" s="19">
        <v>12.8333333333333</v>
      </c>
      <c r="G1099" s="19">
        <v>2</v>
      </c>
      <c r="H1099" s="20">
        <v>-0.84415584415584377</v>
      </c>
      <c r="I1099" s="19">
        <v>56.6666666666667</v>
      </c>
      <c r="J1099" s="21">
        <v>11.6666666666667</v>
      </c>
      <c r="K1099" s="22">
        <v>-0.79411764705882304</v>
      </c>
      <c r="L1099" s="28">
        <v>4</v>
      </c>
    </row>
    <row r="1100" spans="1:12" x14ac:dyDescent="0.25">
      <c r="A1100" s="43" t="s">
        <v>2865</v>
      </c>
      <c r="B1100" s="18">
        <v>240.85</v>
      </c>
      <c r="C1100" s="19">
        <v>29.6666666666667</v>
      </c>
      <c r="D1100" s="19">
        <v>0.33333333333333298</v>
      </c>
      <c r="E1100" s="20">
        <v>-0.98876404494382031</v>
      </c>
      <c r="F1100" s="19">
        <v>47.1666666666667</v>
      </c>
      <c r="G1100" s="19">
        <v>0.5</v>
      </c>
      <c r="H1100" s="20">
        <v>-0.98939929328621912</v>
      </c>
      <c r="I1100" s="19">
        <v>47.1666666666667</v>
      </c>
      <c r="J1100" s="21">
        <v>11.6666666666667</v>
      </c>
      <c r="K1100" s="22">
        <v>-0.75265017667844469</v>
      </c>
      <c r="L1100" s="28">
        <v>2</v>
      </c>
    </row>
    <row r="1101" spans="1:12" x14ac:dyDescent="0.25">
      <c r="A1101" s="43" t="s">
        <v>2850</v>
      </c>
      <c r="B1101" s="18">
        <v>140.85</v>
      </c>
      <c r="C1101" s="19">
        <v>40.1666666666667</v>
      </c>
      <c r="D1101" s="19"/>
      <c r="E1101" s="20">
        <v>0</v>
      </c>
      <c r="F1101" s="19">
        <v>68.1666666666667</v>
      </c>
      <c r="G1101" s="19"/>
      <c r="H1101" s="20">
        <v>0</v>
      </c>
      <c r="I1101" s="19">
        <v>68.1666666666667</v>
      </c>
      <c r="J1101" s="21">
        <v>11.5</v>
      </c>
      <c r="K1101" s="22">
        <v>-0.83129584352078245</v>
      </c>
      <c r="L1101" s="28">
        <v>1</v>
      </c>
    </row>
    <row r="1102" spans="1:12" x14ac:dyDescent="0.25">
      <c r="A1102" s="43" t="s">
        <v>1687</v>
      </c>
      <c r="B1102" s="18">
        <v>122</v>
      </c>
      <c r="C1102" s="19">
        <v>0.83333333333333304</v>
      </c>
      <c r="D1102" s="19">
        <v>0.5</v>
      </c>
      <c r="E1102" s="20">
        <v>-0.3999999999999998</v>
      </c>
      <c r="F1102" s="19">
        <v>6.3333333333333304</v>
      </c>
      <c r="G1102" s="19">
        <v>1.4166666666666701</v>
      </c>
      <c r="H1102" s="20">
        <v>-0.77631578947368363</v>
      </c>
      <c r="I1102" s="19">
        <v>10.0833333333333</v>
      </c>
      <c r="J1102" s="21">
        <v>11.4166666666667</v>
      </c>
      <c r="K1102" s="22">
        <v>0.13223140495868468</v>
      </c>
      <c r="L1102" s="28">
        <v>5</v>
      </c>
    </row>
    <row r="1103" spans="1:12" x14ac:dyDescent="0.25">
      <c r="A1103" s="43" t="s">
        <v>3675</v>
      </c>
      <c r="B1103" s="18">
        <v>62</v>
      </c>
      <c r="C1103" s="19"/>
      <c r="D1103" s="19"/>
      <c r="E1103" s="20">
        <v>0</v>
      </c>
      <c r="F1103" s="19"/>
      <c r="G1103" s="19">
        <v>0.25</v>
      </c>
      <c r="H1103" s="20">
        <v>0</v>
      </c>
      <c r="I1103" s="19"/>
      <c r="J1103" s="21">
        <v>11</v>
      </c>
      <c r="K1103" s="22">
        <v>0</v>
      </c>
      <c r="L1103" s="28">
        <v>1</v>
      </c>
    </row>
    <row r="1104" spans="1:12" x14ac:dyDescent="0.25">
      <c r="A1104" s="43" t="s">
        <v>5579</v>
      </c>
      <c r="B1104" s="18">
        <v>132</v>
      </c>
      <c r="C1104" s="19"/>
      <c r="D1104" s="19">
        <v>4.75</v>
      </c>
      <c r="E1104" s="20">
        <v>0</v>
      </c>
      <c r="F1104" s="19"/>
      <c r="G1104" s="19">
        <v>10.75</v>
      </c>
      <c r="H1104" s="20">
        <v>0</v>
      </c>
      <c r="I1104" s="19"/>
      <c r="J1104" s="21">
        <v>10.75</v>
      </c>
      <c r="K1104" s="22">
        <v>0</v>
      </c>
      <c r="L1104" s="28">
        <v>49</v>
      </c>
    </row>
    <row r="1105" spans="1:12" x14ac:dyDescent="0.25">
      <c r="A1105" s="43" t="s">
        <v>5887</v>
      </c>
      <c r="B1105" s="18">
        <v>53</v>
      </c>
      <c r="C1105" s="19"/>
      <c r="D1105" s="19">
        <v>0.83333333333333304</v>
      </c>
      <c r="E1105" s="20">
        <v>0</v>
      </c>
      <c r="F1105" s="19"/>
      <c r="G1105" s="19">
        <v>10.5833333333333</v>
      </c>
      <c r="H1105" s="20">
        <v>0</v>
      </c>
      <c r="I1105" s="19"/>
      <c r="J1105" s="21">
        <v>10.5833333333333</v>
      </c>
      <c r="K1105" s="22">
        <v>0</v>
      </c>
      <c r="L1105" s="28"/>
    </row>
    <row r="1106" spans="1:12" x14ac:dyDescent="0.25">
      <c r="A1106" s="43" t="s">
        <v>5885</v>
      </c>
      <c r="B1106" s="18">
        <v>289</v>
      </c>
      <c r="C1106" s="19"/>
      <c r="D1106" s="19">
        <v>0.5</v>
      </c>
      <c r="E1106" s="20">
        <v>0</v>
      </c>
      <c r="F1106" s="19"/>
      <c r="G1106" s="19">
        <v>10.5</v>
      </c>
      <c r="H1106" s="20">
        <v>0</v>
      </c>
      <c r="I1106" s="19"/>
      <c r="J1106" s="21">
        <v>10.5</v>
      </c>
      <c r="K1106" s="22">
        <v>0</v>
      </c>
      <c r="L1106" s="28">
        <v>2</v>
      </c>
    </row>
    <row r="1107" spans="1:12" x14ac:dyDescent="0.25">
      <c r="A1107" s="43" t="s">
        <v>5843</v>
      </c>
      <c r="B1107" s="18">
        <v>75</v>
      </c>
      <c r="C1107" s="19"/>
      <c r="D1107" s="19">
        <v>1.5</v>
      </c>
      <c r="E1107" s="20">
        <v>0</v>
      </c>
      <c r="F1107" s="19"/>
      <c r="G1107" s="19">
        <v>10.5</v>
      </c>
      <c r="H1107" s="20">
        <v>0</v>
      </c>
      <c r="I1107" s="19"/>
      <c r="J1107" s="21">
        <v>10.5</v>
      </c>
      <c r="K1107" s="22">
        <v>0</v>
      </c>
      <c r="L1107" s="28">
        <v>4</v>
      </c>
    </row>
    <row r="1108" spans="1:12" x14ac:dyDescent="0.25">
      <c r="A1108" s="43" t="s">
        <v>4237</v>
      </c>
      <c r="B1108" s="18">
        <v>268</v>
      </c>
      <c r="C1108" s="19"/>
      <c r="D1108" s="19">
        <v>0.41666666666666702</v>
      </c>
      <c r="E1108" s="20">
        <v>0</v>
      </c>
      <c r="F1108" s="19"/>
      <c r="G1108" s="19">
        <v>1.6666666666666701</v>
      </c>
      <c r="H1108" s="20">
        <v>0</v>
      </c>
      <c r="I1108" s="19"/>
      <c r="J1108" s="21">
        <v>10.4166666666667</v>
      </c>
      <c r="K1108" s="22">
        <v>0</v>
      </c>
      <c r="L1108" s="28">
        <v>3</v>
      </c>
    </row>
    <row r="1109" spans="1:12" x14ac:dyDescent="0.25">
      <c r="A1109" s="43" t="s">
        <v>3847</v>
      </c>
      <c r="B1109" s="18">
        <v>230</v>
      </c>
      <c r="C1109" s="19"/>
      <c r="D1109" s="19">
        <v>0.16666666666666699</v>
      </c>
      <c r="E1109" s="20">
        <v>0</v>
      </c>
      <c r="F1109" s="19"/>
      <c r="G1109" s="19">
        <v>2</v>
      </c>
      <c r="H1109" s="20">
        <v>0</v>
      </c>
      <c r="I1109" s="19"/>
      <c r="J1109" s="21">
        <v>10.3333333333333</v>
      </c>
      <c r="K1109" s="22">
        <v>0</v>
      </c>
      <c r="L1109" s="28">
        <v>3</v>
      </c>
    </row>
    <row r="1110" spans="1:12" x14ac:dyDescent="0.25">
      <c r="A1110" s="43" t="s">
        <v>640</v>
      </c>
      <c r="B1110" s="18">
        <v>210</v>
      </c>
      <c r="C1110" s="19"/>
      <c r="D1110" s="19"/>
      <c r="E1110" s="20">
        <v>0</v>
      </c>
      <c r="F1110" s="19"/>
      <c r="G1110" s="19"/>
      <c r="H1110" s="20">
        <v>0</v>
      </c>
      <c r="I1110" s="19"/>
      <c r="J1110" s="21">
        <v>10</v>
      </c>
      <c r="K1110" s="22">
        <v>0</v>
      </c>
      <c r="L1110" s="28"/>
    </row>
    <row r="1111" spans="1:12" x14ac:dyDescent="0.25">
      <c r="A1111" s="43" t="s">
        <v>5901</v>
      </c>
      <c r="B1111" s="18">
        <v>165</v>
      </c>
      <c r="C1111" s="19"/>
      <c r="D1111" s="19">
        <v>2.3333333333333299</v>
      </c>
      <c r="E1111" s="20">
        <v>0</v>
      </c>
      <c r="F1111" s="19"/>
      <c r="G1111" s="19">
        <v>10</v>
      </c>
      <c r="H1111" s="20">
        <v>0</v>
      </c>
      <c r="I1111" s="19"/>
      <c r="J1111" s="21">
        <v>10</v>
      </c>
      <c r="K1111" s="22">
        <v>0</v>
      </c>
      <c r="L1111" s="28">
        <v>1</v>
      </c>
    </row>
    <row r="1112" spans="1:12" x14ac:dyDescent="0.25">
      <c r="A1112" s="43" t="s">
        <v>2889</v>
      </c>
      <c r="B1112" s="18">
        <v>149.85</v>
      </c>
      <c r="C1112" s="19">
        <v>18.5</v>
      </c>
      <c r="D1112" s="19"/>
      <c r="E1112" s="20">
        <v>0</v>
      </c>
      <c r="F1112" s="19">
        <v>27.6666666666667</v>
      </c>
      <c r="G1112" s="19"/>
      <c r="H1112" s="20">
        <v>0</v>
      </c>
      <c r="I1112" s="19">
        <v>27.6666666666667</v>
      </c>
      <c r="J1112" s="21">
        <v>10</v>
      </c>
      <c r="K1112" s="22">
        <v>-0.63855421686747027</v>
      </c>
      <c r="L1112" s="28">
        <v>1</v>
      </c>
    </row>
    <row r="1113" spans="1:12" x14ac:dyDescent="0.25">
      <c r="A1113" s="43" t="s">
        <v>4479</v>
      </c>
      <c r="B1113" s="18">
        <v>1150.8499999999999</v>
      </c>
      <c r="C1113" s="19"/>
      <c r="D1113" s="19"/>
      <c r="E1113" s="20">
        <v>0</v>
      </c>
      <c r="F1113" s="19"/>
      <c r="G1113" s="19"/>
      <c r="H1113" s="20">
        <v>0</v>
      </c>
      <c r="I1113" s="19"/>
      <c r="J1113" s="21">
        <v>10</v>
      </c>
      <c r="K1113" s="22">
        <v>0</v>
      </c>
      <c r="L1113" s="28"/>
    </row>
    <row r="1114" spans="1:12" x14ac:dyDescent="0.25">
      <c r="A1114" s="43" t="s">
        <v>534</v>
      </c>
      <c r="B1114" s="18">
        <v>510</v>
      </c>
      <c r="C1114" s="19"/>
      <c r="D1114" s="19"/>
      <c r="E1114" s="20">
        <v>0</v>
      </c>
      <c r="F1114" s="19"/>
      <c r="G1114" s="19">
        <v>4</v>
      </c>
      <c r="H1114" s="20">
        <v>0</v>
      </c>
      <c r="I1114" s="19"/>
      <c r="J1114" s="21">
        <v>9.9166666666666696</v>
      </c>
      <c r="K1114" s="22">
        <v>0</v>
      </c>
      <c r="L1114" s="28"/>
    </row>
    <row r="1115" spans="1:12" x14ac:dyDescent="0.25">
      <c r="A1115" s="43" t="s">
        <v>1982</v>
      </c>
      <c r="B1115" s="18">
        <v>175</v>
      </c>
      <c r="C1115" s="19"/>
      <c r="D1115" s="19"/>
      <c r="E1115" s="20">
        <v>0</v>
      </c>
      <c r="F1115" s="19"/>
      <c r="G1115" s="19">
        <v>0.75</v>
      </c>
      <c r="H1115" s="20">
        <v>0</v>
      </c>
      <c r="I1115" s="19"/>
      <c r="J1115" s="21">
        <v>9.8333333333333304</v>
      </c>
      <c r="K1115" s="22">
        <v>0</v>
      </c>
      <c r="L1115" s="28">
        <v>1</v>
      </c>
    </row>
    <row r="1116" spans="1:12" x14ac:dyDescent="0.25">
      <c r="A1116" s="43" t="s">
        <v>740</v>
      </c>
      <c r="B1116" s="18">
        <v>76.849999999999994</v>
      </c>
      <c r="C1116" s="19"/>
      <c r="D1116" s="19"/>
      <c r="E1116" s="20">
        <v>0</v>
      </c>
      <c r="F1116" s="19"/>
      <c r="G1116" s="19"/>
      <c r="H1116" s="20">
        <v>0</v>
      </c>
      <c r="I1116" s="19"/>
      <c r="J1116" s="21">
        <v>9.8333333333333304</v>
      </c>
      <c r="K1116" s="22">
        <v>0</v>
      </c>
      <c r="L1116" s="28">
        <v>1</v>
      </c>
    </row>
    <row r="1117" spans="1:12" x14ac:dyDescent="0.25">
      <c r="A1117" s="43" t="s">
        <v>4150</v>
      </c>
      <c r="B1117" s="18">
        <v>124</v>
      </c>
      <c r="C1117" s="19"/>
      <c r="D1117" s="19"/>
      <c r="E1117" s="20">
        <v>0</v>
      </c>
      <c r="F1117" s="19"/>
      <c r="G1117" s="19"/>
      <c r="H1117" s="20">
        <v>0</v>
      </c>
      <c r="I1117" s="19"/>
      <c r="J1117" s="21">
        <v>9.8333333333333304</v>
      </c>
      <c r="K1117" s="22">
        <v>0</v>
      </c>
      <c r="L1117" s="28"/>
    </row>
    <row r="1118" spans="1:12" x14ac:dyDescent="0.25">
      <c r="A1118" s="43" t="s">
        <v>4509</v>
      </c>
      <c r="B1118" s="18">
        <v>100.85</v>
      </c>
      <c r="C1118" s="19"/>
      <c r="D1118" s="19"/>
      <c r="E1118" s="20">
        <v>0</v>
      </c>
      <c r="F1118" s="19"/>
      <c r="G1118" s="19">
        <v>0.16666666666666699</v>
      </c>
      <c r="H1118" s="20">
        <v>0</v>
      </c>
      <c r="I1118" s="19"/>
      <c r="J1118" s="21">
        <v>9.8333333333333304</v>
      </c>
      <c r="K1118" s="22">
        <v>0</v>
      </c>
      <c r="L1118" s="28">
        <v>1</v>
      </c>
    </row>
    <row r="1119" spans="1:12" x14ac:dyDescent="0.25">
      <c r="A1119" s="43" t="s">
        <v>614</v>
      </c>
      <c r="B1119" s="18">
        <v>179.85</v>
      </c>
      <c r="C1119" s="19"/>
      <c r="D1119" s="19"/>
      <c r="E1119" s="20">
        <v>0</v>
      </c>
      <c r="F1119" s="19"/>
      <c r="G1119" s="19">
        <v>0.33333333333333298</v>
      </c>
      <c r="H1119" s="20">
        <v>0</v>
      </c>
      <c r="I1119" s="19"/>
      <c r="J1119" s="21">
        <v>9.8333333333333304</v>
      </c>
      <c r="K1119" s="22">
        <v>0</v>
      </c>
      <c r="L1119" s="28">
        <v>1</v>
      </c>
    </row>
    <row r="1120" spans="1:12" x14ac:dyDescent="0.25">
      <c r="A1120" s="43" t="s">
        <v>777</v>
      </c>
      <c r="B1120" s="18">
        <v>115.85</v>
      </c>
      <c r="C1120" s="19"/>
      <c r="D1120" s="19">
        <v>0.16666666666666699</v>
      </c>
      <c r="E1120" s="20">
        <v>0</v>
      </c>
      <c r="F1120" s="19"/>
      <c r="G1120" s="19">
        <v>0.83333333333333304</v>
      </c>
      <c r="H1120" s="20">
        <v>0</v>
      </c>
      <c r="I1120" s="19"/>
      <c r="J1120" s="21">
        <v>9.6666666666666696</v>
      </c>
      <c r="K1120" s="22">
        <v>0</v>
      </c>
      <c r="L1120" s="28">
        <v>2</v>
      </c>
    </row>
    <row r="1121" spans="1:12" x14ac:dyDescent="0.25">
      <c r="A1121" s="43" t="s">
        <v>744</v>
      </c>
      <c r="B1121" s="18">
        <v>70.849999999999994</v>
      </c>
      <c r="C1121" s="19"/>
      <c r="D1121" s="19"/>
      <c r="E1121" s="20">
        <v>0</v>
      </c>
      <c r="F1121" s="19"/>
      <c r="G1121" s="19">
        <v>2.25</v>
      </c>
      <c r="H1121" s="20">
        <v>0</v>
      </c>
      <c r="I1121" s="19"/>
      <c r="J1121" s="21">
        <v>9.6666666666666696</v>
      </c>
      <c r="K1121" s="22">
        <v>0</v>
      </c>
      <c r="L1121" s="28">
        <v>1</v>
      </c>
    </row>
    <row r="1122" spans="1:12" x14ac:dyDescent="0.25">
      <c r="A1122" s="43" t="s">
        <v>5775</v>
      </c>
      <c r="B1122" s="18">
        <v>799</v>
      </c>
      <c r="C1122" s="19"/>
      <c r="D1122" s="19">
        <v>2</v>
      </c>
      <c r="E1122" s="20">
        <v>0</v>
      </c>
      <c r="F1122" s="19"/>
      <c r="G1122" s="19">
        <v>9.6666666666666696</v>
      </c>
      <c r="H1122" s="20">
        <v>0</v>
      </c>
      <c r="I1122" s="19"/>
      <c r="J1122" s="21">
        <v>9.6666666666666696</v>
      </c>
      <c r="K1122" s="22">
        <v>0</v>
      </c>
      <c r="L1122" s="28">
        <v>1</v>
      </c>
    </row>
    <row r="1123" spans="1:12" x14ac:dyDescent="0.25">
      <c r="A1123" s="43" t="s">
        <v>761</v>
      </c>
      <c r="B1123" s="18">
        <v>95.85</v>
      </c>
      <c r="C1123" s="19"/>
      <c r="D1123" s="19">
        <v>8.3333333333333301E-2</v>
      </c>
      <c r="E1123" s="20">
        <v>0</v>
      </c>
      <c r="F1123" s="19"/>
      <c r="G1123" s="19">
        <v>8.3333333333333301E-2</v>
      </c>
      <c r="H1123" s="20">
        <v>0</v>
      </c>
      <c r="I1123" s="19"/>
      <c r="J1123" s="21">
        <v>9.5</v>
      </c>
      <c r="K1123" s="22">
        <v>0</v>
      </c>
      <c r="L1123" s="28"/>
    </row>
    <row r="1124" spans="1:12" x14ac:dyDescent="0.25">
      <c r="A1124" s="43" t="s">
        <v>1980</v>
      </c>
      <c r="B1124" s="18">
        <v>365</v>
      </c>
      <c r="C1124" s="19">
        <v>1.75</v>
      </c>
      <c r="D1124" s="19">
        <v>0.41666666666666702</v>
      </c>
      <c r="E1124" s="20">
        <v>-0.76190476190476175</v>
      </c>
      <c r="F1124" s="19">
        <v>3.3333333333333299</v>
      </c>
      <c r="G1124" s="19">
        <v>2</v>
      </c>
      <c r="H1124" s="20">
        <v>-0.39999999999999941</v>
      </c>
      <c r="I1124" s="19">
        <v>3.3333333333333299</v>
      </c>
      <c r="J1124" s="21">
        <v>9.3333333333333304</v>
      </c>
      <c r="K1124" s="22">
        <v>1.8000000000000018</v>
      </c>
      <c r="L1124" s="28">
        <v>5</v>
      </c>
    </row>
    <row r="1125" spans="1:12" x14ac:dyDescent="0.25">
      <c r="A1125" s="43" t="s">
        <v>5803</v>
      </c>
      <c r="B1125" s="18">
        <v>799</v>
      </c>
      <c r="C1125" s="19"/>
      <c r="D1125" s="19">
        <v>1.6666666666666701</v>
      </c>
      <c r="E1125" s="20">
        <v>0</v>
      </c>
      <c r="F1125" s="19"/>
      <c r="G1125" s="19">
        <v>9.3333333333333304</v>
      </c>
      <c r="H1125" s="20">
        <v>0</v>
      </c>
      <c r="I1125" s="19"/>
      <c r="J1125" s="21">
        <v>9.3333333333333304</v>
      </c>
      <c r="K1125" s="22">
        <v>0</v>
      </c>
      <c r="L1125" s="28">
        <v>2</v>
      </c>
    </row>
    <row r="1126" spans="1:12" x14ac:dyDescent="0.25">
      <c r="A1126" s="43" t="s">
        <v>4507</v>
      </c>
      <c r="B1126" s="18">
        <v>119.85</v>
      </c>
      <c r="C1126" s="19"/>
      <c r="D1126" s="19"/>
      <c r="E1126" s="20">
        <v>0</v>
      </c>
      <c r="F1126" s="19"/>
      <c r="G1126" s="19">
        <v>0.83333333333333304</v>
      </c>
      <c r="H1126" s="20">
        <v>0</v>
      </c>
      <c r="I1126" s="19"/>
      <c r="J1126" s="21">
        <v>9.3333333333333304</v>
      </c>
      <c r="K1126" s="22">
        <v>0</v>
      </c>
      <c r="L1126" s="28">
        <v>2</v>
      </c>
    </row>
    <row r="1127" spans="1:12" x14ac:dyDescent="0.25">
      <c r="A1127" s="43" t="s">
        <v>2903</v>
      </c>
      <c r="B1127" s="18">
        <v>115.85</v>
      </c>
      <c r="C1127" s="19">
        <v>26</v>
      </c>
      <c r="D1127" s="19"/>
      <c r="E1127" s="20">
        <v>0</v>
      </c>
      <c r="F1127" s="19">
        <v>45.3333333333333</v>
      </c>
      <c r="G1127" s="19"/>
      <c r="H1127" s="20">
        <v>0</v>
      </c>
      <c r="I1127" s="19">
        <v>45.3333333333333</v>
      </c>
      <c r="J1127" s="21">
        <v>9.3333333333333304</v>
      </c>
      <c r="K1127" s="22">
        <v>-0.79411764705882348</v>
      </c>
      <c r="L1127" s="28">
        <v>1</v>
      </c>
    </row>
    <row r="1128" spans="1:12" x14ac:dyDescent="0.25">
      <c r="A1128" s="43" t="s">
        <v>610</v>
      </c>
      <c r="B1128" s="18">
        <v>91.85</v>
      </c>
      <c r="C1128" s="19"/>
      <c r="D1128" s="19">
        <v>8.3333333333333301E-2</v>
      </c>
      <c r="E1128" s="20">
        <v>0</v>
      </c>
      <c r="F1128" s="19"/>
      <c r="G1128" s="19">
        <v>8.3333333333333301E-2</v>
      </c>
      <c r="H1128" s="20">
        <v>0</v>
      </c>
      <c r="I1128" s="19"/>
      <c r="J1128" s="21">
        <v>9.25</v>
      </c>
      <c r="K1128" s="22">
        <v>0</v>
      </c>
      <c r="L1128" s="28">
        <v>2</v>
      </c>
    </row>
    <row r="1129" spans="1:12" x14ac:dyDescent="0.25">
      <c r="A1129" s="43" t="s">
        <v>2843</v>
      </c>
      <c r="B1129" s="18">
        <v>90.85</v>
      </c>
      <c r="C1129" s="19">
        <v>19.3333333333333</v>
      </c>
      <c r="D1129" s="19">
        <v>0.16666666666666699</v>
      </c>
      <c r="E1129" s="20">
        <v>-0.99137931034482751</v>
      </c>
      <c r="F1129" s="19">
        <v>40.6666666666667</v>
      </c>
      <c r="G1129" s="19">
        <v>0.16666666666666699</v>
      </c>
      <c r="H1129" s="20">
        <v>-0.99590163934426235</v>
      </c>
      <c r="I1129" s="19">
        <v>40.6666666666667</v>
      </c>
      <c r="J1129" s="21">
        <v>9.1666666666666696</v>
      </c>
      <c r="K1129" s="22">
        <v>-0.77459016393442626</v>
      </c>
      <c r="L1129" s="28"/>
    </row>
    <row r="1130" spans="1:12" x14ac:dyDescent="0.25">
      <c r="A1130" s="43" t="s">
        <v>598</v>
      </c>
      <c r="B1130" s="18">
        <v>85.85</v>
      </c>
      <c r="C1130" s="19"/>
      <c r="D1130" s="19"/>
      <c r="E1130" s="20">
        <v>0</v>
      </c>
      <c r="F1130" s="19"/>
      <c r="G1130" s="19">
        <v>0.83333333333333304</v>
      </c>
      <c r="H1130" s="20">
        <v>0</v>
      </c>
      <c r="I1130" s="19"/>
      <c r="J1130" s="21">
        <v>9.0833333333333304</v>
      </c>
      <c r="K1130" s="22">
        <v>0</v>
      </c>
      <c r="L1130" s="28">
        <v>2</v>
      </c>
    </row>
    <row r="1131" spans="1:12" x14ac:dyDescent="0.25">
      <c r="A1131" s="43" t="s">
        <v>604</v>
      </c>
      <c r="B1131" s="18">
        <v>149.85</v>
      </c>
      <c r="C1131" s="19"/>
      <c r="D1131" s="19">
        <v>8.3333333333333301E-2</v>
      </c>
      <c r="E1131" s="20">
        <v>0</v>
      </c>
      <c r="F1131" s="19"/>
      <c r="G1131" s="19">
        <v>0.41666666666666702</v>
      </c>
      <c r="H1131" s="20">
        <v>0</v>
      </c>
      <c r="I1131" s="19"/>
      <c r="J1131" s="21">
        <v>9</v>
      </c>
      <c r="K1131" s="22">
        <v>0</v>
      </c>
      <c r="L1131" s="28">
        <v>3</v>
      </c>
    </row>
    <row r="1132" spans="1:12" x14ac:dyDescent="0.25">
      <c r="A1132" s="43" t="s">
        <v>4680</v>
      </c>
      <c r="B1132" s="18">
        <v>159</v>
      </c>
      <c r="C1132" s="19"/>
      <c r="D1132" s="19">
        <v>8.3333333333333301E-2</v>
      </c>
      <c r="E1132" s="20">
        <v>0</v>
      </c>
      <c r="F1132" s="19"/>
      <c r="G1132" s="19">
        <v>4.75</v>
      </c>
      <c r="H1132" s="20">
        <v>0</v>
      </c>
      <c r="I1132" s="19"/>
      <c r="J1132" s="21">
        <v>9</v>
      </c>
      <c r="K1132" s="22">
        <v>0</v>
      </c>
      <c r="L1132" s="28">
        <v>3</v>
      </c>
    </row>
    <row r="1133" spans="1:12" x14ac:dyDescent="0.25">
      <c r="A1133" s="43" t="s">
        <v>2854</v>
      </c>
      <c r="B1133" s="18">
        <v>80.849999999999994</v>
      </c>
      <c r="C1133" s="19">
        <v>16.8333333333333</v>
      </c>
      <c r="D1133" s="19">
        <v>0.16666666666666699</v>
      </c>
      <c r="E1133" s="20">
        <v>-0.99009900990098998</v>
      </c>
      <c r="F1133" s="19">
        <v>31</v>
      </c>
      <c r="G1133" s="19">
        <v>0.16666666666666699</v>
      </c>
      <c r="H1133" s="20">
        <v>-0.9946236559139785</v>
      </c>
      <c r="I1133" s="19">
        <v>31.5</v>
      </c>
      <c r="J1133" s="21">
        <v>8.8333333333333304</v>
      </c>
      <c r="K1133" s="22">
        <v>-0.71957671957671976</v>
      </c>
      <c r="L1133" s="28"/>
    </row>
    <row r="1134" spans="1:12" x14ac:dyDescent="0.25">
      <c r="A1134" s="43" t="s">
        <v>5839</v>
      </c>
      <c r="B1134" s="18">
        <v>79</v>
      </c>
      <c r="C1134" s="19"/>
      <c r="D1134" s="19"/>
      <c r="E1134" s="20">
        <v>0</v>
      </c>
      <c r="F1134" s="19"/>
      <c r="G1134" s="19">
        <v>8.6666666666666696</v>
      </c>
      <c r="H1134" s="20">
        <v>0</v>
      </c>
      <c r="I1134" s="19"/>
      <c r="J1134" s="21">
        <v>8.6666666666666696</v>
      </c>
      <c r="K1134" s="22">
        <v>0</v>
      </c>
      <c r="L1134" s="28">
        <v>3</v>
      </c>
    </row>
    <row r="1135" spans="1:12" x14ac:dyDescent="0.25">
      <c r="A1135" s="43" t="s">
        <v>5729</v>
      </c>
      <c r="B1135" s="18">
        <v>125</v>
      </c>
      <c r="C1135" s="19"/>
      <c r="D1135" s="19">
        <v>2</v>
      </c>
      <c r="E1135" s="20">
        <v>0</v>
      </c>
      <c r="F1135" s="19"/>
      <c r="G1135" s="19">
        <v>8.6666666666666696</v>
      </c>
      <c r="H1135" s="20">
        <v>0</v>
      </c>
      <c r="I1135" s="19"/>
      <c r="J1135" s="21">
        <v>8.6666666666666696</v>
      </c>
      <c r="K1135" s="22">
        <v>0</v>
      </c>
      <c r="L1135" s="28">
        <v>1</v>
      </c>
    </row>
    <row r="1136" spans="1:12" x14ac:dyDescent="0.25">
      <c r="A1136" s="43" t="s">
        <v>5769</v>
      </c>
      <c r="B1136" s="18">
        <v>75</v>
      </c>
      <c r="C1136" s="19"/>
      <c r="D1136" s="19">
        <v>1.6666666666666701</v>
      </c>
      <c r="E1136" s="20">
        <v>0</v>
      </c>
      <c r="F1136" s="19"/>
      <c r="G1136" s="19">
        <v>8.25</v>
      </c>
      <c r="H1136" s="20">
        <v>0</v>
      </c>
      <c r="I1136" s="19"/>
      <c r="J1136" s="21">
        <v>8.25</v>
      </c>
      <c r="K1136" s="22">
        <v>0</v>
      </c>
      <c r="L1136" s="28">
        <v>4</v>
      </c>
    </row>
    <row r="1137" spans="1:12" x14ac:dyDescent="0.25">
      <c r="A1137" s="43" t="s">
        <v>2847</v>
      </c>
      <c r="B1137" s="18">
        <v>152.85</v>
      </c>
      <c r="C1137" s="19">
        <v>20.3333333333333</v>
      </c>
      <c r="D1137" s="19"/>
      <c r="E1137" s="20">
        <v>0</v>
      </c>
      <c r="F1137" s="19">
        <v>31.5</v>
      </c>
      <c r="G1137" s="19">
        <v>0.5</v>
      </c>
      <c r="H1137" s="20">
        <v>-0.98412698412698407</v>
      </c>
      <c r="I1137" s="19">
        <v>31.5</v>
      </c>
      <c r="J1137" s="21">
        <v>8.1666666666666696</v>
      </c>
      <c r="K1137" s="22">
        <v>-0.74074074074074059</v>
      </c>
      <c r="L1137" s="28"/>
    </row>
    <row r="1138" spans="1:12" x14ac:dyDescent="0.25">
      <c r="A1138" s="43" t="s">
        <v>2986</v>
      </c>
      <c r="B1138" s="18">
        <v>75.849999999999994</v>
      </c>
      <c r="C1138" s="19">
        <v>2.5833333333333299</v>
      </c>
      <c r="D1138" s="19">
        <v>8.3333333333333301E-2</v>
      </c>
      <c r="E1138" s="20">
        <v>-0.96774193548387089</v>
      </c>
      <c r="F1138" s="19">
        <v>6.1666666666666696</v>
      </c>
      <c r="G1138" s="19">
        <v>1.3333333333333299</v>
      </c>
      <c r="H1138" s="20">
        <v>-0.78378378378378433</v>
      </c>
      <c r="I1138" s="19">
        <v>6.1666666666666696</v>
      </c>
      <c r="J1138" s="21">
        <v>8.0833333333333304</v>
      </c>
      <c r="K1138" s="22">
        <v>0.31081081081080969</v>
      </c>
      <c r="L1138" s="28"/>
    </row>
    <row r="1139" spans="1:12" x14ac:dyDescent="0.25">
      <c r="A1139" s="43" t="s">
        <v>556</v>
      </c>
      <c r="B1139" s="18">
        <v>433</v>
      </c>
      <c r="C1139" s="19"/>
      <c r="D1139" s="19">
        <v>0.5</v>
      </c>
      <c r="E1139" s="20">
        <v>0</v>
      </c>
      <c r="F1139" s="19"/>
      <c r="G1139" s="19">
        <v>1.6666666666666701</v>
      </c>
      <c r="H1139" s="20">
        <v>0</v>
      </c>
      <c r="I1139" s="19"/>
      <c r="J1139" s="21">
        <v>7.8333333333333304</v>
      </c>
      <c r="K1139" s="22">
        <v>0</v>
      </c>
      <c r="L1139" s="28">
        <v>3</v>
      </c>
    </row>
    <row r="1140" spans="1:12" x14ac:dyDescent="0.25">
      <c r="A1140" s="43" t="s">
        <v>2858</v>
      </c>
      <c r="B1140" s="18">
        <v>140</v>
      </c>
      <c r="C1140" s="19">
        <v>23.3333333333333</v>
      </c>
      <c r="D1140" s="19"/>
      <c r="E1140" s="20">
        <v>0</v>
      </c>
      <c r="F1140" s="19">
        <v>47.6666666666667</v>
      </c>
      <c r="G1140" s="19"/>
      <c r="H1140" s="20">
        <v>0</v>
      </c>
      <c r="I1140" s="19">
        <v>47.6666666666667</v>
      </c>
      <c r="J1140" s="21">
        <v>7.8333333333333304</v>
      </c>
      <c r="K1140" s="22">
        <v>-0.83566433566433584</v>
      </c>
      <c r="L1140" s="28">
        <v>1</v>
      </c>
    </row>
    <row r="1141" spans="1:12" x14ac:dyDescent="0.25">
      <c r="A1141" s="43" t="s">
        <v>4121</v>
      </c>
      <c r="B1141" s="18">
        <v>349</v>
      </c>
      <c r="C1141" s="19"/>
      <c r="D1141" s="19"/>
      <c r="E1141" s="20">
        <v>0</v>
      </c>
      <c r="F1141" s="19"/>
      <c r="G1141" s="19"/>
      <c r="H1141" s="20">
        <v>0</v>
      </c>
      <c r="I1141" s="19"/>
      <c r="J1141" s="21">
        <v>7.8333333333333304</v>
      </c>
      <c r="K1141" s="22">
        <v>0</v>
      </c>
      <c r="L1141" s="28">
        <v>1</v>
      </c>
    </row>
    <row r="1142" spans="1:12" x14ac:dyDescent="0.25">
      <c r="A1142" s="43" t="s">
        <v>3992</v>
      </c>
      <c r="B1142" s="18">
        <v>95</v>
      </c>
      <c r="C1142" s="19"/>
      <c r="D1142" s="19"/>
      <c r="E1142" s="20">
        <v>0</v>
      </c>
      <c r="F1142" s="19"/>
      <c r="G1142" s="19"/>
      <c r="H1142" s="20">
        <v>0</v>
      </c>
      <c r="I1142" s="19"/>
      <c r="J1142" s="21">
        <v>7.8333333333333304</v>
      </c>
      <c r="K1142" s="22">
        <v>0</v>
      </c>
      <c r="L1142" s="28">
        <v>1</v>
      </c>
    </row>
    <row r="1143" spans="1:12" x14ac:dyDescent="0.25">
      <c r="A1143" s="43" t="s">
        <v>5747</v>
      </c>
      <c r="B1143" s="18">
        <v>87</v>
      </c>
      <c r="C1143" s="19"/>
      <c r="D1143" s="19">
        <v>1.75</v>
      </c>
      <c r="E1143" s="20">
        <v>0</v>
      </c>
      <c r="F1143" s="19"/>
      <c r="G1143" s="19">
        <v>7.6666666666666696</v>
      </c>
      <c r="H1143" s="20">
        <v>0</v>
      </c>
      <c r="I1143" s="19"/>
      <c r="J1143" s="21">
        <v>7.6666666666666696</v>
      </c>
      <c r="K1143" s="22">
        <v>0</v>
      </c>
      <c r="L1143" s="28">
        <v>4</v>
      </c>
    </row>
    <row r="1144" spans="1:12" x14ac:dyDescent="0.25">
      <c r="A1144" s="43" t="s">
        <v>4341</v>
      </c>
      <c r="B1144" s="18">
        <v>590</v>
      </c>
      <c r="C1144" s="19"/>
      <c r="D1144" s="19">
        <v>2</v>
      </c>
      <c r="E1144" s="20">
        <v>0</v>
      </c>
      <c r="F1144" s="19"/>
      <c r="G1144" s="19">
        <v>3.5</v>
      </c>
      <c r="H1144" s="20">
        <v>0</v>
      </c>
      <c r="I1144" s="19"/>
      <c r="J1144" s="21">
        <v>7.3333333333333304</v>
      </c>
      <c r="K1144" s="22">
        <v>0</v>
      </c>
      <c r="L1144" s="28">
        <v>7</v>
      </c>
    </row>
    <row r="1145" spans="1:12" x14ac:dyDescent="0.25">
      <c r="A1145" s="43" t="s">
        <v>5813</v>
      </c>
      <c r="B1145" s="18">
        <v>329</v>
      </c>
      <c r="C1145" s="19"/>
      <c r="D1145" s="19">
        <v>0.33333333333333298</v>
      </c>
      <c r="E1145" s="20">
        <v>0</v>
      </c>
      <c r="F1145" s="19"/>
      <c r="G1145" s="19">
        <v>7.1666666666666696</v>
      </c>
      <c r="H1145" s="20">
        <v>0</v>
      </c>
      <c r="I1145" s="19"/>
      <c r="J1145" s="21">
        <v>7.1666666666666696</v>
      </c>
      <c r="K1145" s="22">
        <v>0</v>
      </c>
      <c r="L1145" s="28">
        <v>3</v>
      </c>
    </row>
    <row r="1146" spans="1:12" x14ac:dyDescent="0.25">
      <c r="A1146" s="43" t="s">
        <v>4337</v>
      </c>
      <c r="B1146" s="18">
        <v>980</v>
      </c>
      <c r="C1146" s="19"/>
      <c r="D1146" s="19">
        <v>0.33333333333333298</v>
      </c>
      <c r="E1146" s="20">
        <v>0</v>
      </c>
      <c r="F1146" s="19"/>
      <c r="G1146" s="19">
        <v>2</v>
      </c>
      <c r="H1146" s="20">
        <v>0</v>
      </c>
      <c r="I1146" s="19"/>
      <c r="J1146" s="21">
        <v>7.1666666666666696</v>
      </c>
      <c r="K1146" s="22">
        <v>0</v>
      </c>
      <c r="L1146" s="28">
        <v>11</v>
      </c>
    </row>
    <row r="1147" spans="1:12" x14ac:dyDescent="0.25">
      <c r="A1147" s="43" t="s">
        <v>5058</v>
      </c>
      <c r="B1147" s="18">
        <v>190</v>
      </c>
      <c r="C1147" s="19"/>
      <c r="D1147" s="19"/>
      <c r="E1147" s="20">
        <v>0</v>
      </c>
      <c r="F1147" s="19"/>
      <c r="G1147" s="19">
        <v>5</v>
      </c>
      <c r="H1147" s="20">
        <v>0</v>
      </c>
      <c r="I1147" s="19"/>
      <c r="J1147" s="21">
        <v>7</v>
      </c>
      <c r="K1147" s="22">
        <v>0</v>
      </c>
      <c r="L1147" s="28"/>
    </row>
    <row r="1148" spans="1:12" x14ac:dyDescent="0.25">
      <c r="A1148" s="43" t="s">
        <v>3254</v>
      </c>
      <c r="B1148" s="18">
        <v>122</v>
      </c>
      <c r="C1148" s="19"/>
      <c r="D1148" s="19"/>
      <c r="E1148" s="20">
        <v>0</v>
      </c>
      <c r="F1148" s="19">
        <v>2.6666666666666701</v>
      </c>
      <c r="G1148" s="19"/>
      <c r="H1148" s="20">
        <v>0</v>
      </c>
      <c r="I1148" s="19">
        <v>22.6666666666667</v>
      </c>
      <c r="J1148" s="21">
        <v>7</v>
      </c>
      <c r="K1148" s="22">
        <v>-0.69117647058823573</v>
      </c>
      <c r="L1148" s="28"/>
    </row>
    <row r="1149" spans="1:12" x14ac:dyDescent="0.25">
      <c r="A1149" s="43" t="s">
        <v>2881</v>
      </c>
      <c r="B1149" s="18">
        <v>75.849999999999994</v>
      </c>
      <c r="C1149" s="19">
        <v>19.6666666666667</v>
      </c>
      <c r="D1149" s="19">
        <v>0.16666666666666699</v>
      </c>
      <c r="E1149" s="20">
        <v>-0.99152542372881347</v>
      </c>
      <c r="F1149" s="19">
        <v>46.3333333333333</v>
      </c>
      <c r="G1149" s="19">
        <v>0.66666666666666696</v>
      </c>
      <c r="H1149" s="20">
        <v>-0.985611510791367</v>
      </c>
      <c r="I1149" s="19">
        <v>46.3333333333333</v>
      </c>
      <c r="J1149" s="21">
        <v>7</v>
      </c>
      <c r="K1149" s="22">
        <v>-0.84892086330935246</v>
      </c>
      <c r="L1149" s="28"/>
    </row>
    <row r="1150" spans="1:12" x14ac:dyDescent="0.25">
      <c r="A1150" s="43" t="s">
        <v>3959</v>
      </c>
      <c r="B1150" s="18">
        <v>475</v>
      </c>
      <c r="C1150" s="19"/>
      <c r="D1150" s="19"/>
      <c r="E1150" s="20">
        <v>0</v>
      </c>
      <c r="F1150" s="19"/>
      <c r="G1150" s="19"/>
      <c r="H1150" s="20">
        <v>0</v>
      </c>
      <c r="I1150" s="19"/>
      <c r="J1150" s="21">
        <v>6.8333333333333304</v>
      </c>
      <c r="K1150" s="22">
        <v>0</v>
      </c>
      <c r="L1150" s="28"/>
    </row>
    <row r="1151" spans="1:12" x14ac:dyDescent="0.25">
      <c r="A1151" s="43" t="s">
        <v>2899</v>
      </c>
      <c r="B1151" s="18">
        <v>165.85</v>
      </c>
      <c r="C1151" s="19">
        <v>31</v>
      </c>
      <c r="D1151" s="19">
        <v>0.16666666666666699</v>
      </c>
      <c r="E1151" s="20">
        <v>-0.9946236559139785</v>
      </c>
      <c r="F1151" s="19">
        <v>53.8333333333333</v>
      </c>
      <c r="G1151" s="19">
        <v>0.16666666666666699</v>
      </c>
      <c r="H1151" s="20">
        <v>-0.99690402476780193</v>
      </c>
      <c r="I1151" s="19">
        <v>53.8333333333333</v>
      </c>
      <c r="J1151" s="21">
        <v>6.8333333333333304</v>
      </c>
      <c r="K1151" s="22">
        <v>-0.87306501547987614</v>
      </c>
      <c r="L1151" s="28">
        <v>1</v>
      </c>
    </row>
    <row r="1152" spans="1:12" x14ac:dyDescent="0.25">
      <c r="A1152" s="43" t="s">
        <v>5829</v>
      </c>
      <c r="B1152" s="18">
        <v>159</v>
      </c>
      <c r="C1152" s="19"/>
      <c r="D1152" s="19">
        <v>0.5</v>
      </c>
      <c r="E1152" s="20">
        <v>0</v>
      </c>
      <c r="F1152" s="19"/>
      <c r="G1152" s="19">
        <v>6.6666666666666696</v>
      </c>
      <c r="H1152" s="20">
        <v>0</v>
      </c>
      <c r="I1152" s="19"/>
      <c r="J1152" s="21">
        <v>6.6666666666666696</v>
      </c>
      <c r="K1152" s="22">
        <v>0</v>
      </c>
      <c r="L1152" s="28">
        <v>2</v>
      </c>
    </row>
    <row r="1153" spans="1:12" x14ac:dyDescent="0.25">
      <c r="A1153" s="43" t="s">
        <v>2869</v>
      </c>
      <c r="B1153" s="18">
        <v>125.85</v>
      </c>
      <c r="C1153" s="19">
        <v>12.6666666666667</v>
      </c>
      <c r="D1153" s="19">
        <v>0.16666666666666699</v>
      </c>
      <c r="E1153" s="20">
        <v>-0.98684210526315785</v>
      </c>
      <c r="F1153" s="19">
        <v>23.8333333333333</v>
      </c>
      <c r="G1153" s="19">
        <v>0.16666666666666699</v>
      </c>
      <c r="H1153" s="20">
        <v>-0.99300699300699291</v>
      </c>
      <c r="I1153" s="19">
        <v>23.8333333333333</v>
      </c>
      <c r="J1153" s="21">
        <v>6.6666666666666696</v>
      </c>
      <c r="K1153" s="22">
        <v>-0.72027972027971965</v>
      </c>
      <c r="L1153" s="28"/>
    </row>
    <row r="1154" spans="1:12" x14ac:dyDescent="0.25">
      <c r="A1154" s="43" t="s">
        <v>2934</v>
      </c>
      <c r="B1154" s="18">
        <v>115.85</v>
      </c>
      <c r="C1154" s="19">
        <v>4.8333333333333304</v>
      </c>
      <c r="D1154" s="19"/>
      <c r="E1154" s="20">
        <v>0</v>
      </c>
      <c r="F1154" s="19">
        <v>8.3333333333333304</v>
      </c>
      <c r="G1154" s="19">
        <v>8.3333333333333301E-2</v>
      </c>
      <c r="H1154" s="20">
        <v>-0.98999999999999988</v>
      </c>
      <c r="I1154" s="19">
        <v>8.3333333333333304</v>
      </c>
      <c r="J1154" s="21">
        <v>6.4166666666666696</v>
      </c>
      <c r="K1154" s="22">
        <v>-0.22999999999999937</v>
      </c>
      <c r="L1154" s="28">
        <v>1</v>
      </c>
    </row>
    <row r="1155" spans="1:12" x14ac:dyDescent="0.25">
      <c r="A1155" s="43" t="s">
        <v>5787</v>
      </c>
      <c r="B1155" s="18">
        <v>99</v>
      </c>
      <c r="C1155" s="19"/>
      <c r="D1155" s="19">
        <v>2.8333333333333299</v>
      </c>
      <c r="E1155" s="20">
        <v>0</v>
      </c>
      <c r="F1155" s="19"/>
      <c r="G1155" s="19">
        <v>6.1666666666666696</v>
      </c>
      <c r="H1155" s="20">
        <v>0</v>
      </c>
      <c r="I1155" s="19"/>
      <c r="J1155" s="21">
        <v>6.1666666666666696</v>
      </c>
      <c r="K1155" s="22">
        <v>0</v>
      </c>
      <c r="L1155" s="28">
        <v>1</v>
      </c>
    </row>
    <row r="1156" spans="1:12" x14ac:dyDescent="0.25">
      <c r="A1156" s="43" t="s">
        <v>2893</v>
      </c>
      <c r="B1156" s="18">
        <v>129.85</v>
      </c>
      <c r="C1156" s="19">
        <v>19.5</v>
      </c>
      <c r="D1156" s="19"/>
      <c r="E1156" s="20">
        <v>0</v>
      </c>
      <c r="F1156" s="19">
        <v>41.1666666666667</v>
      </c>
      <c r="G1156" s="19"/>
      <c r="H1156" s="20">
        <v>0</v>
      </c>
      <c r="I1156" s="19">
        <v>41.1666666666667</v>
      </c>
      <c r="J1156" s="21">
        <v>6.1666666666666696</v>
      </c>
      <c r="K1156" s="22">
        <v>-0.8502024291497976</v>
      </c>
      <c r="L1156" s="28">
        <v>1</v>
      </c>
    </row>
    <row r="1157" spans="1:12" x14ac:dyDescent="0.25">
      <c r="A1157" s="43" t="s">
        <v>2757</v>
      </c>
      <c r="B1157" s="18">
        <v>149.85</v>
      </c>
      <c r="C1157" s="19">
        <v>0.5</v>
      </c>
      <c r="D1157" s="19"/>
      <c r="E1157" s="20">
        <v>0</v>
      </c>
      <c r="F1157" s="19">
        <v>3.8333333333333299</v>
      </c>
      <c r="G1157" s="19"/>
      <c r="H1157" s="20">
        <v>0</v>
      </c>
      <c r="I1157" s="19">
        <v>15</v>
      </c>
      <c r="J1157" s="21">
        <v>6</v>
      </c>
      <c r="K1157" s="22">
        <v>-0.6</v>
      </c>
      <c r="L1157" s="28"/>
    </row>
    <row r="1158" spans="1:12" x14ac:dyDescent="0.25">
      <c r="A1158" s="43" t="s">
        <v>4471</v>
      </c>
      <c r="B1158" s="18">
        <v>1100.8499999999999</v>
      </c>
      <c r="C1158" s="19"/>
      <c r="D1158" s="19"/>
      <c r="E1158" s="20">
        <v>0</v>
      </c>
      <c r="F1158" s="19"/>
      <c r="G1158" s="19">
        <v>0.33333333333333298</v>
      </c>
      <c r="H1158" s="20">
        <v>0</v>
      </c>
      <c r="I1158" s="19"/>
      <c r="J1158" s="21">
        <v>6</v>
      </c>
      <c r="K1158" s="22">
        <v>0</v>
      </c>
      <c r="L1158" s="28"/>
    </row>
    <row r="1159" spans="1:12" x14ac:dyDescent="0.25">
      <c r="A1159" s="43" t="s">
        <v>3967</v>
      </c>
      <c r="B1159" s="18">
        <v>2400</v>
      </c>
      <c r="C1159" s="19"/>
      <c r="D1159" s="19">
        <v>0.33333333333333298</v>
      </c>
      <c r="E1159" s="20">
        <v>0</v>
      </c>
      <c r="F1159" s="19"/>
      <c r="G1159" s="19">
        <v>1.3333333333333299</v>
      </c>
      <c r="H1159" s="20">
        <v>0</v>
      </c>
      <c r="I1159" s="19"/>
      <c r="J1159" s="21">
        <v>6</v>
      </c>
      <c r="K1159" s="22">
        <v>0</v>
      </c>
      <c r="L1159" s="28">
        <v>3</v>
      </c>
    </row>
    <row r="1160" spans="1:12" x14ac:dyDescent="0.25">
      <c r="A1160" s="43" t="s">
        <v>1770</v>
      </c>
      <c r="B1160" s="18">
        <v>1585</v>
      </c>
      <c r="C1160" s="19">
        <v>0.33333333333333298</v>
      </c>
      <c r="D1160" s="19"/>
      <c r="E1160" s="20">
        <v>0</v>
      </c>
      <c r="F1160" s="19">
        <v>1.1666666666666701</v>
      </c>
      <c r="G1160" s="19">
        <v>1</v>
      </c>
      <c r="H1160" s="20">
        <v>-0.14285714285714535</v>
      </c>
      <c r="I1160" s="19">
        <v>4.8333333333333304</v>
      </c>
      <c r="J1160" s="21">
        <v>5.8333333333333304</v>
      </c>
      <c r="K1160" s="22">
        <v>0.20689655172413807</v>
      </c>
      <c r="L1160" s="28">
        <v>2</v>
      </c>
    </row>
    <row r="1161" spans="1:12" x14ac:dyDescent="0.25">
      <c r="A1161" s="43" t="s">
        <v>2897</v>
      </c>
      <c r="B1161" s="18">
        <v>275.85000000000002</v>
      </c>
      <c r="C1161" s="19">
        <v>17.6666666666667</v>
      </c>
      <c r="D1161" s="19">
        <v>1.1666666666666701</v>
      </c>
      <c r="E1161" s="20">
        <v>-0.9339622641509433</v>
      </c>
      <c r="F1161" s="19">
        <v>25.6666666666667</v>
      </c>
      <c r="G1161" s="19">
        <v>4</v>
      </c>
      <c r="H1161" s="20">
        <v>-0.84415584415584433</v>
      </c>
      <c r="I1161" s="19">
        <v>25.6666666666667</v>
      </c>
      <c r="J1161" s="21">
        <v>5.8333333333333304</v>
      </c>
      <c r="K1161" s="22">
        <v>-0.77272727272727315</v>
      </c>
      <c r="L1161" s="28">
        <v>9</v>
      </c>
    </row>
    <row r="1162" spans="1:12" x14ac:dyDescent="0.25">
      <c r="A1162" s="43" t="s">
        <v>4491</v>
      </c>
      <c r="B1162" s="18">
        <v>1100.8499999999999</v>
      </c>
      <c r="C1162" s="19"/>
      <c r="D1162" s="19"/>
      <c r="E1162" s="20">
        <v>0</v>
      </c>
      <c r="F1162" s="19"/>
      <c r="G1162" s="19"/>
      <c r="H1162" s="20">
        <v>0</v>
      </c>
      <c r="I1162" s="19"/>
      <c r="J1162" s="21">
        <v>5.6666666666666696</v>
      </c>
      <c r="K1162" s="22">
        <v>0</v>
      </c>
      <c r="L1162" s="28"/>
    </row>
    <row r="1163" spans="1:12" x14ac:dyDescent="0.25">
      <c r="A1163" s="43" t="s">
        <v>2920</v>
      </c>
      <c r="B1163" s="18">
        <v>229.85</v>
      </c>
      <c r="C1163" s="19">
        <v>5.5</v>
      </c>
      <c r="D1163" s="19"/>
      <c r="E1163" s="20">
        <v>0</v>
      </c>
      <c r="F1163" s="19">
        <v>14</v>
      </c>
      <c r="G1163" s="19">
        <v>0.16666666666666699</v>
      </c>
      <c r="H1163" s="20">
        <v>-0.98809523809523803</v>
      </c>
      <c r="I1163" s="19">
        <v>14</v>
      </c>
      <c r="J1163" s="21">
        <v>5.6666666666666696</v>
      </c>
      <c r="K1163" s="22">
        <v>-0.59523809523809501</v>
      </c>
      <c r="L1163" s="28">
        <v>1</v>
      </c>
    </row>
    <row r="1164" spans="1:12" x14ac:dyDescent="0.25">
      <c r="A1164" s="43" t="s">
        <v>3943</v>
      </c>
      <c r="B1164" s="18">
        <v>295</v>
      </c>
      <c r="C1164" s="19"/>
      <c r="D1164" s="19"/>
      <c r="E1164" s="20">
        <v>0</v>
      </c>
      <c r="F1164" s="19"/>
      <c r="G1164" s="19"/>
      <c r="H1164" s="20">
        <v>0</v>
      </c>
      <c r="I1164" s="19"/>
      <c r="J1164" s="21">
        <v>5.6666666666666696</v>
      </c>
      <c r="K1164" s="22">
        <v>0</v>
      </c>
      <c r="L1164" s="28">
        <v>1</v>
      </c>
    </row>
    <row r="1165" spans="1:12" x14ac:dyDescent="0.25">
      <c r="A1165" s="43" t="s">
        <v>3990</v>
      </c>
      <c r="B1165" s="18">
        <v>295</v>
      </c>
      <c r="C1165" s="19"/>
      <c r="D1165" s="19"/>
      <c r="E1165" s="20">
        <v>0</v>
      </c>
      <c r="F1165" s="19"/>
      <c r="G1165" s="19"/>
      <c r="H1165" s="20">
        <v>0</v>
      </c>
      <c r="I1165" s="19"/>
      <c r="J1165" s="21">
        <v>5.6666666666666696</v>
      </c>
      <c r="K1165" s="22">
        <v>0</v>
      </c>
      <c r="L1165" s="28">
        <v>1</v>
      </c>
    </row>
    <row r="1166" spans="1:12" x14ac:dyDescent="0.25">
      <c r="A1166" s="43" t="s">
        <v>4347</v>
      </c>
      <c r="B1166" s="18">
        <v>980</v>
      </c>
      <c r="C1166" s="19"/>
      <c r="D1166" s="19"/>
      <c r="E1166" s="20">
        <v>0</v>
      </c>
      <c r="F1166" s="19"/>
      <c r="G1166" s="19">
        <v>2</v>
      </c>
      <c r="H1166" s="20">
        <v>0</v>
      </c>
      <c r="I1166" s="19"/>
      <c r="J1166" s="21">
        <v>5.5</v>
      </c>
      <c r="K1166" s="22">
        <v>0</v>
      </c>
      <c r="L1166" s="28">
        <v>8</v>
      </c>
    </row>
    <row r="1167" spans="1:12" x14ac:dyDescent="0.25">
      <c r="A1167" s="43" t="s">
        <v>4653</v>
      </c>
      <c r="B1167" s="18">
        <v>265</v>
      </c>
      <c r="C1167" s="19"/>
      <c r="D1167" s="19">
        <v>1.1666666666666701</v>
      </c>
      <c r="E1167" s="20">
        <v>0</v>
      </c>
      <c r="F1167" s="19"/>
      <c r="G1167" s="19">
        <v>5</v>
      </c>
      <c r="H1167" s="20">
        <v>0</v>
      </c>
      <c r="I1167" s="19"/>
      <c r="J1167" s="21">
        <v>5.5</v>
      </c>
      <c r="K1167" s="22">
        <v>0</v>
      </c>
      <c r="L1167" s="28">
        <v>2</v>
      </c>
    </row>
    <row r="1168" spans="1:12" x14ac:dyDescent="0.25">
      <c r="A1168" s="43" t="s">
        <v>3965</v>
      </c>
      <c r="B1168" s="18">
        <v>2850</v>
      </c>
      <c r="C1168" s="19"/>
      <c r="D1168" s="19">
        <v>0.33333333333333298</v>
      </c>
      <c r="E1168" s="20">
        <v>0</v>
      </c>
      <c r="F1168" s="19"/>
      <c r="G1168" s="19">
        <v>1.5</v>
      </c>
      <c r="H1168" s="20">
        <v>0</v>
      </c>
      <c r="I1168" s="19"/>
      <c r="J1168" s="21">
        <v>5.1666666666666696</v>
      </c>
      <c r="K1168" s="22">
        <v>0</v>
      </c>
      <c r="L1168" s="28">
        <v>3</v>
      </c>
    </row>
    <row r="1169" spans="1:12" x14ac:dyDescent="0.25">
      <c r="A1169" s="43" t="s">
        <v>4339</v>
      </c>
      <c r="B1169" s="18">
        <v>980</v>
      </c>
      <c r="C1169" s="19"/>
      <c r="D1169" s="19"/>
      <c r="E1169" s="20">
        <v>0</v>
      </c>
      <c r="F1169" s="19"/>
      <c r="G1169" s="19">
        <v>1</v>
      </c>
      <c r="H1169" s="20">
        <v>0</v>
      </c>
      <c r="I1169" s="19"/>
      <c r="J1169" s="21">
        <v>5</v>
      </c>
      <c r="K1169" s="22">
        <v>0</v>
      </c>
      <c r="L1169" s="28">
        <v>9</v>
      </c>
    </row>
    <row r="1170" spans="1:12" x14ac:dyDescent="0.25">
      <c r="A1170" s="43" t="s">
        <v>6440</v>
      </c>
      <c r="B1170" s="18">
        <v>79</v>
      </c>
      <c r="C1170" s="19"/>
      <c r="D1170" s="19">
        <v>5</v>
      </c>
      <c r="E1170" s="20">
        <v>0</v>
      </c>
      <c r="F1170" s="19"/>
      <c r="G1170" s="19">
        <v>5</v>
      </c>
      <c r="H1170" s="20">
        <v>0</v>
      </c>
      <c r="I1170" s="19"/>
      <c r="J1170" s="21">
        <v>5</v>
      </c>
      <c r="K1170" s="22">
        <v>0</v>
      </c>
      <c r="L1170" s="28">
        <v>3</v>
      </c>
    </row>
    <row r="1171" spans="1:12" x14ac:dyDescent="0.25">
      <c r="A1171" s="43" t="s">
        <v>781</v>
      </c>
      <c r="B1171" s="18">
        <v>140.85</v>
      </c>
      <c r="C1171" s="19"/>
      <c r="D1171" s="19"/>
      <c r="E1171" s="20">
        <v>0</v>
      </c>
      <c r="F1171" s="19"/>
      <c r="G1171" s="19"/>
      <c r="H1171" s="20">
        <v>0</v>
      </c>
      <c r="I1171" s="19"/>
      <c r="J1171" s="21">
        <v>5</v>
      </c>
      <c r="K1171" s="22">
        <v>0</v>
      </c>
      <c r="L1171" s="28">
        <v>1</v>
      </c>
    </row>
    <row r="1172" spans="1:12" x14ac:dyDescent="0.25">
      <c r="A1172" s="43" t="s">
        <v>775</v>
      </c>
      <c r="B1172" s="18">
        <v>152.85</v>
      </c>
      <c r="C1172" s="19"/>
      <c r="D1172" s="19"/>
      <c r="E1172" s="20">
        <v>0</v>
      </c>
      <c r="F1172" s="19"/>
      <c r="G1172" s="19"/>
      <c r="H1172" s="20">
        <v>0</v>
      </c>
      <c r="I1172" s="19"/>
      <c r="J1172" s="21">
        <v>5</v>
      </c>
      <c r="K1172" s="22">
        <v>0</v>
      </c>
      <c r="L1172" s="28">
        <v>1</v>
      </c>
    </row>
    <row r="1173" spans="1:12" x14ac:dyDescent="0.25">
      <c r="A1173" s="43" t="s">
        <v>787</v>
      </c>
      <c r="B1173" s="18">
        <v>229.85</v>
      </c>
      <c r="C1173" s="19"/>
      <c r="D1173" s="19"/>
      <c r="E1173" s="20">
        <v>0</v>
      </c>
      <c r="F1173" s="19"/>
      <c r="G1173" s="19"/>
      <c r="H1173" s="20">
        <v>0</v>
      </c>
      <c r="I1173" s="19"/>
      <c r="J1173" s="21">
        <v>5</v>
      </c>
      <c r="K1173" s="22">
        <v>0</v>
      </c>
      <c r="L1173" s="28"/>
    </row>
    <row r="1174" spans="1:12" x14ac:dyDescent="0.25">
      <c r="A1174" s="43" t="s">
        <v>4351</v>
      </c>
      <c r="B1174" s="18">
        <v>540</v>
      </c>
      <c r="C1174" s="19"/>
      <c r="D1174" s="19"/>
      <c r="E1174" s="20">
        <v>0</v>
      </c>
      <c r="F1174" s="19"/>
      <c r="G1174" s="19">
        <v>1.8333333333333299</v>
      </c>
      <c r="H1174" s="20">
        <v>0</v>
      </c>
      <c r="I1174" s="19"/>
      <c r="J1174" s="21">
        <v>5</v>
      </c>
      <c r="K1174" s="22">
        <v>0</v>
      </c>
      <c r="L1174" s="28">
        <v>24</v>
      </c>
    </row>
    <row r="1175" spans="1:12" x14ac:dyDescent="0.25">
      <c r="A1175" s="43" t="s">
        <v>6034</v>
      </c>
      <c r="B1175" s="18">
        <v>51.95</v>
      </c>
      <c r="C1175" s="19"/>
      <c r="D1175" s="19">
        <v>4.9166666666666696</v>
      </c>
      <c r="E1175" s="20">
        <v>0</v>
      </c>
      <c r="F1175" s="19"/>
      <c r="G1175" s="19">
        <v>4.9166666666666696</v>
      </c>
      <c r="H1175" s="20">
        <v>0</v>
      </c>
      <c r="I1175" s="19"/>
      <c r="J1175" s="21">
        <v>4.9166666666666696</v>
      </c>
      <c r="K1175" s="22">
        <v>0</v>
      </c>
      <c r="L1175" s="28">
        <v>53</v>
      </c>
    </row>
    <row r="1176" spans="1:12" x14ac:dyDescent="0.25">
      <c r="A1176" s="43" t="s">
        <v>754</v>
      </c>
      <c r="B1176" s="18">
        <v>85.85</v>
      </c>
      <c r="C1176" s="19"/>
      <c r="D1176" s="19">
        <v>8.3333333333333301E-2</v>
      </c>
      <c r="E1176" s="20">
        <v>0</v>
      </c>
      <c r="F1176" s="19"/>
      <c r="G1176" s="19">
        <v>8.3333333333333301E-2</v>
      </c>
      <c r="H1176" s="20">
        <v>0</v>
      </c>
      <c r="I1176" s="19"/>
      <c r="J1176" s="21">
        <v>4.9166666666666696</v>
      </c>
      <c r="K1176" s="22">
        <v>0</v>
      </c>
      <c r="L1176" s="28"/>
    </row>
    <row r="1177" spans="1:12" x14ac:dyDescent="0.25">
      <c r="A1177" s="43" t="s">
        <v>2926</v>
      </c>
      <c r="B1177" s="18">
        <v>315.85000000000002</v>
      </c>
      <c r="C1177" s="19">
        <v>3.8333333333333299</v>
      </c>
      <c r="D1177" s="19"/>
      <c r="E1177" s="20">
        <v>0</v>
      </c>
      <c r="F1177" s="19">
        <v>14.8333333333333</v>
      </c>
      <c r="G1177" s="19">
        <v>0.33333333333333298</v>
      </c>
      <c r="H1177" s="20">
        <v>-0.97752808988764051</v>
      </c>
      <c r="I1177" s="19">
        <v>14.8333333333333</v>
      </c>
      <c r="J1177" s="21">
        <v>4.8333333333333304</v>
      </c>
      <c r="K1177" s="22">
        <v>-0.67415730337078594</v>
      </c>
      <c r="L1177" s="28">
        <v>1</v>
      </c>
    </row>
    <row r="1178" spans="1:12" x14ac:dyDescent="0.25">
      <c r="A1178" s="43" t="s">
        <v>746</v>
      </c>
      <c r="B1178" s="18">
        <v>115.85</v>
      </c>
      <c r="C1178" s="19"/>
      <c r="D1178" s="19"/>
      <c r="E1178" s="20">
        <v>0</v>
      </c>
      <c r="F1178" s="19"/>
      <c r="G1178" s="19"/>
      <c r="H1178" s="20">
        <v>0</v>
      </c>
      <c r="I1178" s="19"/>
      <c r="J1178" s="21">
        <v>4.8333333333333304</v>
      </c>
      <c r="K1178" s="22">
        <v>0</v>
      </c>
      <c r="L1178" s="28">
        <v>1</v>
      </c>
    </row>
    <row r="1179" spans="1:12" x14ac:dyDescent="0.25">
      <c r="A1179" s="43" t="s">
        <v>771</v>
      </c>
      <c r="B1179" s="18">
        <v>115.85</v>
      </c>
      <c r="C1179" s="19"/>
      <c r="D1179" s="19"/>
      <c r="E1179" s="20">
        <v>0</v>
      </c>
      <c r="F1179" s="19"/>
      <c r="G1179" s="19"/>
      <c r="H1179" s="20">
        <v>0</v>
      </c>
      <c r="I1179" s="19"/>
      <c r="J1179" s="21">
        <v>4.8333333333333304</v>
      </c>
      <c r="K1179" s="22">
        <v>0</v>
      </c>
      <c r="L1179" s="28">
        <v>1</v>
      </c>
    </row>
    <row r="1180" spans="1:12" x14ac:dyDescent="0.25">
      <c r="A1180" s="43" t="s">
        <v>2837</v>
      </c>
      <c r="B1180" s="18">
        <v>59.85</v>
      </c>
      <c r="C1180" s="19">
        <v>14</v>
      </c>
      <c r="D1180" s="19"/>
      <c r="E1180" s="20">
        <v>0</v>
      </c>
      <c r="F1180" s="19">
        <v>35</v>
      </c>
      <c r="G1180" s="19">
        <v>0.33333333333333298</v>
      </c>
      <c r="H1180" s="20">
        <v>-0.9904761904761904</v>
      </c>
      <c r="I1180" s="19">
        <v>35</v>
      </c>
      <c r="J1180" s="21">
        <v>4.8333333333333304</v>
      </c>
      <c r="K1180" s="22">
        <v>-0.86190476190476206</v>
      </c>
      <c r="L1180" s="28"/>
    </row>
    <row r="1181" spans="1:12" x14ac:dyDescent="0.25">
      <c r="A1181" s="43" t="s">
        <v>4252</v>
      </c>
      <c r="B1181" s="18">
        <v>1330</v>
      </c>
      <c r="C1181" s="19"/>
      <c r="D1181" s="19">
        <v>0.33333333333333298</v>
      </c>
      <c r="E1181" s="20">
        <v>0</v>
      </c>
      <c r="F1181" s="19"/>
      <c r="G1181" s="19">
        <v>0.83333333333333304</v>
      </c>
      <c r="H1181" s="20">
        <v>0</v>
      </c>
      <c r="I1181" s="19"/>
      <c r="J1181" s="21">
        <v>4.8333333333333304</v>
      </c>
      <c r="K1181" s="22">
        <v>0</v>
      </c>
      <c r="L1181" s="28">
        <v>4</v>
      </c>
    </row>
    <row r="1182" spans="1:12" x14ac:dyDescent="0.25">
      <c r="A1182" s="43" t="s">
        <v>773</v>
      </c>
      <c r="B1182" s="18">
        <v>120.85</v>
      </c>
      <c r="C1182" s="19"/>
      <c r="D1182" s="19"/>
      <c r="E1182" s="20">
        <v>0</v>
      </c>
      <c r="F1182" s="19"/>
      <c r="G1182" s="19"/>
      <c r="H1182" s="20">
        <v>0</v>
      </c>
      <c r="I1182" s="19"/>
      <c r="J1182" s="21">
        <v>4.6666666666666696</v>
      </c>
      <c r="K1182" s="22">
        <v>0</v>
      </c>
      <c r="L1182" s="28">
        <v>1</v>
      </c>
    </row>
    <row r="1183" spans="1:12" x14ac:dyDescent="0.25">
      <c r="A1183" s="43" t="s">
        <v>4345</v>
      </c>
      <c r="B1183" s="18">
        <v>640</v>
      </c>
      <c r="C1183" s="19"/>
      <c r="D1183" s="19">
        <v>0.33333333333333298</v>
      </c>
      <c r="E1183" s="20">
        <v>0</v>
      </c>
      <c r="F1183" s="19"/>
      <c r="G1183" s="19">
        <v>2.8333333333333299</v>
      </c>
      <c r="H1183" s="20">
        <v>0</v>
      </c>
      <c r="I1183" s="19"/>
      <c r="J1183" s="21">
        <v>4.6666666666666696</v>
      </c>
      <c r="K1183" s="22">
        <v>0</v>
      </c>
      <c r="L1183" s="28">
        <v>9</v>
      </c>
    </row>
    <row r="1184" spans="1:12" x14ac:dyDescent="0.25">
      <c r="A1184" s="43" t="s">
        <v>757</v>
      </c>
      <c r="B1184" s="18">
        <v>259.85000000000002</v>
      </c>
      <c r="C1184" s="19"/>
      <c r="D1184" s="19">
        <v>0.16666666666666699</v>
      </c>
      <c r="E1184" s="20">
        <v>0</v>
      </c>
      <c r="F1184" s="19"/>
      <c r="G1184" s="19">
        <v>3.1666666666666701</v>
      </c>
      <c r="H1184" s="20">
        <v>0</v>
      </c>
      <c r="I1184" s="19"/>
      <c r="J1184" s="21">
        <v>4.6666666666666696</v>
      </c>
      <c r="K1184" s="22">
        <v>0</v>
      </c>
      <c r="L1184" s="28">
        <v>2</v>
      </c>
    </row>
    <row r="1185" spans="1:12" x14ac:dyDescent="0.25">
      <c r="A1185" s="43" t="s">
        <v>1681</v>
      </c>
      <c r="B1185" s="18">
        <v>60</v>
      </c>
      <c r="C1185" s="19">
        <v>2.8333333333333299</v>
      </c>
      <c r="D1185" s="19"/>
      <c r="E1185" s="20">
        <v>0</v>
      </c>
      <c r="F1185" s="19">
        <v>23.3333333333333</v>
      </c>
      <c r="G1185" s="19"/>
      <c r="H1185" s="20">
        <v>0</v>
      </c>
      <c r="I1185" s="19">
        <v>35.4166666666667</v>
      </c>
      <c r="J1185" s="21">
        <v>4.5833333333333304</v>
      </c>
      <c r="K1185" s="22">
        <v>-0.87058823529411788</v>
      </c>
      <c r="L1185" s="28"/>
    </row>
    <row r="1186" spans="1:12" x14ac:dyDescent="0.25">
      <c r="A1186" s="43" t="s">
        <v>1984</v>
      </c>
      <c r="B1186" s="18">
        <v>280</v>
      </c>
      <c r="C1186" s="19"/>
      <c r="D1186" s="19">
        <v>0.66666666666666696</v>
      </c>
      <c r="E1186" s="20">
        <v>0</v>
      </c>
      <c r="F1186" s="19"/>
      <c r="G1186" s="19">
        <v>1.5833333333333299</v>
      </c>
      <c r="H1186" s="20">
        <v>0</v>
      </c>
      <c r="I1186" s="19"/>
      <c r="J1186" s="21">
        <v>4.5833333333333304</v>
      </c>
      <c r="K1186" s="22">
        <v>0</v>
      </c>
      <c r="L1186" s="28">
        <v>5</v>
      </c>
    </row>
    <row r="1187" spans="1:12" x14ac:dyDescent="0.25">
      <c r="A1187" s="43" t="s">
        <v>4963</v>
      </c>
      <c r="B1187" s="18">
        <v>560</v>
      </c>
      <c r="C1187" s="19"/>
      <c r="D1187" s="19">
        <v>0.66666666666666696</v>
      </c>
      <c r="E1187" s="20">
        <v>0</v>
      </c>
      <c r="F1187" s="19"/>
      <c r="G1187" s="19">
        <v>2.8333333333333299</v>
      </c>
      <c r="H1187" s="20">
        <v>0</v>
      </c>
      <c r="I1187" s="19"/>
      <c r="J1187" s="21">
        <v>4.5</v>
      </c>
      <c r="K1187" s="22">
        <v>0</v>
      </c>
      <c r="L1187" s="28">
        <v>23</v>
      </c>
    </row>
    <row r="1188" spans="1:12" x14ac:dyDescent="0.25">
      <c r="A1188" s="43" t="s">
        <v>3947</v>
      </c>
      <c r="B1188" s="18">
        <v>795</v>
      </c>
      <c r="C1188" s="19"/>
      <c r="D1188" s="19">
        <v>0.66666666666666696</v>
      </c>
      <c r="E1188" s="20">
        <v>0</v>
      </c>
      <c r="F1188" s="19"/>
      <c r="G1188" s="19">
        <v>1</v>
      </c>
      <c r="H1188" s="20">
        <v>0</v>
      </c>
      <c r="I1188" s="19"/>
      <c r="J1188" s="21">
        <v>4.5</v>
      </c>
      <c r="K1188" s="22">
        <v>0</v>
      </c>
      <c r="L1188" s="28">
        <v>1</v>
      </c>
    </row>
    <row r="1189" spans="1:12" x14ac:dyDescent="0.25">
      <c r="A1189" s="43" t="s">
        <v>2885</v>
      </c>
      <c r="B1189" s="18">
        <v>275.85000000000002</v>
      </c>
      <c r="C1189" s="19">
        <v>9.5</v>
      </c>
      <c r="D1189" s="19">
        <v>1</v>
      </c>
      <c r="E1189" s="20">
        <v>-0.89473684210526316</v>
      </c>
      <c r="F1189" s="19">
        <v>15.5</v>
      </c>
      <c r="G1189" s="19">
        <v>1</v>
      </c>
      <c r="H1189" s="20">
        <v>-0.93548387096774188</v>
      </c>
      <c r="I1189" s="19">
        <v>15.5</v>
      </c>
      <c r="J1189" s="21">
        <v>4.3333333333333304</v>
      </c>
      <c r="K1189" s="22">
        <v>-0.72043010752688186</v>
      </c>
      <c r="L1189" s="28">
        <v>1</v>
      </c>
    </row>
    <row r="1190" spans="1:12" x14ac:dyDescent="0.25">
      <c r="A1190" s="43" t="s">
        <v>2879</v>
      </c>
      <c r="B1190" s="18">
        <v>129.85</v>
      </c>
      <c r="C1190" s="19">
        <v>16.1666666666667</v>
      </c>
      <c r="D1190" s="19"/>
      <c r="E1190" s="20">
        <v>0</v>
      </c>
      <c r="F1190" s="19">
        <v>35.5</v>
      </c>
      <c r="G1190" s="19">
        <v>0.16666666666666699</v>
      </c>
      <c r="H1190" s="20">
        <v>-0.99530516431924887</v>
      </c>
      <c r="I1190" s="19">
        <v>35.5</v>
      </c>
      <c r="J1190" s="21">
        <v>4.3333333333333304</v>
      </c>
      <c r="K1190" s="22">
        <v>-0.87793427230046961</v>
      </c>
      <c r="L1190" s="28"/>
    </row>
    <row r="1191" spans="1:12" x14ac:dyDescent="0.25">
      <c r="A1191" s="43" t="s">
        <v>6244</v>
      </c>
      <c r="B1191" s="18">
        <v>170</v>
      </c>
      <c r="C1191" s="19"/>
      <c r="D1191" s="19">
        <v>3.9166666666666701</v>
      </c>
      <c r="E1191" s="20">
        <v>0</v>
      </c>
      <c r="F1191" s="19"/>
      <c r="G1191" s="19">
        <v>4.25</v>
      </c>
      <c r="H1191" s="20">
        <v>0</v>
      </c>
      <c r="I1191" s="19"/>
      <c r="J1191" s="21">
        <v>4.25</v>
      </c>
      <c r="K1191" s="22">
        <v>0</v>
      </c>
      <c r="L1191" s="28">
        <v>5</v>
      </c>
    </row>
    <row r="1192" spans="1:12" x14ac:dyDescent="0.25">
      <c r="A1192" s="43" t="s">
        <v>4343</v>
      </c>
      <c r="B1192" s="18">
        <v>980</v>
      </c>
      <c r="C1192" s="19"/>
      <c r="D1192" s="19"/>
      <c r="E1192" s="20">
        <v>0</v>
      </c>
      <c r="F1192" s="19"/>
      <c r="G1192" s="19">
        <v>2.8333333333333299</v>
      </c>
      <c r="H1192" s="20">
        <v>0</v>
      </c>
      <c r="I1192" s="19"/>
      <c r="J1192" s="21">
        <v>4.1666666666666696</v>
      </c>
      <c r="K1192" s="22">
        <v>0</v>
      </c>
      <c r="L1192" s="28">
        <v>7</v>
      </c>
    </row>
    <row r="1193" spans="1:12" x14ac:dyDescent="0.25">
      <c r="A1193" s="43" t="s">
        <v>2948</v>
      </c>
      <c r="B1193" s="18">
        <v>125</v>
      </c>
      <c r="C1193" s="19">
        <v>0.5</v>
      </c>
      <c r="D1193" s="19"/>
      <c r="E1193" s="20">
        <v>0</v>
      </c>
      <c r="F1193" s="19">
        <v>12.3333333333333</v>
      </c>
      <c r="G1193" s="19">
        <v>0.33333333333333298</v>
      </c>
      <c r="H1193" s="20">
        <v>-0.97297297297297303</v>
      </c>
      <c r="I1193" s="19">
        <v>53.6666666666667</v>
      </c>
      <c r="J1193" s="21">
        <v>4.1666666666666696</v>
      </c>
      <c r="K1193" s="22">
        <v>-0.92236024844720488</v>
      </c>
      <c r="L1193" s="28"/>
    </row>
    <row r="1194" spans="1:12" x14ac:dyDescent="0.25">
      <c r="A1194" s="43" t="s">
        <v>4849</v>
      </c>
      <c r="B1194" s="18">
        <v>239</v>
      </c>
      <c r="C1194" s="19"/>
      <c r="D1194" s="19">
        <v>-0.16666666666666699</v>
      </c>
      <c r="E1194" s="20">
        <v>0</v>
      </c>
      <c r="F1194" s="19"/>
      <c r="G1194" s="19">
        <v>1.25</v>
      </c>
      <c r="H1194" s="20">
        <v>0</v>
      </c>
      <c r="I1194" s="19"/>
      <c r="J1194" s="21">
        <v>4.0833333333333304</v>
      </c>
      <c r="K1194" s="22">
        <v>0</v>
      </c>
      <c r="L1194" s="28">
        <v>3</v>
      </c>
    </row>
    <row r="1195" spans="1:12" x14ac:dyDescent="0.25">
      <c r="A1195" s="43" t="s">
        <v>4349</v>
      </c>
      <c r="B1195" s="18">
        <v>560</v>
      </c>
      <c r="C1195" s="19"/>
      <c r="D1195" s="19">
        <v>0.16666666666666699</v>
      </c>
      <c r="E1195" s="20">
        <v>0</v>
      </c>
      <c r="F1195" s="19"/>
      <c r="G1195" s="19">
        <v>1.3333333333333299</v>
      </c>
      <c r="H1195" s="20">
        <v>0</v>
      </c>
      <c r="I1195" s="19"/>
      <c r="J1195" s="21">
        <v>4</v>
      </c>
      <c r="K1195" s="22">
        <v>0</v>
      </c>
      <c r="L1195" s="28">
        <v>9</v>
      </c>
    </row>
    <row r="1196" spans="1:12" x14ac:dyDescent="0.25">
      <c r="A1196" s="43" t="s">
        <v>4451</v>
      </c>
      <c r="B1196" s="18">
        <v>1100.8499999999999</v>
      </c>
      <c r="C1196" s="19"/>
      <c r="D1196" s="19"/>
      <c r="E1196" s="20">
        <v>0</v>
      </c>
      <c r="F1196" s="19"/>
      <c r="G1196" s="19">
        <v>0.5</v>
      </c>
      <c r="H1196" s="20">
        <v>0</v>
      </c>
      <c r="I1196" s="19"/>
      <c r="J1196" s="21">
        <v>4</v>
      </c>
      <c r="K1196" s="22">
        <v>0</v>
      </c>
      <c r="L1196" s="28"/>
    </row>
    <row r="1197" spans="1:12" x14ac:dyDescent="0.25">
      <c r="A1197" s="43" t="s">
        <v>4475</v>
      </c>
      <c r="B1197" s="18">
        <v>1150.8499999999999</v>
      </c>
      <c r="C1197" s="19"/>
      <c r="D1197" s="19"/>
      <c r="E1197" s="20">
        <v>0</v>
      </c>
      <c r="F1197" s="19"/>
      <c r="G1197" s="19"/>
      <c r="H1197" s="20">
        <v>0</v>
      </c>
      <c r="I1197" s="19"/>
      <c r="J1197" s="21">
        <v>4</v>
      </c>
      <c r="K1197" s="22">
        <v>0</v>
      </c>
      <c r="L1197" s="28"/>
    </row>
    <row r="1198" spans="1:12" x14ac:dyDescent="0.25">
      <c r="A1198" s="43" t="s">
        <v>642</v>
      </c>
      <c r="B1198" s="18">
        <v>5500</v>
      </c>
      <c r="C1198" s="19"/>
      <c r="D1198" s="19">
        <v>0.33333333333333298</v>
      </c>
      <c r="E1198" s="20">
        <v>0</v>
      </c>
      <c r="F1198" s="19"/>
      <c r="G1198" s="19">
        <v>1.5</v>
      </c>
      <c r="H1198" s="20">
        <v>0</v>
      </c>
      <c r="I1198" s="19"/>
      <c r="J1198" s="21">
        <v>4</v>
      </c>
      <c r="K1198" s="22">
        <v>0</v>
      </c>
      <c r="L1198" s="28">
        <v>4</v>
      </c>
    </row>
    <row r="1199" spans="1:12" x14ac:dyDescent="0.25">
      <c r="A1199" s="43" t="s">
        <v>752</v>
      </c>
      <c r="B1199" s="18">
        <v>240.85</v>
      </c>
      <c r="C1199" s="19"/>
      <c r="D1199" s="19"/>
      <c r="E1199" s="20">
        <v>0</v>
      </c>
      <c r="F1199" s="19"/>
      <c r="G1199" s="19">
        <v>0.83333333333333304</v>
      </c>
      <c r="H1199" s="20">
        <v>0</v>
      </c>
      <c r="I1199" s="19"/>
      <c r="J1199" s="21">
        <v>4</v>
      </c>
      <c r="K1199" s="22">
        <v>0</v>
      </c>
      <c r="L1199" s="28"/>
    </row>
    <row r="1200" spans="1:12" x14ac:dyDescent="0.25">
      <c r="A1200" s="43" t="s">
        <v>2859</v>
      </c>
      <c r="B1200" s="18">
        <v>99.85</v>
      </c>
      <c r="C1200" s="19">
        <v>22.1666666666667</v>
      </c>
      <c r="D1200" s="19">
        <v>0.33333333333333298</v>
      </c>
      <c r="E1200" s="20">
        <v>-0.98496240601503771</v>
      </c>
      <c r="F1200" s="19">
        <v>45.5</v>
      </c>
      <c r="G1200" s="19">
        <v>0.33333333333333298</v>
      </c>
      <c r="H1200" s="20">
        <v>-0.99267399267399259</v>
      </c>
      <c r="I1200" s="19">
        <v>45.5</v>
      </c>
      <c r="J1200" s="21">
        <v>4</v>
      </c>
      <c r="K1200" s="22">
        <v>-0.91208791208791207</v>
      </c>
      <c r="L1200" s="28">
        <v>2</v>
      </c>
    </row>
    <row r="1201" spans="1:12" x14ac:dyDescent="0.25">
      <c r="A1201" s="43" t="s">
        <v>4447</v>
      </c>
      <c r="B1201" s="18">
        <v>1100.8499999999999</v>
      </c>
      <c r="C1201" s="19"/>
      <c r="D1201" s="19"/>
      <c r="E1201" s="20">
        <v>0</v>
      </c>
      <c r="F1201" s="19"/>
      <c r="G1201" s="19"/>
      <c r="H1201" s="20">
        <v>0</v>
      </c>
      <c r="I1201" s="19"/>
      <c r="J1201" s="21">
        <v>4</v>
      </c>
      <c r="K1201" s="22">
        <v>0</v>
      </c>
      <c r="L1201" s="28"/>
    </row>
    <row r="1202" spans="1:12" x14ac:dyDescent="0.25">
      <c r="A1202" s="43" t="s">
        <v>6252</v>
      </c>
      <c r="B1202" s="18">
        <v>53</v>
      </c>
      <c r="C1202" s="19"/>
      <c r="D1202" s="19">
        <v>3.3333333333333299</v>
      </c>
      <c r="E1202" s="20">
        <v>0</v>
      </c>
      <c r="F1202" s="19"/>
      <c r="G1202" s="19">
        <v>3.9166666666666701</v>
      </c>
      <c r="H1202" s="20">
        <v>0</v>
      </c>
      <c r="I1202" s="19"/>
      <c r="J1202" s="21">
        <v>3.9166666666666701</v>
      </c>
      <c r="K1202" s="22">
        <v>0</v>
      </c>
      <c r="L1202" s="28">
        <v>10</v>
      </c>
    </row>
    <row r="1203" spans="1:12" x14ac:dyDescent="0.25">
      <c r="A1203" s="43" t="s">
        <v>1058</v>
      </c>
      <c r="B1203" s="18">
        <v>320</v>
      </c>
      <c r="C1203" s="19">
        <v>1.25</v>
      </c>
      <c r="D1203" s="19">
        <v>0.16666666666666699</v>
      </c>
      <c r="E1203" s="20">
        <v>-0.86666666666666647</v>
      </c>
      <c r="F1203" s="19">
        <v>5.75</v>
      </c>
      <c r="G1203" s="19">
        <v>0.25</v>
      </c>
      <c r="H1203" s="20">
        <v>-0.95652173913043481</v>
      </c>
      <c r="I1203" s="19">
        <v>5.9166666666666696</v>
      </c>
      <c r="J1203" s="21">
        <v>3.9166666666666701</v>
      </c>
      <c r="K1203" s="22">
        <v>-0.33802816901408428</v>
      </c>
      <c r="L1203" s="28">
        <v>1</v>
      </c>
    </row>
    <row r="1204" spans="1:12" x14ac:dyDescent="0.25">
      <c r="A1204" s="43" t="s">
        <v>4009</v>
      </c>
      <c r="B1204" s="18">
        <v>325</v>
      </c>
      <c r="C1204" s="19"/>
      <c r="D1204" s="19"/>
      <c r="E1204" s="20">
        <v>0</v>
      </c>
      <c r="F1204" s="19"/>
      <c r="G1204" s="19"/>
      <c r="H1204" s="20">
        <v>0</v>
      </c>
      <c r="I1204" s="19"/>
      <c r="J1204" s="21">
        <v>3.8333333333333299</v>
      </c>
      <c r="K1204" s="22">
        <v>0</v>
      </c>
      <c r="L1204" s="28">
        <v>1</v>
      </c>
    </row>
    <row r="1205" spans="1:12" x14ac:dyDescent="0.25">
      <c r="A1205" s="43" t="s">
        <v>769</v>
      </c>
      <c r="B1205" s="18">
        <v>119.85</v>
      </c>
      <c r="C1205" s="19"/>
      <c r="D1205" s="19"/>
      <c r="E1205" s="20">
        <v>0</v>
      </c>
      <c r="F1205" s="19"/>
      <c r="G1205" s="19"/>
      <c r="H1205" s="20">
        <v>0</v>
      </c>
      <c r="I1205" s="19"/>
      <c r="J1205" s="21">
        <v>3.8333333333333299</v>
      </c>
      <c r="K1205" s="22">
        <v>0</v>
      </c>
      <c r="L1205" s="28"/>
    </row>
    <row r="1206" spans="1:12" x14ac:dyDescent="0.25">
      <c r="A1206" s="43" t="s">
        <v>2980</v>
      </c>
      <c r="B1206" s="18">
        <v>80.849999999999994</v>
      </c>
      <c r="C1206" s="19">
        <v>13.0833333333333</v>
      </c>
      <c r="D1206" s="19"/>
      <c r="E1206" s="20">
        <v>0</v>
      </c>
      <c r="F1206" s="19">
        <v>20.5833333333333</v>
      </c>
      <c r="G1206" s="19"/>
      <c r="H1206" s="20">
        <v>0</v>
      </c>
      <c r="I1206" s="19">
        <v>20.5833333333333</v>
      </c>
      <c r="J1206" s="21">
        <v>3.8333333333333299</v>
      </c>
      <c r="K1206" s="22">
        <v>-0.81376518218623473</v>
      </c>
      <c r="L1206" s="28"/>
    </row>
    <row r="1207" spans="1:12" x14ac:dyDescent="0.25">
      <c r="A1207" s="43" t="s">
        <v>4115</v>
      </c>
      <c r="B1207" s="18">
        <v>175</v>
      </c>
      <c r="C1207" s="19"/>
      <c r="D1207" s="19"/>
      <c r="E1207" s="20">
        <v>0</v>
      </c>
      <c r="F1207" s="19"/>
      <c r="G1207" s="19"/>
      <c r="H1207" s="20">
        <v>0</v>
      </c>
      <c r="I1207" s="19"/>
      <c r="J1207" s="21">
        <v>3.8333333333333299</v>
      </c>
      <c r="K1207" s="22">
        <v>0</v>
      </c>
      <c r="L1207" s="28">
        <v>1</v>
      </c>
    </row>
    <row r="1208" spans="1:12" x14ac:dyDescent="0.25">
      <c r="A1208" s="43" t="s">
        <v>2861</v>
      </c>
      <c r="B1208" s="18">
        <v>119.85</v>
      </c>
      <c r="C1208" s="19">
        <v>16.1666666666667</v>
      </c>
      <c r="D1208" s="19"/>
      <c r="E1208" s="20">
        <v>0</v>
      </c>
      <c r="F1208" s="19">
        <v>25.8333333333333</v>
      </c>
      <c r="G1208" s="19"/>
      <c r="H1208" s="20">
        <v>0</v>
      </c>
      <c r="I1208" s="19">
        <v>25.8333333333333</v>
      </c>
      <c r="J1208" s="21">
        <v>3.8333333333333299</v>
      </c>
      <c r="K1208" s="22">
        <v>-0.85161290322580641</v>
      </c>
      <c r="L1208" s="28">
        <v>2</v>
      </c>
    </row>
    <row r="1209" spans="1:12" x14ac:dyDescent="0.25">
      <c r="A1209" s="43" t="s">
        <v>2982</v>
      </c>
      <c r="B1209" s="18">
        <v>129.85</v>
      </c>
      <c r="C1209" s="19">
        <v>3.1666666666666701</v>
      </c>
      <c r="D1209" s="19"/>
      <c r="E1209" s="20">
        <v>0</v>
      </c>
      <c r="F1209" s="19">
        <v>6.25</v>
      </c>
      <c r="G1209" s="19">
        <v>8.3333333333333301E-2</v>
      </c>
      <c r="H1209" s="20">
        <v>-0.98666666666666669</v>
      </c>
      <c r="I1209" s="19">
        <v>6.25</v>
      </c>
      <c r="J1209" s="21">
        <v>3.8333333333333299</v>
      </c>
      <c r="K1209" s="22">
        <v>-0.38666666666666721</v>
      </c>
      <c r="L1209" s="28"/>
    </row>
    <row r="1210" spans="1:12" x14ac:dyDescent="0.25">
      <c r="A1210" s="43" t="s">
        <v>4005</v>
      </c>
      <c r="B1210" s="18">
        <v>195</v>
      </c>
      <c r="C1210" s="19"/>
      <c r="D1210" s="19"/>
      <c r="E1210" s="20">
        <v>0</v>
      </c>
      <c r="F1210" s="19"/>
      <c r="G1210" s="19"/>
      <c r="H1210" s="20">
        <v>0</v>
      </c>
      <c r="I1210" s="19"/>
      <c r="J1210" s="21">
        <v>3.6666666666666701</v>
      </c>
      <c r="K1210" s="22">
        <v>0</v>
      </c>
      <c r="L1210" s="28">
        <v>1</v>
      </c>
    </row>
    <row r="1211" spans="1:12" x14ac:dyDescent="0.25">
      <c r="A1211" s="43" t="s">
        <v>3638</v>
      </c>
      <c r="B1211" s="18">
        <v>627</v>
      </c>
      <c r="C1211" s="19">
        <v>4.3333333333333304</v>
      </c>
      <c r="D1211" s="19">
        <v>0.33333333333333298</v>
      </c>
      <c r="E1211" s="20">
        <v>-0.92307692307692313</v>
      </c>
      <c r="F1211" s="19">
        <v>4.3333333333333304</v>
      </c>
      <c r="G1211" s="19">
        <v>1.1666666666666701</v>
      </c>
      <c r="H1211" s="20">
        <v>-0.73076923076922984</v>
      </c>
      <c r="I1211" s="19">
        <v>9.3333333333333304</v>
      </c>
      <c r="J1211" s="21">
        <v>3.6666666666666701</v>
      </c>
      <c r="K1211" s="22">
        <v>-0.60714285714285665</v>
      </c>
      <c r="L1211" s="28">
        <v>3</v>
      </c>
    </row>
    <row r="1212" spans="1:12" x14ac:dyDescent="0.25">
      <c r="A1212" s="43" t="s">
        <v>5067</v>
      </c>
      <c r="B1212" s="18">
        <v>110</v>
      </c>
      <c r="C1212" s="19"/>
      <c r="D1212" s="19">
        <v>1.5</v>
      </c>
      <c r="E1212" s="20">
        <v>0</v>
      </c>
      <c r="F1212" s="19"/>
      <c r="G1212" s="19">
        <v>3.4166666666666701</v>
      </c>
      <c r="H1212" s="20">
        <v>0</v>
      </c>
      <c r="I1212" s="19"/>
      <c r="J1212" s="21">
        <v>3.6666666666666701</v>
      </c>
      <c r="K1212" s="22">
        <v>0</v>
      </c>
      <c r="L1212" s="28">
        <v>4</v>
      </c>
    </row>
    <row r="1213" spans="1:12" x14ac:dyDescent="0.25">
      <c r="A1213" s="43" t="s">
        <v>634</v>
      </c>
      <c r="B1213" s="18">
        <v>1300</v>
      </c>
      <c r="C1213" s="19">
        <v>1.3333333333333299</v>
      </c>
      <c r="D1213" s="19">
        <v>0.66666666666666696</v>
      </c>
      <c r="E1213" s="20">
        <v>-0.4999999999999985</v>
      </c>
      <c r="F1213" s="19">
        <v>3</v>
      </c>
      <c r="G1213" s="19">
        <v>0.66666666666666696</v>
      </c>
      <c r="H1213" s="20">
        <v>-0.77777777777777768</v>
      </c>
      <c r="I1213" s="19">
        <v>3</v>
      </c>
      <c r="J1213" s="21">
        <v>3.6666666666666701</v>
      </c>
      <c r="K1213" s="22">
        <v>0.22222222222222335</v>
      </c>
      <c r="L1213" s="28">
        <v>1</v>
      </c>
    </row>
    <row r="1214" spans="1:12" x14ac:dyDescent="0.25">
      <c r="A1214" s="43" t="s">
        <v>2863</v>
      </c>
      <c r="B1214" s="18">
        <v>209.85</v>
      </c>
      <c r="C1214" s="19">
        <v>7.1666666666666696</v>
      </c>
      <c r="D1214" s="19"/>
      <c r="E1214" s="20">
        <v>0</v>
      </c>
      <c r="F1214" s="19">
        <v>16</v>
      </c>
      <c r="G1214" s="19"/>
      <c r="H1214" s="20">
        <v>0</v>
      </c>
      <c r="I1214" s="19">
        <v>16</v>
      </c>
      <c r="J1214" s="21">
        <v>3.6666666666666701</v>
      </c>
      <c r="K1214" s="22">
        <v>-0.77083333333333315</v>
      </c>
      <c r="L1214" s="28">
        <v>1</v>
      </c>
    </row>
    <row r="1215" spans="1:12" x14ac:dyDescent="0.25">
      <c r="A1215" s="43" t="s">
        <v>574</v>
      </c>
      <c r="B1215" s="18">
        <v>255</v>
      </c>
      <c r="C1215" s="19">
        <v>1.5</v>
      </c>
      <c r="D1215" s="19"/>
      <c r="E1215" s="20">
        <v>0</v>
      </c>
      <c r="F1215" s="19">
        <v>8.3333333333333304</v>
      </c>
      <c r="G1215" s="19"/>
      <c r="H1215" s="20">
        <v>0</v>
      </c>
      <c r="I1215" s="19">
        <v>14.8333333333333</v>
      </c>
      <c r="J1215" s="21">
        <v>3.5</v>
      </c>
      <c r="K1215" s="22">
        <v>-0.76404494382022414</v>
      </c>
      <c r="L1215" s="28"/>
    </row>
    <row r="1216" spans="1:12" x14ac:dyDescent="0.25">
      <c r="A1216" s="43" t="s">
        <v>5353</v>
      </c>
      <c r="B1216" s="18">
        <v>1100.8499999999999</v>
      </c>
      <c r="C1216" s="19"/>
      <c r="D1216" s="19">
        <v>1.3333333333333299</v>
      </c>
      <c r="E1216" s="20">
        <v>0</v>
      </c>
      <c r="F1216" s="19"/>
      <c r="G1216" s="19">
        <v>3.5</v>
      </c>
      <c r="H1216" s="20">
        <v>0</v>
      </c>
      <c r="I1216" s="19"/>
      <c r="J1216" s="21">
        <v>3.5</v>
      </c>
      <c r="K1216" s="22">
        <v>0</v>
      </c>
      <c r="L1216" s="28">
        <v>6</v>
      </c>
    </row>
    <row r="1217" spans="1:12" x14ac:dyDescent="0.25">
      <c r="A1217" s="43" t="s">
        <v>618</v>
      </c>
      <c r="B1217" s="18">
        <v>525</v>
      </c>
      <c r="C1217" s="19"/>
      <c r="D1217" s="19">
        <v>0.16666666666666699</v>
      </c>
      <c r="E1217" s="20">
        <v>0</v>
      </c>
      <c r="F1217" s="19">
        <v>0.5</v>
      </c>
      <c r="G1217" s="19">
        <v>0.66666666666666696</v>
      </c>
      <c r="H1217" s="20">
        <v>0.33333333333333393</v>
      </c>
      <c r="I1217" s="19">
        <v>0.5</v>
      </c>
      <c r="J1217" s="21">
        <v>3.5</v>
      </c>
      <c r="K1217" s="22">
        <v>6</v>
      </c>
      <c r="L1217" s="28">
        <v>1</v>
      </c>
    </row>
    <row r="1218" spans="1:12" x14ac:dyDescent="0.25">
      <c r="A1218" s="43" t="s">
        <v>1528</v>
      </c>
      <c r="B1218" s="18">
        <v>169.85</v>
      </c>
      <c r="C1218" s="19">
        <v>0.16666666666666699</v>
      </c>
      <c r="D1218" s="19"/>
      <c r="E1218" s="20">
        <v>0</v>
      </c>
      <c r="F1218" s="19">
        <v>0.83333333333333304</v>
      </c>
      <c r="G1218" s="19">
        <v>0.16666666666666699</v>
      </c>
      <c r="H1218" s="20">
        <v>-0.7999999999999996</v>
      </c>
      <c r="I1218" s="19">
        <v>12.5</v>
      </c>
      <c r="J1218" s="21">
        <v>3.3333333333333299</v>
      </c>
      <c r="K1218" s="22">
        <v>-0.73333333333333361</v>
      </c>
      <c r="L1218" s="28"/>
    </row>
    <row r="1219" spans="1:12" x14ac:dyDescent="0.25">
      <c r="A1219" s="43" t="s">
        <v>2950</v>
      </c>
      <c r="B1219" s="18">
        <v>274</v>
      </c>
      <c r="C1219" s="19">
        <v>0.66666666666666696</v>
      </c>
      <c r="D1219" s="19">
        <v>0.5</v>
      </c>
      <c r="E1219" s="20">
        <v>-0.25000000000000033</v>
      </c>
      <c r="F1219" s="19">
        <v>5.3333333333333304</v>
      </c>
      <c r="G1219" s="19">
        <v>0.5</v>
      </c>
      <c r="H1219" s="20">
        <v>-0.90625</v>
      </c>
      <c r="I1219" s="19">
        <v>14</v>
      </c>
      <c r="J1219" s="21">
        <v>3.3333333333333299</v>
      </c>
      <c r="K1219" s="22">
        <v>-0.76190476190476208</v>
      </c>
      <c r="L1219" s="28">
        <v>3</v>
      </c>
    </row>
    <row r="1220" spans="1:12" x14ac:dyDescent="0.25">
      <c r="A1220" s="43" t="s">
        <v>636</v>
      </c>
      <c r="B1220" s="18">
        <v>1300</v>
      </c>
      <c r="C1220" s="19"/>
      <c r="D1220" s="19"/>
      <c r="E1220" s="20">
        <v>0</v>
      </c>
      <c r="F1220" s="19">
        <v>4.3333333333333304</v>
      </c>
      <c r="G1220" s="19">
        <v>0.33333333333333298</v>
      </c>
      <c r="H1220" s="20">
        <v>-0.92307692307692313</v>
      </c>
      <c r="I1220" s="19">
        <v>4.3333333333333304</v>
      </c>
      <c r="J1220" s="21">
        <v>3.3333333333333299</v>
      </c>
      <c r="K1220" s="22">
        <v>-0.23076923076923103</v>
      </c>
      <c r="L1220" s="28">
        <v>1</v>
      </c>
    </row>
    <row r="1221" spans="1:12" x14ac:dyDescent="0.25">
      <c r="A1221" s="43" t="s">
        <v>644</v>
      </c>
      <c r="B1221" s="18">
        <v>160</v>
      </c>
      <c r="C1221" s="19">
        <v>8.3333333333333301E-2</v>
      </c>
      <c r="D1221" s="19"/>
      <c r="E1221" s="20">
        <v>0</v>
      </c>
      <c r="F1221" s="19">
        <v>1.9166666666666701</v>
      </c>
      <c r="G1221" s="19">
        <v>0.66666666666666696</v>
      </c>
      <c r="H1221" s="20">
        <v>-0.65217391304347871</v>
      </c>
      <c r="I1221" s="19">
        <v>10.5</v>
      </c>
      <c r="J1221" s="21">
        <v>3.1666666666666701</v>
      </c>
      <c r="K1221" s="22">
        <v>-0.69841269841269815</v>
      </c>
      <c r="L1221" s="28"/>
    </row>
    <row r="1222" spans="1:12" x14ac:dyDescent="0.25">
      <c r="A1222" s="43" t="s">
        <v>2877</v>
      </c>
      <c r="B1222" s="18">
        <v>115.85</v>
      </c>
      <c r="C1222" s="19">
        <v>11.3333333333333</v>
      </c>
      <c r="D1222" s="19"/>
      <c r="E1222" s="20">
        <v>0</v>
      </c>
      <c r="F1222" s="19">
        <v>21.9166666666667</v>
      </c>
      <c r="G1222" s="19">
        <v>0.41666666666666702</v>
      </c>
      <c r="H1222" s="20">
        <v>-0.98098859315589348</v>
      </c>
      <c r="I1222" s="19">
        <v>21.9166666666667</v>
      </c>
      <c r="J1222" s="21">
        <v>3</v>
      </c>
      <c r="K1222" s="22">
        <v>-0.86311787072243362</v>
      </c>
      <c r="L1222" s="28">
        <v>1</v>
      </c>
    </row>
    <row r="1223" spans="1:12" x14ac:dyDescent="0.25">
      <c r="A1223" s="43" t="s">
        <v>2397</v>
      </c>
      <c r="B1223" s="18">
        <v>187</v>
      </c>
      <c r="C1223" s="19">
        <v>4.5</v>
      </c>
      <c r="D1223" s="19"/>
      <c r="E1223" s="20">
        <v>0</v>
      </c>
      <c r="F1223" s="19">
        <v>15.5833333333333</v>
      </c>
      <c r="G1223" s="19">
        <v>0.25</v>
      </c>
      <c r="H1223" s="20">
        <v>-0.98395721925133683</v>
      </c>
      <c r="I1223" s="19">
        <v>17.75</v>
      </c>
      <c r="J1223" s="21">
        <v>3</v>
      </c>
      <c r="K1223" s="22">
        <v>-0.83098591549295775</v>
      </c>
      <c r="L1223" s="28"/>
    </row>
    <row r="1224" spans="1:12" x14ac:dyDescent="0.25">
      <c r="A1224" s="43" t="s">
        <v>2883</v>
      </c>
      <c r="B1224" s="18">
        <v>210.85</v>
      </c>
      <c r="C1224" s="19">
        <v>11.8333333333333</v>
      </c>
      <c r="D1224" s="19"/>
      <c r="E1224" s="20">
        <v>0</v>
      </c>
      <c r="F1224" s="19">
        <v>16.6666666666667</v>
      </c>
      <c r="G1224" s="19">
        <v>0.16666666666666699</v>
      </c>
      <c r="H1224" s="20">
        <v>-0.99</v>
      </c>
      <c r="I1224" s="19">
        <v>16.6666666666667</v>
      </c>
      <c r="J1224" s="21">
        <v>3</v>
      </c>
      <c r="K1224" s="22">
        <v>-0.8200000000000004</v>
      </c>
      <c r="L1224" s="28">
        <v>1</v>
      </c>
    </row>
    <row r="1225" spans="1:12" x14ac:dyDescent="0.25">
      <c r="A1225" s="43" t="s">
        <v>2848</v>
      </c>
      <c r="B1225" s="18">
        <v>85.85</v>
      </c>
      <c r="C1225" s="19">
        <v>22.3333333333333</v>
      </c>
      <c r="D1225" s="19">
        <v>0.16666666666666699</v>
      </c>
      <c r="E1225" s="20">
        <v>-0.9925373134328358</v>
      </c>
      <c r="F1225" s="19">
        <v>36.8333333333333</v>
      </c>
      <c r="G1225" s="19">
        <v>0.16666666666666699</v>
      </c>
      <c r="H1225" s="20">
        <v>-0.99547511312217196</v>
      </c>
      <c r="I1225" s="19">
        <v>36.8333333333333</v>
      </c>
      <c r="J1225" s="21">
        <v>3</v>
      </c>
      <c r="K1225" s="22">
        <v>-0.91855203619909498</v>
      </c>
      <c r="L1225" s="28"/>
    </row>
    <row r="1226" spans="1:12" x14ac:dyDescent="0.25">
      <c r="A1226" s="43" t="s">
        <v>4453</v>
      </c>
      <c r="B1226" s="18">
        <v>200.85</v>
      </c>
      <c r="C1226" s="19"/>
      <c r="D1226" s="19"/>
      <c r="E1226" s="20">
        <v>0</v>
      </c>
      <c r="F1226" s="19"/>
      <c r="G1226" s="19"/>
      <c r="H1226" s="20">
        <v>0</v>
      </c>
      <c r="I1226" s="19"/>
      <c r="J1226" s="21">
        <v>3</v>
      </c>
      <c r="K1226" s="22">
        <v>0</v>
      </c>
      <c r="L1226" s="28"/>
    </row>
    <row r="1227" spans="1:12" x14ac:dyDescent="0.25">
      <c r="A1227" s="43" t="s">
        <v>4057</v>
      </c>
      <c r="B1227" s="18">
        <v>275</v>
      </c>
      <c r="C1227" s="19"/>
      <c r="D1227" s="19"/>
      <c r="E1227" s="20">
        <v>0</v>
      </c>
      <c r="F1227" s="19"/>
      <c r="G1227" s="19"/>
      <c r="H1227" s="20">
        <v>0</v>
      </c>
      <c r="I1227" s="19"/>
      <c r="J1227" s="21">
        <v>3</v>
      </c>
      <c r="K1227" s="22">
        <v>0</v>
      </c>
      <c r="L1227" s="28"/>
    </row>
    <row r="1228" spans="1:12" x14ac:dyDescent="0.25">
      <c r="A1228" s="43" t="s">
        <v>6381</v>
      </c>
      <c r="B1228" s="18">
        <v>1025</v>
      </c>
      <c r="C1228" s="19"/>
      <c r="D1228" s="19"/>
      <c r="E1228" s="20">
        <v>0</v>
      </c>
      <c r="F1228" s="19"/>
      <c r="G1228" s="19">
        <v>3</v>
      </c>
      <c r="H1228" s="20">
        <v>0</v>
      </c>
      <c r="I1228" s="19"/>
      <c r="J1228" s="21">
        <v>3</v>
      </c>
      <c r="K1228" s="22">
        <v>0</v>
      </c>
      <c r="L1228" s="28"/>
    </row>
    <row r="1229" spans="1:12" x14ac:dyDescent="0.25">
      <c r="A1229" s="43" t="s">
        <v>2988</v>
      </c>
      <c r="B1229" s="18">
        <v>80.849999999999994</v>
      </c>
      <c r="C1229" s="19">
        <v>3.0833333333333299</v>
      </c>
      <c r="D1229" s="19">
        <v>8.3333333333333301E-2</v>
      </c>
      <c r="E1229" s="20">
        <v>-0.97297297297297292</v>
      </c>
      <c r="F1229" s="19">
        <v>11.9166666666667</v>
      </c>
      <c r="G1229" s="19">
        <v>8.3333333333333301E-2</v>
      </c>
      <c r="H1229" s="20">
        <v>-0.99300699300699302</v>
      </c>
      <c r="I1229" s="19">
        <v>11.9166666666667</v>
      </c>
      <c r="J1229" s="21">
        <v>3</v>
      </c>
      <c r="K1229" s="22">
        <v>-0.748251748251749</v>
      </c>
      <c r="L1229" s="28"/>
    </row>
    <row r="1230" spans="1:12" x14ac:dyDescent="0.25">
      <c r="A1230" s="43" t="s">
        <v>4481</v>
      </c>
      <c r="B1230" s="18">
        <v>1150.8499999999999</v>
      </c>
      <c r="C1230" s="19"/>
      <c r="D1230" s="19"/>
      <c r="E1230" s="20">
        <v>0</v>
      </c>
      <c r="F1230" s="19"/>
      <c r="G1230" s="19"/>
      <c r="H1230" s="20">
        <v>0</v>
      </c>
      <c r="I1230" s="19"/>
      <c r="J1230" s="21">
        <v>3</v>
      </c>
      <c r="K1230" s="22">
        <v>0</v>
      </c>
      <c r="L1230" s="28"/>
    </row>
    <row r="1231" spans="1:12" x14ac:dyDescent="0.25">
      <c r="A1231" s="43" t="s">
        <v>632</v>
      </c>
      <c r="B1231" s="18">
        <v>2100</v>
      </c>
      <c r="C1231" s="19">
        <v>1</v>
      </c>
      <c r="D1231" s="19"/>
      <c r="E1231" s="20">
        <v>0</v>
      </c>
      <c r="F1231" s="19">
        <v>3</v>
      </c>
      <c r="G1231" s="19"/>
      <c r="H1231" s="20">
        <v>0</v>
      </c>
      <c r="I1231" s="19">
        <v>3</v>
      </c>
      <c r="J1231" s="21">
        <v>3</v>
      </c>
      <c r="K1231" s="22">
        <v>0</v>
      </c>
      <c r="L1231" s="28"/>
    </row>
    <row r="1232" spans="1:12" x14ac:dyDescent="0.25">
      <c r="A1232" s="43" t="s">
        <v>4651</v>
      </c>
      <c r="B1232" s="18">
        <v>1100.8499999999999</v>
      </c>
      <c r="C1232" s="19"/>
      <c r="D1232" s="19"/>
      <c r="E1232" s="20">
        <v>0</v>
      </c>
      <c r="F1232" s="19"/>
      <c r="G1232" s="19"/>
      <c r="H1232" s="20">
        <v>0</v>
      </c>
      <c r="I1232" s="19"/>
      <c r="J1232" s="21">
        <v>3</v>
      </c>
      <c r="K1232" s="22">
        <v>0</v>
      </c>
      <c r="L1232" s="28"/>
    </row>
    <row r="1233" spans="1:12" x14ac:dyDescent="0.25">
      <c r="A1233" s="43" t="s">
        <v>2867</v>
      </c>
      <c r="B1233" s="18">
        <v>95.85</v>
      </c>
      <c r="C1233" s="19">
        <v>6.6666666666666696</v>
      </c>
      <c r="D1233" s="19"/>
      <c r="E1233" s="20">
        <v>0</v>
      </c>
      <c r="F1233" s="19">
        <v>10.6666666666667</v>
      </c>
      <c r="G1233" s="19"/>
      <c r="H1233" s="20">
        <v>0</v>
      </c>
      <c r="I1233" s="19">
        <v>10.6666666666667</v>
      </c>
      <c r="J1233" s="21">
        <v>3</v>
      </c>
      <c r="K1233" s="22">
        <v>-0.71875000000000089</v>
      </c>
      <c r="L1233" s="28">
        <v>1</v>
      </c>
    </row>
    <row r="1234" spans="1:12" x14ac:dyDescent="0.25">
      <c r="A1234" s="43" t="s">
        <v>4477</v>
      </c>
      <c r="B1234" s="18">
        <v>1100.8499999999999</v>
      </c>
      <c r="C1234" s="19"/>
      <c r="D1234" s="19"/>
      <c r="E1234" s="20">
        <v>0</v>
      </c>
      <c r="F1234" s="19"/>
      <c r="G1234" s="19"/>
      <c r="H1234" s="20">
        <v>0</v>
      </c>
      <c r="I1234" s="19"/>
      <c r="J1234" s="21">
        <v>3</v>
      </c>
      <c r="K1234" s="22">
        <v>0</v>
      </c>
      <c r="L1234" s="28"/>
    </row>
    <row r="1235" spans="1:12" x14ac:dyDescent="0.25">
      <c r="A1235" s="43" t="s">
        <v>4357</v>
      </c>
      <c r="B1235" s="18">
        <v>810</v>
      </c>
      <c r="C1235" s="19"/>
      <c r="D1235" s="19">
        <v>8.3333333333333301E-2</v>
      </c>
      <c r="E1235" s="20">
        <v>0</v>
      </c>
      <c r="F1235" s="19"/>
      <c r="G1235" s="19">
        <v>2.0833333333333299</v>
      </c>
      <c r="H1235" s="20">
        <v>0</v>
      </c>
      <c r="I1235" s="19"/>
      <c r="J1235" s="21">
        <v>3</v>
      </c>
      <c r="K1235" s="22">
        <v>0</v>
      </c>
      <c r="L1235" s="28">
        <v>3</v>
      </c>
    </row>
    <row r="1236" spans="1:12" x14ac:dyDescent="0.25">
      <c r="A1236" s="43" t="s">
        <v>3941</v>
      </c>
      <c r="B1236" s="18">
        <v>225</v>
      </c>
      <c r="C1236" s="19"/>
      <c r="D1236" s="19"/>
      <c r="E1236" s="20">
        <v>0</v>
      </c>
      <c r="F1236" s="19"/>
      <c r="G1236" s="19">
        <v>0.58333333333333304</v>
      </c>
      <c r="H1236" s="20">
        <v>0</v>
      </c>
      <c r="I1236" s="19"/>
      <c r="J1236" s="21">
        <v>3</v>
      </c>
      <c r="K1236" s="22">
        <v>0</v>
      </c>
      <c r="L1236" s="28"/>
    </row>
    <row r="1237" spans="1:12" x14ac:dyDescent="0.25">
      <c r="A1237" s="43" t="s">
        <v>1693</v>
      </c>
      <c r="B1237" s="18">
        <v>69.95</v>
      </c>
      <c r="C1237" s="19">
        <v>2.9166666666666701</v>
      </c>
      <c r="D1237" s="19"/>
      <c r="E1237" s="20">
        <v>0</v>
      </c>
      <c r="F1237" s="19">
        <v>35.6666666666667</v>
      </c>
      <c r="G1237" s="19">
        <v>0</v>
      </c>
      <c r="H1237" s="20">
        <v>0</v>
      </c>
      <c r="I1237" s="19">
        <v>143.416666666667</v>
      </c>
      <c r="J1237" s="21">
        <v>2.9166666666666701</v>
      </c>
      <c r="K1237" s="22">
        <v>-0.97966298663567708</v>
      </c>
      <c r="L1237" s="28"/>
    </row>
    <row r="1238" spans="1:12" x14ac:dyDescent="0.25">
      <c r="A1238" s="43" t="s">
        <v>4123</v>
      </c>
      <c r="B1238" s="18">
        <v>325</v>
      </c>
      <c r="C1238" s="19"/>
      <c r="D1238" s="19"/>
      <c r="E1238" s="20">
        <v>0</v>
      </c>
      <c r="F1238" s="19"/>
      <c r="G1238" s="19"/>
      <c r="H1238" s="20">
        <v>0</v>
      </c>
      <c r="I1238" s="19"/>
      <c r="J1238" s="21">
        <v>2.9166666666666701</v>
      </c>
      <c r="K1238" s="22">
        <v>0</v>
      </c>
      <c r="L1238" s="28">
        <v>1</v>
      </c>
    </row>
    <row r="1239" spans="1:12" x14ac:dyDescent="0.25">
      <c r="A1239" s="43" t="s">
        <v>2765</v>
      </c>
      <c r="B1239" s="18">
        <v>369.85</v>
      </c>
      <c r="C1239" s="19"/>
      <c r="D1239" s="19">
        <v>0.16666666666666699</v>
      </c>
      <c r="E1239" s="20">
        <v>0</v>
      </c>
      <c r="F1239" s="19"/>
      <c r="G1239" s="19">
        <v>2.5</v>
      </c>
      <c r="H1239" s="20">
        <v>0</v>
      </c>
      <c r="I1239" s="19"/>
      <c r="J1239" s="21">
        <v>2.8333333333333299</v>
      </c>
      <c r="K1239" s="22">
        <v>0</v>
      </c>
      <c r="L1239" s="28">
        <v>1</v>
      </c>
    </row>
    <row r="1240" spans="1:12" x14ac:dyDescent="0.25">
      <c r="A1240" s="43" t="s">
        <v>4505</v>
      </c>
      <c r="B1240" s="18">
        <v>150.85</v>
      </c>
      <c r="C1240" s="19"/>
      <c r="D1240" s="19">
        <v>0.16666666666666699</v>
      </c>
      <c r="E1240" s="20">
        <v>0</v>
      </c>
      <c r="F1240" s="19"/>
      <c r="G1240" s="19">
        <v>0.16666666666666699</v>
      </c>
      <c r="H1240" s="20">
        <v>0</v>
      </c>
      <c r="I1240" s="19"/>
      <c r="J1240" s="21">
        <v>2.8333333333333299</v>
      </c>
      <c r="K1240" s="22">
        <v>0</v>
      </c>
      <c r="L1240" s="28"/>
    </row>
    <row r="1241" spans="1:12" x14ac:dyDescent="0.25">
      <c r="A1241" s="43" t="s">
        <v>2932</v>
      </c>
      <c r="B1241" s="18">
        <v>129.85</v>
      </c>
      <c r="C1241" s="19">
        <v>3.6666666666666701</v>
      </c>
      <c r="D1241" s="19"/>
      <c r="E1241" s="20">
        <v>0</v>
      </c>
      <c r="F1241" s="19">
        <v>12</v>
      </c>
      <c r="G1241" s="19"/>
      <c r="H1241" s="20">
        <v>0</v>
      </c>
      <c r="I1241" s="19">
        <v>12</v>
      </c>
      <c r="J1241" s="21">
        <v>2.8333333333333299</v>
      </c>
      <c r="K1241" s="22">
        <v>-0.76388888888888917</v>
      </c>
      <c r="L1241" s="28">
        <v>1</v>
      </c>
    </row>
    <row r="1242" spans="1:12" x14ac:dyDescent="0.25">
      <c r="A1242" s="43" t="s">
        <v>2856</v>
      </c>
      <c r="B1242" s="18">
        <v>75.849999999999994</v>
      </c>
      <c r="C1242" s="19">
        <v>19</v>
      </c>
      <c r="D1242" s="19">
        <v>0.16666666666666699</v>
      </c>
      <c r="E1242" s="20">
        <v>-0.99122807017543857</v>
      </c>
      <c r="F1242" s="19">
        <v>34.5</v>
      </c>
      <c r="G1242" s="19">
        <v>0.16666666666666699</v>
      </c>
      <c r="H1242" s="20">
        <v>-0.99516908212560395</v>
      </c>
      <c r="I1242" s="19">
        <v>34.5</v>
      </c>
      <c r="J1242" s="21">
        <v>2.8333333333333299</v>
      </c>
      <c r="K1242" s="22">
        <v>-0.91787439613526589</v>
      </c>
      <c r="L1242" s="28"/>
    </row>
    <row r="1243" spans="1:12" x14ac:dyDescent="0.25">
      <c r="A1243" s="43" t="s">
        <v>3816</v>
      </c>
      <c r="B1243" s="18">
        <v>310</v>
      </c>
      <c r="C1243" s="19">
        <v>1.1666666666666701</v>
      </c>
      <c r="D1243" s="19">
        <v>0.66666666666666696</v>
      </c>
      <c r="E1243" s="20">
        <v>-0.42857142857142999</v>
      </c>
      <c r="F1243" s="19">
        <v>8</v>
      </c>
      <c r="G1243" s="19">
        <v>1.3333333333333299</v>
      </c>
      <c r="H1243" s="20">
        <v>-0.8333333333333337</v>
      </c>
      <c r="I1243" s="19">
        <v>16</v>
      </c>
      <c r="J1243" s="21">
        <v>2.8333333333333299</v>
      </c>
      <c r="K1243" s="22">
        <v>-0.82291666666666685</v>
      </c>
      <c r="L1243" s="28"/>
    </row>
    <row r="1244" spans="1:12" x14ac:dyDescent="0.25">
      <c r="A1244" s="43" t="s">
        <v>536</v>
      </c>
      <c r="B1244" s="18">
        <v>200</v>
      </c>
      <c r="C1244" s="19">
        <v>0.16666666666666699</v>
      </c>
      <c r="D1244" s="19">
        <v>0.25</v>
      </c>
      <c r="E1244" s="20">
        <v>0.49999999999999711</v>
      </c>
      <c r="F1244" s="19">
        <v>1.1666666666666701</v>
      </c>
      <c r="G1244" s="19">
        <v>0.75</v>
      </c>
      <c r="H1244" s="20">
        <v>-0.35714285714285904</v>
      </c>
      <c r="I1244" s="19">
        <v>11</v>
      </c>
      <c r="J1244" s="21">
        <v>2.75</v>
      </c>
      <c r="K1244" s="22">
        <v>-0.75</v>
      </c>
      <c r="L1244" s="28">
        <v>1</v>
      </c>
    </row>
    <row r="1245" spans="1:12" x14ac:dyDescent="0.25">
      <c r="A1245" s="43" t="s">
        <v>2916</v>
      </c>
      <c r="B1245" s="18">
        <v>69.849999999999994</v>
      </c>
      <c r="C1245" s="19">
        <v>10.6666666666667</v>
      </c>
      <c r="D1245" s="19">
        <v>0.16666666666666699</v>
      </c>
      <c r="E1245" s="20">
        <v>-0.98437499999999989</v>
      </c>
      <c r="F1245" s="19">
        <v>17</v>
      </c>
      <c r="G1245" s="19">
        <v>0.16666666666666699</v>
      </c>
      <c r="H1245" s="20">
        <v>-0.99019607843137247</v>
      </c>
      <c r="I1245" s="19">
        <v>17</v>
      </c>
      <c r="J1245" s="21">
        <v>2.6666666666666701</v>
      </c>
      <c r="K1245" s="22">
        <v>-0.84313725490196056</v>
      </c>
      <c r="L1245" s="28"/>
    </row>
    <row r="1246" spans="1:12" x14ac:dyDescent="0.25">
      <c r="A1246" s="43" t="s">
        <v>4511</v>
      </c>
      <c r="B1246" s="18">
        <v>180.85</v>
      </c>
      <c r="C1246" s="19"/>
      <c r="D1246" s="19"/>
      <c r="E1246" s="20">
        <v>0</v>
      </c>
      <c r="F1246" s="19"/>
      <c r="G1246" s="19"/>
      <c r="H1246" s="20">
        <v>0</v>
      </c>
      <c r="I1246" s="19"/>
      <c r="J1246" s="21">
        <v>2.6666666666666701</v>
      </c>
      <c r="K1246" s="22">
        <v>0</v>
      </c>
      <c r="L1246" s="28">
        <v>1</v>
      </c>
    </row>
    <row r="1247" spans="1:12" x14ac:dyDescent="0.25">
      <c r="A1247" s="43" t="s">
        <v>4129</v>
      </c>
      <c r="B1247" s="18">
        <v>545</v>
      </c>
      <c r="C1247" s="19"/>
      <c r="D1247" s="19"/>
      <c r="E1247" s="20">
        <v>0</v>
      </c>
      <c r="F1247" s="19"/>
      <c r="G1247" s="19">
        <v>0.16666666666666699</v>
      </c>
      <c r="H1247" s="20">
        <v>0</v>
      </c>
      <c r="I1247" s="19"/>
      <c r="J1247" s="21">
        <v>2.6666666666666701</v>
      </c>
      <c r="K1247" s="22">
        <v>0</v>
      </c>
      <c r="L1247" s="28">
        <v>1</v>
      </c>
    </row>
    <row r="1248" spans="1:12" x14ac:dyDescent="0.25">
      <c r="A1248" s="43" t="s">
        <v>756</v>
      </c>
      <c r="B1248" s="18">
        <v>150.85</v>
      </c>
      <c r="C1248" s="19"/>
      <c r="D1248" s="19">
        <v>8.3333333333333301E-2</v>
      </c>
      <c r="E1248" s="20">
        <v>0</v>
      </c>
      <c r="F1248" s="19"/>
      <c r="G1248" s="19">
        <v>0.25</v>
      </c>
      <c r="H1248" s="20">
        <v>0</v>
      </c>
      <c r="I1248" s="19"/>
      <c r="J1248" s="21">
        <v>2.6666666666666701</v>
      </c>
      <c r="K1248" s="22">
        <v>0</v>
      </c>
      <c r="L1248" s="28">
        <v>1</v>
      </c>
    </row>
    <row r="1249" spans="1:12" x14ac:dyDescent="0.25">
      <c r="A1249" s="43" t="s">
        <v>447</v>
      </c>
      <c r="B1249" s="18">
        <v>194</v>
      </c>
      <c r="C1249" s="19">
        <v>0.16666666666666699</v>
      </c>
      <c r="D1249" s="19"/>
      <c r="E1249" s="20">
        <v>0</v>
      </c>
      <c r="F1249" s="19">
        <v>6.9166666666666696</v>
      </c>
      <c r="G1249" s="19">
        <v>0.33333333333333298</v>
      </c>
      <c r="H1249" s="20">
        <v>-0.95180722891566272</v>
      </c>
      <c r="I1249" s="19">
        <v>12.75</v>
      </c>
      <c r="J1249" s="21">
        <v>2.5833333333333299</v>
      </c>
      <c r="K1249" s="22">
        <v>-0.79738562091503296</v>
      </c>
      <c r="L1249" s="28"/>
    </row>
    <row r="1250" spans="1:12" x14ac:dyDescent="0.25">
      <c r="A1250" s="43" t="s">
        <v>5845</v>
      </c>
      <c r="B1250" s="18">
        <v>215</v>
      </c>
      <c r="C1250" s="19"/>
      <c r="D1250" s="19">
        <v>0.5</v>
      </c>
      <c r="E1250" s="20">
        <v>0</v>
      </c>
      <c r="F1250" s="19"/>
      <c r="G1250" s="19">
        <v>2.5</v>
      </c>
      <c r="H1250" s="20">
        <v>0</v>
      </c>
      <c r="I1250" s="19"/>
      <c r="J1250" s="21">
        <v>2.5</v>
      </c>
      <c r="K1250" s="22">
        <v>0</v>
      </c>
      <c r="L1250" s="28">
        <v>2</v>
      </c>
    </row>
    <row r="1251" spans="1:12" x14ac:dyDescent="0.25">
      <c r="A1251" s="43" t="s">
        <v>1449</v>
      </c>
      <c r="B1251" s="18">
        <v>132</v>
      </c>
      <c r="C1251" s="19">
        <v>0.58333333333333304</v>
      </c>
      <c r="D1251" s="19">
        <v>0.16666666666666699</v>
      </c>
      <c r="E1251" s="20">
        <v>-0.71428571428571364</v>
      </c>
      <c r="F1251" s="19">
        <v>5.8333333333333304</v>
      </c>
      <c r="G1251" s="19">
        <v>0.25</v>
      </c>
      <c r="H1251" s="20">
        <v>-0.95714285714285707</v>
      </c>
      <c r="I1251" s="19">
        <v>6.8333333333333304</v>
      </c>
      <c r="J1251" s="21">
        <v>2.4166666666666701</v>
      </c>
      <c r="K1251" s="22">
        <v>-0.64634146341463361</v>
      </c>
      <c r="L1251" s="28">
        <v>2</v>
      </c>
    </row>
    <row r="1252" spans="1:12" x14ac:dyDescent="0.25">
      <c r="A1252" s="43" t="s">
        <v>630</v>
      </c>
      <c r="B1252" s="18">
        <v>2400</v>
      </c>
      <c r="C1252" s="19"/>
      <c r="D1252" s="19"/>
      <c r="E1252" s="20">
        <v>0</v>
      </c>
      <c r="F1252" s="19">
        <v>0.66666666666666696</v>
      </c>
      <c r="G1252" s="19">
        <v>0.33333333333333298</v>
      </c>
      <c r="H1252" s="20">
        <v>-0.50000000000000078</v>
      </c>
      <c r="I1252" s="19">
        <v>0.66666666666666696</v>
      </c>
      <c r="J1252" s="21">
        <v>2.3333333333333299</v>
      </c>
      <c r="K1252" s="22">
        <v>2.4999999999999933</v>
      </c>
      <c r="L1252" s="28">
        <v>2</v>
      </c>
    </row>
    <row r="1253" spans="1:12" x14ac:dyDescent="0.25">
      <c r="A1253" s="43" t="s">
        <v>5855</v>
      </c>
      <c r="B1253" s="18">
        <v>249</v>
      </c>
      <c r="C1253" s="19"/>
      <c r="D1253" s="19">
        <v>0.5</v>
      </c>
      <c r="E1253" s="20">
        <v>0</v>
      </c>
      <c r="F1253" s="19"/>
      <c r="G1253" s="19">
        <v>2.3333333333333299</v>
      </c>
      <c r="H1253" s="20">
        <v>0</v>
      </c>
      <c r="I1253" s="19"/>
      <c r="J1253" s="21">
        <v>2.3333333333333299</v>
      </c>
      <c r="K1253" s="22">
        <v>0</v>
      </c>
      <c r="L1253" s="28">
        <v>1</v>
      </c>
    </row>
    <row r="1254" spans="1:12" x14ac:dyDescent="0.25">
      <c r="A1254" s="43" t="s">
        <v>2952</v>
      </c>
      <c r="B1254" s="18">
        <v>203</v>
      </c>
      <c r="C1254" s="19">
        <v>0.83333333333333304</v>
      </c>
      <c r="D1254" s="19"/>
      <c r="E1254" s="20">
        <v>0</v>
      </c>
      <c r="F1254" s="19">
        <v>4.75</v>
      </c>
      <c r="G1254" s="19"/>
      <c r="H1254" s="20">
        <v>0</v>
      </c>
      <c r="I1254" s="19">
        <v>16.4166666666667</v>
      </c>
      <c r="J1254" s="21">
        <v>2.25</v>
      </c>
      <c r="K1254" s="22">
        <v>-0.86294416243654848</v>
      </c>
      <c r="L1254" s="28"/>
    </row>
    <row r="1255" spans="1:12" x14ac:dyDescent="0.25">
      <c r="A1255" s="43" t="s">
        <v>2936</v>
      </c>
      <c r="B1255" s="18">
        <v>145</v>
      </c>
      <c r="C1255" s="19">
        <v>4.4166666666666696</v>
      </c>
      <c r="D1255" s="19"/>
      <c r="E1255" s="20">
        <v>0</v>
      </c>
      <c r="F1255" s="19">
        <v>7.9166666666666696</v>
      </c>
      <c r="G1255" s="19">
        <v>0.25</v>
      </c>
      <c r="H1255" s="20">
        <v>-0.96842105263157896</v>
      </c>
      <c r="I1255" s="19">
        <v>7.9166666666666696</v>
      </c>
      <c r="J1255" s="21">
        <v>2.1666666666666701</v>
      </c>
      <c r="K1255" s="22">
        <v>-0.72631578947368391</v>
      </c>
      <c r="L1255" s="28"/>
    </row>
    <row r="1256" spans="1:12" x14ac:dyDescent="0.25">
      <c r="A1256" s="43" t="s">
        <v>2761</v>
      </c>
      <c r="B1256" s="18">
        <v>534.85</v>
      </c>
      <c r="C1256" s="19"/>
      <c r="D1256" s="19"/>
      <c r="E1256" s="20">
        <v>0</v>
      </c>
      <c r="F1256" s="19">
        <v>0.5</v>
      </c>
      <c r="G1256" s="19"/>
      <c r="H1256" s="20">
        <v>0</v>
      </c>
      <c r="I1256" s="19">
        <v>7</v>
      </c>
      <c r="J1256" s="21">
        <v>2.1666666666666701</v>
      </c>
      <c r="K1256" s="22">
        <v>-0.69047619047619002</v>
      </c>
      <c r="L1256" s="28"/>
    </row>
    <row r="1257" spans="1:12" x14ac:dyDescent="0.25">
      <c r="A1257" s="43" t="s">
        <v>785</v>
      </c>
      <c r="B1257" s="18">
        <v>275.85000000000002</v>
      </c>
      <c r="C1257" s="19"/>
      <c r="D1257" s="19"/>
      <c r="E1257" s="20">
        <v>0</v>
      </c>
      <c r="F1257" s="19"/>
      <c r="G1257" s="19"/>
      <c r="H1257" s="20">
        <v>0</v>
      </c>
      <c r="I1257" s="19"/>
      <c r="J1257" s="21">
        <v>2.1666666666666701</v>
      </c>
      <c r="K1257" s="22">
        <v>0</v>
      </c>
      <c r="L1257" s="28"/>
    </row>
    <row r="1258" spans="1:12" x14ac:dyDescent="0.25">
      <c r="A1258" s="43" t="s">
        <v>616</v>
      </c>
      <c r="B1258" s="18">
        <v>499</v>
      </c>
      <c r="C1258" s="19"/>
      <c r="D1258" s="19"/>
      <c r="E1258" s="20">
        <v>0</v>
      </c>
      <c r="F1258" s="19"/>
      <c r="G1258" s="19">
        <v>0.33333333333333298</v>
      </c>
      <c r="H1258" s="20">
        <v>0</v>
      </c>
      <c r="I1258" s="19"/>
      <c r="J1258" s="21">
        <v>2.1666666666666701</v>
      </c>
      <c r="K1258" s="22">
        <v>0</v>
      </c>
      <c r="L1258" s="28">
        <v>1</v>
      </c>
    </row>
    <row r="1259" spans="1:12" x14ac:dyDescent="0.25">
      <c r="A1259" s="43" t="s">
        <v>2871</v>
      </c>
      <c r="B1259" s="18">
        <v>240.85</v>
      </c>
      <c r="C1259" s="19">
        <v>7.9166666666666696</v>
      </c>
      <c r="D1259" s="19"/>
      <c r="E1259" s="20">
        <v>0</v>
      </c>
      <c r="F1259" s="19">
        <v>10.75</v>
      </c>
      <c r="G1259" s="19">
        <v>0</v>
      </c>
      <c r="H1259" s="20">
        <v>0</v>
      </c>
      <c r="I1259" s="19">
        <v>10.75</v>
      </c>
      <c r="J1259" s="21">
        <v>2.0833333333333299</v>
      </c>
      <c r="K1259" s="22">
        <v>-0.80620155038759722</v>
      </c>
      <c r="L1259" s="28"/>
    </row>
    <row r="1260" spans="1:12" x14ac:dyDescent="0.25">
      <c r="A1260" s="43" t="s">
        <v>638</v>
      </c>
      <c r="B1260" s="18">
        <v>475</v>
      </c>
      <c r="C1260" s="19"/>
      <c r="D1260" s="19"/>
      <c r="E1260" s="20">
        <v>0</v>
      </c>
      <c r="F1260" s="19">
        <v>0</v>
      </c>
      <c r="G1260" s="19">
        <v>0.66666666666666696</v>
      </c>
      <c r="H1260" s="20">
        <v>0</v>
      </c>
      <c r="I1260" s="19">
        <v>0</v>
      </c>
      <c r="J1260" s="21">
        <v>2</v>
      </c>
      <c r="K1260" s="22">
        <v>0</v>
      </c>
      <c r="L1260" s="28"/>
    </row>
    <row r="1261" spans="1:12" x14ac:dyDescent="0.25">
      <c r="A1261" s="43" t="s">
        <v>2905</v>
      </c>
      <c r="B1261" s="18">
        <v>750.85</v>
      </c>
      <c r="C1261" s="19">
        <v>4.8333333333333304</v>
      </c>
      <c r="D1261" s="19"/>
      <c r="E1261" s="20">
        <v>0</v>
      </c>
      <c r="F1261" s="19">
        <v>8</v>
      </c>
      <c r="G1261" s="19"/>
      <c r="H1261" s="20">
        <v>0</v>
      </c>
      <c r="I1261" s="19">
        <v>8</v>
      </c>
      <c r="J1261" s="21">
        <v>2</v>
      </c>
      <c r="K1261" s="22">
        <v>-0.75</v>
      </c>
      <c r="L1261" s="28"/>
    </row>
    <row r="1262" spans="1:12" x14ac:dyDescent="0.25">
      <c r="A1262" s="43" t="s">
        <v>3957</v>
      </c>
      <c r="B1262" s="18">
        <v>2495</v>
      </c>
      <c r="C1262" s="19"/>
      <c r="D1262" s="19">
        <v>0.16666666666666699</v>
      </c>
      <c r="E1262" s="20">
        <v>0</v>
      </c>
      <c r="F1262" s="19"/>
      <c r="G1262" s="19">
        <v>0.5</v>
      </c>
      <c r="H1262" s="20">
        <v>0</v>
      </c>
      <c r="I1262" s="19"/>
      <c r="J1262" s="21">
        <v>2</v>
      </c>
      <c r="K1262" s="22">
        <v>0</v>
      </c>
      <c r="L1262" s="28"/>
    </row>
    <row r="1263" spans="1:12" x14ac:dyDescent="0.25">
      <c r="A1263" s="43" t="s">
        <v>3963</v>
      </c>
      <c r="B1263" s="18">
        <v>595</v>
      </c>
      <c r="C1263" s="19"/>
      <c r="D1263" s="19"/>
      <c r="E1263" s="20">
        <v>0</v>
      </c>
      <c r="F1263" s="19"/>
      <c r="G1263" s="19">
        <v>8.3333333333333301E-2</v>
      </c>
      <c r="H1263" s="20">
        <v>0</v>
      </c>
      <c r="I1263" s="19"/>
      <c r="J1263" s="21">
        <v>2</v>
      </c>
      <c r="K1263" s="22">
        <v>0</v>
      </c>
      <c r="L1263" s="28"/>
    </row>
    <row r="1264" spans="1:12" x14ac:dyDescent="0.25">
      <c r="A1264" s="43" t="s">
        <v>4487</v>
      </c>
      <c r="B1264" s="18">
        <v>1075.8499999999999</v>
      </c>
      <c r="C1264" s="19"/>
      <c r="D1264" s="19"/>
      <c r="E1264" s="20">
        <v>0</v>
      </c>
      <c r="F1264" s="19"/>
      <c r="G1264" s="19"/>
      <c r="H1264" s="20">
        <v>0</v>
      </c>
      <c r="I1264" s="19"/>
      <c r="J1264" s="21">
        <v>2</v>
      </c>
      <c r="K1264" s="22">
        <v>0</v>
      </c>
      <c r="L1264" s="28"/>
    </row>
    <row r="1265" spans="1:12" x14ac:dyDescent="0.25">
      <c r="A1265" s="43" t="s">
        <v>763</v>
      </c>
      <c r="B1265" s="18">
        <v>209.85</v>
      </c>
      <c r="C1265" s="19"/>
      <c r="D1265" s="19"/>
      <c r="E1265" s="20">
        <v>0</v>
      </c>
      <c r="F1265" s="19"/>
      <c r="G1265" s="19"/>
      <c r="H1265" s="20">
        <v>0</v>
      </c>
      <c r="I1265" s="19"/>
      <c r="J1265" s="21">
        <v>2</v>
      </c>
      <c r="K1265" s="22">
        <v>0</v>
      </c>
      <c r="L1265" s="28"/>
    </row>
    <row r="1266" spans="1:12" x14ac:dyDescent="0.25">
      <c r="A1266" s="43" t="s">
        <v>750</v>
      </c>
      <c r="B1266" s="18">
        <v>210.85</v>
      </c>
      <c r="C1266" s="19"/>
      <c r="D1266" s="19"/>
      <c r="E1266" s="20">
        <v>0</v>
      </c>
      <c r="F1266" s="19"/>
      <c r="G1266" s="19">
        <v>0.25</v>
      </c>
      <c r="H1266" s="20">
        <v>0</v>
      </c>
      <c r="I1266" s="19"/>
      <c r="J1266" s="21">
        <v>2</v>
      </c>
      <c r="K1266" s="22">
        <v>0</v>
      </c>
      <c r="L1266" s="28"/>
    </row>
    <row r="1267" spans="1:12" x14ac:dyDescent="0.25">
      <c r="A1267" s="43" t="s">
        <v>4473</v>
      </c>
      <c r="B1267" s="18">
        <v>1150.8499999999999</v>
      </c>
      <c r="C1267" s="19"/>
      <c r="D1267" s="19"/>
      <c r="E1267" s="20">
        <v>0</v>
      </c>
      <c r="F1267" s="19"/>
      <c r="G1267" s="19"/>
      <c r="H1267" s="20">
        <v>0</v>
      </c>
      <c r="I1267" s="19"/>
      <c r="J1267" s="21">
        <v>2</v>
      </c>
      <c r="K1267" s="22">
        <v>0</v>
      </c>
      <c r="L1267" s="28"/>
    </row>
    <row r="1268" spans="1:12" x14ac:dyDescent="0.25">
      <c r="A1268" s="43" t="s">
        <v>2751</v>
      </c>
      <c r="B1268" s="18">
        <v>149.85</v>
      </c>
      <c r="C1268" s="19"/>
      <c r="D1268" s="19"/>
      <c r="E1268" s="20">
        <v>0</v>
      </c>
      <c r="F1268" s="19"/>
      <c r="G1268" s="19">
        <v>2</v>
      </c>
      <c r="H1268" s="20">
        <v>0</v>
      </c>
      <c r="I1268" s="19">
        <v>0.83333333333333304</v>
      </c>
      <c r="J1268" s="21">
        <v>2</v>
      </c>
      <c r="K1268" s="22">
        <v>1.4000000000000008</v>
      </c>
      <c r="L1268" s="28"/>
    </row>
    <row r="1269" spans="1:12" x14ac:dyDescent="0.25">
      <c r="A1269" s="43" t="s">
        <v>2978</v>
      </c>
      <c r="B1269" s="18">
        <v>165.85</v>
      </c>
      <c r="C1269" s="19">
        <v>6.0833333333333304</v>
      </c>
      <c r="D1269" s="19"/>
      <c r="E1269" s="20">
        <v>0</v>
      </c>
      <c r="F1269" s="19">
        <v>12.6666666666667</v>
      </c>
      <c r="G1269" s="19"/>
      <c r="H1269" s="20">
        <v>0</v>
      </c>
      <c r="I1269" s="19">
        <v>12.6666666666667</v>
      </c>
      <c r="J1269" s="21">
        <v>2</v>
      </c>
      <c r="K1269" s="22">
        <v>-0.84210526315789513</v>
      </c>
      <c r="L1269" s="28">
        <v>1</v>
      </c>
    </row>
    <row r="1270" spans="1:12" x14ac:dyDescent="0.25">
      <c r="A1270" s="43" t="s">
        <v>3961</v>
      </c>
      <c r="B1270" s="18">
        <v>445</v>
      </c>
      <c r="C1270" s="19"/>
      <c r="D1270" s="19"/>
      <c r="E1270" s="20">
        <v>0</v>
      </c>
      <c r="F1270" s="19"/>
      <c r="G1270" s="19"/>
      <c r="H1270" s="20">
        <v>0</v>
      </c>
      <c r="I1270" s="19"/>
      <c r="J1270" s="21">
        <v>2</v>
      </c>
      <c r="K1270" s="22">
        <v>0</v>
      </c>
      <c r="L1270" s="28"/>
    </row>
    <row r="1271" spans="1:12" x14ac:dyDescent="0.25">
      <c r="A1271" s="43" t="s">
        <v>765</v>
      </c>
      <c r="B1271" s="18">
        <v>315.85000000000002</v>
      </c>
      <c r="C1271" s="19"/>
      <c r="D1271" s="19"/>
      <c r="E1271" s="20">
        <v>0</v>
      </c>
      <c r="F1271" s="19"/>
      <c r="G1271" s="19">
        <v>0.41666666666666702</v>
      </c>
      <c r="H1271" s="20">
        <v>0</v>
      </c>
      <c r="I1271" s="19"/>
      <c r="J1271" s="21">
        <v>2</v>
      </c>
      <c r="K1271" s="22">
        <v>0</v>
      </c>
      <c r="L1271" s="28"/>
    </row>
    <row r="1272" spans="1:12" x14ac:dyDescent="0.25">
      <c r="A1272" s="43" t="s">
        <v>5147</v>
      </c>
      <c r="B1272" s="18">
        <v>325</v>
      </c>
      <c r="C1272" s="19"/>
      <c r="D1272" s="19"/>
      <c r="E1272" s="20">
        <v>0</v>
      </c>
      <c r="F1272" s="19"/>
      <c r="G1272" s="19">
        <v>2</v>
      </c>
      <c r="H1272" s="20">
        <v>0</v>
      </c>
      <c r="I1272" s="19"/>
      <c r="J1272" s="21">
        <v>2</v>
      </c>
      <c r="K1272" s="22">
        <v>0</v>
      </c>
      <c r="L1272" s="28"/>
    </row>
    <row r="1273" spans="1:12" x14ac:dyDescent="0.25">
      <c r="A1273" s="43" t="s">
        <v>4011</v>
      </c>
      <c r="B1273" s="18">
        <v>245</v>
      </c>
      <c r="C1273" s="19"/>
      <c r="D1273" s="19"/>
      <c r="E1273" s="20">
        <v>0</v>
      </c>
      <c r="F1273" s="19"/>
      <c r="G1273" s="19"/>
      <c r="H1273" s="20">
        <v>0</v>
      </c>
      <c r="I1273" s="19"/>
      <c r="J1273" s="21">
        <v>1.9166666666666701</v>
      </c>
      <c r="K1273" s="22">
        <v>0</v>
      </c>
      <c r="L1273" s="28">
        <v>1</v>
      </c>
    </row>
    <row r="1274" spans="1:12" x14ac:dyDescent="0.25">
      <c r="A1274" s="43" t="s">
        <v>4007</v>
      </c>
      <c r="B1274" s="18">
        <v>295</v>
      </c>
      <c r="C1274" s="19"/>
      <c r="D1274" s="19"/>
      <c r="E1274" s="20">
        <v>0</v>
      </c>
      <c r="F1274" s="19"/>
      <c r="G1274" s="19">
        <v>0.25</v>
      </c>
      <c r="H1274" s="20">
        <v>0</v>
      </c>
      <c r="I1274" s="19"/>
      <c r="J1274" s="21">
        <v>1.9166666666666701</v>
      </c>
      <c r="K1274" s="22">
        <v>0</v>
      </c>
      <c r="L1274" s="28">
        <v>1</v>
      </c>
    </row>
    <row r="1275" spans="1:12" x14ac:dyDescent="0.25">
      <c r="A1275" s="43" t="s">
        <v>4127</v>
      </c>
      <c r="B1275" s="18">
        <v>525</v>
      </c>
      <c r="C1275" s="19"/>
      <c r="D1275" s="19"/>
      <c r="E1275" s="20">
        <v>0</v>
      </c>
      <c r="F1275" s="19"/>
      <c r="G1275" s="19"/>
      <c r="H1275" s="20">
        <v>0</v>
      </c>
      <c r="I1275" s="19"/>
      <c r="J1275" s="21">
        <v>1.9166666666666701</v>
      </c>
      <c r="K1275" s="22">
        <v>0</v>
      </c>
      <c r="L1275" s="28">
        <v>1</v>
      </c>
    </row>
    <row r="1276" spans="1:12" x14ac:dyDescent="0.25">
      <c r="A1276" s="43" t="s">
        <v>4001</v>
      </c>
      <c r="B1276" s="18">
        <v>395</v>
      </c>
      <c r="C1276" s="19"/>
      <c r="D1276" s="19"/>
      <c r="E1276" s="20">
        <v>0</v>
      </c>
      <c r="F1276" s="19"/>
      <c r="G1276" s="19"/>
      <c r="H1276" s="20">
        <v>0</v>
      </c>
      <c r="I1276" s="19"/>
      <c r="J1276" s="21">
        <v>1.9166666666666701</v>
      </c>
      <c r="K1276" s="22">
        <v>0</v>
      </c>
      <c r="L1276" s="28">
        <v>1</v>
      </c>
    </row>
    <row r="1277" spans="1:12" x14ac:dyDescent="0.25">
      <c r="A1277" s="43" t="s">
        <v>1064</v>
      </c>
      <c r="B1277" s="18">
        <v>79.849999999999994</v>
      </c>
      <c r="C1277" s="19"/>
      <c r="D1277" s="19">
        <v>0.16666666666666699</v>
      </c>
      <c r="E1277" s="20">
        <v>0</v>
      </c>
      <c r="F1277" s="19"/>
      <c r="G1277" s="19">
        <v>0.16666666666666699</v>
      </c>
      <c r="H1277" s="20">
        <v>0</v>
      </c>
      <c r="I1277" s="19"/>
      <c r="J1277" s="21">
        <v>1.9166666666666701</v>
      </c>
      <c r="K1277" s="22">
        <v>0</v>
      </c>
      <c r="L1277" s="28">
        <v>1</v>
      </c>
    </row>
    <row r="1278" spans="1:12" x14ac:dyDescent="0.25">
      <c r="A1278" s="43" t="s">
        <v>4117</v>
      </c>
      <c r="B1278" s="18">
        <v>195</v>
      </c>
      <c r="C1278" s="19"/>
      <c r="D1278" s="19"/>
      <c r="E1278" s="20">
        <v>0</v>
      </c>
      <c r="F1278" s="19"/>
      <c r="G1278" s="19"/>
      <c r="H1278" s="20">
        <v>0</v>
      </c>
      <c r="I1278" s="19"/>
      <c r="J1278" s="21">
        <v>1.8333333333333299</v>
      </c>
      <c r="K1278" s="22">
        <v>0</v>
      </c>
      <c r="L1278" s="28">
        <v>1</v>
      </c>
    </row>
    <row r="1279" spans="1:12" x14ac:dyDescent="0.25">
      <c r="A1279" s="43" t="s">
        <v>1060</v>
      </c>
      <c r="B1279" s="18">
        <v>87</v>
      </c>
      <c r="C1279" s="19"/>
      <c r="D1279" s="19"/>
      <c r="E1279" s="20">
        <v>0</v>
      </c>
      <c r="F1279" s="19">
        <v>2.1666666666666701</v>
      </c>
      <c r="G1279" s="19">
        <v>1.8333333333333299</v>
      </c>
      <c r="H1279" s="20">
        <v>-0.15384615384615674</v>
      </c>
      <c r="I1279" s="19">
        <v>77.3333333333333</v>
      </c>
      <c r="J1279" s="21">
        <v>1.8333333333333299</v>
      </c>
      <c r="K1279" s="22">
        <v>-0.97629310344827591</v>
      </c>
      <c r="L1279" s="28"/>
    </row>
    <row r="1280" spans="1:12" x14ac:dyDescent="0.25">
      <c r="A1280" s="43" t="s">
        <v>4853</v>
      </c>
      <c r="B1280" s="18">
        <v>269</v>
      </c>
      <c r="C1280" s="19"/>
      <c r="D1280" s="19"/>
      <c r="E1280" s="20">
        <v>0</v>
      </c>
      <c r="F1280" s="19"/>
      <c r="G1280" s="19"/>
      <c r="H1280" s="20">
        <v>0</v>
      </c>
      <c r="I1280" s="19"/>
      <c r="J1280" s="21">
        <v>1.8333333333333299</v>
      </c>
      <c r="K1280" s="22">
        <v>0</v>
      </c>
      <c r="L1280" s="28">
        <v>1</v>
      </c>
    </row>
    <row r="1281" spans="1:12" x14ac:dyDescent="0.25">
      <c r="A1281" s="43" t="s">
        <v>2918</v>
      </c>
      <c r="B1281" s="18">
        <v>239</v>
      </c>
      <c r="C1281" s="19">
        <v>6.3333333333333304</v>
      </c>
      <c r="D1281" s="19"/>
      <c r="E1281" s="20">
        <v>0</v>
      </c>
      <c r="F1281" s="19">
        <v>18</v>
      </c>
      <c r="G1281" s="19">
        <v>0.16666666666666699</v>
      </c>
      <c r="H1281" s="20">
        <v>-0.9907407407407407</v>
      </c>
      <c r="I1281" s="19">
        <v>18</v>
      </c>
      <c r="J1281" s="21">
        <v>1.8333333333333299</v>
      </c>
      <c r="K1281" s="22">
        <v>-0.89814814814814836</v>
      </c>
      <c r="L1281" s="28"/>
    </row>
    <row r="1282" spans="1:12" x14ac:dyDescent="0.25">
      <c r="A1282" s="43" t="s">
        <v>4832</v>
      </c>
      <c r="B1282" s="18">
        <v>315</v>
      </c>
      <c r="C1282" s="19"/>
      <c r="D1282" s="19"/>
      <c r="E1282" s="20">
        <v>0</v>
      </c>
      <c r="F1282" s="19"/>
      <c r="G1282" s="19"/>
      <c r="H1282" s="20">
        <v>0</v>
      </c>
      <c r="I1282" s="19"/>
      <c r="J1282" s="21">
        <v>1.8333333333333299</v>
      </c>
      <c r="K1282" s="22">
        <v>0</v>
      </c>
      <c r="L1282" s="28"/>
    </row>
    <row r="1283" spans="1:12" x14ac:dyDescent="0.25">
      <c r="A1283" s="43" t="s">
        <v>779</v>
      </c>
      <c r="B1283" s="18">
        <v>119.85</v>
      </c>
      <c r="C1283" s="19"/>
      <c r="D1283" s="19"/>
      <c r="E1283" s="20">
        <v>0</v>
      </c>
      <c r="F1283" s="19"/>
      <c r="G1283" s="19"/>
      <c r="H1283" s="20">
        <v>0</v>
      </c>
      <c r="I1283" s="19"/>
      <c r="J1283" s="21">
        <v>1.8333333333333299</v>
      </c>
      <c r="K1283" s="22">
        <v>0</v>
      </c>
      <c r="L1283" s="28">
        <v>1</v>
      </c>
    </row>
    <row r="1284" spans="1:12" x14ac:dyDescent="0.25">
      <c r="A1284" s="43" t="s">
        <v>4359</v>
      </c>
      <c r="B1284" s="18">
        <v>650</v>
      </c>
      <c r="C1284" s="19"/>
      <c r="D1284" s="19">
        <v>0.25</v>
      </c>
      <c r="E1284" s="20">
        <v>0</v>
      </c>
      <c r="F1284" s="19"/>
      <c r="G1284" s="19">
        <v>0.33333333333333298</v>
      </c>
      <c r="H1284" s="20">
        <v>0</v>
      </c>
      <c r="I1284" s="19"/>
      <c r="J1284" s="21">
        <v>1.75</v>
      </c>
      <c r="K1284" s="22">
        <v>0</v>
      </c>
      <c r="L1284" s="28">
        <v>7</v>
      </c>
    </row>
    <row r="1285" spans="1:12" x14ac:dyDescent="0.25">
      <c r="A1285" s="43" t="s">
        <v>1695</v>
      </c>
      <c r="B1285" s="18">
        <v>152</v>
      </c>
      <c r="C1285" s="19">
        <v>0.25</v>
      </c>
      <c r="D1285" s="19"/>
      <c r="E1285" s="20">
        <v>0</v>
      </c>
      <c r="F1285" s="19">
        <v>0.83333333333333304</v>
      </c>
      <c r="G1285" s="19">
        <v>0.75</v>
      </c>
      <c r="H1285" s="20">
        <v>-9.9999999999999686E-2</v>
      </c>
      <c r="I1285" s="19">
        <v>2.75</v>
      </c>
      <c r="J1285" s="21">
        <v>1.75</v>
      </c>
      <c r="K1285" s="22">
        <v>-0.36363636363636365</v>
      </c>
      <c r="L1285" s="28"/>
    </row>
    <row r="1286" spans="1:12" x14ac:dyDescent="0.25">
      <c r="A1286" s="43" t="s">
        <v>2928</v>
      </c>
      <c r="B1286" s="18">
        <v>750.85</v>
      </c>
      <c r="C1286" s="19">
        <v>1.4166666666666701</v>
      </c>
      <c r="D1286" s="19"/>
      <c r="E1286" s="20">
        <v>0</v>
      </c>
      <c r="F1286" s="19">
        <v>3.0833333333333299</v>
      </c>
      <c r="G1286" s="19">
        <v>0.58333333333333304</v>
      </c>
      <c r="H1286" s="20">
        <v>-0.81081081081081074</v>
      </c>
      <c r="I1286" s="19">
        <v>3.0833333333333299</v>
      </c>
      <c r="J1286" s="21">
        <v>1.5833333333333299</v>
      </c>
      <c r="K1286" s="22">
        <v>-0.48648648648648701</v>
      </c>
      <c r="L1286" s="28">
        <v>4</v>
      </c>
    </row>
    <row r="1287" spans="1:12" x14ac:dyDescent="0.25">
      <c r="A1287" s="43" t="s">
        <v>4355</v>
      </c>
      <c r="B1287" s="18">
        <v>680</v>
      </c>
      <c r="C1287" s="19"/>
      <c r="D1287" s="19"/>
      <c r="E1287" s="20">
        <v>0</v>
      </c>
      <c r="F1287" s="19"/>
      <c r="G1287" s="19">
        <v>0.33333333333333298</v>
      </c>
      <c r="H1287" s="20">
        <v>0</v>
      </c>
      <c r="I1287" s="19"/>
      <c r="J1287" s="21">
        <v>1.5833333333333299</v>
      </c>
      <c r="K1287" s="22">
        <v>0</v>
      </c>
      <c r="L1287" s="28">
        <v>1</v>
      </c>
    </row>
    <row r="1288" spans="1:12" x14ac:dyDescent="0.25">
      <c r="A1288" s="43" t="s">
        <v>2912</v>
      </c>
      <c r="B1288" s="18">
        <v>145</v>
      </c>
      <c r="C1288" s="19">
        <v>1.75</v>
      </c>
      <c r="D1288" s="19"/>
      <c r="E1288" s="20">
        <v>0</v>
      </c>
      <c r="F1288" s="19">
        <v>3.25</v>
      </c>
      <c r="G1288" s="19"/>
      <c r="H1288" s="20">
        <v>0</v>
      </c>
      <c r="I1288" s="19">
        <v>3.25</v>
      </c>
      <c r="J1288" s="21">
        <v>1.5833333333333299</v>
      </c>
      <c r="K1288" s="22">
        <v>-0.51282051282051389</v>
      </c>
      <c r="L1288" s="28"/>
    </row>
    <row r="1289" spans="1:12" x14ac:dyDescent="0.25">
      <c r="A1289" s="43" t="s">
        <v>2930</v>
      </c>
      <c r="B1289" s="18">
        <v>80.849999999999994</v>
      </c>
      <c r="C1289" s="19">
        <v>6.3333333333333304</v>
      </c>
      <c r="D1289" s="19"/>
      <c r="E1289" s="20">
        <v>0</v>
      </c>
      <c r="F1289" s="19">
        <v>8.4166666666666696</v>
      </c>
      <c r="G1289" s="19">
        <v>8.3333333333333301E-2</v>
      </c>
      <c r="H1289" s="20">
        <v>-0.99009900990098998</v>
      </c>
      <c r="I1289" s="19">
        <v>8.4166666666666696</v>
      </c>
      <c r="J1289" s="21">
        <v>1.5833333333333299</v>
      </c>
      <c r="K1289" s="22">
        <v>-0.81188118811881227</v>
      </c>
      <c r="L1289" s="28"/>
    </row>
    <row r="1290" spans="1:12" x14ac:dyDescent="0.25">
      <c r="A1290" s="43" t="s">
        <v>748</v>
      </c>
      <c r="B1290" s="18">
        <v>165.85</v>
      </c>
      <c r="C1290" s="19"/>
      <c r="D1290" s="19"/>
      <c r="E1290" s="20">
        <v>0</v>
      </c>
      <c r="F1290" s="19"/>
      <c r="G1290" s="19"/>
      <c r="H1290" s="20">
        <v>0</v>
      </c>
      <c r="I1290" s="19"/>
      <c r="J1290" s="21">
        <v>1.5833333333333299</v>
      </c>
      <c r="K1290" s="22">
        <v>0</v>
      </c>
      <c r="L1290" s="28"/>
    </row>
    <row r="1291" spans="1:12" x14ac:dyDescent="0.25">
      <c r="A1291" s="43" t="s">
        <v>2464</v>
      </c>
      <c r="B1291" s="18">
        <v>955.85</v>
      </c>
      <c r="C1291" s="19">
        <v>0.5</v>
      </c>
      <c r="D1291" s="19"/>
      <c r="E1291" s="20">
        <v>0</v>
      </c>
      <c r="F1291" s="19">
        <v>1</v>
      </c>
      <c r="G1291" s="19">
        <v>0.16666666666666699</v>
      </c>
      <c r="H1291" s="20">
        <v>-0.83333333333333304</v>
      </c>
      <c r="I1291" s="19">
        <v>3</v>
      </c>
      <c r="J1291" s="21">
        <v>1.5</v>
      </c>
      <c r="K1291" s="22">
        <v>-0.5</v>
      </c>
      <c r="L1291" s="28"/>
    </row>
    <row r="1292" spans="1:12" x14ac:dyDescent="0.25">
      <c r="A1292" s="43" t="s">
        <v>2922</v>
      </c>
      <c r="B1292" s="18">
        <v>280.85000000000002</v>
      </c>
      <c r="C1292" s="19">
        <v>3.5</v>
      </c>
      <c r="D1292" s="19"/>
      <c r="E1292" s="20">
        <v>0</v>
      </c>
      <c r="F1292" s="19">
        <v>10.1666666666667</v>
      </c>
      <c r="G1292" s="19"/>
      <c r="H1292" s="20">
        <v>0</v>
      </c>
      <c r="I1292" s="19">
        <v>10.1666666666667</v>
      </c>
      <c r="J1292" s="21">
        <v>1.5</v>
      </c>
      <c r="K1292" s="22">
        <v>-0.85245901639344313</v>
      </c>
      <c r="L1292" s="28">
        <v>1</v>
      </c>
    </row>
    <row r="1293" spans="1:12" x14ac:dyDescent="0.25">
      <c r="A1293" s="43" t="s">
        <v>6367</v>
      </c>
      <c r="B1293" s="18">
        <v>96</v>
      </c>
      <c r="C1293" s="19"/>
      <c r="D1293" s="19">
        <v>1.5</v>
      </c>
      <c r="E1293" s="20">
        <v>0</v>
      </c>
      <c r="F1293" s="19"/>
      <c r="G1293" s="19">
        <v>1.5</v>
      </c>
      <c r="H1293" s="20">
        <v>0</v>
      </c>
      <c r="I1293" s="19"/>
      <c r="J1293" s="21">
        <v>1.5</v>
      </c>
      <c r="K1293" s="22">
        <v>0</v>
      </c>
      <c r="L1293" s="28">
        <v>3</v>
      </c>
    </row>
    <row r="1294" spans="1:12" x14ac:dyDescent="0.25">
      <c r="A1294" s="43" t="s">
        <v>5355</v>
      </c>
      <c r="B1294" s="18">
        <v>1100.8499999999999</v>
      </c>
      <c r="C1294" s="19"/>
      <c r="D1294" s="19"/>
      <c r="E1294" s="20">
        <v>0</v>
      </c>
      <c r="F1294" s="19"/>
      <c r="G1294" s="19">
        <v>1.5</v>
      </c>
      <c r="H1294" s="20">
        <v>0</v>
      </c>
      <c r="I1294" s="19"/>
      <c r="J1294" s="21">
        <v>1.5</v>
      </c>
      <c r="K1294" s="22">
        <v>0</v>
      </c>
      <c r="L1294" s="28">
        <v>7</v>
      </c>
    </row>
    <row r="1295" spans="1:12" x14ac:dyDescent="0.25">
      <c r="A1295" s="43" t="s">
        <v>783</v>
      </c>
      <c r="B1295" s="18">
        <v>205.85</v>
      </c>
      <c r="C1295" s="19"/>
      <c r="D1295" s="19">
        <v>0.16666666666666699</v>
      </c>
      <c r="E1295" s="20">
        <v>0</v>
      </c>
      <c r="F1295" s="19"/>
      <c r="G1295" s="19">
        <v>0.33333333333333298</v>
      </c>
      <c r="H1295" s="20">
        <v>0</v>
      </c>
      <c r="I1295" s="19"/>
      <c r="J1295" s="21">
        <v>1.4166666666666701</v>
      </c>
      <c r="K1295" s="22">
        <v>0</v>
      </c>
      <c r="L1295" s="28">
        <v>2</v>
      </c>
    </row>
    <row r="1296" spans="1:12" x14ac:dyDescent="0.25">
      <c r="A1296" s="43" t="s">
        <v>2984</v>
      </c>
      <c r="B1296" s="18">
        <v>125.85</v>
      </c>
      <c r="C1296" s="19">
        <v>2.9166666666666701</v>
      </c>
      <c r="D1296" s="19">
        <v>8.3333333333333301E-2</v>
      </c>
      <c r="E1296" s="20">
        <v>-0.97142857142857142</v>
      </c>
      <c r="F1296" s="19">
        <v>8.25</v>
      </c>
      <c r="G1296" s="19">
        <v>8.3333333333333301E-2</v>
      </c>
      <c r="H1296" s="20">
        <v>-0.98989898989898983</v>
      </c>
      <c r="I1296" s="19">
        <v>8.25</v>
      </c>
      <c r="J1296" s="21">
        <v>1.3333333333333299</v>
      </c>
      <c r="K1296" s="22">
        <v>-0.83838383838383879</v>
      </c>
      <c r="L1296" s="28"/>
    </row>
    <row r="1297" spans="1:12" x14ac:dyDescent="0.25">
      <c r="A1297" s="43" t="s">
        <v>3949</v>
      </c>
      <c r="B1297" s="18">
        <v>325</v>
      </c>
      <c r="C1297" s="19"/>
      <c r="D1297" s="19"/>
      <c r="E1297" s="20">
        <v>0</v>
      </c>
      <c r="F1297" s="19"/>
      <c r="G1297" s="19"/>
      <c r="H1297" s="20">
        <v>0</v>
      </c>
      <c r="I1297" s="19"/>
      <c r="J1297" s="21">
        <v>1.3333333333333299</v>
      </c>
      <c r="K1297" s="22">
        <v>0</v>
      </c>
      <c r="L1297" s="28"/>
    </row>
    <row r="1298" spans="1:12" x14ac:dyDescent="0.25">
      <c r="A1298" s="43" t="s">
        <v>548</v>
      </c>
      <c r="B1298" s="18">
        <v>955.85</v>
      </c>
      <c r="C1298" s="19">
        <v>0.66666666666666696</v>
      </c>
      <c r="D1298" s="19"/>
      <c r="E1298" s="20">
        <v>0</v>
      </c>
      <c r="F1298" s="19">
        <v>1.6666666666666701</v>
      </c>
      <c r="G1298" s="19"/>
      <c r="H1298" s="20">
        <v>0</v>
      </c>
      <c r="I1298" s="19">
        <v>6.6666666666666696</v>
      </c>
      <c r="J1298" s="21">
        <v>1.3333333333333299</v>
      </c>
      <c r="K1298" s="22">
        <v>-0.80000000000000049</v>
      </c>
      <c r="L1298" s="28"/>
    </row>
    <row r="1299" spans="1:12" x14ac:dyDescent="0.25">
      <c r="A1299" s="43" t="s">
        <v>2763</v>
      </c>
      <c r="B1299" s="18">
        <v>369.85</v>
      </c>
      <c r="C1299" s="19">
        <v>0.33333333333333298</v>
      </c>
      <c r="D1299" s="19">
        <v>0.16666666666666699</v>
      </c>
      <c r="E1299" s="20">
        <v>-0.4999999999999985</v>
      </c>
      <c r="F1299" s="19">
        <v>2.3333333333333299</v>
      </c>
      <c r="G1299" s="19">
        <v>0.5</v>
      </c>
      <c r="H1299" s="20">
        <v>-0.78571428571428537</v>
      </c>
      <c r="I1299" s="19">
        <v>6.6666666666666696</v>
      </c>
      <c r="J1299" s="21">
        <v>1.1666666666666701</v>
      </c>
      <c r="K1299" s="22">
        <v>-0.82499999999999962</v>
      </c>
      <c r="L1299" s="28">
        <v>1</v>
      </c>
    </row>
    <row r="1300" spans="1:12" x14ac:dyDescent="0.25">
      <c r="A1300" s="43" t="s">
        <v>759</v>
      </c>
      <c r="B1300" s="18">
        <v>375.85</v>
      </c>
      <c r="C1300" s="19"/>
      <c r="D1300" s="19">
        <v>0</v>
      </c>
      <c r="E1300" s="20">
        <v>0</v>
      </c>
      <c r="F1300" s="19"/>
      <c r="G1300" s="19">
        <v>8.3333333333333301E-2</v>
      </c>
      <c r="H1300" s="20">
        <v>0</v>
      </c>
      <c r="I1300" s="19"/>
      <c r="J1300" s="21">
        <v>1.1666666666666701</v>
      </c>
      <c r="K1300" s="22">
        <v>0</v>
      </c>
      <c r="L1300" s="28">
        <v>3</v>
      </c>
    </row>
    <row r="1301" spans="1:12" x14ac:dyDescent="0.25">
      <c r="A1301" s="43" t="s">
        <v>2809</v>
      </c>
      <c r="B1301" s="18">
        <v>139.85</v>
      </c>
      <c r="C1301" s="19"/>
      <c r="D1301" s="19"/>
      <c r="E1301" s="20">
        <v>0</v>
      </c>
      <c r="F1301" s="19"/>
      <c r="G1301" s="19">
        <v>0.16666666666666699</v>
      </c>
      <c r="H1301" s="20">
        <v>0</v>
      </c>
      <c r="I1301" s="19">
        <v>5</v>
      </c>
      <c r="J1301" s="21">
        <v>1.1666666666666701</v>
      </c>
      <c r="K1301" s="22">
        <v>-0.76666666666666594</v>
      </c>
      <c r="L1301" s="28">
        <v>1</v>
      </c>
    </row>
    <row r="1302" spans="1:12" x14ac:dyDescent="0.25">
      <c r="A1302" s="43" t="s">
        <v>571</v>
      </c>
      <c r="B1302" s="18">
        <v>325</v>
      </c>
      <c r="C1302" s="19">
        <v>1</v>
      </c>
      <c r="D1302" s="19"/>
      <c r="E1302" s="20">
        <v>0</v>
      </c>
      <c r="F1302" s="19">
        <v>3</v>
      </c>
      <c r="G1302" s="19"/>
      <c r="H1302" s="20">
        <v>0</v>
      </c>
      <c r="I1302" s="19">
        <v>11.6666666666667</v>
      </c>
      <c r="J1302" s="21">
        <v>1.1666666666666701</v>
      </c>
      <c r="K1302" s="22">
        <v>-0.9</v>
      </c>
      <c r="L1302" s="28"/>
    </row>
    <row r="1303" spans="1:12" x14ac:dyDescent="0.25">
      <c r="A1303" s="43" t="s">
        <v>4051</v>
      </c>
      <c r="B1303" s="18">
        <v>795</v>
      </c>
      <c r="C1303" s="19"/>
      <c r="D1303" s="19"/>
      <c r="E1303" s="20">
        <v>0</v>
      </c>
      <c r="F1303" s="19"/>
      <c r="G1303" s="19"/>
      <c r="H1303" s="20">
        <v>0</v>
      </c>
      <c r="I1303" s="19"/>
      <c r="J1303" s="21">
        <v>1</v>
      </c>
      <c r="K1303" s="22">
        <v>0</v>
      </c>
      <c r="L1303" s="28"/>
    </row>
    <row r="1304" spans="1:12" x14ac:dyDescent="0.25">
      <c r="A1304" s="43" t="s">
        <v>3951</v>
      </c>
      <c r="B1304" s="18">
        <v>2695</v>
      </c>
      <c r="C1304" s="19"/>
      <c r="D1304" s="19"/>
      <c r="E1304" s="20">
        <v>0</v>
      </c>
      <c r="F1304" s="19"/>
      <c r="G1304" s="19"/>
      <c r="H1304" s="20">
        <v>0</v>
      </c>
      <c r="I1304" s="19"/>
      <c r="J1304" s="21">
        <v>1</v>
      </c>
      <c r="K1304" s="22">
        <v>0</v>
      </c>
      <c r="L1304" s="28"/>
    </row>
    <row r="1305" spans="1:12" x14ac:dyDescent="0.25">
      <c r="A1305" s="43" t="s">
        <v>541</v>
      </c>
      <c r="B1305" s="18">
        <v>139</v>
      </c>
      <c r="C1305" s="19"/>
      <c r="D1305" s="19">
        <v>1</v>
      </c>
      <c r="E1305" s="20">
        <v>0</v>
      </c>
      <c r="F1305" s="19"/>
      <c r="G1305" s="19">
        <v>1</v>
      </c>
      <c r="H1305" s="20">
        <v>0</v>
      </c>
      <c r="I1305" s="19">
        <v>19.9166666666667</v>
      </c>
      <c r="J1305" s="21">
        <v>1</v>
      </c>
      <c r="K1305" s="22">
        <v>-0.94979079497907959</v>
      </c>
      <c r="L1305" s="28">
        <v>4</v>
      </c>
    </row>
    <row r="1306" spans="1:12" x14ac:dyDescent="0.25">
      <c r="A1306" s="43" t="s">
        <v>560</v>
      </c>
      <c r="B1306" s="18">
        <v>1470</v>
      </c>
      <c r="C1306" s="19">
        <v>0.5</v>
      </c>
      <c r="D1306" s="19"/>
      <c r="E1306" s="20">
        <v>0</v>
      </c>
      <c r="F1306" s="19">
        <v>1.8333333333333299</v>
      </c>
      <c r="G1306" s="19"/>
      <c r="H1306" s="20">
        <v>0</v>
      </c>
      <c r="I1306" s="19">
        <v>3.6666666666666701</v>
      </c>
      <c r="J1306" s="21">
        <v>1</v>
      </c>
      <c r="K1306" s="22">
        <v>-0.72727272727272751</v>
      </c>
      <c r="L1306" s="28">
        <v>2</v>
      </c>
    </row>
    <row r="1307" spans="1:12" x14ac:dyDescent="0.25">
      <c r="A1307" s="43" t="s">
        <v>3953</v>
      </c>
      <c r="B1307" s="18">
        <v>2195</v>
      </c>
      <c r="C1307" s="19"/>
      <c r="D1307" s="19"/>
      <c r="E1307" s="20">
        <v>0</v>
      </c>
      <c r="F1307" s="19"/>
      <c r="G1307" s="19">
        <v>0.33333333333333298</v>
      </c>
      <c r="H1307" s="20">
        <v>0</v>
      </c>
      <c r="I1307" s="19"/>
      <c r="J1307" s="21">
        <v>1</v>
      </c>
      <c r="K1307" s="22">
        <v>0</v>
      </c>
      <c r="L1307" s="28"/>
    </row>
    <row r="1308" spans="1:12" x14ac:dyDescent="0.25">
      <c r="A1308" s="43" t="s">
        <v>5141</v>
      </c>
      <c r="B1308" s="18">
        <v>3250</v>
      </c>
      <c r="C1308" s="19"/>
      <c r="D1308" s="19"/>
      <c r="E1308" s="20">
        <v>0</v>
      </c>
      <c r="F1308" s="19"/>
      <c r="G1308" s="19">
        <v>1</v>
      </c>
      <c r="H1308" s="20">
        <v>0</v>
      </c>
      <c r="I1308" s="19"/>
      <c r="J1308" s="21">
        <v>1</v>
      </c>
      <c r="K1308" s="22">
        <v>0</v>
      </c>
      <c r="L1308" s="28"/>
    </row>
    <row r="1309" spans="1:12" x14ac:dyDescent="0.25">
      <c r="A1309" s="43" t="s">
        <v>5771</v>
      </c>
      <c r="B1309" s="18">
        <v>75</v>
      </c>
      <c r="C1309" s="19"/>
      <c r="D1309" s="19"/>
      <c r="E1309" s="20">
        <v>0</v>
      </c>
      <c r="F1309" s="19"/>
      <c r="G1309" s="19">
        <v>1</v>
      </c>
      <c r="H1309" s="20">
        <v>0</v>
      </c>
      <c r="I1309" s="19"/>
      <c r="J1309" s="21">
        <v>1</v>
      </c>
      <c r="K1309" s="22">
        <v>0</v>
      </c>
      <c r="L1309" s="28"/>
    </row>
    <row r="1310" spans="1:12" x14ac:dyDescent="0.25">
      <c r="A1310" s="43" t="s">
        <v>3955</v>
      </c>
      <c r="B1310" s="18">
        <v>695</v>
      </c>
      <c r="C1310" s="19"/>
      <c r="D1310" s="19"/>
      <c r="E1310" s="20">
        <v>0</v>
      </c>
      <c r="F1310" s="19"/>
      <c r="G1310" s="19">
        <v>0.5</v>
      </c>
      <c r="H1310" s="20">
        <v>0</v>
      </c>
      <c r="I1310" s="19"/>
      <c r="J1310" s="21">
        <v>1</v>
      </c>
      <c r="K1310" s="22">
        <v>0</v>
      </c>
      <c r="L1310" s="28"/>
    </row>
    <row r="1311" spans="1:12" x14ac:dyDescent="0.25">
      <c r="A1311" s="43" t="s">
        <v>4053</v>
      </c>
      <c r="B1311" s="18">
        <v>295</v>
      </c>
      <c r="C1311" s="19"/>
      <c r="D1311" s="19"/>
      <c r="E1311" s="20">
        <v>0</v>
      </c>
      <c r="F1311" s="19"/>
      <c r="G1311" s="19">
        <v>0.33333333333333298</v>
      </c>
      <c r="H1311" s="20">
        <v>0</v>
      </c>
      <c r="I1311" s="19"/>
      <c r="J1311" s="21">
        <v>1</v>
      </c>
      <c r="K1311" s="22">
        <v>0</v>
      </c>
      <c r="L1311" s="28"/>
    </row>
    <row r="1312" spans="1:12" x14ac:dyDescent="0.25">
      <c r="A1312" s="43" t="s">
        <v>4055</v>
      </c>
      <c r="B1312" s="18">
        <v>425</v>
      </c>
      <c r="C1312" s="19"/>
      <c r="D1312" s="19"/>
      <c r="E1312" s="20">
        <v>0</v>
      </c>
      <c r="F1312" s="19"/>
      <c r="G1312" s="19">
        <v>0.33333333333333298</v>
      </c>
      <c r="H1312" s="20">
        <v>0</v>
      </c>
      <c r="I1312" s="19"/>
      <c r="J1312" s="21">
        <v>1</v>
      </c>
      <c r="K1312" s="22">
        <v>0</v>
      </c>
      <c r="L1312" s="28"/>
    </row>
    <row r="1313" spans="1:12" x14ac:dyDescent="0.25">
      <c r="A1313" s="43" t="s">
        <v>3994</v>
      </c>
      <c r="B1313" s="18">
        <v>2245</v>
      </c>
      <c r="C1313" s="19"/>
      <c r="D1313" s="19"/>
      <c r="E1313" s="20">
        <v>0</v>
      </c>
      <c r="F1313" s="19"/>
      <c r="G1313" s="19"/>
      <c r="H1313" s="20">
        <v>0</v>
      </c>
      <c r="I1313" s="19"/>
      <c r="J1313" s="21">
        <v>0.91666666666666696</v>
      </c>
      <c r="K1313" s="22">
        <v>0</v>
      </c>
      <c r="L1313" s="28">
        <v>1</v>
      </c>
    </row>
    <row r="1314" spans="1:12" x14ac:dyDescent="0.25">
      <c r="A1314" s="43" t="s">
        <v>4119</v>
      </c>
      <c r="B1314" s="18">
        <v>225</v>
      </c>
      <c r="C1314" s="19"/>
      <c r="D1314" s="19"/>
      <c r="E1314" s="20">
        <v>0</v>
      </c>
      <c r="F1314" s="19"/>
      <c r="G1314" s="19"/>
      <c r="H1314" s="20">
        <v>0</v>
      </c>
      <c r="I1314" s="19"/>
      <c r="J1314" s="21">
        <v>0.91666666666666696</v>
      </c>
      <c r="K1314" s="22">
        <v>0</v>
      </c>
      <c r="L1314" s="28">
        <v>1</v>
      </c>
    </row>
    <row r="1315" spans="1:12" x14ac:dyDescent="0.25">
      <c r="A1315" s="43" t="s">
        <v>6042</v>
      </c>
      <c r="B1315" s="18">
        <v>225</v>
      </c>
      <c r="C1315" s="19"/>
      <c r="D1315" s="19"/>
      <c r="E1315" s="20">
        <v>0</v>
      </c>
      <c r="F1315" s="19"/>
      <c r="G1315" s="19"/>
      <c r="H1315" s="20">
        <v>0</v>
      </c>
      <c r="I1315" s="19"/>
      <c r="J1315" s="21">
        <v>0.91666666666666696</v>
      </c>
      <c r="K1315" s="22">
        <v>0</v>
      </c>
      <c r="L1315" s="28">
        <v>1</v>
      </c>
    </row>
    <row r="1316" spans="1:12" x14ac:dyDescent="0.25">
      <c r="A1316" s="43" t="s">
        <v>4851</v>
      </c>
      <c r="B1316" s="18">
        <v>625</v>
      </c>
      <c r="C1316" s="19"/>
      <c r="D1316" s="19"/>
      <c r="E1316" s="20">
        <v>0</v>
      </c>
      <c r="F1316" s="19"/>
      <c r="G1316" s="19">
        <v>0.25</v>
      </c>
      <c r="H1316" s="20">
        <v>0</v>
      </c>
      <c r="I1316" s="19"/>
      <c r="J1316" s="21">
        <v>0.91666666666666696</v>
      </c>
      <c r="K1316" s="22">
        <v>0</v>
      </c>
      <c r="L1316" s="28">
        <v>1</v>
      </c>
    </row>
    <row r="1317" spans="1:12" x14ac:dyDescent="0.25">
      <c r="A1317" s="43" t="s">
        <v>4047</v>
      </c>
      <c r="B1317" s="18">
        <v>275</v>
      </c>
      <c r="C1317" s="19"/>
      <c r="D1317" s="19"/>
      <c r="E1317" s="20">
        <v>0</v>
      </c>
      <c r="F1317" s="19"/>
      <c r="G1317" s="19">
        <v>0.33333333333333298</v>
      </c>
      <c r="H1317" s="20">
        <v>0</v>
      </c>
      <c r="I1317" s="19"/>
      <c r="J1317" s="21">
        <v>0.91666666666666696</v>
      </c>
      <c r="K1317" s="22">
        <v>0</v>
      </c>
      <c r="L1317" s="28">
        <v>1</v>
      </c>
    </row>
    <row r="1318" spans="1:12" x14ac:dyDescent="0.25">
      <c r="A1318" s="43" t="s">
        <v>4003</v>
      </c>
      <c r="B1318" s="18">
        <v>575</v>
      </c>
      <c r="C1318" s="19"/>
      <c r="D1318" s="19"/>
      <c r="E1318" s="20">
        <v>0</v>
      </c>
      <c r="F1318" s="19"/>
      <c r="G1318" s="19">
        <v>8.3333333333333301E-2</v>
      </c>
      <c r="H1318" s="20">
        <v>0</v>
      </c>
      <c r="I1318" s="19"/>
      <c r="J1318" s="21">
        <v>0.91666666666666696</v>
      </c>
      <c r="K1318" s="22">
        <v>0</v>
      </c>
      <c r="L1318" s="28">
        <v>1</v>
      </c>
    </row>
    <row r="1319" spans="1:12" x14ac:dyDescent="0.25">
      <c r="A1319" s="43" t="s">
        <v>3997</v>
      </c>
      <c r="B1319" s="18">
        <v>1995</v>
      </c>
      <c r="C1319" s="19"/>
      <c r="D1319" s="19"/>
      <c r="E1319" s="20">
        <v>0</v>
      </c>
      <c r="F1319" s="19"/>
      <c r="G1319" s="19"/>
      <c r="H1319" s="20">
        <v>0</v>
      </c>
      <c r="I1319" s="19"/>
      <c r="J1319" s="21">
        <v>0.83333333333333304</v>
      </c>
      <c r="K1319" s="22">
        <v>0</v>
      </c>
      <c r="L1319" s="28">
        <v>1</v>
      </c>
    </row>
    <row r="1320" spans="1:12" x14ac:dyDescent="0.25">
      <c r="A1320" s="43" t="s">
        <v>2827</v>
      </c>
      <c r="B1320" s="18">
        <v>219.85</v>
      </c>
      <c r="C1320" s="19"/>
      <c r="D1320" s="19"/>
      <c r="E1320" s="20">
        <v>0</v>
      </c>
      <c r="F1320" s="19">
        <v>0.33333333333333298</v>
      </c>
      <c r="G1320" s="19">
        <v>0.33333333333333298</v>
      </c>
      <c r="H1320" s="20">
        <v>0</v>
      </c>
      <c r="I1320" s="19">
        <v>3.3333333333333299</v>
      </c>
      <c r="J1320" s="21">
        <v>0.83333333333333304</v>
      </c>
      <c r="K1320" s="22">
        <v>-0.74999999999999978</v>
      </c>
      <c r="L1320" s="28"/>
    </row>
    <row r="1321" spans="1:12" x14ac:dyDescent="0.25">
      <c r="A1321" s="43" t="s">
        <v>4049</v>
      </c>
      <c r="B1321" s="18">
        <v>425</v>
      </c>
      <c r="C1321" s="19"/>
      <c r="D1321" s="19">
        <v>8.3333333333333301E-2</v>
      </c>
      <c r="E1321" s="20">
        <v>0</v>
      </c>
      <c r="F1321" s="19"/>
      <c r="G1321" s="19">
        <v>0.16666666666666699</v>
      </c>
      <c r="H1321" s="20">
        <v>0</v>
      </c>
      <c r="I1321" s="19"/>
      <c r="J1321" s="21">
        <v>0.75</v>
      </c>
      <c r="K1321" s="22">
        <v>0</v>
      </c>
      <c r="L1321" s="28">
        <v>1</v>
      </c>
    </row>
    <row r="1322" spans="1:12" x14ac:dyDescent="0.25">
      <c r="A1322" s="43" t="s">
        <v>5145</v>
      </c>
      <c r="B1322" s="18">
        <v>1990</v>
      </c>
      <c r="C1322" s="19"/>
      <c r="D1322" s="19">
        <v>0.16666666666666699</v>
      </c>
      <c r="E1322" s="20">
        <v>0</v>
      </c>
      <c r="F1322" s="19"/>
      <c r="G1322" s="19">
        <v>0.66666666666666696</v>
      </c>
      <c r="H1322" s="20">
        <v>0</v>
      </c>
      <c r="I1322" s="19"/>
      <c r="J1322" s="21">
        <v>0.66666666666666696</v>
      </c>
      <c r="K1322" s="22">
        <v>0</v>
      </c>
      <c r="L1322" s="28">
        <v>1</v>
      </c>
    </row>
    <row r="1323" spans="1:12" x14ac:dyDescent="0.25">
      <c r="A1323" s="43" t="s">
        <v>620</v>
      </c>
      <c r="B1323" s="18">
        <v>525</v>
      </c>
      <c r="C1323" s="19">
        <v>1</v>
      </c>
      <c r="D1323" s="19"/>
      <c r="E1323" s="20">
        <v>0</v>
      </c>
      <c r="F1323" s="19">
        <v>3.1666666666666701</v>
      </c>
      <c r="G1323" s="19"/>
      <c r="H1323" s="20">
        <v>0</v>
      </c>
      <c r="I1323" s="19">
        <v>3.1666666666666701</v>
      </c>
      <c r="J1323" s="21">
        <v>0.66666666666666696</v>
      </c>
      <c r="K1323" s="22">
        <v>-0.78947368421052644</v>
      </c>
      <c r="L1323" s="28"/>
    </row>
    <row r="1324" spans="1:12" x14ac:dyDescent="0.25">
      <c r="A1324" s="43" t="s">
        <v>4353</v>
      </c>
      <c r="B1324" s="18">
        <v>620</v>
      </c>
      <c r="C1324" s="19"/>
      <c r="D1324" s="19"/>
      <c r="E1324" s="20">
        <v>0</v>
      </c>
      <c r="F1324" s="19"/>
      <c r="G1324" s="19">
        <v>0.16666666666666699</v>
      </c>
      <c r="H1324" s="20">
        <v>0</v>
      </c>
      <c r="I1324" s="19"/>
      <c r="J1324" s="21">
        <v>0.66666666666666696</v>
      </c>
      <c r="K1324" s="22">
        <v>0</v>
      </c>
      <c r="L1324" s="28">
        <v>9</v>
      </c>
    </row>
    <row r="1325" spans="1:12" x14ac:dyDescent="0.25">
      <c r="A1325" s="43" t="s">
        <v>5759</v>
      </c>
      <c r="B1325" s="18">
        <v>75</v>
      </c>
      <c r="C1325" s="19"/>
      <c r="D1325" s="19">
        <v>0.5</v>
      </c>
      <c r="E1325" s="20">
        <v>0</v>
      </c>
      <c r="F1325" s="19"/>
      <c r="G1325" s="19">
        <v>0.66666666666666696</v>
      </c>
      <c r="H1325" s="20">
        <v>0</v>
      </c>
      <c r="I1325" s="19"/>
      <c r="J1325" s="21">
        <v>0.66666666666666696</v>
      </c>
      <c r="K1325" s="22">
        <v>0</v>
      </c>
      <c r="L1325" s="28"/>
    </row>
    <row r="1326" spans="1:12" x14ac:dyDescent="0.25">
      <c r="A1326" s="43" t="s">
        <v>2795</v>
      </c>
      <c r="B1326" s="18">
        <v>119.85</v>
      </c>
      <c r="C1326" s="19"/>
      <c r="D1326" s="19"/>
      <c r="E1326" s="20">
        <v>0</v>
      </c>
      <c r="F1326" s="19">
        <v>0</v>
      </c>
      <c r="G1326" s="19"/>
      <c r="H1326" s="20">
        <v>0</v>
      </c>
      <c r="I1326" s="19">
        <v>2.6666666666666701</v>
      </c>
      <c r="J1326" s="21">
        <v>0.66666666666666696</v>
      </c>
      <c r="K1326" s="22">
        <v>-0.75000000000000022</v>
      </c>
      <c r="L1326" s="28"/>
    </row>
    <row r="1327" spans="1:12" x14ac:dyDescent="0.25">
      <c r="A1327" s="43" t="s">
        <v>558</v>
      </c>
      <c r="B1327" s="18">
        <v>175.95</v>
      </c>
      <c r="C1327" s="19"/>
      <c r="D1327" s="19"/>
      <c r="E1327" s="20">
        <v>0</v>
      </c>
      <c r="F1327" s="19">
        <v>0.91666666666666696</v>
      </c>
      <c r="G1327" s="19"/>
      <c r="H1327" s="20">
        <v>0</v>
      </c>
      <c r="I1327" s="19">
        <v>4.3333333333333304</v>
      </c>
      <c r="J1327" s="21">
        <v>0.66666666666666696</v>
      </c>
      <c r="K1327" s="22">
        <v>-0.84615384615384603</v>
      </c>
      <c r="L1327" s="28"/>
    </row>
    <row r="1328" spans="1:12" x14ac:dyDescent="0.25">
      <c r="A1328" s="43" t="s">
        <v>3945</v>
      </c>
      <c r="B1328" s="18">
        <v>345</v>
      </c>
      <c r="C1328" s="19"/>
      <c r="D1328" s="19"/>
      <c r="E1328" s="20">
        <v>0</v>
      </c>
      <c r="F1328" s="19"/>
      <c r="G1328" s="19"/>
      <c r="H1328" s="20">
        <v>0</v>
      </c>
      <c r="I1328" s="19"/>
      <c r="J1328" s="21">
        <v>0.66666666666666696</v>
      </c>
      <c r="K1328" s="22">
        <v>0</v>
      </c>
      <c r="L1328" s="28"/>
    </row>
    <row r="1329" spans="1:12" x14ac:dyDescent="0.25">
      <c r="A1329" s="43" t="s">
        <v>1772</v>
      </c>
      <c r="B1329" s="18">
        <v>656</v>
      </c>
      <c r="C1329" s="19"/>
      <c r="D1329" s="19"/>
      <c r="E1329" s="20">
        <v>0</v>
      </c>
      <c r="F1329" s="19">
        <v>0.5</v>
      </c>
      <c r="G1329" s="19"/>
      <c r="H1329" s="20">
        <v>0</v>
      </c>
      <c r="I1329" s="19">
        <v>4.25</v>
      </c>
      <c r="J1329" s="21">
        <v>0.66666666666666696</v>
      </c>
      <c r="K1329" s="22">
        <v>-0.84313725490196068</v>
      </c>
      <c r="L1329" s="28"/>
    </row>
    <row r="1330" spans="1:12" x14ac:dyDescent="0.25">
      <c r="A1330" s="43" t="s">
        <v>626</v>
      </c>
      <c r="B1330" s="18">
        <v>3200</v>
      </c>
      <c r="C1330" s="19">
        <v>0.33333333333333298</v>
      </c>
      <c r="D1330" s="19"/>
      <c r="E1330" s="20">
        <v>0</v>
      </c>
      <c r="F1330" s="19">
        <v>1.3333333333333299</v>
      </c>
      <c r="G1330" s="19"/>
      <c r="H1330" s="20">
        <v>0</v>
      </c>
      <c r="I1330" s="19">
        <v>1.3333333333333299</v>
      </c>
      <c r="J1330" s="21">
        <v>0.66666666666666696</v>
      </c>
      <c r="K1330" s="22">
        <v>-0.4999999999999985</v>
      </c>
      <c r="L1330" s="28"/>
    </row>
    <row r="1331" spans="1:12" x14ac:dyDescent="0.25">
      <c r="A1331" s="43" t="s">
        <v>3012</v>
      </c>
      <c r="B1331" s="18">
        <v>2239</v>
      </c>
      <c r="C1331" s="19"/>
      <c r="D1331" s="19"/>
      <c r="E1331" s="20">
        <v>0</v>
      </c>
      <c r="F1331" s="19"/>
      <c r="G1331" s="19">
        <v>0.16666666666666699</v>
      </c>
      <c r="H1331" s="20">
        <v>0</v>
      </c>
      <c r="I1331" s="19">
        <v>4.5</v>
      </c>
      <c r="J1331" s="21">
        <v>0.66666666666666696</v>
      </c>
      <c r="K1331" s="22">
        <v>-0.85185185185185175</v>
      </c>
      <c r="L1331" s="28">
        <v>2</v>
      </c>
    </row>
    <row r="1332" spans="1:12" x14ac:dyDescent="0.25">
      <c r="A1332" s="43" t="s">
        <v>2821</v>
      </c>
      <c r="B1332" s="18">
        <v>739.85</v>
      </c>
      <c r="C1332" s="19"/>
      <c r="D1332" s="19">
        <v>0.16666666666666699</v>
      </c>
      <c r="E1332" s="20">
        <v>0</v>
      </c>
      <c r="F1332" s="19">
        <v>0.5</v>
      </c>
      <c r="G1332" s="19">
        <v>0.16666666666666699</v>
      </c>
      <c r="H1332" s="20">
        <v>-0.66666666666666607</v>
      </c>
      <c r="I1332" s="19">
        <v>13.3333333333333</v>
      </c>
      <c r="J1332" s="21">
        <v>0.66666666666666696</v>
      </c>
      <c r="K1332" s="22">
        <v>-0.94999999999999973</v>
      </c>
      <c r="L1332" s="28"/>
    </row>
    <row r="1333" spans="1:12" x14ac:dyDescent="0.25">
      <c r="A1333" s="43" t="s">
        <v>554</v>
      </c>
      <c r="B1333" s="18">
        <v>130</v>
      </c>
      <c r="C1333" s="19">
        <v>0.41666666666666702</v>
      </c>
      <c r="D1333" s="19"/>
      <c r="E1333" s="20">
        <v>0</v>
      </c>
      <c r="F1333" s="19">
        <v>3</v>
      </c>
      <c r="G1333" s="19">
        <v>8.3333333333333301E-2</v>
      </c>
      <c r="H1333" s="20">
        <v>-0.97222222222222221</v>
      </c>
      <c r="I1333" s="19">
        <v>19.1666666666667</v>
      </c>
      <c r="J1333" s="21">
        <v>0.58333333333333304</v>
      </c>
      <c r="K1333" s="22">
        <v>-0.96956521739130441</v>
      </c>
      <c r="L1333" s="28"/>
    </row>
    <row r="1334" spans="1:12" x14ac:dyDescent="0.25">
      <c r="A1334" s="43" t="s">
        <v>3999</v>
      </c>
      <c r="B1334" s="18">
        <v>1145</v>
      </c>
      <c r="C1334" s="19"/>
      <c r="D1334" s="19">
        <v>8.3333333333333301E-2</v>
      </c>
      <c r="E1334" s="20">
        <v>0</v>
      </c>
      <c r="F1334" s="19"/>
      <c r="G1334" s="19">
        <v>8.3333333333333301E-2</v>
      </c>
      <c r="H1334" s="20">
        <v>0</v>
      </c>
      <c r="I1334" s="19"/>
      <c r="J1334" s="21">
        <v>0.58333333333333304</v>
      </c>
      <c r="K1334" s="22">
        <v>0</v>
      </c>
      <c r="L1334" s="28">
        <v>2</v>
      </c>
    </row>
    <row r="1335" spans="1:12" x14ac:dyDescent="0.25">
      <c r="A1335" s="43" t="s">
        <v>2259</v>
      </c>
      <c r="B1335" s="18">
        <v>54.95</v>
      </c>
      <c r="C1335" s="19">
        <v>0.25</v>
      </c>
      <c r="D1335" s="19"/>
      <c r="E1335" s="20">
        <v>0</v>
      </c>
      <c r="F1335" s="19">
        <v>7</v>
      </c>
      <c r="G1335" s="19"/>
      <c r="H1335" s="20">
        <v>0</v>
      </c>
      <c r="I1335" s="19">
        <v>197</v>
      </c>
      <c r="J1335" s="21">
        <v>0.58333333333333304</v>
      </c>
      <c r="K1335" s="22">
        <v>-0.99703891708967851</v>
      </c>
      <c r="L1335" s="28"/>
    </row>
    <row r="1336" spans="1:12" x14ac:dyDescent="0.25">
      <c r="A1336" s="43" t="s">
        <v>6227</v>
      </c>
      <c r="B1336" s="18">
        <v>110</v>
      </c>
      <c r="C1336" s="19"/>
      <c r="D1336" s="19">
        <v>0.58333333333333304</v>
      </c>
      <c r="E1336" s="20">
        <v>0</v>
      </c>
      <c r="F1336" s="19"/>
      <c r="G1336" s="19">
        <v>0.58333333333333304</v>
      </c>
      <c r="H1336" s="20">
        <v>0</v>
      </c>
      <c r="I1336" s="19"/>
      <c r="J1336" s="21">
        <v>0.58333333333333304</v>
      </c>
      <c r="K1336" s="22">
        <v>0</v>
      </c>
      <c r="L1336" s="28">
        <v>2</v>
      </c>
    </row>
    <row r="1337" spans="1:12" x14ac:dyDescent="0.25">
      <c r="A1337" s="43" t="s">
        <v>2767</v>
      </c>
      <c r="B1337" s="18">
        <v>575.85</v>
      </c>
      <c r="C1337" s="19">
        <v>0.5</v>
      </c>
      <c r="D1337" s="19"/>
      <c r="E1337" s="20">
        <v>0</v>
      </c>
      <c r="F1337" s="19">
        <v>0.5</v>
      </c>
      <c r="G1337" s="19"/>
      <c r="H1337" s="20">
        <v>0</v>
      </c>
      <c r="I1337" s="19">
        <v>0.83333333333333304</v>
      </c>
      <c r="J1337" s="21">
        <v>0.5</v>
      </c>
      <c r="K1337" s="22">
        <v>-0.3999999999999998</v>
      </c>
      <c r="L1337" s="28"/>
    </row>
    <row r="1338" spans="1:12" x14ac:dyDescent="0.25">
      <c r="A1338" s="43" t="s">
        <v>2819</v>
      </c>
      <c r="B1338" s="18">
        <v>205.85</v>
      </c>
      <c r="C1338" s="19"/>
      <c r="D1338" s="19"/>
      <c r="E1338" s="20">
        <v>0</v>
      </c>
      <c r="F1338" s="19">
        <v>0.83333333333333304</v>
      </c>
      <c r="G1338" s="19"/>
      <c r="H1338" s="20">
        <v>0</v>
      </c>
      <c r="I1338" s="19">
        <v>4.8333333333333304</v>
      </c>
      <c r="J1338" s="21">
        <v>0.5</v>
      </c>
      <c r="K1338" s="22">
        <v>-0.89655172413793094</v>
      </c>
      <c r="L1338" s="28"/>
    </row>
    <row r="1339" spans="1:12" x14ac:dyDescent="0.25">
      <c r="A1339" s="43" t="s">
        <v>2813</v>
      </c>
      <c r="B1339" s="18">
        <v>219.85</v>
      </c>
      <c r="C1339" s="19"/>
      <c r="D1339" s="19"/>
      <c r="E1339" s="20">
        <v>0</v>
      </c>
      <c r="F1339" s="19">
        <v>0.5</v>
      </c>
      <c r="G1339" s="19"/>
      <c r="H1339" s="20">
        <v>0</v>
      </c>
      <c r="I1339" s="19">
        <v>7.5</v>
      </c>
      <c r="J1339" s="21">
        <v>0.5</v>
      </c>
      <c r="K1339" s="22">
        <v>-0.93333333333333335</v>
      </c>
      <c r="L1339" s="28"/>
    </row>
    <row r="1340" spans="1:12" x14ac:dyDescent="0.25">
      <c r="A1340" s="43" t="s">
        <v>5143</v>
      </c>
      <c r="B1340" s="18">
        <v>3100</v>
      </c>
      <c r="C1340" s="19"/>
      <c r="D1340" s="19">
        <v>0.33333333333333298</v>
      </c>
      <c r="E1340" s="20">
        <v>0</v>
      </c>
      <c r="F1340" s="19"/>
      <c r="G1340" s="19">
        <v>0.5</v>
      </c>
      <c r="H1340" s="20">
        <v>0</v>
      </c>
      <c r="I1340" s="19"/>
      <c r="J1340" s="21">
        <v>0.5</v>
      </c>
      <c r="K1340" s="22">
        <v>0</v>
      </c>
      <c r="L1340" s="28">
        <v>1</v>
      </c>
    </row>
    <row r="1341" spans="1:12" x14ac:dyDescent="0.25">
      <c r="A1341" s="43" t="s">
        <v>2791</v>
      </c>
      <c r="B1341" s="18">
        <v>94.85</v>
      </c>
      <c r="C1341" s="19"/>
      <c r="D1341" s="19"/>
      <c r="E1341" s="20">
        <v>0</v>
      </c>
      <c r="F1341" s="19"/>
      <c r="G1341" s="19"/>
      <c r="H1341" s="20">
        <v>0</v>
      </c>
      <c r="I1341" s="19">
        <v>1.3333333333333299</v>
      </c>
      <c r="J1341" s="21">
        <v>0.5</v>
      </c>
      <c r="K1341" s="22">
        <v>-0.624999999999999</v>
      </c>
      <c r="L1341" s="28"/>
    </row>
    <row r="1342" spans="1:12" x14ac:dyDescent="0.25">
      <c r="A1342" s="43" t="s">
        <v>2852</v>
      </c>
      <c r="B1342" s="18">
        <v>80.849999999999994</v>
      </c>
      <c r="C1342" s="19">
        <v>6.0833333333333304</v>
      </c>
      <c r="D1342" s="19"/>
      <c r="E1342" s="20">
        <v>0</v>
      </c>
      <c r="F1342" s="19">
        <v>9.3333333333333304</v>
      </c>
      <c r="G1342" s="19"/>
      <c r="H1342" s="20">
        <v>0</v>
      </c>
      <c r="I1342" s="19">
        <v>9.3333333333333304</v>
      </c>
      <c r="J1342" s="21">
        <v>0.5</v>
      </c>
      <c r="K1342" s="22">
        <v>-0.9464285714285714</v>
      </c>
      <c r="L1342" s="28">
        <v>1</v>
      </c>
    </row>
    <row r="1343" spans="1:12" x14ac:dyDescent="0.25">
      <c r="A1343" s="43" t="s">
        <v>552</v>
      </c>
      <c r="B1343" s="18">
        <v>99.95</v>
      </c>
      <c r="C1343" s="19"/>
      <c r="D1343" s="19"/>
      <c r="E1343" s="20">
        <v>0</v>
      </c>
      <c r="F1343" s="19">
        <v>2</v>
      </c>
      <c r="G1343" s="19"/>
      <c r="H1343" s="20">
        <v>0</v>
      </c>
      <c r="I1343" s="19">
        <v>9.3333333333333304</v>
      </c>
      <c r="J1343" s="21">
        <v>0.5</v>
      </c>
      <c r="K1343" s="22">
        <v>-0.9464285714285714</v>
      </c>
      <c r="L1343" s="28">
        <v>1</v>
      </c>
    </row>
    <row r="1344" spans="1:12" x14ac:dyDescent="0.25">
      <c r="A1344" s="43" t="s">
        <v>2976</v>
      </c>
      <c r="B1344" s="18">
        <v>175</v>
      </c>
      <c r="C1344" s="19"/>
      <c r="D1344" s="19"/>
      <c r="E1344" s="20">
        <v>0</v>
      </c>
      <c r="F1344" s="19"/>
      <c r="G1344" s="19">
        <v>0.16666666666666699</v>
      </c>
      <c r="H1344" s="20">
        <v>0</v>
      </c>
      <c r="I1344" s="19">
        <v>2.0833333333333299</v>
      </c>
      <c r="J1344" s="21">
        <v>0.5</v>
      </c>
      <c r="K1344" s="22">
        <v>-0.75999999999999956</v>
      </c>
      <c r="L1344" s="28"/>
    </row>
    <row r="1345" spans="1:12" x14ac:dyDescent="0.25">
      <c r="A1345" s="43" t="s">
        <v>2773</v>
      </c>
      <c r="B1345" s="18">
        <v>75.849999999999994</v>
      </c>
      <c r="C1345" s="19"/>
      <c r="D1345" s="19"/>
      <c r="E1345" s="20">
        <v>0</v>
      </c>
      <c r="F1345" s="19">
        <v>0.16666666666666699</v>
      </c>
      <c r="G1345" s="19"/>
      <c r="H1345" s="20">
        <v>0</v>
      </c>
      <c r="I1345" s="19">
        <v>0.16666666666666699</v>
      </c>
      <c r="J1345" s="21">
        <v>0.5</v>
      </c>
      <c r="K1345" s="22">
        <v>1.9999999999999944</v>
      </c>
      <c r="L1345" s="28"/>
    </row>
    <row r="1346" spans="1:12" x14ac:dyDescent="0.25">
      <c r="A1346" s="43" t="s">
        <v>2759</v>
      </c>
      <c r="B1346" s="18">
        <v>175.85</v>
      </c>
      <c r="C1346" s="19"/>
      <c r="D1346" s="19"/>
      <c r="E1346" s="20">
        <v>0</v>
      </c>
      <c r="F1346" s="19">
        <v>0.66666666666666696</v>
      </c>
      <c r="G1346" s="19"/>
      <c r="H1346" s="20">
        <v>0</v>
      </c>
      <c r="I1346" s="19">
        <v>8.3333333333333304</v>
      </c>
      <c r="J1346" s="21">
        <v>0.5</v>
      </c>
      <c r="K1346" s="22">
        <v>-0.94</v>
      </c>
      <c r="L1346" s="28"/>
    </row>
    <row r="1347" spans="1:12" x14ac:dyDescent="0.25">
      <c r="A1347" s="43" t="s">
        <v>4523</v>
      </c>
      <c r="B1347" s="18">
        <v>85</v>
      </c>
      <c r="C1347" s="19"/>
      <c r="D1347" s="19"/>
      <c r="E1347" s="20">
        <v>0</v>
      </c>
      <c r="F1347" s="19"/>
      <c r="G1347" s="19"/>
      <c r="H1347" s="20">
        <v>0</v>
      </c>
      <c r="I1347" s="19"/>
      <c r="J1347" s="21">
        <v>0.5</v>
      </c>
      <c r="K1347" s="22">
        <v>0</v>
      </c>
      <c r="L1347" s="28"/>
    </row>
    <row r="1348" spans="1:12" x14ac:dyDescent="0.25">
      <c r="A1348" s="43" t="s">
        <v>2801</v>
      </c>
      <c r="B1348" s="18">
        <v>159.85</v>
      </c>
      <c r="C1348" s="19"/>
      <c r="D1348" s="19"/>
      <c r="E1348" s="20">
        <v>0</v>
      </c>
      <c r="F1348" s="19">
        <v>0</v>
      </c>
      <c r="G1348" s="19">
        <v>0.33333333333333298</v>
      </c>
      <c r="H1348" s="20">
        <v>0</v>
      </c>
      <c r="I1348" s="19">
        <v>8.8333333333333304</v>
      </c>
      <c r="J1348" s="21">
        <v>0.5</v>
      </c>
      <c r="K1348" s="22">
        <v>-0.94339622641509435</v>
      </c>
      <c r="L1348" s="28"/>
    </row>
    <row r="1349" spans="1:12" x14ac:dyDescent="0.25">
      <c r="A1349" s="43" t="s">
        <v>2755</v>
      </c>
      <c r="B1349" s="18">
        <v>203.85</v>
      </c>
      <c r="C1349" s="19"/>
      <c r="D1349" s="19"/>
      <c r="E1349" s="20">
        <v>0</v>
      </c>
      <c r="F1349" s="19"/>
      <c r="G1349" s="19">
        <v>0.33333333333333298</v>
      </c>
      <c r="H1349" s="20">
        <v>0</v>
      </c>
      <c r="I1349" s="19">
        <v>0.66666666666666696</v>
      </c>
      <c r="J1349" s="21">
        <v>0.5</v>
      </c>
      <c r="K1349" s="22">
        <v>-0.25000000000000033</v>
      </c>
      <c r="L1349" s="28"/>
    </row>
    <row r="1350" spans="1:12" x14ac:dyDescent="0.25">
      <c r="A1350" s="43" t="s">
        <v>4131</v>
      </c>
      <c r="B1350" s="18">
        <v>2725</v>
      </c>
      <c r="C1350" s="19"/>
      <c r="D1350" s="19"/>
      <c r="E1350" s="20">
        <v>0</v>
      </c>
      <c r="F1350" s="19"/>
      <c r="G1350" s="19"/>
      <c r="H1350" s="20">
        <v>0</v>
      </c>
      <c r="I1350" s="19"/>
      <c r="J1350" s="21">
        <v>0.41666666666666702</v>
      </c>
      <c r="K1350" s="22">
        <v>0</v>
      </c>
      <c r="L1350" s="28">
        <v>2</v>
      </c>
    </row>
    <row r="1351" spans="1:12" x14ac:dyDescent="0.25">
      <c r="A1351" s="43" t="s">
        <v>1976</v>
      </c>
      <c r="B1351" s="18">
        <v>66.95</v>
      </c>
      <c r="C1351" s="19">
        <v>1.5833333333333299</v>
      </c>
      <c r="D1351" s="19"/>
      <c r="E1351" s="20">
        <v>0</v>
      </c>
      <c r="F1351" s="19">
        <v>13.6666666666667</v>
      </c>
      <c r="G1351" s="19"/>
      <c r="H1351" s="20">
        <v>0</v>
      </c>
      <c r="I1351" s="19">
        <v>103.5</v>
      </c>
      <c r="J1351" s="21">
        <v>0.41666666666666702</v>
      </c>
      <c r="K1351" s="22">
        <v>-0.99597423510466987</v>
      </c>
      <c r="L1351" s="28">
        <v>1</v>
      </c>
    </row>
    <row r="1352" spans="1:12" x14ac:dyDescent="0.25">
      <c r="A1352" s="43" t="s">
        <v>2739</v>
      </c>
      <c r="B1352" s="18">
        <v>479.85</v>
      </c>
      <c r="C1352" s="19"/>
      <c r="D1352" s="19">
        <v>0.16666666666666699</v>
      </c>
      <c r="E1352" s="20">
        <v>0</v>
      </c>
      <c r="F1352" s="19"/>
      <c r="G1352" s="19">
        <v>0.33333333333333298</v>
      </c>
      <c r="H1352" s="20">
        <v>0</v>
      </c>
      <c r="I1352" s="19">
        <v>2.1666666666666701</v>
      </c>
      <c r="J1352" s="21">
        <v>0.33333333333333298</v>
      </c>
      <c r="K1352" s="22">
        <v>-0.84615384615384648</v>
      </c>
      <c r="L1352" s="28">
        <v>2</v>
      </c>
    </row>
    <row r="1353" spans="1:12" x14ac:dyDescent="0.25">
      <c r="A1353" s="43" t="s">
        <v>2769</v>
      </c>
      <c r="B1353" s="18">
        <v>575.85</v>
      </c>
      <c r="C1353" s="19">
        <v>0.33333333333333298</v>
      </c>
      <c r="D1353" s="19"/>
      <c r="E1353" s="20">
        <v>0</v>
      </c>
      <c r="F1353" s="19">
        <v>0.5</v>
      </c>
      <c r="G1353" s="19">
        <v>0.16666666666666699</v>
      </c>
      <c r="H1353" s="20">
        <v>-0.66666666666666607</v>
      </c>
      <c r="I1353" s="19">
        <v>1.3333333333333299</v>
      </c>
      <c r="J1353" s="21">
        <v>0.33333333333333298</v>
      </c>
      <c r="K1353" s="22">
        <v>-0.74999999999999956</v>
      </c>
      <c r="L1353" s="28"/>
    </row>
    <row r="1354" spans="1:12" x14ac:dyDescent="0.25">
      <c r="A1354" s="43" t="s">
        <v>3996</v>
      </c>
      <c r="B1354" s="18">
        <v>1945</v>
      </c>
      <c r="C1354" s="19"/>
      <c r="D1354" s="19"/>
      <c r="E1354" s="20">
        <v>0</v>
      </c>
      <c r="F1354" s="19"/>
      <c r="G1354" s="19"/>
      <c r="H1354" s="20">
        <v>0</v>
      </c>
      <c r="I1354" s="19"/>
      <c r="J1354" s="21">
        <v>0.33333333333333298</v>
      </c>
      <c r="K1354" s="22">
        <v>0</v>
      </c>
      <c r="L1354" s="28"/>
    </row>
    <row r="1355" spans="1:12" x14ac:dyDescent="0.25">
      <c r="A1355" s="43" t="s">
        <v>2745</v>
      </c>
      <c r="B1355" s="18">
        <v>159.85</v>
      </c>
      <c r="C1355" s="19">
        <v>0.16666666666666699</v>
      </c>
      <c r="D1355" s="19"/>
      <c r="E1355" s="20">
        <v>0</v>
      </c>
      <c r="F1355" s="19">
        <v>0.66666666666666696</v>
      </c>
      <c r="G1355" s="19"/>
      <c r="H1355" s="20">
        <v>0</v>
      </c>
      <c r="I1355" s="19">
        <v>4.5</v>
      </c>
      <c r="J1355" s="21">
        <v>0.33333333333333298</v>
      </c>
      <c r="K1355" s="22">
        <v>-0.92592592592592604</v>
      </c>
      <c r="L1355" s="28"/>
    </row>
    <row r="1356" spans="1:12" x14ac:dyDescent="0.25">
      <c r="A1356" s="43" t="s">
        <v>2956</v>
      </c>
      <c r="B1356" s="18">
        <v>122</v>
      </c>
      <c r="C1356" s="19">
        <v>8.3333333333333301E-2</v>
      </c>
      <c r="D1356" s="19"/>
      <c r="E1356" s="20">
        <v>0</v>
      </c>
      <c r="F1356" s="19">
        <v>1.5833333333333299</v>
      </c>
      <c r="G1356" s="19"/>
      <c r="H1356" s="20">
        <v>0</v>
      </c>
      <c r="I1356" s="19">
        <v>8.0833333333333304</v>
      </c>
      <c r="J1356" s="21">
        <v>0.33333333333333298</v>
      </c>
      <c r="K1356" s="22">
        <v>-0.95876288659793818</v>
      </c>
      <c r="L1356" s="28"/>
    </row>
    <row r="1357" spans="1:12" x14ac:dyDescent="0.25">
      <c r="A1357" s="43" t="s">
        <v>2787</v>
      </c>
      <c r="B1357" s="18">
        <v>385.85</v>
      </c>
      <c r="C1357" s="19"/>
      <c r="D1357" s="19"/>
      <c r="E1357" s="20">
        <v>0</v>
      </c>
      <c r="F1357" s="19">
        <v>0.16666666666666699</v>
      </c>
      <c r="G1357" s="19"/>
      <c r="H1357" s="20">
        <v>0</v>
      </c>
      <c r="I1357" s="19">
        <v>10</v>
      </c>
      <c r="J1357" s="21">
        <v>0.33333333333333298</v>
      </c>
      <c r="K1357" s="22">
        <v>-0.96666666666666679</v>
      </c>
      <c r="L1357" s="28"/>
    </row>
    <row r="1358" spans="1:12" x14ac:dyDescent="0.25">
      <c r="A1358" s="43" t="s">
        <v>2783</v>
      </c>
      <c r="B1358" s="18">
        <v>214.85</v>
      </c>
      <c r="C1358" s="19"/>
      <c r="D1358" s="19"/>
      <c r="E1358" s="20">
        <v>0</v>
      </c>
      <c r="F1358" s="19"/>
      <c r="G1358" s="19"/>
      <c r="H1358" s="20">
        <v>0</v>
      </c>
      <c r="I1358" s="19">
        <v>3.1666666666666701</v>
      </c>
      <c r="J1358" s="21">
        <v>0.33333333333333298</v>
      </c>
      <c r="K1358" s="22">
        <v>-0.89473684210526339</v>
      </c>
      <c r="L1358" s="28"/>
    </row>
    <row r="1359" spans="1:12" x14ac:dyDescent="0.25">
      <c r="A1359" s="43" t="s">
        <v>2789</v>
      </c>
      <c r="B1359" s="18">
        <v>199.85</v>
      </c>
      <c r="C1359" s="19"/>
      <c r="D1359" s="19"/>
      <c r="E1359" s="20">
        <v>0</v>
      </c>
      <c r="F1359" s="19">
        <v>2.5</v>
      </c>
      <c r="G1359" s="19"/>
      <c r="H1359" s="20">
        <v>0</v>
      </c>
      <c r="I1359" s="19">
        <v>69.3333333333333</v>
      </c>
      <c r="J1359" s="21">
        <v>0.33333333333333298</v>
      </c>
      <c r="K1359" s="22">
        <v>-0.99519230769230771</v>
      </c>
      <c r="L1359" s="28"/>
    </row>
    <row r="1360" spans="1:12" x14ac:dyDescent="0.25">
      <c r="A1360" s="43" t="s">
        <v>2992</v>
      </c>
      <c r="B1360" s="18">
        <v>2035</v>
      </c>
      <c r="C1360" s="19">
        <v>0.16666666666666699</v>
      </c>
      <c r="D1360" s="19"/>
      <c r="E1360" s="20">
        <v>0</v>
      </c>
      <c r="F1360" s="19">
        <v>1</v>
      </c>
      <c r="G1360" s="19">
        <v>0.16666666666666699</v>
      </c>
      <c r="H1360" s="20">
        <v>-0.83333333333333304</v>
      </c>
      <c r="I1360" s="19">
        <v>3.8333333333333299</v>
      </c>
      <c r="J1360" s="21">
        <v>0.33333333333333298</v>
      </c>
      <c r="K1360" s="22">
        <v>-0.91304347826086951</v>
      </c>
      <c r="L1360" s="28">
        <v>3</v>
      </c>
    </row>
    <row r="1361" spans="1:12" x14ac:dyDescent="0.25">
      <c r="A1361" s="43" t="s">
        <v>1056</v>
      </c>
      <c r="B1361" s="18">
        <v>130</v>
      </c>
      <c r="C1361" s="19">
        <v>0.16666666666666699</v>
      </c>
      <c r="D1361" s="19"/>
      <c r="E1361" s="20">
        <v>0</v>
      </c>
      <c r="F1361" s="19">
        <v>3</v>
      </c>
      <c r="G1361" s="19"/>
      <c r="H1361" s="20">
        <v>0</v>
      </c>
      <c r="I1361" s="19">
        <v>17.9166666666667</v>
      </c>
      <c r="J1361" s="21">
        <v>0.33333333333333298</v>
      </c>
      <c r="K1361" s="22">
        <v>-0.98139534883720936</v>
      </c>
      <c r="L1361" s="28"/>
    </row>
    <row r="1362" spans="1:12" x14ac:dyDescent="0.25">
      <c r="A1362" s="43" t="s">
        <v>532</v>
      </c>
      <c r="B1362" s="18">
        <v>77</v>
      </c>
      <c r="C1362" s="19"/>
      <c r="D1362" s="19"/>
      <c r="E1362" s="20">
        <v>0</v>
      </c>
      <c r="F1362" s="19"/>
      <c r="G1362" s="19"/>
      <c r="H1362" s="20">
        <v>0</v>
      </c>
      <c r="I1362" s="19">
        <v>12.3333333333333</v>
      </c>
      <c r="J1362" s="21">
        <v>0.33333333333333298</v>
      </c>
      <c r="K1362" s="22">
        <v>-0.97297297297297303</v>
      </c>
      <c r="L1362" s="28"/>
    </row>
    <row r="1363" spans="1:12" x14ac:dyDescent="0.25">
      <c r="A1363" s="43" t="s">
        <v>1526</v>
      </c>
      <c r="B1363" s="18">
        <v>955.85</v>
      </c>
      <c r="C1363" s="19"/>
      <c r="D1363" s="19"/>
      <c r="E1363" s="20">
        <v>0</v>
      </c>
      <c r="F1363" s="19"/>
      <c r="G1363" s="19"/>
      <c r="H1363" s="20">
        <v>0</v>
      </c>
      <c r="I1363" s="19">
        <v>0.5</v>
      </c>
      <c r="J1363" s="21">
        <v>0.33333333333333298</v>
      </c>
      <c r="K1363" s="22">
        <v>-0.33333333333333404</v>
      </c>
      <c r="L1363" s="28"/>
    </row>
    <row r="1364" spans="1:12" x14ac:dyDescent="0.25">
      <c r="A1364" s="43" t="s">
        <v>6291</v>
      </c>
      <c r="B1364" s="18">
        <v>185</v>
      </c>
      <c r="C1364" s="19"/>
      <c r="D1364" s="19">
        <v>0.33333333333333298</v>
      </c>
      <c r="E1364" s="20">
        <v>0</v>
      </c>
      <c r="F1364" s="19"/>
      <c r="G1364" s="19">
        <v>0.33333333333333298</v>
      </c>
      <c r="H1364" s="20">
        <v>0</v>
      </c>
      <c r="I1364" s="19"/>
      <c r="J1364" s="21">
        <v>0.33333333333333298</v>
      </c>
      <c r="K1364" s="22">
        <v>0</v>
      </c>
      <c r="L1364" s="28">
        <v>2</v>
      </c>
    </row>
    <row r="1365" spans="1:12" x14ac:dyDescent="0.25">
      <c r="A1365" s="43" t="s">
        <v>576</v>
      </c>
      <c r="B1365" s="18">
        <v>440</v>
      </c>
      <c r="C1365" s="19"/>
      <c r="D1365" s="19"/>
      <c r="E1365" s="20">
        <v>0</v>
      </c>
      <c r="F1365" s="19">
        <v>1.75</v>
      </c>
      <c r="G1365" s="19"/>
      <c r="H1365" s="20">
        <v>0</v>
      </c>
      <c r="I1365" s="19">
        <v>1.75</v>
      </c>
      <c r="J1365" s="21">
        <v>0.25</v>
      </c>
      <c r="K1365" s="22">
        <v>-0.8571428571428571</v>
      </c>
      <c r="L1365" s="28"/>
    </row>
    <row r="1366" spans="1:12" x14ac:dyDescent="0.25">
      <c r="A1366" s="43" t="s">
        <v>2817</v>
      </c>
      <c r="B1366" s="18">
        <v>129.85</v>
      </c>
      <c r="C1366" s="19"/>
      <c r="D1366" s="19"/>
      <c r="E1366" s="20">
        <v>0</v>
      </c>
      <c r="F1366" s="19">
        <v>1</v>
      </c>
      <c r="G1366" s="19"/>
      <c r="H1366" s="20">
        <v>0</v>
      </c>
      <c r="I1366" s="19">
        <v>29.5</v>
      </c>
      <c r="J1366" s="21">
        <v>0.25</v>
      </c>
      <c r="K1366" s="22">
        <v>-0.99152542372881358</v>
      </c>
      <c r="L1366" s="28"/>
    </row>
    <row r="1367" spans="1:12" x14ac:dyDescent="0.25">
      <c r="A1367" s="43" t="s">
        <v>1774</v>
      </c>
      <c r="B1367" s="18">
        <v>502</v>
      </c>
      <c r="C1367" s="19"/>
      <c r="D1367" s="19"/>
      <c r="E1367" s="20">
        <v>0</v>
      </c>
      <c r="F1367" s="19">
        <v>0.75</v>
      </c>
      <c r="G1367" s="19"/>
      <c r="H1367" s="20">
        <v>0</v>
      </c>
      <c r="I1367" s="19">
        <v>4.75</v>
      </c>
      <c r="J1367" s="21">
        <v>0.25</v>
      </c>
      <c r="K1367" s="22">
        <v>-0.94736842105263153</v>
      </c>
      <c r="L1367" s="28"/>
    </row>
    <row r="1368" spans="1:12" x14ac:dyDescent="0.25">
      <c r="A1368" s="43" t="s">
        <v>5400</v>
      </c>
      <c r="B1368" s="18">
        <v>105</v>
      </c>
      <c r="C1368" s="19">
        <v>8.3333333333333301E-2</v>
      </c>
      <c r="D1368" s="19"/>
      <c r="E1368" s="20">
        <v>0</v>
      </c>
      <c r="F1368" s="19">
        <v>0.33333333333333298</v>
      </c>
      <c r="G1368" s="19"/>
      <c r="H1368" s="20">
        <v>0</v>
      </c>
      <c r="I1368" s="19">
        <v>17.4166666666667</v>
      </c>
      <c r="J1368" s="21">
        <v>0.25</v>
      </c>
      <c r="K1368" s="22">
        <v>-0.9856459330143541</v>
      </c>
      <c r="L1368" s="28"/>
    </row>
    <row r="1369" spans="1:12" x14ac:dyDescent="0.25">
      <c r="A1369" s="43" t="s">
        <v>6293</v>
      </c>
      <c r="B1369" s="18">
        <v>329</v>
      </c>
      <c r="C1369" s="19"/>
      <c r="D1369" s="19">
        <v>0.25</v>
      </c>
      <c r="E1369" s="20">
        <v>0</v>
      </c>
      <c r="F1369" s="19"/>
      <c r="G1369" s="19">
        <v>0.25</v>
      </c>
      <c r="H1369" s="20">
        <v>0</v>
      </c>
      <c r="I1369" s="19"/>
      <c r="J1369" s="21">
        <v>0.25</v>
      </c>
      <c r="K1369" s="22">
        <v>0</v>
      </c>
      <c r="L1369" s="28">
        <v>2</v>
      </c>
    </row>
    <row r="1370" spans="1:12" x14ac:dyDescent="0.25">
      <c r="A1370" s="43" t="s">
        <v>2954</v>
      </c>
      <c r="B1370" s="18">
        <v>114</v>
      </c>
      <c r="C1370" s="19"/>
      <c r="D1370" s="19"/>
      <c r="E1370" s="20">
        <v>0</v>
      </c>
      <c r="F1370" s="19">
        <v>1.3333333333333299</v>
      </c>
      <c r="G1370" s="19"/>
      <c r="H1370" s="20">
        <v>0</v>
      </c>
      <c r="I1370" s="19">
        <v>12.5833333333333</v>
      </c>
      <c r="J1370" s="21">
        <v>0.25</v>
      </c>
      <c r="K1370" s="22">
        <v>-0.98013245033112573</v>
      </c>
      <c r="L1370" s="28"/>
    </row>
    <row r="1371" spans="1:12" x14ac:dyDescent="0.25">
      <c r="A1371" s="43" t="s">
        <v>2942</v>
      </c>
      <c r="B1371" s="18">
        <v>69.849999999999994</v>
      </c>
      <c r="C1371" s="19"/>
      <c r="D1371" s="19"/>
      <c r="E1371" s="20">
        <v>0</v>
      </c>
      <c r="F1371" s="19">
        <v>0.16666666666666699</v>
      </c>
      <c r="G1371" s="19"/>
      <c r="H1371" s="20">
        <v>0</v>
      </c>
      <c r="I1371" s="19">
        <v>9.6666666666666696</v>
      </c>
      <c r="J1371" s="21">
        <v>0.25</v>
      </c>
      <c r="K1371" s="22">
        <v>-0.97413793103448276</v>
      </c>
      <c r="L1371" s="28"/>
    </row>
    <row r="1372" spans="1:12" x14ac:dyDescent="0.25">
      <c r="A1372" s="43" t="s">
        <v>3843</v>
      </c>
      <c r="B1372" s="18">
        <v>136</v>
      </c>
      <c r="C1372" s="19"/>
      <c r="D1372" s="19"/>
      <c r="E1372" s="20">
        <v>0</v>
      </c>
      <c r="F1372" s="19"/>
      <c r="G1372" s="19"/>
      <c r="H1372" s="20">
        <v>0</v>
      </c>
      <c r="I1372" s="19">
        <v>9.6666666666666696</v>
      </c>
      <c r="J1372" s="21">
        <v>0.16666666666666699</v>
      </c>
      <c r="K1372" s="22">
        <v>-0.98275862068965503</v>
      </c>
      <c r="L1372" s="28"/>
    </row>
    <row r="1373" spans="1:12" x14ac:dyDescent="0.25">
      <c r="A1373" s="43" t="s">
        <v>2805</v>
      </c>
      <c r="B1373" s="18">
        <v>71.849999999999994</v>
      </c>
      <c r="C1373" s="19"/>
      <c r="D1373" s="19"/>
      <c r="E1373" s="20">
        <v>0</v>
      </c>
      <c r="F1373" s="19">
        <v>0.16666666666666699</v>
      </c>
      <c r="G1373" s="19"/>
      <c r="H1373" s="20">
        <v>0</v>
      </c>
      <c r="I1373" s="19">
        <v>4.3333333333333304</v>
      </c>
      <c r="J1373" s="21">
        <v>0.16666666666666699</v>
      </c>
      <c r="K1373" s="22">
        <v>-0.96153846153846145</v>
      </c>
      <c r="L1373" s="28"/>
    </row>
    <row r="1374" spans="1:12" x14ac:dyDescent="0.25">
      <c r="A1374" s="43" t="s">
        <v>2777</v>
      </c>
      <c r="B1374" s="18">
        <v>82.85</v>
      </c>
      <c r="C1374" s="19"/>
      <c r="D1374" s="19"/>
      <c r="E1374" s="20">
        <v>0</v>
      </c>
      <c r="F1374" s="19"/>
      <c r="G1374" s="19"/>
      <c r="H1374" s="20">
        <v>0</v>
      </c>
      <c r="I1374" s="19">
        <v>2</v>
      </c>
      <c r="J1374" s="21">
        <v>0.16666666666666699</v>
      </c>
      <c r="K1374" s="22">
        <v>-0.91666666666666652</v>
      </c>
      <c r="L1374" s="28"/>
    </row>
    <row r="1375" spans="1:12" x14ac:dyDescent="0.25">
      <c r="A1375" s="43" t="s">
        <v>578</v>
      </c>
      <c r="B1375" s="18">
        <v>455</v>
      </c>
      <c r="C1375" s="19"/>
      <c r="D1375" s="19"/>
      <c r="E1375" s="20">
        <v>0</v>
      </c>
      <c r="F1375" s="19">
        <v>6.8333333333333304</v>
      </c>
      <c r="G1375" s="19"/>
      <c r="H1375" s="20">
        <v>0</v>
      </c>
      <c r="I1375" s="19">
        <v>6.8333333333333304</v>
      </c>
      <c r="J1375" s="21">
        <v>0.16666666666666699</v>
      </c>
      <c r="K1375" s="22">
        <v>-0.97560975609756095</v>
      </c>
      <c r="L1375" s="28"/>
    </row>
    <row r="1376" spans="1:12" x14ac:dyDescent="0.25">
      <c r="A1376" s="43" t="s">
        <v>2747</v>
      </c>
      <c r="B1376" s="18">
        <v>764.75</v>
      </c>
      <c r="C1376" s="19"/>
      <c r="D1376" s="19"/>
      <c r="E1376" s="20">
        <v>0</v>
      </c>
      <c r="F1376" s="19"/>
      <c r="G1376" s="19"/>
      <c r="H1376" s="20">
        <v>0</v>
      </c>
      <c r="I1376" s="19">
        <v>0.83333333333333304</v>
      </c>
      <c r="J1376" s="21">
        <v>0.16666666666666699</v>
      </c>
      <c r="K1376" s="22">
        <v>-0.7999999999999996</v>
      </c>
      <c r="L1376" s="28"/>
    </row>
    <row r="1377" spans="1:12" x14ac:dyDescent="0.25">
      <c r="A1377" s="43" t="s">
        <v>3646</v>
      </c>
      <c r="B1377" s="18">
        <v>52.85</v>
      </c>
      <c r="C1377" s="19">
        <v>0.25</v>
      </c>
      <c r="D1377" s="19"/>
      <c r="E1377" s="20">
        <v>0</v>
      </c>
      <c r="F1377" s="19">
        <v>2.25</v>
      </c>
      <c r="G1377" s="19"/>
      <c r="H1377" s="20">
        <v>0</v>
      </c>
      <c r="I1377" s="19">
        <v>6.25</v>
      </c>
      <c r="J1377" s="21">
        <v>0.16666666666666699</v>
      </c>
      <c r="K1377" s="22">
        <v>-0.97333333333333327</v>
      </c>
      <c r="L1377" s="28"/>
    </row>
    <row r="1378" spans="1:12" x14ac:dyDescent="0.25">
      <c r="A1378" s="43" t="s">
        <v>2803</v>
      </c>
      <c r="B1378" s="18">
        <v>539.85</v>
      </c>
      <c r="C1378" s="19"/>
      <c r="D1378" s="19"/>
      <c r="E1378" s="20">
        <v>0</v>
      </c>
      <c r="F1378" s="19">
        <v>1</v>
      </c>
      <c r="G1378" s="19"/>
      <c r="H1378" s="20">
        <v>0</v>
      </c>
      <c r="I1378" s="19">
        <v>18.6666666666667</v>
      </c>
      <c r="J1378" s="21">
        <v>0.16666666666666699</v>
      </c>
      <c r="K1378" s="22">
        <v>-0.99107142857142849</v>
      </c>
      <c r="L1378" s="28"/>
    </row>
    <row r="1379" spans="1:12" x14ac:dyDescent="0.25">
      <c r="A1379" s="43" t="s">
        <v>546</v>
      </c>
      <c r="B1379" s="18">
        <v>159.85</v>
      </c>
      <c r="C1379" s="19">
        <v>0.16666666666666699</v>
      </c>
      <c r="D1379" s="19"/>
      <c r="E1379" s="20">
        <v>0</v>
      </c>
      <c r="F1379" s="19">
        <v>0.33333333333333298</v>
      </c>
      <c r="G1379" s="19"/>
      <c r="H1379" s="20">
        <v>0</v>
      </c>
      <c r="I1379" s="19">
        <v>13.1666666666667</v>
      </c>
      <c r="J1379" s="21">
        <v>0.16666666666666699</v>
      </c>
      <c r="K1379" s="22">
        <v>-0.98734177215189867</v>
      </c>
      <c r="L1379" s="28"/>
    </row>
    <row r="1380" spans="1:12" x14ac:dyDescent="0.25">
      <c r="A1380" s="43" t="s">
        <v>2831</v>
      </c>
      <c r="B1380" s="18">
        <v>69.849999999999994</v>
      </c>
      <c r="C1380" s="19"/>
      <c r="D1380" s="19"/>
      <c r="E1380" s="20">
        <v>0</v>
      </c>
      <c r="F1380" s="19"/>
      <c r="G1380" s="19"/>
      <c r="H1380" s="20">
        <v>0</v>
      </c>
      <c r="I1380" s="19">
        <v>1.6666666666666701</v>
      </c>
      <c r="J1380" s="21">
        <v>0.16666666666666699</v>
      </c>
      <c r="K1380" s="22">
        <v>-0.9</v>
      </c>
      <c r="L1380" s="28"/>
    </row>
    <row r="1381" spans="1:12" x14ac:dyDescent="0.25">
      <c r="A1381" s="43" t="s">
        <v>2799</v>
      </c>
      <c r="B1381" s="18">
        <v>69.849999999999994</v>
      </c>
      <c r="C1381" s="19"/>
      <c r="D1381" s="19"/>
      <c r="E1381" s="20">
        <v>0</v>
      </c>
      <c r="F1381" s="19">
        <v>0.16666666666666699</v>
      </c>
      <c r="G1381" s="19"/>
      <c r="H1381" s="20">
        <v>0</v>
      </c>
      <c r="I1381" s="19">
        <v>6.5</v>
      </c>
      <c r="J1381" s="21">
        <v>0.16666666666666699</v>
      </c>
      <c r="K1381" s="22">
        <v>-0.97435897435897434</v>
      </c>
      <c r="L1381" s="28"/>
    </row>
    <row r="1382" spans="1:12" x14ac:dyDescent="0.25">
      <c r="A1382" s="43" t="s">
        <v>2807</v>
      </c>
      <c r="B1382" s="18">
        <v>72.849999999999994</v>
      </c>
      <c r="C1382" s="19"/>
      <c r="D1382" s="19"/>
      <c r="E1382" s="20">
        <v>0</v>
      </c>
      <c r="F1382" s="19"/>
      <c r="G1382" s="19"/>
      <c r="H1382" s="20">
        <v>0</v>
      </c>
      <c r="I1382" s="19">
        <v>2.8333333333333299</v>
      </c>
      <c r="J1382" s="21">
        <v>0.16666666666666699</v>
      </c>
      <c r="K1382" s="22">
        <v>-0.94117647058823517</v>
      </c>
      <c r="L1382" s="28"/>
    </row>
    <row r="1383" spans="1:12" x14ac:dyDescent="0.25">
      <c r="A1383" s="43" t="s">
        <v>2753</v>
      </c>
      <c r="B1383" s="18">
        <v>115.85</v>
      </c>
      <c r="C1383" s="19"/>
      <c r="D1383" s="19"/>
      <c r="E1383" s="20">
        <v>0</v>
      </c>
      <c r="F1383" s="19">
        <v>0.16666666666666699</v>
      </c>
      <c r="G1383" s="19"/>
      <c r="H1383" s="20">
        <v>0</v>
      </c>
      <c r="I1383" s="19">
        <v>0.83333333333333304</v>
      </c>
      <c r="J1383" s="21">
        <v>0.16666666666666699</v>
      </c>
      <c r="K1383" s="22">
        <v>-0.7999999999999996</v>
      </c>
      <c r="L1383" s="28"/>
    </row>
    <row r="1384" spans="1:12" x14ac:dyDescent="0.25">
      <c r="A1384" s="43" t="s">
        <v>2815</v>
      </c>
      <c r="B1384" s="18">
        <v>65.849999999999994</v>
      </c>
      <c r="C1384" s="19"/>
      <c r="D1384" s="19"/>
      <c r="E1384" s="20">
        <v>0</v>
      </c>
      <c r="F1384" s="19">
        <v>2</v>
      </c>
      <c r="G1384" s="19"/>
      <c r="H1384" s="20">
        <v>0</v>
      </c>
      <c r="I1384" s="19">
        <v>4.8333333333333304</v>
      </c>
      <c r="J1384" s="21">
        <v>0.16666666666666699</v>
      </c>
      <c r="K1384" s="22">
        <v>-0.96551724137931028</v>
      </c>
      <c r="L1384" s="28"/>
    </row>
    <row r="1385" spans="1:12" x14ac:dyDescent="0.25">
      <c r="A1385" s="43" t="s">
        <v>5347</v>
      </c>
      <c r="B1385" s="18">
        <v>1544.85</v>
      </c>
      <c r="C1385" s="19"/>
      <c r="D1385" s="19"/>
      <c r="E1385" s="20">
        <v>0</v>
      </c>
      <c r="F1385" s="19"/>
      <c r="G1385" s="19">
        <v>0.16666666666666699</v>
      </c>
      <c r="H1385" s="20">
        <v>0</v>
      </c>
      <c r="I1385" s="19"/>
      <c r="J1385" s="21">
        <v>0.16666666666666699</v>
      </c>
      <c r="K1385" s="22">
        <v>0</v>
      </c>
      <c r="L1385" s="28"/>
    </row>
    <row r="1386" spans="1:12" x14ac:dyDescent="0.25">
      <c r="A1386" s="43" t="s">
        <v>2829</v>
      </c>
      <c r="B1386" s="18">
        <v>72.849999999999994</v>
      </c>
      <c r="C1386" s="19"/>
      <c r="D1386" s="19"/>
      <c r="E1386" s="20">
        <v>0</v>
      </c>
      <c r="F1386" s="19">
        <v>0.16666666666666699</v>
      </c>
      <c r="G1386" s="19"/>
      <c r="H1386" s="20">
        <v>0</v>
      </c>
      <c r="I1386" s="19">
        <v>5</v>
      </c>
      <c r="J1386" s="21">
        <v>0.16666666666666699</v>
      </c>
      <c r="K1386" s="22">
        <v>-0.96666666666666656</v>
      </c>
      <c r="L1386" s="28"/>
    </row>
    <row r="1387" spans="1:12" x14ac:dyDescent="0.25">
      <c r="A1387" s="43" t="s">
        <v>2811</v>
      </c>
      <c r="B1387" s="18">
        <v>89.85</v>
      </c>
      <c r="C1387" s="19"/>
      <c r="D1387" s="19"/>
      <c r="E1387" s="20">
        <v>0</v>
      </c>
      <c r="F1387" s="19"/>
      <c r="G1387" s="19"/>
      <c r="H1387" s="20">
        <v>0</v>
      </c>
      <c r="I1387" s="19">
        <v>1.6666666666666701</v>
      </c>
      <c r="J1387" s="21">
        <v>0.16666666666666699</v>
      </c>
      <c r="K1387" s="22">
        <v>-0.9</v>
      </c>
      <c r="L1387" s="28"/>
    </row>
    <row r="1388" spans="1:12" x14ac:dyDescent="0.25">
      <c r="A1388" s="43" t="s">
        <v>2749</v>
      </c>
      <c r="B1388" s="18">
        <v>1095.8499999999999</v>
      </c>
      <c r="C1388" s="19"/>
      <c r="D1388" s="19"/>
      <c r="E1388" s="20">
        <v>0</v>
      </c>
      <c r="F1388" s="19"/>
      <c r="G1388" s="19"/>
      <c r="H1388" s="20">
        <v>0</v>
      </c>
      <c r="I1388" s="19">
        <v>3</v>
      </c>
      <c r="J1388" s="21">
        <v>0.16666666666666699</v>
      </c>
      <c r="K1388" s="22">
        <v>-0.94444444444444431</v>
      </c>
      <c r="L1388" s="28"/>
    </row>
    <row r="1389" spans="1:12" x14ac:dyDescent="0.25">
      <c r="A1389" s="43" t="s">
        <v>2779</v>
      </c>
      <c r="B1389" s="18">
        <v>99.85</v>
      </c>
      <c r="C1389" s="19"/>
      <c r="D1389" s="19"/>
      <c r="E1389" s="20">
        <v>0</v>
      </c>
      <c r="F1389" s="19"/>
      <c r="G1389" s="19"/>
      <c r="H1389" s="20">
        <v>0</v>
      </c>
      <c r="I1389" s="19">
        <v>1.1666666666666701</v>
      </c>
      <c r="J1389" s="21">
        <v>0.16666666666666699</v>
      </c>
      <c r="K1389" s="22">
        <v>-0.85714285714285732</v>
      </c>
      <c r="L1389" s="28"/>
    </row>
    <row r="1390" spans="1:12" x14ac:dyDescent="0.25">
      <c r="A1390" s="43" t="s">
        <v>2781</v>
      </c>
      <c r="B1390" s="18">
        <v>569.85</v>
      </c>
      <c r="C1390" s="19"/>
      <c r="D1390" s="19"/>
      <c r="E1390" s="20">
        <v>0</v>
      </c>
      <c r="F1390" s="19">
        <v>1.5</v>
      </c>
      <c r="G1390" s="19"/>
      <c r="H1390" s="20">
        <v>0</v>
      </c>
      <c r="I1390" s="19">
        <v>39.6666666666667</v>
      </c>
      <c r="J1390" s="21">
        <v>0.16666666666666699</v>
      </c>
      <c r="K1390" s="22">
        <v>-0.99579831932773111</v>
      </c>
      <c r="L1390" s="28"/>
    </row>
    <row r="1391" spans="1:12" x14ac:dyDescent="0.25">
      <c r="A1391" s="43" t="s">
        <v>6383</v>
      </c>
      <c r="B1391" s="18">
        <v>195</v>
      </c>
      <c r="C1391" s="19"/>
      <c r="D1391" s="19"/>
      <c r="E1391" s="20">
        <v>0</v>
      </c>
      <c r="F1391" s="19"/>
      <c r="G1391" s="19">
        <v>0.16666666666666699</v>
      </c>
      <c r="H1391" s="20">
        <v>0</v>
      </c>
      <c r="I1391" s="19"/>
      <c r="J1391" s="21">
        <v>0.16666666666666699</v>
      </c>
      <c r="K1391" s="22">
        <v>0</v>
      </c>
      <c r="L1391" s="28">
        <v>3</v>
      </c>
    </row>
    <row r="1392" spans="1:12" x14ac:dyDescent="0.25">
      <c r="A1392" s="43" t="s">
        <v>2785</v>
      </c>
      <c r="B1392" s="18">
        <v>54.85</v>
      </c>
      <c r="C1392" s="19"/>
      <c r="D1392" s="19"/>
      <c r="E1392" s="20">
        <v>0</v>
      </c>
      <c r="F1392" s="19"/>
      <c r="G1392" s="19"/>
      <c r="H1392" s="20">
        <v>0</v>
      </c>
      <c r="I1392" s="19">
        <v>4.6666666666666696</v>
      </c>
      <c r="J1392" s="21">
        <v>0.16666666666666699</v>
      </c>
      <c r="K1392" s="22">
        <v>-0.96428571428571419</v>
      </c>
      <c r="L1392" s="28"/>
    </row>
    <row r="1393" spans="1:12" x14ac:dyDescent="0.25">
      <c r="A1393" s="43" t="s">
        <v>564</v>
      </c>
      <c r="B1393" s="18">
        <v>210</v>
      </c>
      <c r="C1393" s="19">
        <v>-8.3333333333333301E-2</v>
      </c>
      <c r="D1393" s="19"/>
      <c r="E1393" s="20">
        <v>0</v>
      </c>
      <c r="F1393" s="19">
        <v>0.25</v>
      </c>
      <c r="G1393" s="19"/>
      <c r="H1393" s="20">
        <v>0</v>
      </c>
      <c r="I1393" s="19">
        <v>9.6666666666666696</v>
      </c>
      <c r="J1393" s="21">
        <v>0.16666666666666699</v>
      </c>
      <c r="K1393" s="22">
        <v>-0.98275862068965503</v>
      </c>
      <c r="L1393" s="28"/>
    </row>
    <row r="1394" spans="1:12" x14ac:dyDescent="0.25">
      <c r="A1394" s="43" t="s">
        <v>538</v>
      </c>
      <c r="B1394" s="18">
        <v>143</v>
      </c>
      <c r="C1394" s="19"/>
      <c r="D1394" s="19"/>
      <c r="E1394" s="20">
        <v>0</v>
      </c>
      <c r="F1394" s="19">
        <v>0.16666666666666699</v>
      </c>
      <c r="G1394" s="19"/>
      <c r="H1394" s="20">
        <v>0</v>
      </c>
      <c r="I1394" s="19">
        <v>10.5</v>
      </c>
      <c r="J1394" s="21">
        <v>8.3333333333333301E-2</v>
      </c>
      <c r="K1394" s="22">
        <v>-0.99206349206349198</v>
      </c>
      <c r="L1394" s="28"/>
    </row>
    <row r="1395" spans="1:12" x14ac:dyDescent="0.25">
      <c r="A1395" s="43" t="s">
        <v>2346</v>
      </c>
      <c r="B1395" s="18">
        <v>82</v>
      </c>
      <c r="C1395" s="19">
        <v>1.1666666666666701</v>
      </c>
      <c r="D1395" s="19"/>
      <c r="E1395" s="20">
        <v>0</v>
      </c>
      <c r="F1395" s="19">
        <v>8.25</v>
      </c>
      <c r="G1395" s="19"/>
      <c r="H1395" s="20">
        <v>0</v>
      </c>
      <c r="I1395" s="19">
        <v>29.5</v>
      </c>
      <c r="J1395" s="21">
        <v>8.3333333333333301E-2</v>
      </c>
      <c r="K1395" s="22">
        <v>-0.99717514124293793</v>
      </c>
      <c r="L1395" s="28"/>
    </row>
    <row r="1396" spans="1:12" x14ac:dyDescent="0.25">
      <c r="A1396" s="43" t="s">
        <v>3006</v>
      </c>
      <c r="B1396" s="18">
        <v>75</v>
      </c>
      <c r="C1396" s="19">
        <v>0.16666666666666699</v>
      </c>
      <c r="D1396" s="19">
        <v>8.3333333333333301E-2</v>
      </c>
      <c r="E1396" s="20">
        <v>-0.50000000000000111</v>
      </c>
      <c r="F1396" s="19">
        <v>0.16666666666666699</v>
      </c>
      <c r="G1396" s="19">
        <v>8.3333333333333301E-2</v>
      </c>
      <c r="H1396" s="20">
        <v>-0.50000000000000111</v>
      </c>
      <c r="I1396" s="19">
        <v>0.16666666666666699</v>
      </c>
      <c r="J1396" s="21">
        <v>8.3333333333333301E-2</v>
      </c>
      <c r="K1396" s="22">
        <v>-0.50000000000000111</v>
      </c>
      <c r="L1396" s="28"/>
    </row>
    <row r="1397" spans="1:12" x14ac:dyDescent="0.25">
      <c r="A1397" s="43" t="s">
        <v>2958</v>
      </c>
      <c r="B1397" s="18">
        <v>99</v>
      </c>
      <c r="C1397" s="19"/>
      <c r="D1397" s="19"/>
      <c r="E1397" s="20">
        <v>0</v>
      </c>
      <c r="F1397" s="19"/>
      <c r="G1397" s="19"/>
      <c r="H1397" s="20">
        <v>0</v>
      </c>
      <c r="I1397" s="19">
        <v>2.75</v>
      </c>
      <c r="J1397" s="21"/>
      <c r="K1397" s="22">
        <v>0</v>
      </c>
      <c r="L1397" s="28"/>
    </row>
    <row r="1398" spans="1:12" x14ac:dyDescent="0.25">
      <c r="A1398" s="43" t="s">
        <v>6030</v>
      </c>
      <c r="B1398" s="18">
        <v>149.85</v>
      </c>
      <c r="C1398" s="19"/>
      <c r="D1398" s="19"/>
      <c r="E1398" s="20">
        <v>0</v>
      </c>
      <c r="F1398" s="19">
        <v>0</v>
      </c>
      <c r="G1398" s="19"/>
      <c r="H1398" s="20">
        <v>0</v>
      </c>
      <c r="I1398" s="19">
        <v>0</v>
      </c>
      <c r="J1398" s="21"/>
      <c r="K1398" s="22">
        <v>0</v>
      </c>
      <c r="L1398" s="28"/>
    </row>
    <row r="1399" spans="1:12" x14ac:dyDescent="0.25">
      <c r="A1399" s="43" t="s">
        <v>2060</v>
      </c>
      <c r="B1399" s="18">
        <v>60</v>
      </c>
      <c r="C1399" s="19"/>
      <c r="D1399" s="19"/>
      <c r="E1399" s="20">
        <v>0</v>
      </c>
      <c r="F1399" s="19">
        <v>0.16666666666666699</v>
      </c>
      <c r="G1399" s="19"/>
      <c r="H1399" s="20">
        <v>0</v>
      </c>
      <c r="I1399" s="19">
        <v>37.3333333333333</v>
      </c>
      <c r="J1399" s="21"/>
      <c r="K1399" s="22">
        <v>0</v>
      </c>
      <c r="L1399" s="28"/>
    </row>
    <row r="1400" spans="1:12" x14ac:dyDescent="0.25">
      <c r="A1400" s="43" t="s">
        <v>2972</v>
      </c>
      <c r="B1400" s="18">
        <v>115</v>
      </c>
      <c r="C1400" s="19"/>
      <c r="D1400" s="19"/>
      <c r="E1400" s="20">
        <v>0</v>
      </c>
      <c r="F1400" s="19"/>
      <c r="G1400" s="19"/>
      <c r="H1400" s="20">
        <v>0</v>
      </c>
      <c r="I1400" s="19">
        <v>4.0833333333333304</v>
      </c>
      <c r="J1400" s="21"/>
      <c r="K1400" s="22">
        <v>0</v>
      </c>
      <c r="L1400" s="28"/>
    </row>
    <row r="1401" spans="1:12" x14ac:dyDescent="0.25">
      <c r="A1401" s="43" t="s">
        <v>6107</v>
      </c>
      <c r="B1401" s="18">
        <v>227</v>
      </c>
      <c r="C1401" s="19"/>
      <c r="D1401" s="19"/>
      <c r="E1401" s="20">
        <v>0</v>
      </c>
      <c r="F1401" s="19"/>
      <c r="G1401" s="19"/>
      <c r="H1401" s="20">
        <v>0</v>
      </c>
      <c r="I1401" s="19"/>
      <c r="J1401" s="21"/>
      <c r="K1401" s="22">
        <v>0</v>
      </c>
      <c r="L1401" s="28">
        <v>2</v>
      </c>
    </row>
    <row r="1402" spans="1:12" x14ac:dyDescent="0.25">
      <c r="A1402" s="43" t="s">
        <v>2960</v>
      </c>
      <c r="B1402" s="18">
        <v>109</v>
      </c>
      <c r="C1402" s="19"/>
      <c r="D1402" s="19"/>
      <c r="E1402" s="20">
        <v>0</v>
      </c>
      <c r="F1402" s="19"/>
      <c r="G1402" s="19"/>
      <c r="H1402" s="20">
        <v>0</v>
      </c>
      <c r="I1402" s="19">
        <v>2.3333333333333299</v>
      </c>
      <c r="J1402" s="21"/>
      <c r="K1402" s="22">
        <v>0</v>
      </c>
      <c r="L1402" s="28"/>
    </row>
    <row r="1403" spans="1:12" x14ac:dyDescent="0.25">
      <c r="A1403" s="43" t="s">
        <v>6377</v>
      </c>
      <c r="B1403" s="18">
        <v>89</v>
      </c>
      <c r="C1403" s="19"/>
      <c r="D1403" s="19"/>
      <c r="E1403" s="20">
        <v>0</v>
      </c>
      <c r="F1403" s="19"/>
      <c r="G1403" s="19"/>
      <c r="H1403" s="20">
        <v>0</v>
      </c>
      <c r="I1403" s="19"/>
      <c r="J1403" s="21"/>
      <c r="K1403" s="22">
        <v>0</v>
      </c>
      <c r="L1403" s="28">
        <v>4</v>
      </c>
    </row>
    <row r="1404" spans="1:12" x14ac:dyDescent="0.25">
      <c r="A1404" s="43" t="s">
        <v>3535</v>
      </c>
      <c r="B1404" s="18">
        <v>56</v>
      </c>
      <c r="C1404" s="19">
        <v>0.66666666666666696</v>
      </c>
      <c r="D1404" s="19"/>
      <c r="E1404" s="20">
        <v>0</v>
      </c>
      <c r="F1404" s="19">
        <v>3.5833333333333299</v>
      </c>
      <c r="G1404" s="19"/>
      <c r="H1404" s="20">
        <v>0</v>
      </c>
      <c r="I1404" s="19">
        <v>49.3333333333333</v>
      </c>
      <c r="J1404" s="21"/>
      <c r="K1404" s="22">
        <v>0</v>
      </c>
      <c r="L1404" s="28"/>
    </row>
    <row r="1405" spans="1:12" x14ac:dyDescent="0.25">
      <c r="A1405" s="43" t="s">
        <v>2938</v>
      </c>
      <c r="B1405" s="18">
        <v>119.85</v>
      </c>
      <c r="C1405" s="19">
        <v>0.16666666666666699</v>
      </c>
      <c r="D1405" s="19"/>
      <c r="E1405" s="20">
        <v>0</v>
      </c>
      <c r="F1405" s="19">
        <v>6.3333333333333304</v>
      </c>
      <c r="G1405" s="19">
        <v>0</v>
      </c>
      <c r="H1405" s="20">
        <v>0</v>
      </c>
      <c r="I1405" s="19">
        <v>20</v>
      </c>
      <c r="J1405" s="21">
        <v>0</v>
      </c>
      <c r="K1405" s="22">
        <v>0</v>
      </c>
      <c r="L1405" s="28"/>
    </row>
    <row r="1406" spans="1:12" x14ac:dyDescent="0.25">
      <c r="A1406" s="43" t="s">
        <v>2940</v>
      </c>
      <c r="B1406" s="18">
        <v>94.85</v>
      </c>
      <c r="C1406" s="19"/>
      <c r="D1406" s="19"/>
      <c r="E1406" s="20">
        <v>0</v>
      </c>
      <c r="F1406" s="19">
        <v>0.5</v>
      </c>
      <c r="G1406" s="19"/>
      <c r="H1406" s="20">
        <v>0</v>
      </c>
      <c r="I1406" s="19">
        <v>14.8333333333333</v>
      </c>
      <c r="J1406" s="21">
        <v>0</v>
      </c>
      <c r="K1406" s="22">
        <v>0</v>
      </c>
      <c r="L1406" s="28"/>
    </row>
    <row r="1407" spans="1:12" x14ac:dyDescent="0.25">
      <c r="A1407" s="43" t="s">
        <v>3010</v>
      </c>
      <c r="B1407" s="18">
        <v>325</v>
      </c>
      <c r="C1407" s="19"/>
      <c r="D1407" s="19"/>
      <c r="E1407" s="20">
        <v>0</v>
      </c>
      <c r="F1407" s="19"/>
      <c r="G1407" s="19"/>
      <c r="H1407" s="20">
        <v>0</v>
      </c>
      <c r="I1407" s="19">
        <v>0.16666666666666699</v>
      </c>
      <c r="J1407" s="21"/>
      <c r="K1407" s="22">
        <v>0</v>
      </c>
      <c r="L1407" s="28"/>
    </row>
    <row r="1408" spans="1:12" x14ac:dyDescent="0.25">
      <c r="A1408" s="43" t="s">
        <v>5162</v>
      </c>
      <c r="B1408" s="18">
        <v>1750</v>
      </c>
      <c r="C1408" s="19"/>
      <c r="D1408" s="19">
        <v>-8.3333333333333301E-2</v>
      </c>
      <c r="E1408" s="20">
        <v>0</v>
      </c>
      <c r="F1408" s="19"/>
      <c r="G1408" s="19">
        <v>0</v>
      </c>
      <c r="H1408" s="20">
        <v>0</v>
      </c>
      <c r="I1408" s="19"/>
      <c r="J1408" s="21">
        <v>0</v>
      </c>
      <c r="K1408" s="22">
        <v>0</v>
      </c>
      <c r="L1408" s="28">
        <v>2</v>
      </c>
    </row>
    <row r="1409" spans="1:12" x14ac:dyDescent="0.25">
      <c r="A1409" s="43" t="s">
        <v>1858</v>
      </c>
      <c r="B1409" s="18">
        <v>54.95</v>
      </c>
      <c r="C1409" s="19"/>
      <c r="D1409" s="19"/>
      <c r="E1409" s="20">
        <v>0</v>
      </c>
      <c r="F1409" s="19"/>
      <c r="G1409" s="19"/>
      <c r="H1409" s="20">
        <v>0</v>
      </c>
      <c r="I1409" s="19">
        <v>0</v>
      </c>
      <c r="J1409" s="21"/>
      <c r="K1409" s="22">
        <v>0</v>
      </c>
      <c r="L1409" s="28"/>
    </row>
    <row r="1410" spans="1:12" x14ac:dyDescent="0.25">
      <c r="A1410" s="43" t="s">
        <v>550</v>
      </c>
      <c r="B1410" s="18">
        <v>1230</v>
      </c>
      <c r="C1410" s="19"/>
      <c r="D1410" s="19"/>
      <c r="E1410" s="20">
        <v>0</v>
      </c>
      <c r="F1410" s="19"/>
      <c r="G1410" s="19"/>
      <c r="H1410" s="20">
        <v>0</v>
      </c>
      <c r="I1410" s="19">
        <v>4.8333333333333304</v>
      </c>
      <c r="J1410" s="21"/>
      <c r="K1410" s="22">
        <v>0</v>
      </c>
      <c r="L1410" s="28"/>
    </row>
    <row r="1411" spans="1:12" x14ac:dyDescent="0.25">
      <c r="A1411" s="43" t="s">
        <v>2966</v>
      </c>
      <c r="B1411" s="18">
        <v>249</v>
      </c>
      <c r="C1411" s="19"/>
      <c r="D1411" s="19"/>
      <c r="E1411" s="20">
        <v>0</v>
      </c>
      <c r="F1411" s="19"/>
      <c r="G1411" s="19"/>
      <c r="H1411" s="20">
        <v>0</v>
      </c>
      <c r="I1411" s="19">
        <v>0.58333333333333304</v>
      </c>
      <c r="J1411" s="21"/>
      <c r="K1411" s="22">
        <v>0</v>
      </c>
      <c r="L1411" s="28"/>
    </row>
    <row r="1412" spans="1:12" x14ac:dyDescent="0.25">
      <c r="A1412" s="43" t="s">
        <v>2974</v>
      </c>
      <c r="B1412" s="18">
        <v>209</v>
      </c>
      <c r="C1412" s="19"/>
      <c r="D1412" s="19"/>
      <c r="E1412" s="20">
        <v>0</v>
      </c>
      <c r="F1412" s="19">
        <v>0.75</v>
      </c>
      <c r="G1412" s="19"/>
      <c r="H1412" s="20">
        <v>0</v>
      </c>
      <c r="I1412" s="19">
        <v>0.91666666666666696</v>
      </c>
      <c r="J1412" s="21"/>
      <c r="K1412" s="22">
        <v>0</v>
      </c>
      <c r="L1412" s="28"/>
    </row>
    <row r="1413" spans="1:12" x14ac:dyDescent="0.25">
      <c r="A1413" s="43" t="s">
        <v>1683</v>
      </c>
      <c r="B1413" s="18">
        <v>109</v>
      </c>
      <c r="C1413" s="19"/>
      <c r="D1413" s="19"/>
      <c r="E1413" s="20">
        <v>0</v>
      </c>
      <c r="F1413" s="19"/>
      <c r="G1413" s="19"/>
      <c r="H1413" s="20">
        <v>0</v>
      </c>
      <c r="I1413" s="19">
        <v>7.3333333333333304</v>
      </c>
      <c r="J1413" s="21"/>
      <c r="K1413" s="22">
        <v>0</v>
      </c>
      <c r="L1413" s="28"/>
    </row>
    <row r="1414" spans="1:12" x14ac:dyDescent="0.25">
      <c r="A1414" s="43" t="s">
        <v>2064</v>
      </c>
      <c r="B1414" s="18">
        <v>167</v>
      </c>
      <c r="C1414" s="19"/>
      <c r="D1414" s="19"/>
      <c r="E1414" s="20">
        <v>0</v>
      </c>
      <c r="F1414" s="19">
        <v>1.3333333333333299</v>
      </c>
      <c r="G1414" s="19"/>
      <c r="H1414" s="20">
        <v>0</v>
      </c>
      <c r="I1414" s="19">
        <v>9.6666666666666696</v>
      </c>
      <c r="J1414" s="21"/>
      <c r="K1414" s="22">
        <v>0</v>
      </c>
      <c r="L1414" s="28"/>
    </row>
    <row r="1415" spans="1:12" x14ac:dyDescent="0.25">
      <c r="A1415" s="43" t="s">
        <v>4847</v>
      </c>
      <c r="B1415" s="18">
        <v>199</v>
      </c>
      <c r="C1415" s="19"/>
      <c r="D1415" s="19"/>
      <c r="E1415" s="20">
        <v>0</v>
      </c>
      <c r="F1415" s="19"/>
      <c r="G1415" s="19"/>
      <c r="H1415" s="20">
        <v>0</v>
      </c>
      <c r="I1415" s="19">
        <v>3</v>
      </c>
      <c r="J1415" s="21"/>
      <c r="K1415" s="22">
        <v>0</v>
      </c>
      <c r="L1415" s="28"/>
    </row>
    <row r="1416" spans="1:12" x14ac:dyDescent="0.25">
      <c r="A1416" s="43" t="s">
        <v>573</v>
      </c>
      <c r="B1416" s="18">
        <v>449</v>
      </c>
      <c r="C1416" s="19">
        <v>0.33333333333333298</v>
      </c>
      <c r="D1416" s="19"/>
      <c r="E1416" s="20">
        <v>0</v>
      </c>
      <c r="F1416" s="19">
        <v>1.75</v>
      </c>
      <c r="G1416" s="19"/>
      <c r="H1416" s="20">
        <v>0</v>
      </c>
      <c r="I1416" s="19">
        <v>9.25</v>
      </c>
      <c r="J1416" s="21"/>
      <c r="K1416" s="22">
        <v>0</v>
      </c>
      <c r="L1416" s="28"/>
    </row>
    <row r="1417" spans="1:12" x14ac:dyDescent="0.25">
      <c r="A1417" s="43" t="s">
        <v>6028</v>
      </c>
      <c r="B1417" s="18">
        <v>55.95</v>
      </c>
      <c r="C1417" s="19"/>
      <c r="D1417" s="19"/>
      <c r="E1417" s="20">
        <v>0</v>
      </c>
      <c r="F1417" s="19"/>
      <c r="G1417" s="19"/>
      <c r="H1417" s="20">
        <v>0</v>
      </c>
      <c r="I1417" s="19"/>
      <c r="J1417" s="21"/>
      <c r="K1417" s="22">
        <v>0</v>
      </c>
      <c r="L1417" s="28">
        <v>1</v>
      </c>
    </row>
    <row r="1418" spans="1:12" x14ac:dyDescent="0.25">
      <c r="A1418" s="43" t="s">
        <v>2970</v>
      </c>
      <c r="B1418" s="18">
        <v>285</v>
      </c>
      <c r="C1418" s="19"/>
      <c r="D1418" s="19"/>
      <c r="E1418" s="20">
        <v>0</v>
      </c>
      <c r="F1418" s="19"/>
      <c r="G1418" s="19"/>
      <c r="H1418" s="20">
        <v>0</v>
      </c>
      <c r="I1418" s="19">
        <v>4</v>
      </c>
      <c r="J1418" s="21"/>
      <c r="K1418" s="22">
        <v>0</v>
      </c>
      <c r="L1418" s="28"/>
    </row>
    <row r="1419" spans="1:12" x14ac:dyDescent="0.25">
      <c r="A1419" s="43" t="s">
        <v>4845</v>
      </c>
      <c r="B1419" s="18">
        <v>2100</v>
      </c>
      <c r="C1419" s="19"/>
      <c r="D1419" s="19"/>
      <c r="E1419" s="20">
        <v>0</v>
      </c>
      <c r="F1419" s="19"/>
      <c r="G1419" s="19"/>
      <c r="H1419" s="20">
        <v>0</v>
      </c>
      <c r="I1419" s="19">
        <v>8.3333333333333301E-2</v>
      </c>
      <c r="J1419" s="21"/>
      <c r="K1419" s="22">
        <v>0</v>
      </c>
      <c r="L1419" s="28"/>
    </row>
    <row r="1420" spans="1:12" x14ac:dyDescent="0.25">
      <c r="A1420" s="43" t="s">
        <v>2944</v>
      </c>
      <c r="B1420" s="18">
        <v>1116</v>
      </c>
      <c r="C1420" s="19"/>
      <c r="D1420" s="19"/>
      <c r="E1420" s="20">
        <v>0</v>
      </c>
      <c r="F1420" s="19"/>
      <c r="G1420" s="19"/>
      <c r="H1420" s="20">
        <v>0</v>
      </c>
      <c r="I1420" s="19">
        <v>10</v>
      </c>
      <c r="J1420" s="21"/>
      <c r="K1420" s="22">
        <v>0</v>
      </c>
      <c r="L1420" s="28"/>
    </row>
    <row r="1421" spans="1:12" x14ac:dyDescent="0.25">
      <c r="A1421" s="43" t="s">
        <v>6105</v>
      </c>
      <c r="B1421" s="18">
        <v>147</v>
      </c>
      <c r="C1421" s="19"/>
      <c r="D1421" s="19"/>
      <c r="E1421" s="20">
        <v>0</v>
      </c>
      <c r="F1421" s="19"/>
      <c r="G1421" s="19"/>
      <c r="H1421" s="20">
        <v>0</v>
      </c>
      <c r="I1421" s="19"/>
      <c r="J1421" s="21"/>
      <c r="K1421" s="22">
        <v>0</v>
      </c>
      <c r="L1421" s="28">
        <v>1</v>
      </c>
    </row>
    <row r="1422" spans="1:12" x14ac:dyDescent="0.25">
      <c r="A1422" s="43" t="s">
        <v>5385</v>
      </c>
      <c r="B1422" s="18">
        <v>54</v>
      </c>
      <c r="C1422" s="19"/>
      <c r="D1422" s="19"/>
      <c r="E1422" s="20">
        <v>0</v>
      </c>
      <c r="F1422" s="19"/>
      <c r="G1422" s="19"/>
      <c r="H1422" s="20">
        <v>0</v>
      </c>
      <c r="I1422" s="19">
        <v>39.8333333333333</v>
      </c>
      <c r="J1422" s="21"/>
      <c r="K1422" s="22">
        <v>0</v>
      </c>
      <c r="L1422" s="28"/>
    </row>
    <row r="1423" spans="1:12" x14ac:dyDescent="0.25">
      <c r="A1423" s="43" t="s">
        <v>2737</v>
      </c>
      <c r="B1423" s="18">
        <v>87</v>
      </c>
      <c r="C1423" s="19"/>
      <c r="D1423" s="19"/>
      <c r="E1423" s="20">
        <v>0</v>
      </c>
      <c r="F1423" s="19"/>
      <c r="G1423" s="19"/>
      <c r="H1423" s="20">
        <v>0</v>
      </c>
      <c r="I1423" s="19">
        <v>32.8333333333333</v>
      </c>
      <c r="J1423" s="21"/>
      <c r="K1423" s="22">
        <v>0</v>
      </c>
      <c r="L1423" s="28"/>
    </row>
    <row r="1424" spans="1:12" x14ac:dyDescent="0.25">
      <c r="A1424" s="43" t="s">
        <v>3845</v>
      </c>
      <c r="B1424" s="18">
        <v>188</v>
      </c>
      <c r="C1424" s="19"/>
      <c r="D1424" s="19"/>
      <c r="E1424" s="20">
        <v>0</v>
      </c>
      <c r="F1424" s="19">
        <v>2.1666666666666701</v>
      </c>
      <c r="G1424" s="19"/>
      <c r="H1424" s="20">
        <v>0</v>
      </c>
      <c r="I1424" s="19">
        <v>9.9166666666666696</v>
      </c>
      <c r="J1424" s="21"/>
      <c r="K1424" s="22">
        <v>0</v>
      </c>
      <c r="L1424" s="28"/>
    </row>
    <row r="1425" spans="1:12" x14ac:dyDescent="0.25">
      <c r="A1425" s="43" t="s">
        <v>2841</v>
      </c>
      <c r="B1425" s="18">
        <v>2239</v>
      </c>
      <c r="C1425" s="19">
        <v>0.16666666666666699</v>
      </c>
      <c r="D1425" s="19"/>
      <c r="E1425" s="20">
        <v>0</v>
      </c>
      <c r="F1425" s="19">
        <v>0.16666666666666699</v>
      </c>
      <c r="G1425" s="19"/>
      <c r="H1425" s="20">
        <v>0</v>
      </c>
      <c r="I1425" s="19">
        <v>0.16666666666666699</v>
      </c>
      <c r="J1425" s="21"/>
      <c r="K1425" s="22">
        <v>0</v>
      </c>
      <c r="L1425" s="28">
        <v>1</v>
      </c>
    </row>
    <row r="1426" spans="1:12" x14ac:dyDescent="0.25">
      <c r="A1426" s="43" t="s">
        <v>1582</v>
      </c>
      <c r="B1426" s="18">
        <v>53</v>
      </c>
      <c r="C1426" s="19"/>
      <c r="D1426" s="19"/>
      <c r="E1426" s="20">
        <v>0</v>
      </c>
      <c r="F1426" s="19">
        <v>0.33333333333333298</v>
      </c>
      <c r="G1426" s="19"/>
      <c r="H1426" s="20">
        <v>0</v>
      </c>
      <c r="I1426" s="19">
        <v>44.3333333333333</v>
      </c>
      <c r="J1426" s="21"/>
      <c r="K1426" s="22">
        <v>0</v>
      </c>
      <c r="L1426" s="28"/>
    </row>
    <row r="1427" spans="1:12" x14ac:dyDescent="0.25">
      <c r="A1427" s="43" t="s">
        <v>569</v>
      </c>
      <c r="B1427" s="18">
        <v>545</v>
      </c>
      <c r="C1427" s="19"/>
      <c r="D1427" s="19"/>
      <c r="E1427" s="20">
        <v>0</v>
      </c>
      <c r="F1427" s="19"/>
      <c r="G1427" s="19"/>
      <c r="H1427" s="20">
        <v>0</v>
      </c>
      <c r="I1427" s="19">
        <v>3.5</v>
      </c>
      <c r="J1427" s="21"/>
      <c r="K1427" s="22">
        <v>0</v>
      </c>
      <c r="L1427" s="28"/>
    </row>
    <row r="1428" spans="1:12" x14ac:dyDescent="0.25">
      <c r="A1428" s="43" t="s">
        <v>2518</v>
      </c>
      <c r="B1428" s="18">
        <v>148</v>
      </c>
      <c r="C1428" s="19"/>
      <c r="D1428" s="19"/>
      <c r="E1428" s="20">
        <v>0</v>
      </c>
      <c r="F1428" s="19"/>
      <c r="G1428" s="19"/>
      <c r="H1428" s="20">
        <v>0</v>
      </c>
      <c r="I1428" s="19">
        <v>14.6666666666667</v>
      </c>
      <c r="J1428" s="21"/>
      <c r="K1428" s="22">
        <v>0</v>
      </c>
      <c r="L1428" s="28"/>
    </row>
    <row r="1429" spans="1:12" x14ac:dyDescent="0.25">
      <c r="A1429" s="43" t="s">
        <v>6375</v>
      </c>
      <c r="B1429" s="18">
        <v>99</v>
      </c>
      <c r="C1429" s="19"/>
      <c r="D1429" s="19"/>
      <c r="E1429" s="20">
        <v>0</v>
      </c>
      <c r="F1429" s="19"/>
      <c r="G1429" s="19"/>
      <c r="H1429" s="20">
        <v>0</v>
      </c>
      <c r="I1429" s="19"/>
      <c r="J1429" s="21"/>
      <c r="K1429" s="22">
        <v>0</v>
      </c>
      <c r="L1429" s="28">
        <v>1</v>
      </c>
    </row>
    <row r="1430" spans="1:12" x14ac:dyDescent="0.25">
      <c r="A1430" s="43" t="s">
        <v>1068</v>
      </c>
      <c r="B1430" s="18">
        <v>190</v>
      </c>
      <c r="C1430" s="19"/>
      <c r="D1430" s="19"/>
      <c r="E1430" s="20">
        <v>0</v>
      </c>
      <c r="F1430" s="19"/>
      <c r="G1430" s="19"/>
      <c r="H1430" s="20">
        <v>0</v>
      </c>
      <c r="I1430" s="19">
        <v>2.1666666666666701</v>
      </c>
      <c r="J1430" s="21"/>
      <c r="K1430" s="22">
        <v>0</v>
      </c>
      <c r="L1430" s="28"/>
    </row>
    <row r="1431" spans="1:12" x14ac:dyDescent="0.25">
      <c r="A1431" s="43" t="s">
        <v>2741</v>
      </c>
      <c r="B1431" s="18">
        <v>1544.85</v>
      </c>
      <c r="C1431" s="19"/>
      <c r="D1431" s="19"/>
      <c r="E1431" s="20">
        <v>0</v>
      </c>
      <c r="F1431" s="19"/>
      <c r="G1431" s="19"/>
      <c r="H1431" s="20">
        <v>0</v>
      </c>
      <c r="I1431" s="19">
        <v>0.33333333333333298</v>
      </c>
      <c r="J1431" s="21"/>
      <c r="K1431" s="22">
        <v>0</v>
      </c>
      <c r="L1431" s="28">
        <v>1</v>
      </c>
    </row>
    <row r="1432" spans="1:12" x14ac:dyDescent="0.25">
      <c r="A1432" s="43" t="s">
        <v>6438</v>
      </c>
      <c r="B1432" s="18">
        <v>142</v>
      </c>
      <c r="C1432" s="19"/>
      <c r="D1432" s="19"/>
      <c r="E1432" s="20">
        <v>0</v>
      </c>
      <c r="F1432" s="19"/>
      <c r="G1432" s="19"/>
      <c r="H1432" s="20">
        <v>0</v>
      </c>
      <c r="I1432" s="19"/>
      <c r="J1432" s="21"/>
      <c r="K1432" s="22">
        <v>0</v>
      </c>
      <c r="L1432" s="28">
        <v>1</v>
      </c>
    </row>
    <row r="1433" spans="1:12" x14ac:dyDescent="0.25">
      <c r="A1433" s="43" t="s">
        <v>3008</v>
      </c>
      <c r="B1433" s="18">
        <v>93</v>
      </c>
      <c r="C1433" s="19"/>
      <c r="D1433" s="19"/>
      <c r="E1433" s="20">
        <v>0</v>
      </c>
      <c r="F1433" s="19"/>
      <c r="G1433" s="19"/>
      <c r="H1433" s="20">
        <v>0</v>
      </c>
      <c r="I1433" s="19">
        <v>25.6666666666667</v>
      </c>
      <c r="J1433" s="21"/>
      <c r="K1433" s="22">
        <v>0</v>
      </c>
      <c r="L1433" s="28"/>
    </row>
    <row r="1434" spans="1:12" x14ac:dyDescent="0.25">
      <c r="A1434" s="43" t="s">
        <v>2968</v>
      </c>
      <c r="B1434" s="18">
        <v>395</v>
      </c>
      <c r="C1434" s="19"/>
      <c r="D1434" s="19"/>
      <c r="E1434" s="20">
        <v>0</v>
      </c>
      <c r="F1434" s="19"/>
      <c r="G1434" s="19"/>
      <c r="H1434" s="20">
        <v>0</v>
      </c>
      <c r="I1434" s="19">
        <v>3</v>
      </c>
      <c r="J1434" s="21"/>
      <c r="K1434" s="22">
        <v>0</v>
      </c>
      <c r="L1434" s="28"/>
    </row>
    <row r="1435" spans="1:12" x14ac:dyDescent="0.25">
      <c r="A1435" s="43" t="s">
        <v>3359</v>
      </c>
      <c r="B1435" s="18">
        <v>279</v>
      </c>
      <c r="C1435" s="19"/>
      <c r="D1435" s="19"/>
      <c r="E1435" s="20">
        <v>0</v>
      </c>
      <c r="F1435" s="19"/>
      <c r="G1435" s="19"/>
      <c r="H1435" s="20">
        <v>0</v>
      </c>
      <c r="I1435" s="19">
        <v>0.25</v>
      </c>
      <c r="J1435" s="21"/>
      <c r="K1435" s="22">
        <v>0</v>
      </c>
      <c r="L1435" s="28"/>
    </row>
    <row r="1436" spans="1:12" x14ac:dyDescent="0.25">
      <c r="A1436" s="43" t="s">
        <v>2962</v>
      </c>
      <c r="B1436" s="18">
        <v>270</v>
      </c>
      <c r="C1436" s="19"/>
      <c r="D1436" s="19"/>
      <c r="E1436" s="20">
        <v>0</v>
      </c>
      <c r="F1436" s="19"/>
      <c r="G1436" s="19"/>
      <c r="H1436" s="20">
        <v>0</v>
      </c>
      <c r="I1436" s="19">
        <v>0.33333333333333298</v>
      </c>
      <c r="J1436" s="21"/>
      <c r="K1436" s="22">
        <v>0</v>
      </c>
      <c r="L1436" s="28"/>
    </row>
    <row r="1437" spans="1:12" x14ac:dyDescent="0.25">
      <c r="A1437" s="23" t="s">
        <v>449</v>
      </c>
      <c r="B1437" s="18">
        <v>73406.499999999869</v>
      </c>
      <c r="C1437" s="19">
        <v>1339.9999999999984</v>
      </c>
      <c r="D1437" s="19">
        <v>1045.083333333333</v>
      </c>
      <c r="E1437" s="20">
        <v>-0.22008706467661621</v>
      </c>
      <c r="F1437" s="19">
        <v>4481.4166666666661</v>
      </c>
      <c r="G1437" s="19">
        <v>4562.333333333333</v>
      </c>
      <c r="H1437" s="20">
        <v>1.8056046265132002E-2</v>
      </c>
      <c r="I1437" s="19">
        <v>13876.583333333328</v>
      </c>
      <c r="J1437" s="21">
        <v>14555.166666666664</v>
      </c>
      <c r="K1437" s="22">
        <v>4.8901326575345946E-2</v>
      </c>
      <c r="L1437" s="28">
        <v>1733</v>
      </c>
    </row>
    <row r="1438" spans="1:12" x14ac:dyDescent="0.25">
      <c r="A1438" s="35" t="s">
        <v>3898</v>
      </c>
      <c r="B1438" s="18">
        <v>1080.7500000000002</v>
      </c>
      <c r="C1438" s="19">
        <v>179.66666666666637</v>
      </c>
      <c r="D1438" s="19">
        <v>270.24999999999966</v>
      </c>
      <c r="E1438" s="20">
        <v>0.50417439703154043</v>
      </c>
      <c r="F1438" s="19">
        <v>920.91666666666663</v>
      </c>
      <c r="G1438" s="19">
        <v>1222.5833333333337</v>
      </c>
      <c r="H1438" s="20">
        <v>0.32757216541489503</v>
      </c>
      <c r="I1438" s="19">
        <v>3288.8333333333371</v>
      </c>
      <c r="J1438" s="21">
        <v>3615.416666666667</v>
      </c>
      <c r="K1438" s="22">
        <v>9.9300663862564073E-2</v>
      </c>
      <c r="L1438" s="28">
        <v>359</v>
      </c>
    </row>
    <row r="1439" spans="1:12" x14ac:dyDescent="0.25">
      <c r="A1439" s="43" t="s">
        <v>3851</v>
      </c>
      <c r="B1439" s="18">
        <v>42.95</v>
      </c>
      <c r="C1439" s="19">
        <v>122.083333333333</v>
      </c>
      <c r="D1439" s="19">
        <v>149.833333333333</v>
      </c>
      <c r="E1439" s="20">
        <v>0.22730375426621222</v>
      </c>
      <c r="F1439" s="19">
        <v>650.5</v>
      </c>
      <c r="G1439" s="19">
        <v>693.41666666666697</v>
      </c>
      <c r="H1439" s="20">
        <v>6.5974891109403494E-2</v>
      </c>
      <c r="I1439" s="19">
        <v>2655.9166666666702</v>
      </c>
      <c r="J1439" s="21">
        <v>2387.5</v>
      </c>
      <c r="K1439" s="22">
        <v>-0.10106366289103064</v>
      </c>
      <c r="L1439" s="28">
        <v>243</v>
      </c>
    </row>
    <row r="1440" spans="1:12" x14ac:dyDescent="0.25">
      <c r="A1440" s="43" t="s">
        <v>4212</v>
      </c>
      <c r="B1440" s="18">
        <v>48.95</v>
      </c>
      <c r="C1440" s="19"/>
      <c r="D1440" s="19">
        <v>0.75</v>
      </c>
      <c r="E1440" s="20">
        <v>0</v>
      </c>
      <c r="F1440" s="19"/>
      <c r="G1440" s="19">
        <v>25.8333333333333</v>
      </c>
      <c r="H1440" s="20">
        <v>0</v>
      </c>
      <c r="I1440" s="19"/>
      <c r="J1440" s="21">
        <v>185.666666666667</v>
      </c>
      <c r="K1440" s="22">
        <v>0</v>
      </c>
      <c r="L1440" s="28">
        <v>8</v>
      </c>
    </row>
    <row r="1441" spans="1:12" x14ac:dyDescent="0.25">
      <c r="A1441" s="43" t="s">
        <v>5391</v>
      </c>
      <c r="B1441" s="18">
        <v>43.75</v>
      </c>
      <c r="C1441" s="19"/>
      <c r="D1441" s="19">
        <v>23.8333333333333</v>
      </c>
      <c r="E1441" s="20">
        <v>0</v>
      </c>
      <c r="F1441" s="19"/>
      <c r="G1441" s="19">
        <v>169</v>
      </c>
      <c r="H1441" s="20">
        <v>0</v>
      </c>
      <c r="I1441" s="19"/>
      <c r="J1441" s="21">
        <v>169</v>
      </c>
      <c r="K1441" s="22">
        <v>0</v>
      </c>
      <c r="L1441" s="28">
        <v>32</v>
      </c>
    </row>
    <row r="1442" spans="1:12" x14ac:dyDescent="0.25">
      <c r="A1442" s="43" t="s">
        <v>5963</v>
      </c>
      <c r="B1442" s="18">
        <v>43</v>
      </c>
      <c r="C1442" s="19"/>
      <c r="D1442" s="19">
        <v>22.6666666666667</v>
      </c>
      <c r="E1442" s="20">
        <v>0</v>
      </c>
      <c r="F1442" s="19"/>
      <c r="G1442" s="19">
        <v>122.5</v>
      </c>
      <c r="H1442" s="20">
        <v>0</v>
      </c>
      <c r="I1442" s="19"/>
      <c r="J1442" s="21">
        <v>122.5</v>
      </c>
      <c r="K1442" s="22">
        <v>0</v>
      </c>
      <c r="L1442" s="28">
        <v>11</v>
      </c>
    </row>
    <row r="1443" spans="1:12" x14ac:dyDescent="0.25">
      <c r="A1443" s="43" t="s">
        <v>5649</v>
      </c>
      <c r="B1443" s="18">
        <v>41.95</v>
      </c>
      <c r="C1443" s="19"/>
      <c r="D1443" s="19">
        <v>0.16666666666666699</v>
      </c>
      <c r="E1443" s="20">
        <v>0</v>
      </c>
      <c r="F1443" s="19"/>
      <c r="G1443" s="19">
        <v>5.1666666666666696</v>
      </c>
      <c r="H1443" s="20">
        <v>0</v>
      </c>
      <c r="I1443" s="19"/>
      <c r="J1443" s="21">
        <v>98.1666666666667</v>
      </c>
      <c r="K1443" s="22">
        <v>0</v>
      </c>
      <c r="L1443" s="28">
        <v>1</v>
      </c>
    </row>
    <row r="1444" spans="1:12" x14ac:dyDescent="0.25">
      <c r="A1444" s="43" t="s">
        <v>2361</v>
      </c>
      <c r="B1444" s="18">
        <v>45.95</v>
      </c>
      <c r="C1444" s="19"/>
      <c r="D1444" s="19"/>
      <c r="E1444" s="20">
        <v>0</v>
      </c>
      <c r="F1444" s="19"/>
      <c r="G1444" s="19">
        <v>31.25</v>
      </c>
      <c r="H1444" s="20">
        <v>0</v>
      </c>
      <c r="I1444" s="19">
        <v>78.0833333333333</v>
      </c>
      <c r="J1444" s="21">
        <v>97.8333333333333</v>
      </c>
      <c r="K1444" s="22">
        <v>0.2529348986125935</v>
      </c>
      <c r="L1444" s="28"/>
    </row>
    <row r="1445" spans="1:12" x14ac:dyDescent="0.25">
      <c r="A1445" s="43" t="s">
        <v>4210</v>
      </c>
      <c r="B1445" s="18">
        <v>41.95</v>
      </c>
      <c r="C1445" s="19"/>
      <c r="D1445" s="19"/>
      <c r="E1445" s="20">
        <v>0</v>
      </c>
      <c r="F1445" s="19"/>
      <c r="G1445" s="19">
        <v>0.25</v>
      </c>
      <c r="H1445" s="20">
        <v>0</v>
      </c>
      <c r="I1445" s="19"/>
      <c r="J1445" s="21">
        <v>97.4166666666667</v>
      </c>
      <c r="K1445" s="22">
        <v>0</v>
      </c>
      <c r="L1445" s="28"/>
    </row>
    <row r="1446" spans="1:12" x14ac:dyDescent="0.25">
      <c r="A1446" s="43" t="s">
        <v>1544</v>
      </c>
      <c r="B1446" s="18">
        <v>42.95</v>
      </c>
      <c r="C1446" s="19"/>
      <c r="D1446" s="19"/>
      <c r="E1446" s="20">
        <v>0</v>
      </c>
      <c r="F1446" s="19"/>
      <c r="G1446" s="19">
        <v>1</v>
      </c>
      <c r="H1446" s="20">
        <v>0</v>
      </c>
      <c r="I1446" s="19"/>
      <c r="J1446" s="21">
        <v>89.0833333333333</v>
      </c>
      <c r="K1446" s="22">
        <v>0</v>
      </c>
      <c r="L1446" s="28"/>
    </row>
    <row r="1447" spans="1:12" x14ac:dyDescent="0.25">
      <c r="A1447" s="43" t="s">
        <v>6216</v>
      </c>
      <c r="B1447" s="18">
        <v>41.95</v>
      </c>
      <c r="C1447" s="19"/>
      <c r="D1447" s="19">
        <v>58.5</v>
      </c>
      <c r="E1447" s="20">
        <v>0</v>
      </c>
      <c r="F1447" s="19"/>
      <c r="G1447" s="19">
        <v>72.4166666666667</v>
      </c>
      <c r="H1447" s="20">
        <v>0</v>
      </c>
      <c r="I1447" s="19"/>
      <c r="J1447" s="21">
        <v>72.4166666666667</v>
      </c>
      <c r="K1447" s="22">
        <v>0</v>
      </c>
      <c r="L1447" s="28">
        <v>41</v>
      </c>
    </row>
    <row r="1448" spans="1:12" x14ac:dyDescent="0.25">
      <c r="A1448" s="43" t="s">
        <v>4527</v>
      </c>
      <c r="B1448" s="18">
        <v>40.85</v>
      </c>
      <c r="C1448" s="19"/>
      <c r="D1448" s="19"/>
      <c r="E1448" s="20">
        <v>0</v>
      </c>
      <c r="F1448" s="19"/>
      <c r="G1448" s="19">
        <v>0.58333333333333304</v>
      </c>
      <c r="H1448" s="20">
        <v>0</v>
      </c>
      <c r="I1448" s="19"/>
      <c r="J1448" s="21">
        <v>59.0833333333333</v>
      </c>
      <c r="K1448" s="22">
        <v>0</v>
      </c>
      <c r="L1448" s="28">
        <v>2</v>
      </c>
    </row>
    <row r="1449" spans="1:12" x14ac:dyDescent="0.25">
      <c r="A1449" s="43" t="s">
        <v>5915</v>
      </c>
      <c r="B1449" s="18">
        <v>44</v>
      </c>
      <c r="C1449" s="19"/>
      <c r="D1449" s="19">
        <v>10.8333333333333</v>
      </c>
      <c r="E1449" s="20">
        <v>0</v>
      </c>
      <c r="F1449" s="19"/>
      <c r="G1449" s="19">
        <v>54.1666666666667</v>
      </c>
      <c r="H1449" s="20">
        <v>0</v>
      </c>
      <c r="I1449" s="19"/>
      <c r="J1449" s="21">
        <v>54.1666666666667</v>
      </c>
      <c r="K1449" s="22">
        <v>0</v>
      </c>
      <c r="L1449" s="28">
        <v>8</v>
      </c>
    </row>
    <row r="1450" spans="1:12" x14ac:dyDescent="0.25">
      <c r="A1450" s="43" t="s">
        <v>4560</v>
      </c>
      <c r="B1450" s="18">
        <v>45.85</v>
      </c>
      <c r="C1450" s="19"/>
      <c r="D1450" s="19">
        <v>1</v>
      </c>
      <c r="E1450" s="20">
        <v>0</v>
      </c>
      <c r="F1450" s="19"/>
      <c r="G1450" s="19">
        <v>7.75</v>
      </c>
      <c r="H1450" s="20">
        <v>0</v>
      </c>
      <c r="I1450" s="19"/>
      <c r="J1450" s="21">
        <v>46.8333333333333</v>
      </c>
      <c r="K1450" s="22">
        <v>0</v>
      </c>
      <c r="L1450" s="28">
        <v>4</v>
      </c>
    </row>
    <row r="1451" spans="1:12" x14ac:dyDescent="0.25">
      <c r="A1451" s="43" t="s">
        <v>4529</v>
      </c>
      <c r="B1451" s="18">
        <v>45.85</v>
      </c>
      <c r="C1451" s="19"/>
      <c r="D1451" s="19"/>
      <c r="E1451" s="20">
        <v>0</v>
      </c>
      <c r="F1451" s="19"/>
      <c r="G1451" s="19">
        <v>3</v>
      </c>
      <c r="H1451" s="20">
        <v>0</v>
      </c>
      <c r="I1451" s="19"/>
      <c r="J1451" s="21">
        <v>44.9166666666667</v>
      </c>
      <c r="K1451" s="22">
        <v>0</v>
      </c>
      <c r="L1451" s="28">
        <v>1</v>
      </c>
    </row>
    <row r="1452" spans="1:12" x14ac:dyDescent="0.25">
      <c r="A1452" s="43" t="s">
        <v>5403</v>
      </c>
      <c r="B1452" s="18">
        <v>47</v>
      </c>
      <c r="C1452" s="19"/>
      <c r="D1452" s="19">
        <v>2.3333333333333299</v>
      </c>
      <c r="E1452" s="20">
        <v>0</v>
      </c>
      <c r="F1452" s="19"/>
      <c r="G1452" s="19">
        <v>35.1666666666667</v>
      </c>
      <c r="H1452" s="20">
        <v>0</v>
      </c>
      <c r="I1452" s="19"/>
      <c r="J1452" s="21">
        <v>35.1666666666667</v>
      </c>
      <c r="K1452" s="22">
        <v>0</v>
      </c>
      <c r="L1452" s="28">
        <v>7</v>
      </c>
    </row>
    <row r="1453" spans="1:12" x14ac:dyDescent="0.25">
      <c r="A1453" s="43" t="s">
        <v>2066</v>
      </c>
      <c r="B1453" s="18">
        <v>48.75</v>
      </c>
      <c r="C1453" s="19">
        <v>10.5</v>
      </c>
      <c r="D1453" s="19"/>
      <c r="E1453" s="20">
        <v>0</v>
      </c>
      <c r="F1453" s="19">
        <v>71.75</v>
      </c>
      <c r="G1453" s="19"/>
      <c r="H1453" s="20">
        <v>0</v>
      </c>
      <c r="I1453" s="19">
        <v>71.75</v>
      </c>
      <c r="J1453" s="21">
        <v>24.5833333333333</v>
      </c>
      <c r="K1453" s="22">
        <v>-0.65737514518002371</v>
      </c>
      <c r="L1453" s="28"/>
    </row>
    <row r="1454" spans="1:12" x14ac:dyDescent="0.25">
      <c r="A1454" s="43" t="s">
        <v>3413</v>
      </c>
      <c r="B1454" s="18">
        <v>41.95</v>
      </c>
      <c r="C1454" s="19">
        <v>6.5</v>
      </c>
      <c r="D1454" s="19"/>
      <c r="E1454" s="20">
        <v>0</v>
      </c>
      <c r="F1454" s="19">
        <v>50.1666666666667</v>
      </c>
      <c r="G1454" s="19">
        <v>8.3333333333333301E-2</v>
      </c>
      <c r="H1454" s="20">
        <v>-0.99833887043189362</v>
      </c>
      <c r="I1454" s="19">
        <v>186.5</v>
      </c>
      <c r="J1454" s="21">
        <v>12.0833333333333</v>
      </c>
      <c r="K1454" s="22">
        <v>-0.9352100089365506</v>
      </c>
      <c r="L1454" s="28"/>
    </row>
    <row r="1455" spans="1:12" x14ac:dyDescent="0.25">
      <c r="A1455" s="43" t="s">
        <v>3100</v>
      </c>
      <c r="B1455" s="18">
        <v>40.85</v>
      </c>
      <c r="C1455" s="19">
        <v>21.9166666666667</v>
      </c>
      <c r="D1455" s="19">
        <v>0.25</v>
      </c>
      <c r="E1455" s="20">
        <v>-0.98859315589353614</v>
      </c>
      <c r="F1455" s="19">
        <v>48</v>
      </c>
      <c r="G1455" s="19">
        <v>0.66666666666666696</v>
      </c>
      <c r="H1455" s="20">
        <v>-0.98611111111111116</v>
      </c>
      <c r="I1455" s="19">
        <v>48</v>
      </c>
      <c r="J1455" s="21">
        <v>7.25</v>
      </c>
      <c r="K1455" s="22">
        <v>-0.84895833333333337</v>
      </c>
      <c r="L1455" s="28">
        <v>1</v>
      </c>
    </row>
    <row r="1456" spans="1:12" x14ac:dyDescent="0.25">
      <c r="A1456" s="43" t="s">
        <v>3110</v>
      </c>
      <c r="B1456" s="18">
        <v>45.85</v>
      </c>
      <c r="C1456" s="19">
        <v>18</v>
      </c>
      <c r="D1456" s="19">
        <v>8.3333333333333301E-2</v>
      </c>
      <c r="E1456" s="20">
        <v>-0.99537037037037046</v>
      </c>
      <c r="F1456" s="19">
        <v>40.25</v>
      </c>
      <c r="G1456" s="19">
        <v>8.3333333333333301E-2</v>
      </c>
      <c r="H1456" s="20">
        <v>-0.99792960662525876</v>
      </c>
      <c r="I1456" s="19">
        <v>40.25</v>
      </c>
      <c r="J1456" s="21">
        <v>4.6666666666666696</v>
      </c>
      <c r="K1456" s="22">
        <v>-0.88405797101449268</v>
      </c>
      <c r="L1456" s="28"/>
    </row>
    <row r="1457" spans="1:12" x14ac:dyDescent="0.25">
      <c r="A1457" s="43" t="s">
        <v>1818</v>
      </c>
      <c r="B1457" s="18">
        <v>49.95</v>
      </c>
      <c r="C1457" s="19">
        <v>0.66666666666666696</v>
      </c>
      <c r="D1457" s="19"/>
      <c r="E1457" s="20">
        <v>0</v>
      </c>
      <c r="F1457" s="19">
        <v>58.0833333333333</v>
      </c>
      <c r="G1457" s="19"/>
      <c r="H1457" s="20">
        <v>0</v>
      </c>
      <c r="I1457" s="19">
        <v>94.9166666666667</v>
      </c>
      <c r="J1457" s="21">
        <v>3.25</v>
      </c>
      <c r="K1457" s="22">
        <v>-0.96575943810359965</v>
      </c>
      <c r="L1457" s="28"/>
    </row>
    <row r="1458" spans="1:12" x14ac:dyDescent="0.25">
      <c r="A1458" s="43" t="s">
        <v>3052</v>
      </c>
      <c r="B1458" s="18">
        <v>49.85</v>
      </c>
      <c r="C1458" s="19"/>
      <c r="D1458" s="19"/>
      <c r="E1458" s="20">
        <v>0</v>
      </c>
      <c r="F1458" s="19">
        <v>2.1666666666666701</v>
      </c>
      <c r="G1458" s="19">
        <v>0.16666666666666699</v>
      </c>
      <c r="H1458" s="20">
        <v>-0.92307692307692302</v>
      </c>
      <c r="I1458" s="19">
        <v>35.3333333333333</v>
      </c>
      <c r="J1458" s="21">
        <v>2</v>
      </c>
      <c r="K1458" s="22">
        <v>-0.94339622641509424</v>
      </c>
      <c r="L1458" s="28"/>
    </row>
    <row r="1459" spans="1:12" x14ac:dyDescent="0.25">
      <c r="A1459" s="43" t="s">
        <v>1072</v>
      </c>
      <c r="B1459" s="18">
        <v>49</v>
      </c>
      <c r="C1459" s="19"/>
      <c r="D1459" s="19"/>
      <c r="E1459" s="20">
        <v>0</v>
      </c>
      <c r="F1459" s="19"/>
      <c r="G1459" s="19">
        <v>8.3333333333333301E-2</v>
      </c>
      <c r="H1459" s="20">
        <v>0</v>
      </c>
      <c r="I1459" s="19">
        <v>17.4166666666667</v>
      </c>
      <c r="J1459" s="21">
        <v>0.91666666666666696</v>
      </c>
      <c r="K1459" s="22">
        <v>-0.94736842105263164</v>
      </c>
      <c r="L1459" s="28"/>
    </row>
    <row r="1460" spans="1:12" x14ac:dyDescent="0.25">
      <c r="A1460" s="43" t="s">
        <v>3056</v>
      </c>
      <c r="B1460" s="18">
        <v>47.85</v>
      </c>
      <c r="C1460" s="19"/>
      <c r="D1460" s="19"/>
      <c r="E1460" s="20">
        <v>0</v>
      </c>
      <c r="F1460" s="19"/>
      <c r="G1460" s="19"/>
      <c r="H1460" s="20">
        <v>0</v>
      </c>
      <c r="I1460" s="19">
        <v>6.8333333333333304</v>
      </c>
      <c r="J1460" s="21">
        <v>0.5</v>
      </c>
      <c r="K1460" s="22">
        <v>-0.92682926829268286</v>
      </c>
      <c r="L1460" s="28"/>
    </row>
    <row r="1461" spans="1:12" x14ac:dyDescent="0.25">
      <c r="A1461" s="43" t="s">
        <v>5060</v>
      </c>
      <c r="B1461" s="18">
        <v>42</v>
      </c>
      <c r="C1461" s="19"/>
      <c r="D1461" s="19"/>
      <c r="E1461" s="20">
        <v>0</v>
      </c>
      <c r="F1461" s="19"/>
      <c r="G1461" s="19"/>
      <c r="H1461" s="20">
        <v>0</v>
      </c>
      <c r="I1461" s="19"/>
      <c r="J1461" s="21">
        <v>0.33333333333333298</v>
      </c>
      <c r="K1461" s="22">
        <v>0</v>
      </c>
      <c r="L1461" s="28"/>
    </row>
    <row r="1462" spans="1:12" x14ac:dyDescent="0.25">
      <c r="A1462" s="43" t="s">
        <v>657</v>
      </c>
      <c r="B1462" s="18">
        <v>47.75</v>
      </c>
      <c r="C1462" s="19"/>
      <c r="D1462" s="19"/>
      <c r="E1462" s="20">
        <v>0</v>
      </c>
      <c r="F1462" s="19"/>
      <c r="G1462" s="19"/>
      <c r="H1462" s="20">
        <v>0</v>
      </c>
      <c r="I1462" s="19">
        <v>53.8333333333333</v>
      </c>
      <c r="J1462" s="21">
        <v>8.3333333333333301E-2</v>
      </c>
      <c r="K1462" s="22">
        <v>-0.99845201238390091</v>
      </c>
      <c r="L1462" s="28"/>
    </row>
    <row r="1463" spans="1:12" x14ac:dyDescent="0.25">
      <c r="A1463" s="35" t="s">
        <v>3892</v>
      </c>
      <c r="B1463" s="18">
        <v>14.75</v>
      </c>
      <c r="C1463" s="19">
        <v>0.58333333333333304</v>
      </c>
      <c r="D1463" s="19"/>
      <c r="E1463" s="20">
        <v>0</v>
      </c>
      <c r="F1463" s="19">
        <v>33.6666666666667</v>
      </c>
      <c r="G1463" s="19"/>
      <c r="H1463" s="20">
        <v>0</v>
      </c>
      <c r="I1463" s="19">
        <v>446.41666666666703</v>
      </c>
      <c r="J1463" s="21">
        <v>3.8333333333333299</v>
      </c>
      <c r="K1463" s="22">
        <v>-0.9914131043494494</v>
      </c>
      <c r="L1463" s="28"/>
    </row>
    <row r="1464" spans="1:12" x14ac:dyDescent="0.25">
      <c r="A1464" s="43" t="s">
        <v>3272</v>
      </c>
      <c r="B1464" s="18">
        <v>14.75</v>
      </c>
      <c r="C1464" s="19">
        <v>0.58333333333333304</v>
      </c>
      <c r="D1464" s="19"/>
      <c r="E1464" s="20">
        <v>0</v>
      </c>
      <c r="F1464" s="19">
        <v>33.6666666666667</v>
      </c>
      <c r="G1464" s="19"/>
      <c r="H1464" s="20">
        <v>0</v>
      </c>
      <c r="I1464" s="19">
        <v>446.41666666666703</v>
      </c>
      <c r="J1464" s="21">
        <v>3.8333333333333299</v>
      </c>
      <c r="K1464" s="22">
        <v>-0.9914131043494494</v>
      </c>
      <c r="L1464" s="28"/>
    </row>
    <row r="1465" spans="1:12" x14ac:dyDescent="0.25">
      <c r="A1465" s="35" t="s">
        <v>3893</v>
      </c>
      <c r="B1465" s="18">
        <v>16.95</v>
      </c>
      <c r="C1465" s="19"/>
      <c r="D1465" s="19"/>
      <c r="E1465" s="20">
        <v>0</v>
      </c>
      <c r="F1465" s="19"/>
      <c r="G1465" s="19">
        <v>0.25</v>
      </c>
      <c r="H1465" s="20">
        <v>0</v>
      </c>
      <c r="I1465" s="19">
        <v>0.41666666666666702</v>
      </c>
      <c r="J1465" s="21">
        <v>399.16666666666703</v>
      </c>
      <c r="K1465" s="22">
        <v>957</v>
      </c>
      <c r="L1465" s="28"/>
    </row>
    <row r="1466" spans="1:12" x14ac:dyDescent="0.25">
      <c r="A1466" s="43" t="s">
        <v>2357</v>
      </c>
      <c r="B1466" s="18">
        <v>16.95</v>
      </c>
      <c r="C1466" s="19"/>
      <c r="D1466" s="19"/>
      <c r="E1466" s="20">
        <v>0</v>
      </c>
      <c r="F1466" s="19"/>
      <c r="G1466" s="19">
        <v>0.25</v>
      </c>
      <c r="H1466" s="20">
        <v>0</v>
      </c>
      <c r="I1466" s="19">
        <v>0.41666666666666702</v>
      </c>
      <c r="J1466" s="21">
        <v>399.16666666666703</v>
      </c>
      <c r="K1466" s="22">
        <v>957</v>
      </c>
      <c r="L1466" s="28"/>
    </row>
    <row r="1467" spans="1:12" x14ac:dyDescent="0.25">
      <c r="A1467" s="35" t="s">
        <v>3894</v>
      </c>
      <c r="B1467" s="18">
        <v>174.85</v>
      </c>
      <c r="C1467" s="19">
        <v>345.83333333333297</v>
      </c>
      <c r="D1467" s="19">
        <v>152.83333333333331</v>
      </c>
      <c r="E1467" s="20">
        <v>-0.5580722891566261</v>
      </c>
      <c r="F1467" s="19">
        <v>961.91666666666674</v>
      </c>
      <c r="G1467" s="19">
        <v>687.75000000000034</v>
      </c>
      <c r="H1467" s="20">
        <v>-0.28502122498483901</v>
      </c>
      <c r="I1467" s="19">
        <v>4858.1666666666661</v>
      </c>
      <c r="J1467" s="21">
        <v>3775.4999999999959</v>
      </c>
      <c r="K1467" s="22">
        <v>-0.22285498644893553</v>
      </c>
      <c r="L1467" s="28">
        <v>455</v>
      </c>
    </row>
    <row r="1468" spans="1:12" x14ac:dyDescent="0.25">
      <c r="A1468" s="43" t="s">
        <v>2354</v>
      </c>
      <c r="B1468" s="18">
        <v>17.95</v>
      </c>
      <c r="C1468" s="19">
        <v>1</v>
      </c>
      <c r="D1468" s="19">
        <v>51.0833333333333</v>
      </c>
      <c r="E1468" s="20">
        <v>50.0833333333333</v>
      </c>
      <c r="F1468" s="19">
        <v>7.3333333333333304</v>
      </c>
      <c r="G1468" s="19">
        <v>69.6666666666667</v>
      </c>
      <c r="H1468" s="20">
        <v>8.5000000000000089</v>
      </c>
      <c r="I1468" s="19">
        <v>1585.8333333333301</v>
      </c>
      <c r="J1468" s="21">
        <v>1850.0833333333301</v>
      </c>
      <c r="K1468" s="22">
        <v>0.16663163426169242</v>
      </c>
      <c r="L1468" s="28">
        <v>268</v>
      </c>
    </row>
    <row r="1469" spans="1:12" x14ac:dyDescent="0.25">
      <c r="A1469" s="43" t="s">
        <v>5254</v>
      </c>
      <c r="B1469" s="18">
        <v>19.95</v>
      </c>
      <c r="C1469" s="19">
        <v>105.75</v>
      </c>
      <c r="D1469" s="19">
        <v>89.0833333333333</v>
      </c>
      <c r="E1469" s="20">
        <v>-0.15760441292356217</v>
      </c>
      <c r="F1469" s="19">
        <v>493.5</v>
      </c>
      <c r="G1469" s="19">
        <v>529.91666666666697</v>
      </c>
      <c r="H1469" s="20">
        <v>7.3792637622425467E-2</v>
      </c>
      <c r="I1469" s="19">
        <v>1626.4166666666699</v>
      </c>
      <c r="J1469" s="21">
        <v>1486.5</v>
      </c>
      <c r="K1469" s="22">
        <v>-8.6027565711945267E-2</v>
      </c>
      <c r="L1469" s="28">
        <v>177</v>
      </c>
    </row>
    <row r="1470" spans="1:12" x14ac:dyDescent="0.25">
      <c r="A1470" s="43" t="s">
        <v>2267</v>
      </c>
      <c r="B1470" s="18">
        <v>18.95</v>
      </c>
      <c r="C1470" s="19">
        <v>172.083333333333</v>
      </c>
      <c r="D1470" s="19"/>
      <c r="E1470" s="20">
        <v>0</v>
      </c>
      <c r="F1470" s="19">
        <v>172.083333333333</v>
      </c>
      <c r="G1470" s="19"/>
      <c r="H1470" s="20">
        <v>0</v>
      </c>
      <c r="I1470" s="19">
        <v>172.083333333333</v>
      </c>
      <c r="J1470" s="21">
        <v>225.833333333333</v>
      </c>
      <c r="K1470" s="22">
        <v>0.31234866828087227</v>
      </c>
      <c r="L1470" s="28"/>
    </row>
    <row r="1471" spans="1:12" x14ac:dyDescent="0.25">
      <c r="A1471" s="43" t="s">
        <v>6394</v>
      </c>
      <c r="B1471" s="18">
        <v>19.25</v>
      </c>
      <c r="C1471" s="19">
        <v>67.0833333333333</v>
      </c>
      <c r="D1471" s="19"/>
      <c r="E1471" s="20">
        <v>0</v>
      </c>
      <c r="F1471" s="19">
        <v>272.16666666666703</v>
      </c>
      <c r="G1471" s="19"/>
      <c r="H1471" s="20">
        <v>0</v>
      </c>
      <c r="I1471" s="19">
        <v>275.41666666666703</v>
      </c>
      <c r="J1471" s="21">
        <v>124.833333333333</v>
      </c>
      <c r="K1471" s="22">
        <v>-0.54674735249621964</v>
      </c>
      <c r="L1471" s="28"/>
    </row>
    <row r="1472" spans="1:12" x14ac:dyDescent="0.25">
      <c r="A1472" s="43" t="s">
        <v>5911</v>
      </c>
      <c r="B1472" s="18">
        <v>19</v>
      </c>
      <c r="C1472" s="19"/>
      <c r="D1472" s="19">
        <v>12.6666666666667</v>
      </c>
      <c r="E1472" s="20">
        <v>0</v>
      </c>
      <c r="F1472" s="19"/>
      <c r="G1472" s="19">
        <v>88</v>
      </c>
      <c r="H1472" s="20">
        <v>0</v>
      </c>
      <c r="I1472" s="19"/>
      <c r="J1472" s="21">
        <v>88</v>
      </c>
      <c r="K1472" s="22">
        <v>0</v>
      </c>
      <c r="L1472" s="28">
        <v>10</v>
      </c>
    </row>
    <row r="1473" spans="1:12" x14ac:dyDescent="0.25">
      <c r="A1473" s="43" t="s">
        <v>5517</v>
      </c>
      <c r="B1473" s="18">
        <v>19.899999999999999</v>
      </c>
      <c r="C1473" s="19"/>
      <c r="D1473" s="19"/>
      <c r="E1473" s="20">
        <v>0</v>
      </c>
      <c r="F1473" s="19"/>
      <c r="G1473" s="19">
        <v>0.16666666666666699</v>
      </c>
      <c r="H1473" s="20">
        <v>0</v>
      </c>
      <c r="I1473" s="19"/>
      <c r="J1473" s="21">
        <v>0.16666666666666699</v>
      </c>
      <c r="K1473" s="22">
        <v>0</v>
      </c>
      <c r="L1473" s="28"/>
    </row>
    <row r="1474" spans="1:12" x14ac:dyDescent="0.25">
      <c r="A1474" s="43" t="s">
        <v>3288</v>
      </c>
      <c r="B1474" s="18">
        <v>19.95</v>
      </c>
      <c r="C1474" s="19">
        <v>-8.3333333333333301E-2</v>
      </c>
      <c r="D1474" s="19"/>
      <c r="E1474" s="20">
        <v>0</v>
      </c>
      <c r="F1474" s="19">
        <v>15.75</v>
      </c>
      <c r="G1474" s="19"/>
      <c r="H1474" s="20">
        <v>0</v>
      </c>
      <c r="I1474" s="19">
        <v>448.33333333333297</v>
      </c>
      <c r="J1474" s="21">
        <v>8.3333333333333301E-2</v>
      </c>
      <c r="K1474" s="22">
        <v>-0.99981412639405209</v>
      </c>
      <c r="L1474" s="28"/>
    </row>
    <row r="1475" spans="1:12" x14ac:dyDescent="0.25">
      <c r="A1475" s="43" t="s">
        <v>4405</v>
      </c>
      <c r="B1475" s="18">
        <v>19.95</v>
      </c>
      <c r="C1475" s="19"/>
      <c r="D1475" s="19"/>
      <c r="E1475" s="20">
        <v>0</v>
      </c>
      <c r="F1475" s="19"/>
      <c r="G1475" s="19"/>
      <c r="H1475" s="20">
        <v>0</v>
      </c>
      <c r="I1475" s="19"/>
      <c r="J1475" s="21">
        <v>0</v>
      </c>
      <c r="K1475" s="22">
        <v>0</v>
      </c>
      <c r="L1475" s="28"/>
    </row>
    <row r="1476" spans="1:12" x14ac:dyDescent="0.25">
      <c r="A1476" s="43" t="s">
        <v>2355</v>
      </c>
      <c r="B1476" s="18">
        <v>19.95</v>
      </c>
      <c r="C1476" s="19"/>
      <c r="D1476" s="19"/>
      <c r="E1476" s="20">
        <v>0</v>
      </c>
      <c r="F1476" s="19">
        <v>1.0833333333333299</v>
      </c>
      <c r="G1476" s="19">
        <v>0</v>
      </c>
      <c r="H1476" s="20">
        <v>0</v>
      </c>
      <c r="I1476" s="19">
        <v>750.08333333333303</v>
      </c>
      <c r="J1476" s="21">
        <v>0</v>
      </c>
      <c r="K1476" s="22">
        <v>0</v>
      </c>
      <c r="L1476" s="28"/>
    </row>
    <row r="1477" spans="1:12" x14ac:dyDescent="0.25">
      <c r="A1477" s="35" t="s">
        <v>3895</v>
      </c>
      <c r="B1477" s="18">
        <v>211.1</v>
      </c>
      <c r="C1477" s="19">
        <v>92.8333333333334</v>
      </c>
      <c r="D1477" s="19">
        <v>38.499999999999929</v>
      </c>
      <c r="E1477" s="20">
        <v>-0.58527827648115005</v>
      </c>
      <c r="F1477" s="19">
        <v>502.91666666666697</v>
      </c>
      <c r="G1477" s="19">
        <v>557.91666666666708</v>
      </c>
      <c r="H1477" s="20">
        <v>0.1093620546810275</v>
      </c>
      <c r="I1477" s="19">
        <v>1008.0833333333336</v>
      </c>
      <c r="J1477" s="21">
        <v>1593.5833333333339</v>
      </c>
      <c r="K1477" s="22">
        <v>0.58080515830371182</v>
      </c>
      <c r="L1477" s="28">
        <v>38</v>
      </c>
    </row>
    <row r="1478" spans="1:12" x14ac:dyDescent="0.25">
      <c r="A1478" s="43" t="s">
        <v>1697</v>
      </c>
      <c r="B1478" s="18">
        <v>24.95</v>
      </c>
      <c r="C1478" s="19">
        <v>0</v>
      </c>
      <c r="D1478" s="19">
        <v>0.83333333333333304</v>
      </c>
      <c r="E1478" s="20">
        <v>0</v>
      </c>
      <c r="F1478" s="19">
        <v>-8.3333333333333301E-2</v>
      </c>
      <c r="G1478" s="19">
        <v>98.6666666666667</v>
      </c>
      <c r="H1478" s="20">
        <v>-1185.0000000000009</v>
      </c>
      <c r="I1478" s="19">
        <v>441</v>
      </c>
      <c r="J1478" s="21">
        <v>995.16666666666697</v>
      </c>
      <c r="K1478" s="22">
        <v>1.2566137566137574</v>
      </c>
      <c r="L1478" s="28">
        <v>2</v>
      </c>
    </row>
    <row r="1479" spans="1:12" x14ac:dyDescent="0.25">
      <c r="A1479" s="43" t="s">
        <v>5339</v>
      </c>
      <c r="B1479" s="18">
        <v>22.95</v>
      </c>
      <c r="C1479" s="19"/>
      <c r="D1479" s="19">
        <v>16.8333333333333</v>
      </c>
      <c r="E1479" s="20">
        <v>0</v>
      </c>
      <c r="F1479" s="19"/>
      <c r="G1479" s="19">
        <v>290.91666666666703</v>
      </c>
      <c r="H1479" s="20">
        <v>0</v>
      </c>
      <c r="I1479" s="19"/>
      <c r="J1479" s="21">
        <v>290.91666666666703</v>
      </c>
      <c r="K1479" s="22">
        <v>0</v>
      </c>
      <c r="L1479" s="28">
        <v>18</v>
      </c>
    </row>
    <row r="1480" spans="1:12" x14ac:dyDescent="0.25">
      <c r="A1480" s="43" t="s">
        <v>3274</v>
      </c>
      <c r="B1480" s="18">
        <v>20.25</v>
      </c>
      <c r="C1480" s="19">
        <v>50.5</v>
      </c>
      <c r="D1480" s="19"/>
      <c r="E1480" s="20">
        <v>0</v>
      </c>
      <c r="F1480" s="19">
        <v>288.75</v>
      </c>
      <c r="G1480" s="19">
        <v>1.4166666666666701</v>
      </c>
      <c r="H1480" s="20">
        <v>-0.99509379509379503</v>
      </c>
      <c r="I1480" s="19">
        <v>288.75</v>
      </c>
      <c r="J1480" s="21">
        <v>109.25</v>
      </c>
      <c r="K1480" s="22">
        <v>-0.62164502164502167</v>
      </c>
      <c r="L1480" s="28"/>
    </row>
    <row r="1481" spans="1:12" x14ac:dyDescent="0.25">
      <c r="A1481" s="43" t="s">
        <v>5967</v>
      </c>
      <c r="B1481" s="18">
        <v>23</v>
      </c>
      <c r="C1481" s="19"/>
      <c r="D1481" s="19">
        <v>13.3333333333333</v>
      </c>
      <c r="E1481" s="20">
        <v>0</v>
      </c>
      <c r="F1481" s="19"/>
      <c r="G1481" s="19">
        <v>73.1666666666667</v>
      </c>
      <c r="H1481" s="20">
        <v>0</v>
      </c>
      <c r="I1481" s="19"/>
      <c r="J1481" s="21">
        <v>73.1666666666667</v>
      </c>
      <c r="K1481" s="22">
        <v>0</v>
      </c>
      <c r="L1481" s="28">
        <v>6</v>
      </c>
    </row>
    <row r="1482" spans="1:12" x14ac:dyDescent="0.25">
      <c r="A1482" s="43" t="s">
        <v>5909</v>
      </c>
      <c r="B1482" s="18">
        <v>24</v>
      </c>
      <c r="C1482" s="19"/>
      <c r="D1482" s="19">
        <v>4.5</v>
      </c>
      <c r="E1482" s="20">
        <v>0</v>
      </c>
      <c r="F1482" s="19"/>
      <c r="G1482" s="19">
        <v>57.3333333333333</v>
      </c>
      <c r="H1482" s="20">
        <v>0</v>
      </c>
      <c r="I1482" s="19"/>
      <c r="J1482" s="21">
        <v>57.3333333333333</v>
      </c>
      <c r="K1482" s="22">
        <v>0</v>
      </c>
      <c r="L1482" s="28">
        <v>7</v>
      </c>
    </row>
    <row r="1483" spans="1:12" x14ac:dyDescent="0.25">
      <c r="A1483" s="43" t="s">
        <v>5917</v>
      </c>
      <c r="B1483" s="18">
        <v>23</v>
      </c>
      <c r="C1483" s="19"/>
      <c r="D1483" s="19">
        <v>3</v>
      </c>
      <c r="E1483" s="20">
        <v>0</v>
      </c>
      <c r="F1483" s="19"/>
      <c r="G1483" s="19">
        <v>36.3333333333333</v>
      </c>
      <c r="H1483" s="20">
        <v>0</v>
      </c>
      <c r="I1483" s="19"/>
      <c r="J1483" s="21">
        <v>36.3333333333333</v>
      </c>
      <c r="K1483" s="22">
        <v>0</v>
      </c>
      <c r="L1483" s="28">
        <v>5</v>
      </c>
    </row>
    <row r="1484" spans="1:12" x14ac:dyDescent="0.25">
      <c r="A1484" s="43" t="s">
        <v>829</v>
      </c>
      <c r="B1484" s="18">
        <v>24.25</v>
      </c>
      <c r="C1484" s="19">
        <v>20.4166666666667</v>
      </c>
      <c r="D1484" s="19"/>
      <c r="E1484" s="20">
        <v>0</v>
      </c>
      <c r="F1484" s="19">
        <v>178.666666666667</v>
      </c>
      <c r="G1484" s="19"/>
      <c r="H1484" s="20">
        <v>0</v>
      </c>
      <c r="I1484" s="19">
        <v>239.416666666667</v>
      </c>
      <c r="J1484" s="21">
        <v>26.9166666666667</v>
      </c>
      <c r="K1484" s="22">
        <v>-0.8875739644970414</v>
      </c>
      <c r="L1484" s="28"/>
    </row>
    <row r="1485" spans="1:12" x14ac:dyDescent="0.25">
      <c r="A1485" s="43" t="s">
        <v>3116</v>
      </c>
      <c r="B1485" s="18">
        <v>24.85</v>
      </c>
      <c r="C1485" s="19">
        <v>21.9166666666667</v>
      </c>
      <c r="D1485" s="19"/>
      <c r="E1485" s="20">
        <v>0</v>
      </c>
      <c r="F1485" s="19">
        <v>35.5833333333333</v>
      </c>
      <c r="G1485" s="19">
        <v>8.3333333333333301E-2</v>
      </c>
      <c r="H1485" s="20">
        <v>-0.99765807962529263</v>
      </c>
      <c r="I1485" s="19">
        <v>35.5833333333333</v>
      </c>
      <c r="J1485" s="21">
        <v>4.3333333333333304</v>
      </c>
      <c r="K1485" s="22">
        <v>-0.87822014051522246</v>
      </c>
      <c r="L1485" s="28"/>
    </row>
    <row r="1486" spans="1:12" x14ac:dyDescent="0.25">
      <c r="A1486" s="43" t="s">
        <v>3094</v>
      </c>
      <c r="B1486" s="18">
        <v>23.85</v>
      </c>
      <c r="C1486" s="19"/>
      <c r="D1486" s="19"/>
      <c r="E1486" s="20">
        <v>0</v>
      </c>
      <c r="F1486" s="19"/>
      <c r="G1486" s="19"/>
      <c r="H1486" s="20">
        <v>0</v>
      </c>
      <c r="I1486" s="19">
        <v>3.3333333333333299</v>
      </c>
      <c r="J1486" s="21">
        <v>0.16666666666666699</v>
      </c>
      <c r="K1486" s="22">
        <v>-0.94999999999999984</v>
      </c>
      <c r="L1486" s="28"/>
    </row>
    <row r="1487" spans="1:12" x14ac:dyDescent="0.25">
      <c r="A1487" s="35" t="s">
        <v>3896</v>
      </c>
      <c r="B1487" s="18">
        <v>362.49999999999994</v>
      </c>
      <c r="C1487" s="19">
        <v>51.9166666666666</v>
      </c>
      <c r="D1487" s="19">
        <v>190.5</v>
      </c>
      <c r="E1487" s="20">
        <v>2.6693418940610001</v>
      </c>
      <c r="F1487" s="19">
        <v>279.91666666666708</v>
      </c>
      <c r="G1487" s="19">
        <v>487.16666666666634</v>
      </c>
      <c r="H1487" s="20">
        <v>0.74039892825245235</v>
      </c>
      <c r="I1487" s="19">
        <v>844.33333333333371</v>
      </c>
      <c r="J1487" s="21">
        <v>1043.2500000000002</v>
      </c>
      <c r="K1487" s="22">
        <v>0.23559020923805735</v>
      </c>
      <c r="L1487" s="28">
        <v>176</v>
      </c>
    </row>
    <row r="1488" spans="1:12" x14ac:dyDescent="0.25">
      <c r="A1488" s="43" t="s">
        <v>4158</v>
      </c>
      <c r="B1488" s="18">
        <v>26.95</v>
      </c>
      <c r="C1488" s="19"/>
      <c r="D1488" s="19"/>
      <c r="E1488" s="20">
        <v>0</v>
      </c>
      <c r="F1488" s="19"/>
      <c r="G1488" s="19">
        <v>0</v>
      </c>
      <c r="H1488" s="20">
        <v>0</v>
      </c>
      <c r="I1488" s="19"/>
      <c r="J1488" s="21">
        <v>389.91666666666703</v>
      </c>
      <c r="K1488" s="22">
        <v>0</v>
      </c>
      <c r="L1488" s="28"/>
    </row>
    <row r="1489" spans="1:12" x14ac:dyDescent="0.25">
      <c r="A1489" s="43" t="s">
        <v>6017</v>
      </c>
      <c r="B1489" s="18">
        <v>26.95</v>
      </c>
      <c r="C1489" s="19"/>
      <c r="D1489" s="19">
        <v>84</v>
      </c>
      <c r="E1489" s="20">
        <v>0</v>
      </c>
      <c r="F1489" s="19"/>
      <c r="G1489" s="19">
        <v>159.083333333333</v>
      </c>
      <c r="H1489" s="20">
        <v>0</v>
      </c>
      <c r="I1489" s="19"/>
      <c r="J1489" s="21">
        <v>159.083333333333</v>
      </c>
      <c r="K1489" s="22">
        <v>0</v>
      </c>
      <c r="L1489" s="28">
        <v>61</v>
      </c>
    </row>
    <row r="1490" spans="1:12" x14ac:dyDescent="0.25">
      <c r="A1490" s="43" t="s">
        <v>5327</v>
      </c>
      <c r="B1490" s="18">
        <v>28.95</v>
      </c>
      <c r="C1490" s="19"/>
      <c r="D1490" s="19">
        <v>18.8333333333333</v>
      </c>
      <c r="E1490" s="20">
        <v>0</v>
      </c>
      <c r="F1490" s="19"/>
      <c r="G1490" s="19">
        <v>157.75</v>
      </c>
      <c r="H1490" s="20">
        <v>0</v>
      </c>
      <c r="I1490" s="19"/>
      <c r="J1490" s="21">
        <v>157.75</v>
      </c>
      <c r="K1490" s="22">
        <v>0</v>
      </c>
      <c r="L1490" s="28">
        <v>49</v>
      </c>
    </row>
    <row r="1491" spans="1:12" x14ac:dyDescent="0.25">
      <c r="A1491" s="43" t="s">
        <v>4525</v>
      </c>
      <c r="B1491" s="18">
        <v>25.85</v>
      </c>
      <c r="C1491" s="19"/>
      <c r="D1491" s="19"/>
      <c r="E1491" s="20">
        <v>0</v>
      </c>
      <c r="F1491" s="19"/>
      <c r="G1491" s="19">
        <v>9</v>
      </c>
      <c r="H1491" s="20">
        <v>0</v>
      </c>
      <c r="I1491" s="19"/>
      <c r="J1491" s="21">
        <v>99.3333333333333</v>
      </c>
      <c r="K1491" s="22">
        <v>0</v>
      </c>
      <c r="L1491" s="28">
        <v>2</v>
      </c>
    </row>
    <row r="1492" spans="1:12" x14ac:dyDescent="0.25">
      <c r="A1492" s="43" t="s">
        <v>5929</v>
      </c>
      <c r="B1492" s="18">
        <v>29</v>
      </c>
      <c r="C1492" s="19"/>
      <c r="D1492" s="19">
        <v>9.3333333333333304</v>
      </c>
      <c r="E1492" s="20">
        <v>0</v>
      </c>
      <c r="F1492" s="19"/>
      <c r="G1492" s="19">
        <v>82.1666666666667</v>
      </c>
      <c r="H1492" s="20">
        <v>0</v>
      </c>
      <c r="I1492" s="19"/>
      <c r="J1492" s="21">
        <v>82.1666666666667</v>
      </c>
      <c r="K1492" s="22">
        <v>0</v>
      </c>
      <c r="L1492" s="28">
        <v>7</v>
      </c>
    </row>
    <row r="1493" spans="1:12" x14ac:dyDescent="0.25">
      <c r="A1493" s="43" t="s">
        <v>6450</v>
      </c>
      <c r="B1493" s="18">
        <v>26.95</v>
      </c>
      <c r="C1493" s="19"/>
      <c r="D1493" s="19">
        <v>78.1666666666667</v>
      </c>
      <c r="E1493" s="20">
        <v>0</v>
      </c>
      <c r="F1493" s="19"/>
      <c r="G1493" s="19">
        <v>78.1666666666667</v>
      </c>
      <c r="H1493" s="20">
        <v>0</v>
      </c>
      <c r="I1493" s="19"/>
      <c r="J1493" s="21">
        <v>78.1666666666667</v>
      </c>
      <c r="K1493" s="22">
        <v>0</v>
      </c>
      <c r="L1493" s="28">
        <v>56</v>
      </c>
    </row>
    <row r="1494" spans="1:12" x14ac:dyDescent="0.25">
      <c r="A1494" s="43" t="s">
        <v>3681</v>
      </c>
      <c r="B1494" s="18">
        <v>26.25</v>
      </c>
      <c r="C1494" s="19">
        <v>29.3333333333333</v>
      </c>
      <c r="D1494" s="19"/>
      <c r="E1494" s="20">
        <v>0</v>
      </c>
      <c r="F1494" s="19">
        <v>185.666666666667</v>
      </c>
      <c r="G1494" s="19">
        <v>0.83333333333333304</v>
      </c>
      <c r="H1494" s="20">
        <v>-0.99551166965888682</v>
      </c>
      <c r="I1494" s="19">
        <v>185.666666666667</v>
      </c>
      <c r="J1494" s="21">
        <v>61.5</v>
      </c>
      <c r="K1494" s="22">
        <v>-0.66876122082585332</v>
      </c>
      <c r="L1494" s="28"/>
    </row>
    <row r="1495" spans="1:12" x14ac:dyDescent="0.25">
      <c r="A1495" s="43" t="s">
        <v>3192</v>
      </c>
      <c r="B1495" s="18">
        <v>30</v>
      </c>
      <c r="C1495" s="19">
        <v>1</v>
      </c>
      <c r="D1495" s="19"/>
      <c r="E1495" s="20">
        <v>0</v>
      </c>
      <c r="F1495" s="19">
        <v>28.6666666666667</v>
      </c>
      <c r="G1495" s="19"/>
      <c r="H1495" s="20">
        <v>0</v>
      </c>
      <c r="I1495" s="19">
        <v>52</v>
      </c>
      <c r="J1495" s="21">
        <v>5.8333333333333304</v>
      </c>
      <c r="K1495" s="22">
        <v>-0.88782051282051289</v>
      </c>
      <c r="L1495" s="28"/>
    </row>
    <row r="1496" spans="1:12" x14ac:dyDescent="0.25">
      <c r="A1496" s="43" t="s">
        <v>3102</v>
      </c>
      <c r="B1496" s="18">
        <v>25.85</v>
      </c>
      <c r="C1496" s="19">
        <v>11</v>
      </c>
      <c r="D1496" s="19">
        <v>8.3333333333333301E-2</v>
      </c>
      <c r="E1496" s="20">
        <v>-0.99242424242424232</v>
      </c>
      <c r="F1496" s="19">
        <v>35</v>
      </c>
      <c r="G1496" s="19">
        <v>8.3333333333333301E-2</v>
      </c>
      <c r="H1496" s="20">
        <v>-0.99761904761904752</v>
      </c>
      <c r="I1496" s="19">
        <v>35</v>
      </c>
      <c r="J1496" s="21">
        <v>4.9166666666666696</v>
      </c>
      <c r="K1496" s="22">
        <v>-0.85952380952380936</v>
      </c>
      <c r="L1496" s="28"/>
    </row>
    <row r="1497" spans="1:12" x14ac:dyDescent="0.25">
      <c r="A1497" s="43" t="s">
        <v>3114</v>
      </c>
      <c r="B1497" s="18">
        <v>28.85</v>
      </c>
      <c r="C1497" s="19">
        <v>10.5833333333333</v>
      </c>
      <c r="D1497" s="19">
        <v>8.3333333333333301E-2</v>
      </c>
      <c r="E1497" s="20">
        <v>-0.99212598425196841</v>
      </c>
      <c r="F1497" s="19">
        <v>25.4166666666667</v>
      </c>
      <c r="G1497" s="19">
        <v>8.3333333333333301E-2</v>
      </c>
      <c r="H1497" s="20">
        <v>-0.99672131147540988</v>
      </c>
      <c r="I1497" s="19">
        <v>25.4166666666667</v>
      </c>
      <c r="J1497" s="21">
        <v>4.5833333333333304</v>
      </c>
      <c r="K1497" s="22">
        <v>-0.81967213114754145</v>
      </c>
      <c r="L1497" s="28"/>
    </row>
    <row r="1498" spans="1:12" x14ac:dyDescent="0.25">
      <c r="A1498" s="43" t="s">
        <v>4999</v>
      </c>
      <c r="B1498" s="18">
        <v>29.95</v>
      </c>
      <c r="C1498" s="19"/>
      <c r="D1498" s="19"/>
      <c r="E1498" s="20">
        <v>0</v>
      </c>
      <c r="F1498" s="19"/>
      <c r="G1498" s="19"/>
      <c r="H1498" s="20">
        <v>0</v>
      </c>
      <c r="I1498" s="19">
        <v>297.5</v>
      </c>
      <c r="J1498" s="21"/>
      <c r="K1498" s="22">
        <v>0</v>
      </c>
      <c r="L1498" s="28">
        <v>1</v>
      </c>
    </row>
    <row r="1499" spans="1:12" x14ac:dyDescent="0.25">
      <c r="A1499" s="43" t="s">
        <v>3196</v>
      </c>
      <c r="B1499" s="18">
        <v>29</v>
      </c>
      <c r="C1499" s="19"/>
      <c r="D1499" s="19"/>
      <c r="E1499" s="20">
        <v>0</v>
      </c>
      <c r="F1499" s="19"/>
      <c r="G1499" s="19"/>
      <c r="H1499" s="20">
        <v>0</v>
      </c>
      <c r="I1499" s="19">
        <v>0</v>
      </c>
      <c r="J1499" s="21"/>
      <c r="K1499" s="22">
        <v>0</v>
      </c>
      <c r="L1499" s="28"/>
    </row>
    <row r="1500" spans="1:12" x14ac:dyDescent="0.25">
      <c r="A1500" s="43" t="s">
        <v>3174</v>
      </c>
      <c r="B1500" s="18">
        <v>27.95</v>
      </c>
      <c r="C1500" s="19">
        <v>0</v>
      </c>
      <c r="D1500" s="19"/>
      <c r="E1500" s="20">
        <v>0</v>
      </c>
      <c r="F1500" s="19">
        <v>5.1666666666666696</v>
      </c>
      <c r="G1500" s="19"/>
      <c r="H1500" s="20">
        <v>0</v>
      </c>
      <c r="I1500" s="19">
        <v>248.75</v>
      </c>
      <c r="J1500" s="21"/>
      <c r="K1500" s="22">
        <v>0</v>
      </c>
      <c r="L1500" s="28"/>
    </row>
    <row r="1501" spans="1:12" x14ac:dyDescent="0.25">
      <c r="A1501" s="35" t="s">
        <v>3897</v>
      </c>
      <c r="B1501" s="18">
        <v>873.3000000000003</v>
      </c>
      <c r="C1501" s="19">
        <v>135.41666666666669</v>
      </c>
      <c r="D1501" s="19">
        <v>208.24999999999989</v>
      </c>
      <c r="E1501" s="20">
        <v>0.53784615384615275</v>
      </c>
      <c r="F1501" s="19">
        <v>628.58333333333269</v>
      </c>
      <c r="G1501" s="19">
        <v>743.99999999999943</v>
      </c>
      <c r="H1501" s="20">
        <v>0.18361394670555511</v>
      </c>
      <c r="I1501" s="19">
        <v>1049.5833333333328</v>
      </c>
      <c r="J1501" s="21">
        <v>1880.4166666666658</v>
      </c>
      <c r="K1501" s="22">
        <v>0.79158396188963887</v>
      </c>
      <c r="L1501" s="28">
        <v>329</v>
      </c>
    </row>
    <row r="1502" spans="1:12" x14ac:dyDescent="0.25">
      <c r="A1502" s="43" t="s">
        <v>1633</v>
      </c>
      <c r="B1502" s="18">
        <v>32.950000000000003</v>
      </c>
      <c r="C1502" s="19"/>
      <c r="D1502" s="19"/>
      <c r="E1502" s="20">
        <v>0</v>
      </c>
      <c r="F1502" s="19"/>
      <c r="G1502" s="19">
        <v>0.41666666666666702</v>
      </c>
      <c r="H1502" s="20">
        <v>0</v>
      </c>
      <c r="I1502" s="19"/>
      <c r="J1502" s="21">
        <v>269.16666666666703</v>
      </c>
      <c r="K1502" s="22">
        <v>0</v>
      </c>
      <c r="L1502" s="28"/>
    </row>
    <row r="1503" spans="1:12" x14ac:dyDescent="0.25">
      <c r="A1503" s="43" t="s">
        <v>5334</v>
      </c>
      <c r="B1503" s="18">
        <v>34.950000000000003</v>
      </c>
      <c r="C1503" s="19"/>
      <c r="D1503" s="19">
        <v>1.5</v>
      </c>
      <c r="E1503" s="20">
        <v>0</v>
      </c>
      <c r="F1503" s="19"/>
      <c r="G1503" s="19">
        <v>248.083333333333</v>
      </c>
      <c r="H1503" s="20">
        <v>0</v>
      </c>
      <c r="I1503" s="19"/>
      <c r="J1503" s="21">
        <v>248.083333333333</v>
      </c>
      <c r="K1503" s="22">
        <v>0</v>
      </c>
      <c r="L1503" s="28">
        <v>2</v>
      </c>
    </row>
    <row r="1504" spans="1:12" x14ac:dyDescent="0.25">
      <c r="A1504" s="43" t="s">
        <v>4214</v>
      </c>
      <c r="B1504" s="18">
        <v>30.95</v>
      </c>
      <c r="C1504" s="19"/>
      <c r="D1504" s="19">
        <v>1</v>
      </c>
      <c r="E1504" s="20">
        <v>0</v>
      </c>
      <c r="F1504" s="19"/>
      <c r="G1504" s="19">
        <v>9.5</v>
      </c>
      <c r="H1504" s="20">
        <v>0</v>
      </c>
      <c r="I1504" s="19"/>
      <c r="J1504" s="21">
        <v>246.083333333333</v>
      </c>
      <c r="K1504" s="22">
        <v>0</v>
      </c>
      <c r="L1504" s="28">
        <v>4</v>
      </c>
    </row>
    <row r="1505" spans="1:12" x14ac:dyDescent="0.25">
      <c r="A1505" s="43" t="s">
        <v>3969</v>
      </c>
      <c r="B1505" s="18">
        <v>34.950000000000003</v>
      </c>
      <c r="C1505" s="19"/>
      <c r="D1505" s="19">
        <v>0.58333333333333304</v>
      </c>
      <c r="E1505" s="20">
        <v>0</v>
      </c>
      <c r="F1505" s="19"/>
      <c r="G1505" s="19">
        <v>4.5</v>
      </c>
      <c r="H1505" s="20">
        <v>0</v>
      </c>
      <c r="I1505" s="19"/>
      <c r="J1505" s="21">
        <v>235.833333333333</v>
      </c>
      <c r="K1505" s="22">
        <v>0</v>
      </c>
      <c r="L1505" s="28">
        <v>3</v>
      </c>
    </row>
    <row r="1506" spans="1:12" x14ac:dyDescent="0.25">
      <c r="A1506" s="43" t="s">
        <v>3270</v>
      </c>
      <c r="B1506" s="18">
        <v>34.950000000000003</v>
      </c>
      <c r="C1506" s="19">
        <v>0.16666666666666699</v>
      </c>
      <c r="D1506" s="19">
        <v>1.0833333333333299</v>
      </c>
      <c r="E1506" s="20">
        <v>5.4999999999999671</v>
      </c>
      <c r="F1506" s="19">
        <v>0</v>
      </c>
      <c r="G1506" s="19">
        <v>35.0833333333333</v>
      </c>
      <c r="H1506" s="20">
        <v>0</v>
      </c>
      <c r="I1506" s="19">
        <v>4.5833333333333304</v>
      </c>
      <c r="J1506" s="21">
        <v>192.75</v>
      </c>
      <c r="K1506" s="22">
        <v>41.054545454545476</v>
      </c>
      <c r="L1506" s="28">
        <v>4</v>
      </c>
    </row>
    <row r="1507" spans="1:12" x14ac:dyDescent="0.25">
      <c r="A1507" s="43" t="s">
        <v>791</v>
      </c>
      <c r="B1507" s="18">
        <v>39.950000000000003</v>
      </c>
      <c r="C1507" s="19"/>
      <c r="D1507" s="19">
        <v>8.3333333333333301E-2</v>
      </c>
      <c r="E1507" s="20">
        <v>0</v>
      </c>
      <c r="F1507" s="19">
        <v>0</v>
      </c>
      <c r="G1507" s="19">
        <v>8.3333333333333301E-2</v>
      </c>
      <c r="H1507" s="20">
        <v>0</v>
      </c>
      <c r="I1507" s="19">
        <v>153.166666666667</v>
      </c>
      <c r="J1507" s="21">
        <v>98</v>
      </c>
      <c r="K1507" s="22">
        <v>-0.36017410228509389</v>
      </c>
      <c r="L1507" s="28"/>
    </row>
    <row r="1508" spans="1:12" x14ac:dyDescent="0.25">
      <c r="A1508" s="43" t="s">
        <v>5562</v>
      </c>
      <c r="B1508" s="18">
        <v>37.950000000000003</v>
      </c>
      <c r="C1508" s="19"/>
      <c r="D1508" s="19">
        <v>6.4166666666666696</v>
      </c>
      <c r="E1508" s="20">
        <v>0</v>
      </c>
      <c r="F1508" s="19"/>
      <c r="G1508" s="19">
        <v>97.5</v>
      </c>
      <c r="H1508" s="20">
        <v>0</v>
      </c>
      <c r="I1508" s="19"/>
      <c r="J1508" s="21">
        <v>97.5</v>
      </c>
      <c r="K1508" s="22">
        <v>0</v>
      </c>
      <c r="L1508" s="28">
        <v>4</v>
      </c>
    </row>
    <row r="1509" spans="1:12" x14ac:dyDescent="0.25">
      <c r="A1509" s="43" t="s">
        <v>4789</v>
      </c>
      <c r="B1509" s="18">
        <v>36.950000000000003</v>
      </c>
      <c r="C1509" s="19">
        <v>5.4166666666666696</v>
      </c>
      <c r="D1509" s="19">
        <v>75.5833333333333</v>
      </c>
      <c r="E1509" s="20">
        <v>12.95384615384614</v>
      </c>
      <c r="F1509" s="19">
        <v>137.416666666667</v>
      </c>
      <c r="G1509" s="19">
        <v>82.75</v>
      </c>
      <c r="H1509" s="20">
        <v>-0.39781685870224526</v>
      </c>
      <c r="I1509" s="19">
        <v>318.58333333333297</v>
      </c>
      <c r="J1509" s="21">
        <v>92.75</v>
      </c>
      <c r="K1509" s="22">
        <v>-0.70886738163745722</v>
      </c>
      <c r="L1509" s="28">
        <v>89</v>
      </c>
    </row>
    <row r="1510" spans="1:12" x14ac:dyDescent="0.25">
      <c r="A1510" s="43" t="s">
        <v>5921</v>
      </c>
      <c r="B1510" s="18">
        <v>39</v>
      </c>
      <c r="C1510" s="19"/>
      <c r="D1510" s="19">
        <v>14.8333333333333</v>
      </c>
      <c r="E1510" s="20">
        <v>0</v>
      </c>
      <c r="F1510" s="19"/>
      <c r="G1510" s="19">
        <v>91.8333333333333</v>
      </c>
      <c r="H1510" s="20">
        <v>0</v>
      </c>
      <c r="I1510" s="19"/>
      <c r="J1510" s="21">
        <v>91.8333333333333</v>
      </c>
      <c r="K1510" s="22">
        <v>0</v>
      </c>
      <c r="L1510" s="28">
        <v>6</v>
      </c>
    </row>
    <row r="1511" spans="1:12" x14ac:dyDescent="0.25">
      <c r="A1511" s="43" t="s">
        <v>2236</v>
      </c>
      <c r="B1511" s="18">
        <v>34.950000000000003</v>
      </c>
      <c r="C1511" s="19">
        <v>84.25</v>
      </c>
      <c r="D1511" s="19"/>
      <c r="E1511" s="20">
        <v>0</v>
      </c>
      <c r="F1511" s="19">
        <v>112.583333333333</v>
      </c>
      <c r="G1511" s="19">
        <v>1</v>
      </c>
      <c r="H1511" s="20">
        <v>-0.9911176905995559</v>
      </c>
      <c r="I1511" s="19">
        <v>112.583333333333</v>
      </c>
      <c r="J1511" s="21">
        <v>80.1666666666667</v>
      </c>
      <c r="K1511" s="22">
        <v>-0.28793486306439436</v>
      </c>
      <c r="L1511" s="28">
        <v>1</v>
      </c>
    </row>
    <row r="1512" spans="1:12" x14ac:dyDescent="0.25">
      <c r="A1512" s="43" t="s">
        <v>6395</v>
      </c>
      <c r="B1512" s="18">
        <v>37.950000000000003</v>
      </c>
      <c r="C1512" s="19"/>
      <c r="D1512" s="19">
        <v>57.3333333333333</v>
      </c>
      <c r="E1512" s="20">
        <v>0</v>
      </c>
      <c r="F1512" s="19"/>
      <c r="G1512" s="19">
        <v>57.3333333333333</v>
      </c>
      <c r="H1512" s="20">
        <v>0</v>
      </c>
      <c r="I1512" s="19"/>
      <c r="J1512" s="21">
        <v>57.3333333333333</v>
      </c>
      <c r="K1512" s="22">
        <v>0</v>
      </c>
      <c r="L1512" s="28">
        <v>94</v>
      </c>
    </row>
    <row r="1513" spans="1:12" x14ac:dyDescent="0.25">
      <c r="A1513" s="43" t="s">
        <v>5969</v>
      </c>
      <c r="B1513" s="18">
        <v>37</v>
      </c>
      <c r="C1513" s="19"/>
      <c r="D1513" s="19">
        <v>24</v>
      </c>
      <c r="E1513" s="20">
        <v>0</v>
      </c>
      <c r="F1513" s="19"/>
      <c r="G1513" s="19">
        <v>53.3333333333333</v>
      </c>
      <c r="H1513" s="20">
        <v>0</v>
      </c>
      <c r="I1513" s="19"/>
      <c r="J1513" s="21">
        <v>53.3333333333333</v>
      </c>
      <c r="K1513" s="22">
        <v>0</v>
      </c>
      <c r="L1513" s="28">
        <v>6</v>
      </c>
    </row>
    <row r="1514" spans="1:12" x14ac:dyDescent="0.25">
      <c r="A1514" s="43" t="s">
        <v>5120</v>
      </c>
      <c r="B1514" s="18">
        <v>32.950000000000003</v>
      </c>
      <c r="C1514" s="19"/>
      <c r="D1514" s="19"/>
      <c r="E1514" s="20">
        <v>0</v>
      </c>
      <c r="F1514" s="19"/>
      <c r="G1514" s="19">
        <v>1.5833333333333299</v>
      </c>
      <c r="H1514" s="20">
        <v>0</v>
      </c>
      <c r="I1514" s="19"/>
      <c r="J1514" s="21">
        <v>29.3333333333333</v>
      </c>
      <c r="K1514" s="22">
        <v>0</v>
      </c>
      <c r="L1514" s="28"/>
    </row>
    <row r="1515" spans="1:12" x14ac:dyDescent="0.25">
      <c r="A1515" s="43" t="s">
        <v>5993</v>
      </c>
      <c r="B1515" s="18">
        <v>31</v>
      </c>
      <c r="C1515" s="19"/>
      <c r="D1515" s="19">
        <v>3.0833333333333299</v>
      </c>
      <c r="E1515" s="20">
        <v>0</v>
      </c>
      <c r="F1515" s="19"/>
      <c r="G1515" s="19">
        <v>23.75</v>
      </c>
      <c r="H1515" s="20">
        <v>0</v>
      </c>
      <c r="I1515" s="19"/>
      <c r="J1515" s="21">
        <v>23.75</v>
      </c>
      <c r="K1515" s="22">
        <v>0</v>
      </c>
      <c r="L1515" s="28">
        <v>3</v>
      </c>
    </row>
    <row r="1516" spans="1:12" x14ac:dyDescent="0.25">
      <c r="A1516" s="43" t="s">
        <v>6229</v>
      </c>
      <c r="B1516" s="18">
        <v>34.950000000000003</v>
      </c>
      <c r="C1516" s="19"/>
      <c r="D1516" s="19">
        <v>21.25</v>
      </c>
      <c r="E1516" s="20">
        <v>0</v>
      </c>
      <c r="F1516" s="19"/>
      <c r="G1516" s="19">
        <v>21.25</v>
      </c>
      <c r="H1516" s="20">
        <v>0</v>
      </c>
      <c r="I1516" s="19"/>
      <c r="J1516" s="21">
        <v>21.25</v>
      </c>
      <c r="K1516" s="22">
        <v>0</v>
      </c>
      <c r="L1516" s="28">
        <v>107</v>
      </c>
    </row>
    <row r="1517" spans="1:12" x14ac:dyDescent="0.25">
      <c r="A1517" s="43" t="s">
        <v>1437</v>
      </c>
      <c r="B1517" s="18">
        <v>35.75</v>
      </c>
      <c r="C1517" s="19">
        <v>31.25</v>
      </c>
      <c r="D1517" s="19"/>
      <c r="E1517" s="20">
        <v>0</v>
      </c>
      <c r="F1517" s="19">
        <v>145.833333333333</v>
      </c>
      <c r="G1517" s="19"/>
      <c r="H1517" s="20">
        <v>0</v>
      </c>
      <c r="I1517" s="19">
        <v>158</v>
      </c>
      <c r="J1517" s="21">
        <v>21</v>
      </c>
      <c r="K1517" s="22">
        <v>-0.86708860759493667</v>
      </c>
      <c r="L1517" s="28"/>
    </row>
    <row r="1518" spans="1:12" x14ac:dyDescent="0.25">
      <c r="A1518" s="43" t="s">
        <v>5907</v>
      </c>
      <c r="B1518" s="18">
        <v>39</v>
      </c>
      <c r="C1518" s="19"/>
      <c r="D1518" s="19">
        <v>1.5</v>
      </c>
      <c r="E1518" s="20">
        <v>0</v>
      </c>
      <c r="F1518" s="19"/>
      <c r="G1518" s="19">
        <v>15.5</v>
      </c>
      <c r="H1518" s="20">
        <v>0</v>
      </c>
      <c r="I1518" s="19"/>
      <c r="J1518" s="21">
        <v>15.5</v>
      </c>
      <c r="K1518" s="22">
        <v>0</v>
      </c>
      <c r="L1518" s="28">
        <v>5</v>
      </c>
    </row>
    <row r="1519" spans="1:12" x14ac:dyDescent="0.25">
      <c r="A1519" s="43" t="s">
        <v>2234</v>
      </c>
      <c r="B1519" s="18">
        <v>32.950000000000003</v>
      </c>
      <c r="C1519" s="19">
        <v>4.8333333333333304</v>
      </c>
      <c r="D1519" s="19"/>
      <c r="E1519" s="20">
        <v>0</v>
      </c>
      <c r="F1519" s="19">
        <v>194.083333333333</v>
      </c>
      <c r="G1519" s="19"/>
      <c r="H1519" s="20">
        <v>0</v>
      </c>
      <c r="I1519" s="19">
        <v>194.333333333333</v>
      </c>
      <c r="J1519" s="21">
        <v>3.9166666666666701</v>
      </c>
      <c r="K1519" s="22">
        <v>-0.97984562607204118</v>
      </c>
      <c r="L1519" s="28"/>
    </row>
    <row r="1520" spans="1:12" x14ac:dyDescent="0.25">
      <c r="A1520" s="43" t="s">
        <v>3158</v>
      </c>
      <c r="B1520" s="18">
        <v>39.85</v>
      </c>
      <c r="C1520" s="19">
        <v>9.5</v>
      </c>
      <c r="D1520" s="19"/>
      <c r="E1520" s="20">
        <v>0</v>
      </c>
      <c r="F1520" s="19">
        <v>37.6666666666667</v>
      </c>
      <c r="G1520" s="19">
        <v>0.5</v>
      </c>
      <c r="H1520" s="20">
        <v>-0.98672566371681414</v>
      </c>
      <c r="I1520" s="19">
        <v>37.6666666666667</v>
      </c>
      <c r="J1520" s="21">
        <v>2.1666666666666701</v>
      </c>
      <c r="K1520" s="22">
        <v>-0.9424778761061946</v>
      </c>
      <c r="L1520" s="28"/>
    </row>
    <row r="1521" spans="1:12" x14ac:dyDescent="0.25">
      <c r="A1521" s="43" t="s">
        <v>3096</v>
      </c>
      <c r="B1521" s="18">
        <v>34.85</v>
      </c>
      <c r="C1521" s="19"/>
      <c r="D1521" s="19"/>
      <c r="E1521" s="20">
        <v>0</v>
      </c>
      <c r="F1521" s="19"/>
      <c r="G1521" s="19"/>
      <c r="H1521" s="20">
        <v>0</v>
      </c>
      <c r="I1521" s="19">
        <v>24.5</v>
      </c>
      <c r="J1521" s="21">
        <v>0.25</v>
      </c>
      <c r="K1521" s="22">
        <v>-0.98979591836734693</v>
      </c>
      <c r="L1521" s="28"/>
    </row>
    <row r="1522" spans="1:12" x14ac:dyDescent="0.25">
      <c r="A1522" s="43" t="s">
        <v>3062</v>
      </c>
      <c r="B1522" s="18">
        <v>39.85</v>
      </c>
      <c r="C1522" s="19"/>
      <c r="D1522" s="19"/>
      <c r="E1522" s="20">
        <v>0</v>
      </c>
      <c r="F1522" s="19"/>
      <c r="G1522" s="19"/>
      <c r="H1522" s="20">
        <v>0</v>
      </c>
      <c r="I1522" s="19">
        <v>10.5</v>
      </c>
      <c r="J1522" s="21">
        <v>0.16666666666666699</v>
      </c>
      <c r="K1522" s="22">
        <v>-0.98412698412698396</v>
      </c>
      <c r="L1522" s="28"/>
    </row>
    <row r="1523" spans="1:12" x14ac:dyDescent="0.25">
      <c r="A1523" s="43" t="s">
        <v>3054</v>
      </c>
      <c r="B1523" s="18">
        <v>39.85</v>
      </c>
      <c r="C1523" s="19"/>
      <c r="D1523" s="19"/>
      <c r="E1523" s="20">
        <v>0</v>
      </c>
      <c r="F1523" s="19">
        <v>0.5</v>
      </c>
      <c r="G1523" s="19"/>
      <c r="H1523" s="20">
        <v>0</v>
      </c>
      <c r="I1523" s="19">
        <v>30.6666666666667</v>
      </c>
      <c r="J1523" s="21">
        <v>0.16666666666666699</v>
      </c>
      <c r="K1523" s="22">
        <v>-0.99456521739130432</v>
      </c>
      <c r="L1523" s="28"/>
    </row>
    <row r="1524" spans="1:12" x14ac:dyDescent="0.25">
      <c r="A1524" s="43" t="s">
        <v>4629</v>
      </c>
      <c r="B1524" s="18">
        <v>39.950000000000003</v>
      </c>
      <c r="C1524" s="19"/>
      <c r="D1524" s="19"/>
      <c r="E1524" s="20">
        <v>0</v>
      </c>
      <c r="F1524" s="19"/>
      <c r="G1524" s="19"/>
      <c r="H1524" s="20">
        <v>0</v>
      </c>
      <c r="I1524" s="19"/>
      <c r="J1524" s="21">
        <v>8.3333333333333301E-2</v>
      </c>
      <c r="K1524" s="22">
        <v>0</v>
      </c>
      <c r="L1524" s="28"/>
    </row>
    <row r="1525" spans="1:12" x14ac:dyDescent="0.25">
      <c r="A1525" s="43" t="s">
        <v>3194</v>
      </c>
      <c r="B1525" s="18">
        <v>39.85</v>
      </c>
      <c r="C1525" s="19"/>
      <c r="D1525" s="19"/>
      <c r="E1525" s="20">
        <v>0</v>
      </c>
      <c r="F1525" s="19">
        <v>0.5</v>
      </c>
      <c r="G1525" s="19"/>
      <c r="H1525" s="20">
        <v>0</v>
      </c>
      <c r="I1525" s="19">
        <v>5</v>
      </c>
      <c r="J1525" s="21"/>
      <c r="K1525" s="22">
        <v>0</v>
      </c>
      <c r="L1525" s="28">
        <v>1</v>
      </c>
    </row>
    <row r="1526" spans="1:12" x14ac:dyDescent="0.25">
      <c r="A1526" s="35" t="s">
        <v>3930</v>
      </c>
      <c r="B1526" s="18">
        <v>70672.299999999886</v>
      </c>
      <c r="C1526" s="19">
        <v>533.75</v>
      </c>
      <c r="D1526" s="19">
        <v>184.74999999999991</v>
      </c>
      <c r="E1526" s="20">
        <v>-0.65386416861826724</v>
      </c>
      <c r="F1526" s="19">
        <v>1153.5000000000005</v>
      </c>
      <c r="G1526" s="19">
        <v>862.66666666666629</v>
      </c>
      <c r="H1526" s="20">
        <v>-0.25213119491403041</v>
      </c>
      <c r="I1526" s="19">
        <v>2380.7500000000005</v>
      </c>
      <c r="J1526" s="21">
        <v>2243.9999999999991</v>
      </c>
      <c r="K1526" s="22">
        <v>-5.7439882390003714E-2</v>
      </c>
      <c r="L1526" s="28">
        <v>376</v>
      </c>
    </row>
    <row r="1527" spans="1:12" x14ac:dyDescent="0.25">
      <c r="A1527" s="43" t="s">
        <v>3329</v>
      </c>
      <c r="B1527" s="18">
        <v>68.95</v>
      </c>
      <c r="C1527" s="19"/>
      <c r="D1527" s="19"/>
      <c r="E1527" s="20">
        <v>0</v>
      </c>
      <c r="F1527" s="19"/>
      <c r="G1527" s="19">
        <v>1.3333333333333299</v>
      </c>
      <c r="H1527" s="20">
        <v>0</v>
      </c>
      <c r="I1527" s="19"/>
      <c r="J1527" s="21">
        <v>143.583333333333</v>
      </c>
      <c r="K1527" s="22">
        <v>0</v>
      </c>
      <c r="L1527" s="28">
        <v>2</v>
      </c>
    </row>
    <row r="1528" spans="1:12" x14ac:dyDescent="0.25">
      <c r="A1528" s="43" t="s">
        <v>4540</v>
      </c>
      <c r="B1528" s="18">
        <v>145.85</v>
      </c>
      <c r="C1528" s="19"/>
      <c r="D1528" s="19"/>
      <c r="E1528" s="20">
        <v>0</v>
      </c>
      <c r="F1528" s="19"/>
      <c r="G1528" s="19">
        <v>6.8333333333333304</v>
      </c>
      <c r="H1528" s="20">
        <v>0</v>
      </c>
      <c r="I1528" s="19"/>
      <c r="J1528" s="21">
        <v>97.8333333333333</v>
      </c>
      <c r="K1528" s="22">
        <v>0</v>
      </c>
      <c r="L1528" s="28">
        <v>3</v>
      </c>
    </row>
    <row r="1529" spans="1:12" x14ac:dyDescent="0.25">
      <c r="A1529" s="43" t="s">
        <v>6046</v>
      </c>
      <c r="B1529" s="18">
        <v>66.95</v>
      </c>
      <c r="C1529" s="19"/>
      <c r="D1529" s="19">
        <v>1.6666666666666701</v>
      </c>
      <c r="E1529" s="20">
        <v>0</v>
      </c>
      <c r="F1529" s="19"/>
      <c r="G1529" s="19">
        <v>13.3333333333333</v>
      </c>
      <c r="H1529" s="20">
        <v>0</v>
      </c>
      <c r="I1529" s="19">
        <v>14.75</v>
      </c>
      <c r="J1529" s="21">
        <v>91.75</v>
      </c>
      <c r="K1529" s="22">
        <v>5.2203389830508478</v>
      </c>
      <c r="L1529" s="28">
        <v>8</v>
      </c>
    </row>
    <row r="1530" spans="1:12" x14ac:dyDescent="0.25">
      <c r="A1530" s="43" t="s">
        <v>4531</v>
      </c>
      <c r="B1530" s="18">
        <v>50.85</v>
      </c>
      <c r="C1530" s="19"/>
      <c r="D1530" s="19">
        <v>0.16666666666666699</v>
      </c>
      <c r="E1530" s="20">
        <v>0</v>
      </c>
      <c r="F1530" s="19"/>
      <c r="G1530" s="19">
        <v>0.83333333333333304</v>
      </c>
      <c r="H1530" s="20">
        <v>0</v>
      </c>
      <c r="I1530" s="19"/>
      <c r="J1530" s="21">
        <v>88.6666666666667</v>
      </c>
      <c r="K1530" s="22">
        <v>0</v>
      </c>
      <c r="L1530" s="28">
        <v>1</v>
      </c>
    </row>
    <row r="1531" spans="1:12" x14ac:dyDescent="0.25">
      <c r="A1531" s="43" t="s">
        <v>4552</v>
      </c>
      <c r="B1531" s="18">
        <v>2000.85</v>
      </c>
      <c r="C1531" s="19"/>
      <c r="D1531" s="19"/>
      <c r="E1531" s="20">
        <v>0</v>
      </c>
      <c r="F1531" s="19"/>
      <c r="G1531" s="19"/>
      <c r="H1531" s="20">
        <v>0</v>
      </c>
      <c r="I1531" s="19"/>
      <c r="J1531" s="21">
        <v>76</v>
      </c>
      <c r="K1531" s="22">
        <v>0</v>
      </c>
      <c r="L1531" s="28"/>
    </row>
    <row r="1532" spans="1:12" x14ac:dyDescent="0.25">
      <c r="A1532" s="43" t="s">
        <v>4539</v>
      </c>
      <c r="B1532" s="18">
        <v>256</v>
      </c>
      <c r="C1532" s="19"/>
      <c r="D1532" s="19"/>
      <c r="E1532" s="20">
        <v>0</v>
      </c>
      <c r="F1532" s="19"/>
      <c r="G1532" s="19">
        <v>4.1666666666666696</v>
      </c>
      <c r="H1532" s="20">
        <v>0</v>
      </c>
      <c r="I1532" s="19"/>
      <c r="J1532" s="21">
        <v>68.5</v>
      </c>
      <c r="K1532" s="22">
        <v>0</v>
      </c>
      <c r="L1532" s="28">
        <v>2</v>
      </c>
    </row>
    <row r="1533" spans="1:12" x14ac:dyDescent="0.25">
      <c r="A1533" s="43" t="s">
        <v>1608</v>
      </c>
      <c r="B1533" s="18">
        <v>75</v>
      </c>
      <c r="C1533" s="19">
        <v>0.5</v>
      </c>
      <c r="D1533" s="19">
        <v>0</v>
      </c>
      <c r="E1533" s="20">
        <v>0</v>
      </c>
      <c r="F1533" s="19">
        <v>3.6666666666666701</v>
      </c>
      <c r="G1533" s="19">
        <v>12.1666666666667</v>
      </c>
      <c r="H1533" s="20">
        <v>2.3181818181818241</v>
      </c>
      <c r="I1533" s="19">
        <v>58.5</v>
      </c>
      <c r="J1533" s="21">
        <v>57.1666666666667</v>
      </c>
      <c r="K1533" s="22">
        <v>-2.2792022792022224E-2</v>
      </c>
      <c r="L1533" s="28">
        <v>2</v>
      </c>
    </row>
    <row r="1534" spans="1:12" x14ac:dyDescent="0.25">
      <c r="A1534" s="43" t="s">
        <v>4533</v>
      </c>
      <c r="B1534" s="18">
        <v>55.85</v>
      </c>
      <c r="C1534" s="19"/>
      <c r="D1534" s="19">
        <v>0.16666666666666699</v>
      </c>
      <c r="E1534" s="20">
        <v>0</v>
      </c>
      <c r="F1534" s="19"/>
      <c r="G1534" s="19">
        <v>0.16666666666666699</v>
      </c>
      <c r="H1534" s="20">
        <v>0</v>
      </c>
      <c r="I1534" s="19"/>
      <c r="J1534" s="21">
        <v>51.6666666666667</v>
      </c>
      <c r="K1534" s="22">
        <v>0</v>
      </c>
      <c r="L1534" s="28">
        <v>1</v>
      </c>
    </row>
    <row r="1535" spans="1:12" x14ac:dyDescent="0.25">
      <c r="A1535" s="43" t="s">
        <v>3685</v>
      </c>
      <c r="B1535" s="18">
        <v>77</v>
      </c>
      <c r="C1535" s="19"/>
      <c r="D1535" s="19"/>
      <c r="E1535" s="20">
        <v>0</v>
      </c>
      <c r="F1535" s="19"/>
      <c r="G1535" s="19">
        <v>0</v>
      </c>
      <c r="H1535" s="20">
        <v>0</v>
      </c>
      <c r="I1535" s="19"/>
      <c r="J1535" s="21">
        <v>49.8333333333333</v>
      </c>
      <c r="K1535" s="22">
        <v>0</v>
      </c>
      <c r="L1535" s="28"/>
    </row>
    <row r="1536" spans="1:12" x14ac:dyDescent="0.25">
      <c r="A1536" s="43" t="s">
        <v>666</v>
      </c>
      <c r="B1536" s="18">
        <v>63</v>
      </c>
      <c r="C1536" s="19"/>
      <c r="D1536" s="19">
        <v>-8.3333333333333301E-2</v>
      </c>
      <c r="E1536" s="20">
        <v>0</v>
      </c>
      <c r="F1536" s="19"/>
      <c r="G1536" s="19">
        <v>-8.3333333333333301E-2</v>
      </c>
      <c r="H1536" s="20">
        <v>0</v>
      </c>
      <c r="I1536" s="19"/>
      <c r="J1536" s="21">
        <v>49.8333333333333</v>
      </c>
      <c r="K1536" s="22">
        <v>0</v>
      </c>
      <c r="L1536" s="28">
        <v>1</v>
      </c>
    </row>
    <row r="1537" spans="1:12" x14ac:dyDescent="0.25">
      <c r="A1537" s="43" t="s">
        <v>3118</v>
      </c>
      <c r="B1537" s="18">
        <v>60.85</v>
      </c>
      <c r="C1537" s="19">
        <v>27.3333333333333</v>
      </c>
      <c r="D1537" s="19">
        <v>0.16666666666666699</v>
      </c>
      <c r="E1537" s="20">
        <v>-0.99390243902439024</v>
      </c>
      <c r="F1537" s="19">
        <v>46.1666666666667</v>
      </c>
      <c r="G1537" s="19">
        <v>0.66666666666666696</v>
      </c>
      <c r="H1537" s="20">
        <v>-0.98555956678700363</v>
      </c>
      <c r="I1537" s="19">
        <v>46.1666666666667</v>
      </c>
      <c r="J1537" s="21">
        <v>47</v>
      </c>
      <c r="K1537" s="22">
        <v>1.8050541516244755E-2</v>
      </c>
      <c r="L1537" s="28"/>
    </row>
    <row r="1538" spans="1:12" x14ac:dyDescent="0.25">
      <c r="A1538" s="43" t="s">
        <v>5539</v>
      </c>
      <c r="B1538" s="18">
        <v>57.95</v>
      </c>
      <c r="C1538" s="19"/>
      <c r="D1538" s="19">
        <v>11.3333333333333</v>
      </c>
      <c r="E1538" s="20">
        <v>0</v>
      </c>
      <c r="F1538" s="19"/>
      <c r="G1538" s="19">
        <v>44.75</v>
      </c>
      <c r="H1538" s="20">
        <v>0</v>
      </c>
      <c r="I1538" s="19"/>
      <c r="J1538" s="21">
        <v>44.75</v>
      </c>
      <c r="K1538" s="22">
        <v>0</v>
      </c>
      <c r="L1538" s="28">
        <v>50</v>
      </c>
    </row>
    <row r="1539" spans="1:12" x14ac:dyDescent="0.25">
      <c r="A1539" s="43" t="s">
        <v>5949</v>
      </c>
      <c r="B1539" s="18">
        <v>57</v>
      </c>
      <c r="C1539" s="19"/>
      <c r="D1539" s="19">
        <v>13.5</v>
      </c>
      <c r="E1539" s="20">
        <v>0</v>
      </c>
      <c r="F1539" s="19"/>
      <c r="G1539" s="19">
        <v>42.8333333333333</v>
      </c>
      <c r="H1539" s="20">
        <v>0</v>
      </c>
      <c r="I1539" s="19"/>
      <c r="J1539" s="21">
        <v>42.8333333333333</v>
      </c>
      <c r="K1539" s="22">
        <v>0</v>
      </c>
      <c r="L1539" s="28">
        <v>5</v>
      </c>
    </row>
    <row r="1540" spans="1:12" x14ac:dyDescent="0.25">
      <c r="A1540" s="43" t="s">
        <v>5939</v>
      </c>
      <c r="B1540" s="18">
        <v>89</v>
      </c>
      <c r="C1540" s="19"/>
      <c r="D1540" s="19">
        <v>11.3333333333333</v>
      </c>
      <c r="E1540" s="20">
        <v>0</v>
      </c>
      <c r="F1540" s="19"/>
      <c r="G1540" s="19">
        <v>40.8333333333333</v>
      </c>
      <c r="H1540" s="20">
        <v>0</v>
      </c>
      <c r="I1540" s="19"/>
      <c r="J1540" s="21">
        <v>40.8333333333333</v>
      </c>
      <c r="K1540" s="22">
        <v>0</v>
      </c>
      <c r="L1540" s="28">
        <v>4</v>
      </c>
    </row>
    <row r="1541" spans="1:12" x14ac:dyDescent="0.25">
      <c r="A1541" s="43" t="s">
        <v>5975</v>
      </c>
      <c r="B1541" s="18">
        <v>159</v>
      </c>
      <c r="C1541" s="19"/>
      <c r="D1541" s="19">
        <v>6.3333333333333304</v>
      </c>
      <c r="E1541" s="20">
        <v>0</v>
      </c>
      <c r="F1541" s="19"/>
      <c r="G1541" s="19">
        <v>39.3333333333333</v>
      </c>
      <c r="H1541" s="20">
        <v>0</v>
      </c>
      <c r="I1541" s="19"/>
      <c r="J1541" s="21">
        <v>39.3333333333333</v>
      </c>
      <c r="K1541" s="22">
        <v>0</v>
      </c>
      <c r="L1541" s="28">
        <v>6</v>
      </c>
    </row>
    <row r="1542" spans="1:12" x14ac:dyDescent="0.25">
      <c r="A1542" s="43" t="s">
        <v>4669</v>
      </c>
      <c r="B1542" s="18">
        <v>56</v>
      </c>
      <c r="C1542" s="19"/>
      <c r="D1542" s="19">
        <v>0.25</v>
      </c>
      <c r="E1542" s="20">
        <v>0</v>
      </c>
      <c r="F1542" s="19"/>
      <c r="G1542" s="19">
        <v>7.4166666666666696</v>
      </c>
      <c r="H1542" s="20">
        <v>0</v>
      </c>
      <c r="I1542" s="19"/>
      <c r="J1542" s="21">
        <v>37.4166666666667</v>
      </c>
      <c r="K1542" s="22">
        <v>0</v>
      </c>
      <c r="L1542" s="28">
        <v>3</v>
      </c>
    </row>
    <row r="1543" spans="1:12" x14ac:dyDescent="0.25">
      <c r="A1543" s="43" t="s">
        <v>5931</v>
      </c>
      <c r="B1543" s="18">
        <v>65</v>
      </c>
      <c r="C1543" s="19"/>
      <c r="D1543" s="19">
        <v>20.1666666666667</v>
      </c>
      <c r="E1543" s="20">
        <v>0</v>
      </c>
      <c r="F1543" s="19"/>
      <c r="G1543" s="19">
        <v>37</v>
      </c>
      <c r="H1543" s="20">
        <v>0</v>
      </c>
      <c r="I1543" s="19"/>
      <c r="J1543" s="21">
        <v>37</v>
      </c>
      <c r="K1543" s="22">
        <v>0</v>
      </c>
      <c r="L1543" s="28">
        <v>2</v>
      </c>
    </row>
    <row r="1544" spans="1:12" x14ac:dyDescent="0.25">
      <c r="A1544" s="43" t="s">
        <v>5073</v>
      </c>
      <c r="B1544" s="18">
        <v>63</v>
      </c>
      <c r="C1544" s="19">
        <v>5</v>
      </c>
      <c r="D1544" s="19"/>
      <c r="E1544" s="20">
        <v>0</v>
      </c>
      <c r="F1544" s="19">
        <v>5</v>
      </c>
      <c r="G1544" s="19"/>
      <c r="H1544" s="20">
        <v>0</v>
      </c>
      <c r="I1544" s="19">
        <v>5</v>
      </c>
      <c r="J1544" s="21">
        <v>32.9166666666667</v>
      </c>
      <c r="K1544" s="22">
        <v>5.5833333333333401</v>
      </c>
      <c r="L1544" s="28">
        <v>1</v>
      </c>
    </row>
    <row r="1545" spans="1:12" x14ac:dyDescent="0.25">
      <c r="A1545" s="43" t="s">
        <v>5971</v>
      </c>
      <c r="B1545" s="18">
        <v>79</v>
      </c>
      <c r="C1545" s="19"/>
      <c r="D1545" s="19">
        <v>5.6666666666666696</v>
      </c>
      <c r="E1545" s="20">
        <v>0</v>
      </c>
      <c r="F1545" s="19"/>
      <c r="G1545" s="19">
        <v>31.5</v>
      </c>
      <c r="H1545" s="20">
        <v>0</v>
      </c>
      <c r="I1545" s="19"/>
      <c r="J1545" s="21">
        <v>31.5</v>
      </c>
      <c r="K1545" s="22">
        <v>0</v>
      </c>
      <c r="L1545" s="28">
        <v>7</v>
      </c>
    </row>
    <row r="1546" spans="1:12" x14ac:dyDescent="0.25">
      <c r="A1546" s="43" t="s">
        <v>4535</v>
      </c>
      <c r="B1546" s="18">
        <v>185.85</v>
      </c>
      <c r="C1546" s="19"/>
      <c r="D1546" s="19">
        <v>8.3333333333333301E-2</v>
      </c>
      <c r="E1546" s="20">
        <v>0</v>
      </c>
      <c r="F1546" s="19"/>
      <c r="G1546" s="19">
        <v>1.1666666666666701</v>
      </c>
      <c r="H1546" s="20">
        <v>0</v>
      </c>
      <c r="I1546" s="19"/>
      <c r="J1546" s="21">
        <v>30.8333333333333</v>
      </c>
      <c r="K1546" s="22">
        <v>0</v>
      </c>
      <c r="L1546" s="28"/>
    </row>
    <row r="1547" spans="1:12" x14ac:dyDescent="0.25">
      <c r="A1547" s="43" t="s">
        <v>5981</v>
      </c>
      <c r="B1547" s="18">
        <v>199</v>
      </c>
      <c r="C1547" s="19"/>
      <c r="D1547" s="19">
        <v>3.3333333333333299</v>
      </c>
      <c r="E1547" s="20">
        <v>0</v>
      </c>
      <c r="F1547" s="19"/>
      <c r="G1547" s="19">
        <v>30.5</v>
      </c>
      <c r="H1547" s="20">
        <v>0</v>
      </c>
      <c r="I1547" s="19"/>
      <c r="J1547" s="21">
        <v>30.5</v>
      </c>
      <c r="K1547" s="22">
        <v>0</v>
      </c>
      <c r="L1547" s="28">
        <v>6</v>
      </c>
    </row>
    <row r="1548" spans="1:12" x14ac:dyDescent="0.25">
      <c r="A1548" s="43" t="s">
        <v>5042</v>
      </c>
      <c r="B1548" s="18">
        <v>129</v>
      </c>
      <c r="C1548" s="19"/>
      <c r="D1548" s="19">
        <v>3.3333333333333299</v>
      </c>
      <c r="E1548" s="20">
        <v>0</v>
      </c>
      <c r="F1548" s="19"/>
      <c r="G1548" s="19">
        <v>17.5</v>
      </c>
      <c r="H1548" s="20">
        <v>0</v>
      </c>
      <c r="I1548" s="19"/>
      <c r="J1548" s="21">
        <v>30.1666666666667</v>
      </c>
      <c r="K1548" s="22">
        <v>0</v>
      </c>
      <c r="L1548" s="28">
        <v>9</v>
      </c>
    </row>
    <row r="1549" spans="1:12" x14ac:dyDescent="0.25">
      <c r="A1549" s="43" t="s">
        <v>5923</v>
      </c>
      <c r="B1549" s="18">
        <v>69</v>
      </c>
      <c r="C1549" s="19"/>
      <c r="D1549" s="19">
        <v>6.5</v>
      </c>
      <c r="E1549" s="20">
        <v>0</v>
      </c>
      <c r="F1549" s="19"/>
      <c r="G1549" s="19">
        <v>29.1666666666667</v>
      </c>
      <c r="H1549" s="20">
        <v>0</v>
      </c>
      <c r="I1549" s="19"/>
      <c r="J1549" s="21">
        <v>29.1666666666667</v>
      </c>
      <c r="K1549" s="22">
        <v>0</v>
      </c>
      <c r="L1549" s="28">
        <v>5</v>
      </c>
    </row>
    <row r="1550" spans="1:12" x14ac:dyDescent="0.25">
      <c r="A1550" s="43" t="s">
        <v>3082</v>
      </c>
      <c r="B1550" s="18">
        <v>999</v>
      </c>
      <c r="C1550" s="19">
        <v>38</v>
      </c>
      <c r="D1550" s="19"/>
      <c r="E1550" s="20">
        <v>0</v>
      </c>
      <c r="F1550" s="19">
        <v>38</v>
      </c>
      <c r="G1550" s="19"/>
      <c r="H1550" s="20">
        <v>0</v>
      </c>
      <c r="I1550" s="19">
        <v>38</v>
      </c>
      <c r="J1550" s="21">
        <v>28</v>
      </c>
      <c r="K1550" s="22">
        <v>-0.26315789473684209</v>
      </c>
      <c r="L1550" s="28"/>
    </row>
    <row r="1551" spans="1:12" x14ac:dyDescent="0.25">
      <c r="A1551" s="43" t="s">
        <v>4631</v>
      </c>
      <c r="B1551" s="18">
        <v>59</v>
      </c>
      <c r="C1551" s="19"/>
      <c r="D1551" s="19">
        <v>15.5</v>
      </c>
      <c r="E1551" s="20">
        <v>0</v>
      </c>
      <c r="F1551" s="19"/>
      <c r="G1551" s="19">
        <v>26.9166666666667</v>
      </c>
      <c r="H1551" s="20">
        <v>0</v>
      </c>
      <c r="I1551" s="19">
        <v>44.6666666666667</v>
      </c>
      <c r="J1551" s="21">
        <v>26.9166666666667</v>
      </c>
      <c r="K1551" s="22">
        <v>-0.39738805970149227</v>
      </c>
      <c r="L1551" s="28">
        <v>16</v>
      </c>
    </row>
    <row r="1552" spans="1:12" x14ac:dyDescent="0.25">
      <c r="A1552" s="43" t="s">
        <v>5062</v>
      </c>
      <c r="B1552" s="18">
        <v>197</v>
      </c>
      <c r="C1552" s="19"/>
      <c r="D1552" s="19">
        <v>0.33333333333333298</v>
      </c>
      <c r="E1552" s="20">
        <v>0</v>
      </c>
      <c r="F1552" s="19"/>
      <c r="G1552" s="19">
        <v>21.8333333333333</v>
      </c>
      <c r="H1552" s="20">
        <v>0</v>
      </c>
      <c r="I1552" s="19"/>
      <c r="J1552" s="21">
        <v>26.5</v>
      </c>
      <c r="K1552" s="22">
        <v>0</v>
      </c>
      <c r="L1552" s="28">
        <v>6</v>
      </c>
    </row>
    <row r="1553" spans="1:12" x14ac:dyDescent="0.25">
      <c r="A1553" s="43" t="s">
        <v>5947</v>
      </c>
      <c r="B1553" s="18">
        <v>179</v>
      </c>
      <c r="C1553" s="19"/>
      <c r="D1553" s="19">
        <v>1.5</v>
      </c>
      <c r="E1553" s="20">
        <v>0</v>
      </c>
      <c r="F1553" s="19"/>
      <c r="G1553" s="19">
        <v>26.0833333333333</v>
      </c>
      <c r="H1553" s="20">
        <v>0</v>
      </c>
      <c r="I1553" s="19"/>
      <c r="J1553" s="21">
        <v>26.0833333333333</v>
      </c>
      <c r="K1553" s="22">
        <v>0</v>
      </c>
      <c r="L1553" s="28">
        <v>9</v>
      </c>
    </row>
    <row r="1554" spans="1:12" x14ac:dyDescent="0.25">
      <c r="A1554" s="43" t="s">
        <v>5951</v>
      </c>
      <c r="B1554" s="18">
        <v>179</v>
      </c>
      <c r="C1554" s="19"/>
      <c r="D1554" s="19">
        <v>2.1666666666666701</v>
      </c>
      <c r="E1554" s="20">
        <v>0</v>
      </c>
      <c r="F1554" s="19"/>
      <c r="G1554" s="19">
        <v>25.8333333333333</v>
      </c>
      <c r="H1554" s="20">
        <v>0</v>
      </c>
      <c r="I1554" s="19"/>
      <c r="J1554" s="21">
        <v>25.8333333333333</v>
      </c>
      <c r="K1554" s="22">
        <v>0</v>
      </c>
      <c r="L1554" s="28">
        <v>6</v>
      </c>
    </row>
    <row r="1555" spans="1:12" x14ac:dyDescent="0.25">
      <c r="A1555" s="43" t="s">
        <v>5363</v>
      </c>
      <c r="B1555" s="18">
        <v>187</v>
      </c>
      <c r="C1555" s="19"/>
      <c r="D1555" s="19">
        <v>2.5</v>
      </c>
      <c r="E1555" s="20">
        <v>0</v>
      </c>
      <c r="F1555" s="19"/>
      <c r="G1555" s="19">
        <v>22</v>
      </c>
      <c r="H1555" s="20">
        <v>0</v>
      </c>
      <c r="I1555" s="19"/>
      <c r="J1555" s="21">
        <v>22</v>
      </c>
      <c r="K1555" s="22">
        <v>0</v>
      </c>
      <c r="L1555" s="28">
        <v>5</v>
      </c>
    </row>
    <row r="1556" spans="1:12" x14ac:dyDescent="0.25">
      <c r="A1556" s="43" t="s">
        <v>4542</v>
      </c>
      <c r="B1556" s="18">
        <v>185.85</v>
      </c>
      <c r="C1556" s="19"/>
      <c r="D1556" s="19"/>
      <c r="E1556" s="20">
        <v>0</v>
      </c>
      <c r="F1556" s="19"/>
      <c r="G1556" s="19"/>
      <c r="H1556" s="20">
        <v>0</v>
      </c>
      <c r="I1556" s="19"/>
      <c r="J1556" s="21">
        <v>20</v>
      </c>
      <c r="K1556" s="22">
        <v>0</v>
      </c>
      <c r="L1556" s="28"/>
    </row>
    <row r="1557" spans="1:12" x14ac:dyDescent="0.25">
      <c r="A1557" s="43" t="s">
        <v>663</v>
      </c>
      <c r="B1557" s="18">
        <v>375</v>
      </c>
      <c r="C1557" s="19"/>
      <c r="D1557" s="19">
        <v>1</v>
      </c>
      <c r="E1557" s="20">
        <v>0</v>
      </c>
      <c r="F1557" s="19"/>
      <c r="G1557" s="19">
        <v>1</v>
      </c>
      <c r="H1557" s="20">
        <v>0</v>
      </c>
      <c r="I1557" s="19"/>
      <c r="J1557" s="21">
        <v>19.8333333333333</v>
      </c>
      <c r="K1557" s="22">
        <v>0</v>
      </c>
      <c r="L1557" s="28"/>
    </row>
    <row r="1558" spans="1:12" x14ac:dyDescent="0.25">
      <c r="A1558" s="43" t="s">
        <v>5961</v>
      </c>
      <c r="B1558" s="18">
        <v>479</v>
      </c>
      <c r="C1558" s="19"/>
      <c r="D1558" s="19">
        <v>6.3333333333333304</v>
      </c>
      <c r="E1558" s="20">
        <v>0</v>
      </c>
      <c r="F1558" s="19"/>
      <c r="G1558" s="19">
        <v>18.8333333333333</v>
      </c>
      <c r="H1558" s="20">
        <v>0</v>
      </c>
      <c r="I1558" s="19"/>
      <c r="J1558" s="21">
        <v>18.8333333333333</v>
      </c>
      <c r="K1558" s="22">
        <v>0</v>
      </c>
      <c r="L1558" s="28">
        <v>3</v>
      </c>
    </row>
    <row r="1559" spans="1:12" x14ac:dyDescent="0.25">
      <c r="A1559" s="43" t="s">
        <v>1497</v>
      </c>
      <c r="B1559" s="18">
        <v>89.75</v>
      </c>
      <c r="C1559" s="19"/>
      <c r="D1559" s="19">
        <v>0.16666666666666699</v>
      </c>
      <c r="E1559" s="20">
        <v>0</v>
      </c>
      <c r="F1559" s="19"/>
      <c r="G1559" s="19">
        <v>8.0833333333333304</v>
      </c>
      <c r="H1559" s="20">
        <v>0</v>
      </c>
      <c r="I1559" s="19"/>
      <c r="J1559" s="21">
        <v>17.8333333333333</v>
      </c>
      <c r="K1559" s="22">
        <v>0</v>
      </c>
      <c r="L1559" s="28">
        <v>4</v>
      </c>
    </row>
    <row r="1560" spans="1:12" x14ac:dyDescent="0.25">
      <c r="A1560" s="43" t="s">
        <v>5955</v>
      </c>
      <c r="B1560" s="18">
        <v>75</v>
      </c>
      <c r="C1560" s="19"/>
      <c r="D1560" s="19">
        <v>0.83333333333333304</v>
      </c>
      <c r="E1560" s="20">
        <v>0</v>
      </c>
      <c r="F1560" s="19"/>
      <c r="G1560" s="19">
        <v>17.3333333333333</v>
      </c>
      <c r="H1560" s="20">
        <v>0</v>
      </c>
      <c r="I1560" s="19"/>
      <c r="J1560" s="21">
        <v>17.3333333333333</v>
      </c>
      <c r="K1560" s="22">
        <v>0</v>
      </c>
      <c r="L1560" s="28">
        <v>3</v>
      </c>
    </row>
    <row r="1561" spans="1:12" x14ac:dyDescent="0.25">
      <c r="A1561" s="43" t="s">
        <v>5919</v>
      </c>
      <c r="B1561" s="18">
        <v>149</v>
      </c>
      <c r="C1561" s="19"/>
      <c r="D1561" s="19">
        <v>1.6666666666666701</v>
      </c>
      <c r="E1561" s="20">
        <v>0</v>
      </c>
      <c r="F1561" s="19"/>
      <c r="G1561" s="19">
        <v>17.1666666666667</v>
      </c>
      <c r="H1561" s="20">
        <v>0</v>
      </c>
      <c r="I1561" s="19"/>
      <c r="J1561" s="21">
        <v>17.1666666666667</v>
      </c>
      <c r="K1561" s="22">
        <v>0</v>
      </c>
      <c r="L1561" s="28">
        <v>4</v>
      </c>
    </row>
    <row r="1562" spans="1:12" x14ac:dyDescent="0.25">
      <c r="A1562" s="43" t="s">
        <v>5965</v>
      </c>
      <c r="B1562" s="18">
        <v>125</v>
      </c>
      <c r="C1562" s="19"/>
      <c r="D1562" s="19">
        <v>3.5</v>
      </c>
      <c r="E1562" s="20">
        <v>0</v>
      </c>
      <c r="F1562" s="19"/>
      <c r="G1562" s="19">
        <v>17</v>
      </c>
      <c r="H1562" s="20">
        <v>0</v>
      </c>
      <c r="I1562" s="19"/>
      <c r="J1562" s="21">
        <v>17</v>
      </c>
      <c r="K1562" s="22">
        <v>0</v>
      </c>
      <c r="L1562" s="28">
        <v>2</v>
      </c>
    </row>
    <row r="1563" spans="1:12" x14ac:dyDescent="0.25">
      <c r="A1563" s="43" t="s">
        <v>1070</v>
      </c>
      <c r="B1563" s="18">
        <v>204</v>
      </c>
      <c r="C1563" s="19">
        <v>5.5</v>
      </c>
      <c r="D1563" s="19">
        <v>0.83333333333333304</v>
      </c>
      <c r="E1563" s="20">
        <v>-0.84848484848484851</v>
      </c>
      <c r="F1563" s="19">
        <v>22.5</v>
      </c>
      <c r="G1563" s="19">
        <v>1.8333333333333299</v>
      </c>
      <c r="H1563" s="20">
        <v>-0.91851851851851873</v>
      </c>
      <c r="I1563" s="19">
        <v>25.1666666666667</v>
      </c>
      <c r="J1563" s="21">
        <v>16.8333333333333</v>
      </c>
      <c r="K1563" s="22">
        <v>-0.33112582781457173</v>
      </c>
      <c r="L1563" s="28">
        <v>4</v>
      </c>
    </row>
    <row r="1564" spans="1:12" x14ac:dyDescent="0.25">
      <c r="A1564" s="43" t="s">
        <v>5523</v>
      </c>
      <c r="B1564" s="18">
        <v>94</v>
      </c>
      <c r="C1564" s="19"/>
      <c r="D1564" s="19">
        <v>1.9166666666666701</v>
      </c>
      <c r="E1564" s="20">
        <v>0</v>
      </c>
      <c r="F1564" s="19"/>
      <c r="G1564" s="19">
        <v>16.75</v>
      </c>
      <c r="H1564" s="20">
        <v>0</v>
      </c>
      <c r="I1564" s="19"/>
      <c r="J1564" s="21">
        <v>16.75</v>
      </c>
      <c r="K1564" s="22">
        <v>0</v>
      </c>
      <c r="L1564" s="28">
        <v>6</v>
      </c>
    </row>
    <row r="1565" spans="1:12" x14ac:dyDescent="0.25">
      <c r="A1565" s="43" t="s">
        <v>3170</v>
      </c>
      <c r="B1565" s="18">
        <v>299.85000000000002</v>
      </c>
      <c r="C1565" s="19">
        <v>28</v>
      </c>
      <c r="D1565" s="19"/>
      <c r="E1565" s="20">
        <v>0</v>
      </c>
      <c r="F1565" s="19">
        <v>53.5</v>
      </c>
      <c r="G1565" s="19"/>
      <c r="H1565" s="20">
        <v>0</v>
      </c>
      <c r="I1565" s="19">
        <v>53.5</v>
      </c>
      <c r="J1565" s="21">
        <v>16.1666666666667</v>
      </c>
      <c r="K1565" s="22">
        <v>-0.69781931464174396</v>
      </c>
      <c r="L1565" s="28">
        <v>1</v>
      </c>
    </row>
    <row r="1566" spans="1:12" x14ac:dyDescent="0.25">
      <c r="A1566" s="43" t="s">
        <v>3683</v>
      </c>
      <c r="B1566" s="18">
        <v>63.75</v>
      </c>
      <c r="C1566" s="19">
        <v>17.25</v>
      </c>
      <c r="D1566" s="19"/>
      <c r="E1566" s="20">
        <v>0</v>
      </c>
      <c r="F1566" s="19">
        <v>99.9166666666667</v>
      </c>
      <c r="G1566" s="19"/>
      <c r="H1566" s="20">
        <v>0</v>
      </c>
      <c r="I1566" s="19">
        <v>99.9166666666667</v>
      </c>
      <c r="J1566" s="21">
        <v>15.9166666666667</v>
      </c>
      <c r="K1566" s="22">
        <v>-0.84070058381984958</v>
      </c>
      <c r="L1566" s="28"/>
    </row>
    <row r="1567" spans="1:12" x14ac:dyDescent="0.25">
      <c r="A1567" s="43" t="s">
        <v>3162</v>
      </c>
      <c r="B1567" s="18">
        <v>70.849999999999994</v>
      </c>
      <c r="C1567" s="19">
        <v>34.1666666666667</v>
      </c>
      <c r="D1567" s="19">
        <v>0.16666666666666699</v>
      </c>
      <c r="E1567" s="20">
        <v>-0.9951219512195123</v>
      </c>
      <c r="F1567" s="19">
        <v>64.1666666666667</v>
      </c>
      <c r="G1567" s="19">
        <v>1.1666666666666701</v>
      </c>
      <c r="H1567" s="20">
        <v>-0.9818181818181817</v>
      </c>
      <c r="I1567" s="19">
        <v>64.1666666666667</v>
      </c>
      <c r="J1567" s="21">
        <v>15.8333333333333</v>
      </c>
      <c r="K1567" s="22">
        <v>-0.75324675324675394</v>
      </c>
      <c r="L1567" s="28"/>
    </row>
    <row r="1568" spans="1:12" x14ac:dyDescent="0.25">
      <c r="A1568" s="43" t="s">
        <v>5913</v>
      </c>
      <c r="B1568" s="18">
        <v>95</v>
      </c>
      <c r="C1568" s="19"/>
      <c r="D1568" s="19">
        <v>5.8333333333333304</v>
      </c>
      <c r="E1568" s="20">
        <v>0</v>
      </c>
      <c r="F1568" s="19"/>
      <c r="G1568" s="19">
        <v>15.8333333333333</v>
      </c>
      <c r="H1568" s="20">
        <v>0</v>
      </c>
      <c r="I1568" s="19"/>
      <c r="J1568" s="21">
        <v>15.8333333333333</v>
      </c>
      <c r="K1568" s="22">
        <v>0</v>
      </c>
      <c r="L1568" s="28">
        <v>2</v>
      </c>
    </row>
    <row r="1569" spans="1:12" x14ac:dyDescent="0.25">
      <c r="A1569" s="43" t="s">
        <v>5905</v>
      </c>
      <c r="B1569" s="18">
        <v>52</v>
      </c>
      <c r="C1569" s="19"/>
      <c r="D1569" s="19">
        <v>5</v>
      </c>
      <c r="E1569" s="20">
        <v>0</v>
      </c>
      <c r="F1569" s="19"/>
      <c r="G1569" s="19">
        <v>15.8333333333333</v>
      </c>
      <c r="H1569" s="20">
        <v>0</v>
      </c>
      <c r="I1569" s="19"/>
      <c r="J1569" s="21">
        <v>15.8333333333333</v>
      </c>
      <c r="K1569" s="22">
        <v>0</v>
      </c>
      <c r="L1569" s="28">
        <v>4</v>
      </c>
    </row>
    <row r="1570" spans="1:12" x14ac:dyDescent="0.25">
      <c r="A1570" s="43" t="s">
        <v>5937</v>
      </c>
      <c r="B1570" s="18">
        <v>209</v>
      </c>
      <c r="C1570" s="19"/>
      <c r="D1570" s="19">
        <v>2</v>
      </c>
      <c r="E1570" s="20">
        <v>0</v>
      </c>
      <c r="F1570" s="19"/>
      <c r="G1570" s="19">
        <v>15.6666666666667</v>
      </c>
      <c r="H1570" s="20">
        <v>0</v>
      </c>
      <c r="I1570" s="19"/>
      <c r="J1570" s="21">
        <v>15.6666666666667</v>
      </c>
      <c r="K1570" s="22">
        <v>0</v>
      </c>
      <c r="L1570" s="28">
        <v>4</v>
      </c>
    </row>
    <row r="1571" spans="1:12" x14ac:dyDescent="0.25">
      <c r="A1571" s="43" t="s">
        <v>4097</v>
      </c>
      <c r="B1571" s="18">
        <v>113</v>
      </c>
      <c r="C1571" s="19"/>
      <c r="D1571" s="19">
        <v>1</v>
      </c>
      <c r="E1571" s="20">
        <v>0</v>
      </c>
      <c r="F1571" s="19"/>
      <c r="G1571" s="19">
        <v>4.6666666666666696</v>
      </c>
      <c r="H1571" s="20">
        <v>0</v>
      </c>
      <c r="I1571" s="19"/>
      <c r="J1571" s="21">
        <v>15.3333333333333</v>
      </c>
      <c r="K1571" s="22">
        <v>0</v>
      </c>
      <c r="L1571" s="28">
        <v>8</v>
      </c>
    </row>
    <row r="1572" spans="1:12" x14ac:dyDescent="0.25">
      <c r="A1572" s="43" t="s">
        <v>5933</v>
      </c>
      <c r="B1572" s="18">
        <v>115</v>
      </c>
      <c r="C1572" s="19"/>
      <c r="D1572" s="19">
        <v>1.3333333333333299</v>
      </c>
      <c r="E1572" s="20">
        <v>0</v>
      </c>
      <c r="F1572" s="19"/>
      <c r="G1572" s="19">
        <v>15.1666666666667</v>
      </c>
      <c r="H1572" s="20">
        <v>0</v>
      </c>
      <c r="I1572" s="19"/>
      <c r="J1572" s="21">
        <v>15.1666666666667</v>
      </c>
      <c r="K1572" s="22">
        <v>0</v>
      </c>
      <c r="L1572" s="28">
        <v>2</v>
      </c>
    </row>
    <row r="1573" spans="1:12" x14ac:dyDescent="0.25">
      <c r="A1573" s="43" t="s">
        <v>4562</v>
      </c>
      <c r="B1573" s="18">
        <v>55.85</v>
      </c>
      <c r="C1573" s="19"/>
      <c r="D1573" s="19">
        <v>8.3333333333333301E-2</v>
      </c>
      <c r="E1573" s="20">
        <v>0</v>
      </c>
      <c r="F1573" s="19"/>
      <c r="G1573" s="19">
        <v>0.16666666666666699</v>
      </c>
      <c r="H1573" s="20">
        <v>0</v>
      </c>
      <c r="I1573" s="19"/>
      <c r="J1573" s="21">
        <v>14.9166666666667</v>
      </c>
      <c r="K1573" s="22">
        <v>0</v>
      </c>
      <c r="L1573" s="28"/>
    </row>
    <row r="1574" spans="1:12" x14ac:dyDescent="0.25">
      <c r="A1574" s="43" t="s">
        <v>5945</v>
      </c>
      <c r="B1574" s="18">
        <v>99</v>
      </c>
      <c r="C1574" s="19"/>
      <c r="D1574" s="19">
        <v>3.6666666666666701</v>
      </c>
      <c r="E1574" s="20">
        <v>0</v>
      </c>
      <c r="F1574" s="19"/>
      <c r="G1574" s="19">
        <v>14.3333333333333</v>
      </c>
      <c r="H1574" s="20">
        <v>0</v>
      </c>
      <c r="I1574" s="19"/>
      <c r="J1574" s="21">
        <v>14.3333333333333</v>
      </c>
      <c r="K1574" s="22">
        <v>0</v>
      </c>
      <c r="L1574" s="28">
        <v>2</v>
      </c>
    </row>
    <row r="1575" spans="1:12" x14ac:dyDescent="0.25">
      <c r="A1575" s="43" t="s">
        <v>651</v>
      </c>
      <c r="B1575" s="18">
        <v>148</v>
      </c>
      <c r="C1575" s="19"/>
      <c r="D1575" s="19">
        <v>0.16666666666666699</v>
      </c>
      <c r="E1575" s="20">
        <v>0</v>
      </c>
      <c r="F1575" s="19"/>
      <c r="G1575" s="19">
        <v>2.0833333333333299</v>
      </c>
      <c r="H1575" s="20">
        <v>0</v>
      </c>
      <c r="I1575" s="19"/>
      <c r="J1575" s="21">
        <v>14.1666666666667</v>
      </c>
      <c r="K1575" s="22">
        <v>0</v>
      </c>
      <c r="L1575" s="28">
        <v>2</v>
      </c>
    </row>
    <row r="1576" spans="1:12" x14ac:dyDescent="0.25">
      <c r="A1576" s="43" t="s">
        <v>3579</v>
      </c>
      <c r="B1576" s="18">
        <v>118</v>
      </c>
      <c r="C1576" s="19">
        <v>2.8333333333333299</v>
      </c>
      <c r="D1576" s="19"/>
      <c r="E1576" s="20">
        <v>0</v>
      </c>
      <c r="F1576" s="19">
        <v>6.3333333333333304</v>
      </c>
      <c r="G1576" s="19">
        <v>1.25</v>
      </c>
      <c r="H1576" s="20">
        <v>-0.80263157894736836</v>
      </c>
      <c r="I1576" s="19">
        <v>6.3333333333333304</v>
      </c>
      <c r="J1576" s="21">
        <v>12.9166666666667</v>
      </c>
      <c r="K1576" s="22">
        <v>1.0394736842105325</v>
      </c>
      <c r="L1576" s="28">
        <v>2</v>
      </c>
    </row>
    <row r="1577" spans="1:12" x14ac:dyDescent="0.25">
      <c r="A1577" s="43" t="s">
        <v>3757</v>
      </c>
      <c r="B1577" s="18">
        <v>98</v>
      </c>
      <c r="C1577" s="19">
        <v>1.5833333333333299</v>
      </c>
      <c r="D1577" s="19">
        <v>0.58333333333333304</v>
      </c>
      <c r="E1577" s="20">
        <v>-0.63157894736842046</v>
      </c>
      <c r="F1577" s="19">
        <v>3.9166666666666701</v>
      </c>
      <c r="G1577" s="19">
        <v>2.3333333333333299</v>
      </c>
      <c r="H1577" s="20">
        <v>-0.40425531914893753</v>
      </c>
      <c r="I1577" s="19">
        <v>3.9166666666666701</v>
      </c>
      <c r="J1577" s="21">
        <v>12.8333333333333</v>
      </c>
      <c r="K1577" s="22">
        <v>2.27659574468084</v>
      </c>
      <c r="L1577" s="28">
        <v>4</v>
      </c>
    </row>
    <row r="1578" spans="1:12" x14ac:dyDescent="0.25">
      <c r="A1578" s="43" t="s">
        <v>5985</v>
      </c>
      <c r="B1578" s="18">
        <v>349</v>
      </c>
      <c r="C1578" s="19"/>
      <c r="D1578" s="19">
        <v>2</v>
      </c>
      <c r="E1578" s="20">
        <v>0</v>
      </c>
      <c r="F1578" s="19"/>
      <c r="G1578" s="19">
        <v>12.6666666666667</v>
      </c>
      <c r="H1578" s="20">
        <v>0</v>
      </c>
      <c r="I1578" s="19"/>
      <c r="J1578" s="21">
        <v>12.6666666666667</v>
      </c>
      <c r="K1578" s="22">
        <v>0</v>
      </c>
      <c r="L1578" s="28">
        <v>4</v>
      </c>
    </row>
    <row r="1579" spans="1:12" x14ac:dyDescent="0.25">
      <c r="A1579" s="43" t="s">
        <v>5997</v>
      </c>
      <c r="B1579" s="18">
        <v>349</v>
      </c>
      <c r="C1579" s="19"/>
      <c r="D1579" s="19">
        <v>1.5</v>
      </c>
      <c r="E1579" s="20">
        <v>0</v>
      </c>
      <c r="F1579" s="19"/>
      <c r="G1579" s="19">
        <v>12.1666666666667</v>
      </c>
      <c r="H1579" s="20">
        <v>0</v>
      </c>
      <c r="I1579" s="19"/>
      <c r="J1579" s="21">
        <v>12.1666666666667</v>
      </c>
      <c r="K1579" s="22">
        <v>0</v>
      </c>
      <c r="L1579" s="28">
        <v>2</v>
      </c>
    </row>
    <row r="1580" spans="1:12" x14ac:dyDescent="0.25">
      <c r="A1580" s="43" t="s">
        <v>3336</v>
      </c>
      <c r="B1580" s="18">
        <v>90</v>
      </c>
      <c r="C1580" s="19">
        <v>3.6666666666666701</v>
      </c>
      <c r="D1580" s="19"/>
      <c r="E1580" s="20">
        <v>0</v>
      </c>
      <c r="F1580" s="19">
        <v>4.6666666666666696</v>
      </c>
      <c r="G1580" s="19">
        <v>0.25</v>
      </c>
      <c r="H1580" s="20">
        <v>-0.94642857142857151</v>
      </c>
      <c r="I1580" s="19">
        <v>4.6666666666666696</v>
      </c>
      <c r="J1580" s="21">
        <v>12.1666666666667</v>
      </c>
      <c r="K1580" s="22">
        <v>1.6071428571428625</v>
      </c>
      <c r="L1580" s="28">
        <v>1</v>
      </c>
    </row>
    <row r="1581" spans="1:12" x14ac:dyDescent="0.25">
      <c r="A1581" s="43" t="s">
        <v>5953</v>
      </c>
      <c r="B1581" s="18">
        <v>135</v>
      </c>
      <c r="C1581" s="19"/>
      <c r="D1581" s="19">
        <v>2.1666666666666701</v>
      </c>
      <c r="E1581" s="20">
        <v>0</v>
      </c>
      <c r="F1581" s="19"/>
      <c r="G1581" s="19">
        <v>11.5</v>
      </c>
      <c r="H1581" s="20">
        <v>0</v>
      </c>
      <c r="I1581" s="19"/>
      <c r="J1581" s="21">
        <v>11.5</v>
      </c>
      <c r="K1581" s="22">
        <v>0</v>
      </c>
      <c r="L1581" s="28">
        <v>2</v>
      </c>
    </row>
    <row r="1582" spans="1:12" x14ac:dyDescent="0.25">
      <c r="A1582" s="43" t="s">
        <v>2265</v>
      </c>
      <c r="B1582" s="18">
        <v>60.25</v>
      </c>
      <c r="C1582" s="19">
        <v>2.5</v>
      </c>
      <c r="D1582" s="19"/>
      <c r="E1582" s="20">
        <v>0</v>
      </c>
      <c r="F1582" s="19">
        <v>29.75</v>
      </c>
      <c r="G1582" s="19"/>
      <c r="H1582" s="20">
        <v>0</v>
      </c>
      <c r="I1582" s="19">
        <v>130.916666666667</v>
      </c>
      <c r="J1582" s="21">
        <v>10.4166666666667</v>
      </c>
      <c r="K1582" s="22">
        <v>-0.9204328453214512</v>
      </c>
      <c r="L1582" s="28"/>
    </row>
    <row r="1583" spans="1:12" x14ac:dyDescent="0.25">
      <c r="A1583" s="43" t="s">
        <v>3122</v>
      </c>
      <c r="B1583" s="18">
        <v>75.849999999999994</v>
      </c>
      <c r="C1583" s="19">
        <v>38.5</v>
      </c>
      <c r="D1583" s="19">
        <v>0.33333333333333298</v>
      </c>
      <c r="E1583" s="20">
        <v>-0.9913419913419913</v>
      </c>
      <c r="F1583" s="19">
        <v>60</v>
      </c>
      <c r="G1583" s="19">
        <v>0.33333333333333298</v>
      </c>
      <c r="H1583" s="20">
        <v>-0.99444444444444435</v>
      </c>
      <c r="I1583" s="19">
        <v>60</v>
      </c>
      <c r="J1583" s="21">
        <v>10.3333333333333</v>
      </c>
      <c r="K1583" s="22">
        <v>-0.82777777777777828</v>
      </c>
      <c r="L1583" s="28"/>
    </row>
    <row r="1584" spans="1:12" x14ac:dyDescent="0.25">
      <c r="A1584" s="43" t="s">
        <v>5925</v>
      </c>
      <c r="B1584" s="18">
        <v>57</v>
      </c>
      <c r="C1584" s="19"/>
      <c r="D1584" s="19">
        <v>3.5833333333333299</v>
      </c>
      <c r="E1584" s="20">
        <v>0</v>
      </c>
      <c r="F1584" s="19"/>
      <c r="G1584" s="19">
        <v>10</v>
      </c>
      <c r="H1584" s="20">
        <v>0</v>
      </c>
      <c r="I1584" s="19"/>
      <c r="J1584" s="21">
        <v>10</v>
      </c>
      <c r="K1584" s="22">
        <v>0</v>
      </c>
      <c r="L1584" s="28">
        <v>2</v>
      </c>
    </row>
    <row r="1585" spans="1:12" x14ac:dyDescent="0.25">
      <c r="A1585" s="43" t="s">
        <v>5995</v>
      </c>
      <c r="B1585" s="18">
        <v>119</v>
      </c>
      <c r="C1585" s="19"/>
      <c r="D1585" s="19">
        <v>7.1666666666666696</v>
      </c>
      <c r="E1585" s="20">
        <v>0</v>
      </c>
      <c r="F1585" s="19"/>
      <c r="G1585" s="19">
        <v>10</v>
      </c>
      <c r="H1585" s="20">
        <v>0</v>
      </c>
      <c r="I1585" s="19"/>
      <c r="J1585" s="21">
        <v>10</v>
      </c>
      <c r="K1585" s="22">
        <v>0</v>
      </c>
      <c r="L1585" s="28">
        <v>3</v>
      </c>
    </row>
    <row r="1586" spans="1:12" x14ac:dyDescent="0.25">
      <c r="A1586" s="43" t="s">
        <v>1542</v>
      </c>
      <c r="B1586" s="18">
        <v>105</v>
      </c>
      <c r="C1586" s="19">
        <v>0.16666666666666699</v>
      </c>
      <c r="D1586" s="19">
        <v>0.5</v>
      </c>
      <c r="E1586" s="20">
        <v>1.9999999999999944</v>
      </c>
      <c r="F1586" s="19">
        <v>1.3333333333333299</v>
      </c>
      <c r="G1586" s="19">
        <v>1.8333333333333299</v>
      </c>
      <c r="H1586" s="20">
        <v>0.37500000000000094</v>
      </c>
      <c r="I1586" s="19">
        <v>12.1666666666667</v>
      </c>
      <c r="J1586" s="21">
        <v>10</v>
      </c>
      <c r="K1586" s="22">
        <v>-0.17808219178082416</v>
      </c>
      <c r="L1586" s="28">
        <v>2</v>
      </c>
    </row>
    <row r="1587" spans="1:12" x14ac:dyDescent="0.25">
      <c r="A1587" s="43" t="s">
        <v>4546</v>
      </c>
      <c r="B1587" s="18">
        <v>599.85</v>
      </c>
      <c r="C1587" s="19"/>
      <c r="D1587" s="19"/>
      <c r="E1587" s="20">
        <v>0</v>
      </c>
      <c r="F1587" s="19"/>
      <c r="G1587" s="19"/>
      <c r="H1587" s="20">
        <v>0</v>
      </c>
      <c r="I1587" s="19"/>
      <c r="J1587" s="21">
        <v>10</v>
      </c>
      <c r="K1587" s="22">
        <v>0</v>
      </c>
      <c r="L1587" s="28"/>
    </row>
    <row r="1588" spans="1:12" x14ac:dyDescent="0.25">
      <c r="A1588" s="43" t="s">
        <v>1990</v>
      </c>
      <c r="B1588" s="18">
        <v>235</v>
      </c>
      <c r="C1588" s="19"/>
      <c r="D1588" s="19">
        <v>0.58333333333333304</v>
      </c>
      <c r="E1588" s="20">
        <v>0</v>
      </c>
      <c r="F1588" s="19"/>
      <c r="G1588" s="19">
        <v>1.8333333333333299</v>
      </c>
      <c r="H1588" s="20">
        <v>0</v>
      </c>
      <c r="I1588" s="19"/>
      <c r="J1588" s="21">
        <v>9.5833333333333304</v>
      </c>
      <c r="K1588" s="22">
        <v>0</v>
      </c>
      <c r="L1588" s="28">
        <v>1</v>
      </c>
    </row>
    <row r="1589" spans="1:12" x14ac:dyDescent="0.25">
      <c r="A1589" s="43" t="s">
        <v>3138</v>
      </c>
      <c r="B1589" s="18">
        <v>350.85</v>
      </c>
      <c r="C1589" s="19">
        <v>9.3333333333333304</v>
      </c>
      <c r="D1589" s="19"/>
      <c r="E1589" s="20">
        <v>0</v>
      </c>
      <c r="F1589" s="19">
        <v>20.8333333333333</v>
      </c>
      <c r="G1589" s="19">
        <v>0.16666666666666699</v>
      </c>
      <c r="H1589" s="20">
        <v>-0.99199999999999988</v>
      </c>
      <c r="I1589" s="19">
        <v>20.8333333333333</v>
      </c>
      <c r="J1589" s="21">
        <v>8.8333333333333304</v>
      </c>
      <c r="K1589" s="22">
        <v>-0.57599999999999951</v>
      </c>
      <c r="L1589" s="28"/>
    </row>
    <row r="1590" spans="1:12" x14ac:dyDescent="0.25">
      <c r="A1590" s="43" t="s">
        <v>5935</v>
      </c>
      <c r="B1590" s="18">
        <v>175</v>
      </c>
      <c r="C1590" s="19"/>
      <c r="D1590" s="19">
        <v>0.5</v>
      </c>
      <c r="E1590" s="20">
        <v>0</v>
      </c>
      <c r="F1590" s="19"/>
      <c r="G1590" s="19">
        <v>8.6666666666666696</v>
      </c>
      <c r="H1590" s="20">
        <v>0</v>
      </c>
      <c r="I1590" s="19"/>
      <c r="J1590" s="21">
        <v>8.6666666666666696</v>
      </c>
      <c r="K1590" s="22">
        <v>0</v>
      </c>
      <c r="L1590" s="28">
        <v>1</v>
      </c>
    </row>
    <row r="1591" spans="1:12" x14ac:dyDescent="0.25">
      <c r="A1591" s="43" t="s">
        <v>5991</v>
      </c>
      <c r="B1591" s="18">
        <v>65</v>
      </c>
      <c r="C1591" s="19"/>
      <c r="D1591" s="19">
        <v>2.25</v>
      </c>
      <c r="E1591" s="20">
        <v>0</v>
      </c>
      <c r="F1591" s="19"/>
      <c r="G1591" s="19">
        <v>8.6666666666666696</v>
      </c>
      <c r="H1591" s="20">
        <v>0</v>
      </c>
      <c r="I1591" s="19"/>
      <c r="J1591" s="21">
        <v>8.6666666666666696</v>
      </c>
      <c r="K1591" s="22">
        <v>0</v>
      </c>
      <c r="L1591" s="28">
        <v>3</v>
      </c>
    </row>
    <row r="1592" spans="1:12" x14ac:dyDescent="0.25">
      <c r="A1592" s="43" t="s">
        <v>3144</v>
      </c>
      <c r="B1592" s="18">
        <v>275.85000000000002</v>
      </c>
      <c r="C1592" s="19">
        <v>22</v>
      </c>
      <c r="D1592" s="19"/>
      <c r="E1592" s="20">
        <v>0</v>
      </c>
      <c r="F1592" s="19">
        <v>41.1666666666667</v>
      </c>
      <c r="G1592" s="19"/>
      <c r="H1592" s="20">
        <v>0</v>
      </c>
      <c r="I1592" s="19">
        <v>41.1666666666667</v>
      </c>
      <c r="J1592" s="21">
        <v>8.3333333333333304</v>
      </c>
      <c r="K1592" s="22">
        <v>-0.79757085020242946</v>
      </c>
      <c r="L1592" s="28">
        <v>2</v>
      </c>
    </row>
    <row r="1593" spans="1:12" x14ac:dyDescent="0.25">
      <c r="A1593" s="43" t="s">
        <v>5987</v>
      </c>
      <c r="B1593" s="18">
        <v>219</v>
      </c>
      <c r="C1593" s="19"/>
      <c r="D1593" s="19">
        <v>1.5</v>
      </c>
      <c r="E1593" s="20">
        <v>0</v>
      </c>
      <c r="F1593" s="19"/>
      <c r="G1593" s="19">
        <v>8.3333333333333304</v>
      </c>
      <c r="H1593" s="20">
        <v>0</v>
      </c>
      <c r="I1593" s="19"/>
      <c r="J1593" s="21">
        <v>8.3333333333333304</v>
      </c>
      <c r="K1593" s="22">
        <v>0</v>
      </c>
      <c r="L1593" s="28">
        <v>2</v>
      </c>
    </row>
    <row r="1594" spans="1:12" x14ac:dyDescent="0.25">
      <c r="A1594" s="43" t="s">
        <v>5959</v>
      </c>
      <c r="B1594" s="18">
        <v>61</v>
      </c>
      <c r="C1594" s="19"/>
      <c r="D1594" s="19">
        <v>0.16666666666666699</v>
      </c>
      <c r="E1594" s="20">
        <v>0</v>
      </c>
      <c r="F1594" s="19"/>
      <c r="G1594" s="19">
        <v>8.1666666666666696</v>
      </c>
      <c r="H1594" s="20">
        <v>0</v>
      </c>
      <c r="I1594" s="19"/>
      <c r="J1594" s="21">
        <v>8.1666666666666696</v>
      </c>
      <c r="K1594" s="22">
        <v>0</v>
      </c>
      <c r="L1594" s="28">
        <v>2</v>
      </c>
    </row>
    <row r="1595" spans="1:12" x14ac:dyDescent="0.25">
      <c r="A1595" s="43" t="s">
        <v>4537</v>
      </c>
      <c r="B1595" s="18">
        <v>480.85</v>
      </c>
      <c r="C1595" s="19"/>
      <c r="D1595" s="19"/>
      <c r="E1595" s="20">
        <v>0</v>
      </c>
      <c r="F1595" s="19"/>
      <c r="G1595" s="19">
        <v>0.5</v>
      </c>
      <c r="H1595" s="20">
        <v>0</v>
      </c>
      <c r="I1595" s="19"/>
      <c r="J1595" s="21">
        <v>8.1666666666666696</v>
      </c>
      <c r="K1595" s="22">
        <v>0</v>
      </c>
      <c r="L1595" s="28">
        <v>6</v>
      </c>
    </row>
    <row r="1596" spans="1:12" x14ac:dyDescent="0.25">
      <c r="A1596" s="43" t="s">
        <v>5927</v>
      </c>
      <c r="B1596" s="18">
        <v>69</v>
      </c>
      <c r="C1596" s="19"/>
      <c r="D1596" s="19">
        <v>1</v>
      </c>
      <c r="E1596" s="20">
        <v>0</v>
      </c>
      <c r="F1596" s="19"/>
      <c r="G1596" s="19">
        <v>8</v>
      </c>
      <c r="H1596" s="20">
        <v>0</v>
      </c>
      <c r="I1596" s="19"/>
      <c r="J1596" s="21">
        <v>8</v>
      </c>
      <c r="K1596" s="22">
        <v>0</v>
      </c>
      <c r="L1596" s="28">
        <v>2</v>
      </c>
    </row>
    <row r="1597" spans="1:12" x14ac:dyDescent="0.25">
      <c r="A1597" s="43" t="s">
        <v>4556</v>
      </c>
      <c r="B1597" s="18">
        <v>1350.85</v>
      </c>
      <c r="C1597" s="19"/>
      <c r="D1597" s="19"/>
      <c r="E1597" s="20">
        <v>0</v>
      </c>
      <c r="F1597" s="19"/>
      <c r="G1597" s="19">
        <v>1.1666666666666701</v>
      </c>
      <c r="H1597" s="20">
        <v>0</v>
      </c>
      <c r="I1597" s="19"/>
      <c r="J1597" s="21">
        <v>8</v>
      </c>
      <c r="K1597" s="22">
        <v>0</v>
      </c>
      <c r="L1597" s="28">
        <v>6</v>
      </c>
    </row>
    <row r="1598" spans="1:12" x14ac:dyDescent="0.25">
      <c r="A1598" s="43" t="s">
        <v>5989</v>
      </c>
      <c r="B1598" s="18">
        <v>139</v>
      </c>
      <c r="C1598" s="19"/>
      <c r="D1598" s="19">
        <v>0.5</v>
      </c>
      <c r="E1598" s="20">
        <v>0</v>
      </c>
      <c r="F1598" s="19"/>
      <c r="G1598" s="19">
        <v>8</v>
      </c>
      <c r="H1598" s="20">
        <v>0</v>
      </c>
      <c r="I1598" s="19"/>
      <c r="J1598" s="21">
        <v>8</v>
      </c>
      <c r="K1598" s="22">
        <v>0</v>
      </c>
      <c r="L1598" s="28">
        <v>2</v>
      </c>
    </row>
    <row r="1599" spans="1:12" x14ac:dyDescent="0.25">
      <c r="A1599" s="43" t="s">
        <v>1540</v>
      </c>
      <c r="B1599" s="18">
        <v>111</v>
      </c>
      <c r="C1599" s="19">
        <v>0.33333333333333298</v>
      </c>
      <c r="D1599" s="19"/>
      <c r="E1599" s="20">
        <v>0</v>
      </c>
      <c r="F1599" s="19">
        <v>6.1666666666666696</v>
      </c>
      <c r="G1599" s="19"/>
      <c r="H1599" s="20">
        <v>0</v>
      </c>
      <c r="I1599" s="19">
        <v>12</v>
      </c>
      <c r="J1599" s="21">
        <v>7.8333333333333304</v>
      </c>
      <c r="K1599" s="22">
        <v>-0.34722222222222249</v>
      </c>
      <c r="L1599" s="28"/>
    </row>
    <row r="1600" spans="1:12" x14ac:dyDescent="0.25">
      <c r="A1600" s="43" t="s">
        <v>6044</v>
      </c>
      <c r="B1600" s="18">
        <v>64</v>
      </c>
      <c r="C1600" s="19"/>
      <c r="D1600" s="19">
        <v>7.75</v>
      </c>
      <c r="E1600" s="20">
        <v>0</v>
      </c>
      <c r="F1600" s="19"/>
      <c r="G1600" s="19">
        <v>7.75</v>
      </c>
      <c r="H1600" s="20">
        <v>0</v>
      </c>
      <c r="I1600" s="19"/>
      <c r="J1600" s="21">
        <v>7.75</v>
      </c>
      <c r="K1600" s="22">
        <v>0</v>
      </c>
      <c r="L1600" s="28">
        <v>6</v>
      </c>
    </row>
    <row r="1601" spans="1:12" x14ac:dyDescent="0.25">
      <c r="A1601" s="43" t="s">
        <v>4544</v>
      </c>
      <c r="B1601" s="18">
        <v>700.85</v>
      </c>
      <c r="C1601" s="19"/>
      <c r="D1601" s="19"/>
      <c r="E1601" s="20">
        <v>0</v>
      </c>
      <c r="F1601" s="19"/>
      <c r="G1601" s="19">
        <v>0.5</v>
      </c>
      <c r="H1601" s="20">
        <v>0</v>
      </c>
      <c r="I1601" s="19"/>
      <c r="J1601" s="21">
        <v>7.6666666666666696</v>
      </c>
      <c r="K1601" s="22">
        <v>0</v>
      </c>
      <c r="L1601" s="28">
        <v>13</v>
      </c>
    </row>
    <row r="1602" spans="1:12" x14ac:dyDescent="0.25">
      <c r="A1602" s="43" t="s">
        <v>4548</v>
      </c>
      <c r="B1602" s="18">
        <v>1300.8499999999999</v>
      </c>
      <c r="C1602" s="19"/>
      <c r="D1602" s="19"/>
      <c r="E1602" s="20">
        <v>0</v>
      </c>
      <c r="F1602" s="19"/>
      <c r="G1602" s="19">
        <v>0.33333333333333298</v>
      </c>
      <c r="H1602" s="20">
        <v>0</v>
      </c>
      <c r="I1602" s="19"/>
      <c r="J1602" s="21">
        <v>7.3333333333333304</v>
      </c>
      <c r="K1602" s="22">
        <v>0</v>
      </c>
      <c r="L1602" s="28">
        <v>5</v>
      </c>
    </row>
    <row r="1603" spans="1:12" x14ac:dyDescent="0.25">
      <c r="A1603" s="43" t="s">
        <v>1988</v>
      </c>
      <c r="B1603" s="18">
        <v>130</v>
      </c>
      <c r="C1603" s="19">
        <v>0.5</v>
      </c>
      <c r="D1603" s="19"/>
      <c r="E1603" s="20">
        <v>0</v>
      </c>
      <c r="F1603" s="19">
        <v>0.5</v>
      </c>
      <c r="G1603" s="19">
        <v>0.41666666666666702</v>
      </c>
      <c r="H1603" s="20">
        <v>-0.16666666666666596</v>
      </c>
      <c r="I1603" s="19">
        <v>0.5</v>
      </c>
      <c r="J1603" s="21">
        <v>7.1666666666666696</v>
      </c>
      <c r="K1603" s="22">
        <v>13.333333333333339</v>
      </c>
      <c r="L1603" s="28">
        <v>1</v>
      </c>
    </row>
    <row r="1604" spans="1:12" x14ac:dyDescent="0.25">
      <c r="A1604" s="43" t="s">
        <v>647</v>
      </c>
      <c r="B1604" s="18">
        <v>302</v>
      </c>
      <c r="C1604" s="19">
        <v>3.9166666666666701</v>
      </c>
      <c r="D1604" s="19">
        <v>0.83333333333333304</v>
      </c>
      <c r="E1604" s="20">
        <v>-0.78723404255319174</v>
      </c>
      <c r="F1604" s="19">
        <v>4</v>
      </c>
      <c r="G1604" s="19">
        <v>1.9166666666666701</v>
      </c>
      <c r="H1604" s="20">
        <v>-0.52083333333333248</v>
      </c>
      <c r="I1604" s="19">
        <v>4</v>
      </c>
      <c r="J1604" s="21">
        <v>7.0833333333333304</v>
      </c>
      <c r="K1604" s="22">
        <v>0.77083333333333259</v>
      </c>
      <c r="L1604" s="28">
        <v>5</v>
      </c>
    </row>
    <row r="1605" spans="1:12" x14ac:dyDescent="0.25">
      <c r="A1605" s="43" t="s">
        <v>3154</v>
      </c>
      <c r="B1605" s="18">
        <v>65.849999999999994</v>
      </c>
      <c r="C1605" s="19">
        <v>26.8333333333333</v>
      </c>
      <c r="D1605" s="19">
        <v>0.16666666666666699</v>
      </c>
      <c r="E1605" s="20">
        <v>-0.99378881987577639</v>
      </c>
      <c r="F1605" s="19">
        <v>52.6666666666667</v>
      </c>
      <c r="G1605" s="19">
        <v>0.16666666666666699</v>
      </c>
      <c r="H1605" s="20">
        <v>-0.99683544303797478</v>
      </c>
      <c r="I1605" s="19">
        <v>52.6666666666667</v>
      </c>
      <c r="J1605" s="21">
        <v>6.8333333333333304</v>
      </c>
      <c r="K1605" s="22">
        <v>-0.87025316455696222</v>
      </c>
      <c r="L1605" s="28"/>
    </row>
    <row r="1606" spans="1:12" x14ac:dyDescent="0.25">
      <c r="A1606" s="43" t="s">
        <v>3979</v>
      </c>
      <c r="B1606" s="18">
        <v>699</v>
      </c>
      <c r="C1606" s="19"/>
      <c r="D1606" s="19">
        <v>0.33333333333333298</v>
      </c>
      <c r="E1606" s="20">
        <v>0</v>
      </c>
      <c r="F1606" s="19"/>
      <c r="G1606" s="19">
        <v>0.5</v>
      </c>
      <c r="H1606" s="20">
        <v>0</v>
      </c>
      <c r="I1606" s="19"/>
      <c r="J1606" s="21">
        <v>6.6666666666666696</v>
      </c>
      <c r="K1606" s="22">
        <v>0</v>
      </c>
      <c r="L1606" s="28">
        <v>2</v>
      </c>
    </row>
    <row r="1607" spans="1:12" x14ac:dyDescent="0.25">
      <c r="A1607" s="43" t="s">
        <v>4659</v>
      </c>
      <c r="B1607" s="18">
        <v>122</v>
      </c>
      <c r="C1607" s="19"/>
      <c r="D1607" s="19">
        <v>2.1666666666666701</v>
      </c>
      <c r="E1607" s="20">
        <v>0</v>
      </c>
      <c r="F1607" s="19"/>
      <c r="G1607" s="19">
        <v>6.3333333333333304</v>
      </c>
      <c r="H1607" s="20">
        <v>0</v>
      </c>
      <c r="I1607" s="19"/>
      <c r="J1607" s="21">
        <v>6.5</v>
      </c>
      <c r="K1607" s="22">
        <v>0</v>
      </c>
      <c r="L1607" s="28">
        <v>2</v>
      </c>
    </row>
    <row r="1608" spans="1:12" x14ac:dyDescent="0.25">
      <c r="A1608" s="43" t="s">
        <v>2363</v>
      </c>
      <c r="B1608" s="18">
        <v>420</v>
      </c>
      <c r="C1608" s="19">
        <v>0.16666666666666699</v>
      </c>
      <c r="D1608" s="19"/>
      <c r="E1608" s="20">
        <v>0</v>
      </c>
      <c r="F1608" s="19">
        <v>3.3333333333333299</v>
      </c>
      <c r="G1608" s="19">
        <v>3.3333333333333299</v>
      </c>
      <c r="H1608" s="20">
        <v>0</v>
      </c>
      <c r="I1608" s="19">
        <v>3.3333333333333299</v>
      </c>
      <c r="J1608" s="21">
        <v>6.3333333333333304</v>
      </c>
      <c r="K1608" s="22">
        <v>0.90000000000000102</v>
      </c>
      <c r="L1608" s="28"/>
    </row>
    <row r="1609" spans="1:12" x14ac:dyDescent="0.25">
      <c r="A1609" s="43" t="s">
        <v>3160</v>
      </c>
      <c r="B1609" s="18">
        <v>425.85</v>
      </c>
      <c r="C1609" s="19">
        <v>18.3333333333333</v>
      </c>
      <c r="D1609" s="19">
        <v>0.16666666666666699</v>
      </c>
      <c r="E1609" s="20">
        <v>-0.99090909090909085</v>
      </c>
      <c r="F1609" s="19">
        <v>27.8333333333333</v>
      </c>
      <c r="G1609" s="19">
        <v>1.3333333333333299</v>
      </c>
      <c r="H1609" s="20">
        <v>-0.9520958083832336</v>
      </c>
      <c r="I1609" s="19">
        <v>27.8333333333333</v>
      </c>
      <c r="J1609" s="21">
        <v>6.3333333333333304</v>
      </c>
      <c r="K1609" s="22">
        <v>-0.77245508982035915</v>
      </c>
      <c r="L1609" s="28">
        <v>1</v>
      </c>
    </row>
    <row r="1610" spans="1:12" x14ac:dyDescent="0.25">
      <c r="A1610" s="43" t="s">
        <v>5943</v>
      </c>
      <c r="B1610" s="18">
        <v>51</v>
      </c>
      <c r="C1610" s="19"/>
      <c r="D1610" s="19">
        <v>0.58333333333333304</v>
      </c>
      <c r="E1610" s="20">
        <v>0</v>
      </c>
      <c r="F1610" s="19"/>
      <c r="G1610" s="19">
        <v>6.1666666666666696</v>
      </c>
      <c r="H1610" s="20">
        <v>0</v>
      </c>
      <c r="I1610" s="19"/>
      <c r="J1610" s="21">
        <v>6.1666666666666696</v>
      </c>
      <c r="K1610" s="22">
        <v>0</v>
      </c>
      <c r="L1610" s="28">
        <v>3</v>
      </c>
    </row>
    <row r="1611" spans="1:12" x14ac:dyDescent="0.25">
      <c r="A1611" s="43" t="s">
        <v>5311</v>
      </c>
      <c r="B1611" s="18">
        <v>205</v>
      </c>
      <c r="C1611" s="19"/>
      <c r="D1611" s="19">
        <v>0.58333333333333304</v>
      </c>
      <c r="E1611" s="20">
        <v>0</v>
      </c>
      <c r="F1611" s="19"/>
      <c r="G1611" s="19">
        <v>6.1666666666666696</v>
      </c>
      <c r="H1611" s="20">
        <v>0</v>
      </c>
      <c r="I1611" s="19"/>
      <c r="J1611" s="21">
        <v>6.1666666666666696</v>
      </c>
      <c r="K1611" s="22">
        <v>0</v>
      </c>
      <c r="L1611" s="28">
        <v>6</v>
      </c>
    </row>
    <row r="1612" spans="1:12" x14ac:dyDescent="0.25">
      <c r="A1612" s="43" t="s">
        <v>3150</v>
      </c>
      <c r="B1612" s="18">
        <v>220.85</v>
      </c>
      <c r="C1612" s="19">
        <v>4.3333333333333304</v>
      </c>
      <c r="D1612" s="19"/>
      <c r="E1612" s="20">
        <v>0</v>
      </c>
      <c r="F1612" s="19">
        <v>14.6666666666667</v>
      </c>
      <c r="G1612" s="19"/>
      <c r="H1612" s="20">
        <v>0</v>
      </c>
      <c r="I1612" s="19">
        <v>14.6666666666667</v>
      </c>
      <c r="J1612" s="21">
        <v>5</v>
      </c>
      <c r="K1612" s="22">
        <v>-0.65909090909090984</v>
      </c>
      <c r="L1612" s="28">
        <v>1</v>
      </c>
    </row>
    <row r="1613" spans="1:12" x14ac:dyDescent="0.25">
      <c r="A1613" s="43" t="s">
        <v>5309</v>
      </c>
      <c r="B1613" s="18">
        <v>146</v>
      </c>
      <c r="C1613" s="19"/>
      <c r="D1613" s="19"/>
      <c r="E1613" s="20">
        <v>0</v>
      </c>
      <c r="F1613" s="19"/>
      <c r="G1613" s="19">
        <v>5</v>
      </c>
      <c r="H1613" s="20">
        <v>0</v>
      </c>
      <c r="I1613" s="19"/>
      <c r="J1613" s="21">
        <v>5</v>
      </c>
      <c r="K1613" s="22">
        <v>0</v>
      </c>
      <c r="L1613" s="28"/>
    </row>
    <row r="1614" spans="1:12" x14ac:dyDescent="0.25">
      <c r="A1614" s="43" t="s">
        <v>3042</v>
      </c>
      <c r="B1614" s="18">
        <v>899.85</v>
      </c>
      <c r="C1614" s="19"/>
      <c r="D1614" s="19"/>
      <c r="E1614" s="20">
        <v>0</v>
      </c>
      <c r="F1614" s="19">
        <v>1</v>
      </c>
      <c r="G1614" s="19">
        <v>1</v>
      </c>
      <c r="H1614" s="20">
        <v>0</v>
      </c>
      <c r="I1614" s="19">
        <v>8.6666666666666696</v>
      </c>
      <c r="J1614" s="21">
        <v>4.6666666666666696</v>
      </c>
      <c r="K1614" s="22">
        <v>-0.4615384615384614</v>
      </c>
      <c r="L1614" s="28">
        <v>5</v>
      </c>
    </row>
    <row r="1615" spans="1:12" x14ac:dyDescent="0.25">
      <c r="A1615" s="43" t="s">
        <v>3124</v>
      </c>
      <c r="B1615" s="18">
        <v>109.85</v>
      </c>
      <c r="C1615" s="19">
        <v>8</v>
      </c>
      <c r="D1615" s="19"/>
      <c r="E1615" s="20">
        <v>0</v>
      </c>
      <c r="F1615" s="19">
        <v>14.8333333333333</v>
      </c>
      <c r="G1615" s="19"/>
      <c r="H1615" s="20">
        <v>0</v>
      </c>
      <c r="I1615" s="19">
        <v>14.8333333333333</v>
      </c>
      <c r="J1615" s="21">
        <v>4.6666666666666696</v>
      </c>
      <c r="K1615" s="22">
        <v>-0.68539325842696541</v>
      </c>
      <c r="L1615" s="28">
        <v>1</v>
      </c>
    </row>
    <row r="1616" spans="1:12" x14ac:dyDescent="0.25">
      <c r="A1616" s="43" t="s">
        <v>3152</v>
      </c>
      <c r="B1616" s="18">
        <v>69.849999999999994</v>
      </c>
      <c r="C1616" s="19">
        <v>17.5</v>
      </c>
      <c r="D1616" s="19"/>
      <c r="E1616" s="20">
        <v>0</v>
      </c>
      <c r="F1616" s="19">
        <v>35</v>
      </c>
      <c r="G1616" s="19">
        <v>0.16666666666666699</v>
      </c>
      <c r="H1616" s="20">
        <v>-0.99523809523809526</v>
      </c>
      <c r="I1616" s="19">
        <v>35</v>
      </c>
      <c r="J1616" s="21">
        <v>4.5</v>
      </c>
      <c r="K1616" s="22">
        <v>-0.87142857142857144</v>
      </c>
      <c r="L1616" s="28"/>
    </row>
    <row r="1617" spans="1:12" x14ac:dyDescent="0.25">
      <c r="A1617" s="43" t="s">
        <v>4554</v>
      </c>
      <c r="B1617" s="18">
        <v>349.85</v>
      </c>
      <c r="C1617" s="19"/>
      <c r="D1617" s="19"/>
      <c r="E1617" s="20">
        <v>0</v>
      </c>
      <c r="F1617" s="19"/>
      <c r="G1617" s="19">
        <v>1.6666666666666701</v>
      </c>
      <c r="H1617" s="20">
        <v>0</v>
      </c>
      <c r="I1617" s="19"/>
      <c r="J1617" s="21">
        <v>4.5</v>
      </c>
      <c r="K1617" s="22">
        <v>0</v>
      </c>
      <c r="L1617" s="28">
        <v>4</v>
      </c>
    </row>
    <row r="1618" spans="1:12" x14ac:dyDescent="0.25">
      <c r="A1618" s="43" t="s">
        <v>3641</v>
      </c>
      <c r="B1618" s="18">
        <v>144</v>
      </c>
      <c r="C1618" s="19">
        <v>1</v>
      </c>
      <c r="D1618" s="19"/>
      <c r="E1618" s="20">
        <v>0</v>
      </c>
      <c r="F1618" s="19">
        <v>9.8333333333333304</v>
      </c>
      <c r="G1618" s="19"/>
      <c r="H1618" s="20">
        <v>0</v>
      </c>
      <c r="I1618" s="19">
        <v>47.6666666666667</v>
      </c>
      <c r="J1618" s="21">
        <v>4.3333333333333304</v>
      </c>
      <c r="K1618" s="22">
        <v>-0.90909090909090928</v>
      </c>
      <c r="L1618" s="28"/>
    </row>
    <row r="1619" spans="1:12" x14ac:dyDescent="0.25">
      <c r="A1619" s="43" t="s">
        <v>3098</v>
      </c>
      <c r="B1619" s="18">
        <v>50.85</v>
      </c>
      <c r="C1619" s="19">
        <v>23.5</v>
      </c>
      <c r="D1619" s="19">
        <v>0.16666666666666699</v>
      </c>
      <c r="E1619" s="20">
        <v>-0.99290780141843971</v>
      </c>
      <c r="F1619" s="19">
        <v>39.6666666666667</v>
      </c>
      <c r="G1619" s="19">
        <v>0.16666666666666699</v>
      </c>
      <c r="H1619" s="20">
        <v>-0.99579831932773111</v>
      </c>
      <c r="I1619" s="19">
        <v>39.6666666666667</v>
      </c>
      <c r="J1619" s="21">
        <v>4.1666666666666696</v>
      </c>
      <c r="K1619" s="22">
        <v>-0.89495798319327724</v>
      </c>
      <c r="L1619" s="28"/>
    </row>
    <row r="1620" spans="1:12" x14ac:dyDescent="0.25">
      <c r="A1620" s="43" t="s">
        <v>3156</v>
      </c>
      <c r="B1620" s="18">
        <v>75.849999999999994</v>
      </c>
      <c r="C1620" s="19">
        <v>15.5</v>
      </c>
      <c r="D1620" s="19"/>
      <c r="E1620" s="20">
        <v>0</v>
      </c>
      <c r="F1620" s="19">
        <v>24.5</v>
      </c>
      <c r="G1620" s="19"/>
      <c r="H1620" s="20">
        <v>0</v>
      </c>
      <c r="I1620" s="19">
        <v>24.5</v>
      </c>
      <c r="J1620" s="21">
        <v>4.1666666666666696</v>
      </c>
      <c r="K1620" s="22">
        <v>-0.82993197278911546</v>
      </c>
      <c r="L1620" s="28">
        <v>1</v>
      </c>
    </row>
    <row r="1621" spans="1:12" x14ac:dyDescent="0.25">
      <c r="A1621" s="43" t="s">
        <v>5957</v>
      </c>
      <c r="B1621" s="18">
        <v>2900</v>
      </c>
      <c r="C1621" s="19"/>
      <c r="D1621" s="19"/>
      <c r="E1621" s="20">
        <v>0</v>
      </c>
      <c r="F1621" s="19"/>
      <c r="G1621" s="19">
        <v>4</v>
      </c>
      <c r="H1621" s="20">
        <v>0</v>
      </c>
      <c r="I1621" s="19"/>
      <c r="J1621" s="21">
        <v>4</v>
      </c>
      <c r="K1621" s="22">
        <v>0</v>
      </c>
      <c r="L1621" s="28"/>
    </row>
    <row r="1622" spans="1:12" x14ac:dyDescent="0.25">
      <c r="A1622" s="43" t="s">
        <v>4550</v>
      </c>
      <c r="B1622" s="18">
        <v>1300.8499999999999</v>
      </c>
      <c r="C1622" s="19"/>
      <c r="D1622" s="19"/>
      <c r="E1622" s="20">
        <v>0</v>
      </c>
      <c r="F1622" s="19"/>
      <c r="G1622" s="19">
        <v>0.66666666666666696</v>
      </c>
      <c r="H1622" s="20">
        <v>0</v>
      </c>
      <c r="I1622" s="19"/>
      <c r="J1622" s="21">
        <v>4</v>
      </c>
      <c r="K1622" s="22">
        <v>0</v>
      </c>
      <c r="L1622" s="28"/>
    </row>
    <row r="1623" spans="1:12" x14ac:dyDescent="0.25">
      <c r="A1623" s="43" t="s">
        <v>3136</v>
      </c>
      <c r="B1623" s="18">
        <v>300.85000000000002</v>
      </c>
      <c r="C1623" s="19">
        <v>14</v>
      </c>
      <c r="D1623" s="19"/>
      <c r="E1623" s="20">
        <v>0</v>
      </c>
      <c r="F1623" s="19">
        <v>22.5</v>
      </c>
      <c r="G1623" s="19">
        <v>0.16666666666666699</v>
      </c>
      <c r="H1623" s="20">
        <v>-0.99259259259259258</v>
      </c>
      <c r="I1623" s="19">
        <v>22.5</v>
      </c>
      <c r="J1623" s="21">
        <v>4</v>
      </c>
      <c r="K1623" s="22">
        <v>-0.82222222222222219</v>
      </c>
      <c r="L1623" s="28"/>
    </row>
    <row r="1624" spans="1:12" x14ac:dyDescent="0.25">
      <c r="A1624" s="43" t="s">
        <v>3128</v>
      </c>
      <c r="B1624" s="18">
        <v>239.85</v>
      </c>
      <c r="C1624" s="19">
        <v>9</v>
      </c>
      <c r="D1624" s="19"/>
      <c r="E1624" s="20">
        <v>0</v>
      </c>
      <c r="F1624" s="19">
        <v>18.8333333333333</v>
      </c>
      <c r="G1624" s="19">
        <v>0.16666666666666699</v>
      </c>
      <c r="H1624" s="20">
        <v>-0.99115044247787598</v>
      </c>
      <c r="I1624" s="19">
        <v>18.8333333333333</v>
      </c>
      <c r="J1624" s="21">
        <v>4</v>
      </c>
      <c r="K1624" s="22">
        <v>-0.78761061946902622</v>
      </c>
      <c r="L1624" s="28"/>
    </row>
    <row r="1625" spans="1:12" x14ac:dyDescent="0.25">
      <c r="A1625" s="43" t="s">
        <v>3126</v>
      </c>
      <c r="B1625" s="18">
        <v>149.85</v>
      </c>
      <c r="C1625" s="19">
        <v>14.8333333333333</v>
      </c>
      <c r="D1625" s="19"/>
      <c r="E1625" s="20">
        <v>0</v>
      </c>
      <c r="F1625" s="19">
        <v>23.8333333333333</v>
      </c>
      <c r="G1625" s="19"/>
      <c r="H1625" s="20">
        <v>0</v>
      </c>
      <c r="I1625" s="19">
        <v>23.8333333333333</v>
      </c>
      <c r="J1625" s="21">
        <v>3.8333333333333299</v>
      </c>
      <c r="K1625" s="22">
        <v>-0.83916083916083917</v>
      </c>
      <c r="L1625" s="28">
        <v>1</v>
      </c>
    </row>
    <row r="1626" spans="1:12" x14ac:dyDescent="0.25">
      <c r="A1626" s="43" t="s">
        <v>664</v>
      </c>
      <c r="B1626" s="18">
        <v>350</v>
      </c>
      <c r="C1626" s="19"/>
      <c r="D1626" s="19">
        <v>0.16666666666666699</v>
      </c>
      <c r="E1626" s="20">
        <v>0</v>
      </c>
      <c r="F1626" s="19"/>
      <c r="G1626" s="19">
        <v>1.5</v>
      </c>
      <c r="H1626" s="20">
        <v>0</v>
      </c>
      <c r="I1626" s="19"/>
      <c r="J1626" s="21">
        <v>3.8333333333333299</v>
      </c>
      <c r="K1626" s="22">
        <v>0</v>
      </c>
      <c r="L1626" s="28">
        <v>2</v>
      </c>
    </row>
    <row r="1627" spans="1:12" x14ac:dyDescent="0.25">
      <c r="A1627" s="43" t="s">
        <v>3108</v>
      </c>
      <c r="B1627" s="18">
        <v>220.85</v>
      </c>
      <c r="C1627" s="19">
        <v>4.1666666666666696</v>
      </c>
      <c r="D1627" s="19"/>
      <c r="E1627" s="20">
        <v>0</v>
      </c>
      <c r="F1627" s="19">
        <v>7.1666666666666696</v>
      </c>
      <c r="G1627" s="19">
        <v>0.16666666666666699</v>
      </c>
      <c r="H1627" s="20">
        <v>-0.97674418604651159</v>
      </c>
      <c r="I1627" s="19">
        <v>7.1666666666666696</v>
      </c>
      <c r="J1627" s="21">
        <v>3.6666666666666701</v>
      </c>
      <c r="K1627" s="22">
        <v>-0.48837209302325557</v>
      </c>
      <c r="L1627" s="28"/>
    </row>
    <row r="1628" spans="1:12" x14ac:dyDescent="0.25">
      <c r="A1628" s="43" t="s">
        <v>5941</v>
      </c>
      <c r="B1628" s="18">
        <v>135</v>
      </c>
      <c r="C1628" s="19"/>
      <c r="D1628" s="19">
        <v>0.33333333333333298</v>
      </c>
      <c r="E1628" s="20">
        <v>0</v>
      </c>
      <c r="F1628" s="19"/>
      <c r="G1628" s="19">
        <v>3.5833333333333299</v>
      </c>
      <c r="H1628" s="20">
        <v>0</v>
      </c>
      <c r="I1628" s="19"/>
      <c r="J1628" s="21">
        <v>3.5833333333333299</v>
      </c>
      <c r="K1628" s="22">
        <v>0</v>
      </c>
      <c r="L1628" s="28">
        <v>2</v>
      </c>
    </row>
    <row r="1629" spans="1:12" x14ac:dyDescent="0.25">
      <c r="A1629" s="43" t="s">
        <v>1530</v>
      </c>
      <c r="B1629" s="18">
        <v>639.75</v>
      </c>
      <c r="C1629" s="19">
        <v>0.16666666666666699</v>
      </c>
      <c r="D1629" s="19">
        <v>0.16666666666666699</v>
      </c>
      <c r="E1629" s="20">
        <v>0</v>
      </c>
      <c r="F1629" s="19">
        <v>0.33333333333333298</v>
      </c>
      <c r="G1629" s="19">
        <v>0.5</v>
      </c>
      <c r="H1629" s="20">
        <v>0.50000000000000155</v>
      </c>
      <c r="I1629" s="19">
        <v>1.8333333333333299</v>
      </c>
      <c r="J1629" s="21">
        <v>3.5</v>
      </c>
      <c r="K1629" s="22">
        <v>0.90909090909091261</v>
      </c>
      <c r="L1629" s="28">
        <v>2</v>
      </c>
    </row>
    <row r="1630" spans="1:12" x14ac:dyDescent="0.25">
      <c r="A1630" s="43" t="s">
        <v>3164</v>
      </c>
      <c r="B1630" s="18">
        <v>79.849999999999994</v>
      </c>
      <c r="C1630" s="19">
        <v>18</v>
      </c>
      <c r="D1630" s="19"/>
      <c r="E1630" s="20">
        <v>0</v>
      </c>
      <c r="F1630" s="19">
        <v>35.1666666666667</v>
      </c>
      <c r="G1630" s="19">
        <v>0.16666666666666699</v>
      </c>
      <c r="H1630" s="20">
        <v>-0.99526066350710907</v>
      </c>
      <c r="I1630" s="19">
        <v>35.1666666666667</v>
      </c>
      <c r="J1630" s="21">
        <v>3.5</v>
      </c>
      <c r="K1630" s="22">
        <v>-0.90047393364928918</v>
      </c>
      <c r="L1630" s="28">
        <v>1</v>
      </c>
    </row>
    <row r="1631" spans="1:12" x14ac:dyDescent="0.25">
      <c r="A1631" s="43" t="s">
        <v>3146</v>
      </c>
      <c r="B1631" s="18">
        <v>130.85</v>
      </c>
      <c r="C1631" s="19">
        <v>10.6666666666667</v>
      </c>
      <c r="D1631" s="19"/>
      <c r="E1631" s="20">
        <v>0</v>
      </c>
      <c r="F1631" s="19">
        <v>16.3333333333333</v>
      </c>
      <c r="G1631" s="19"/>
      <c r="H1631" s="20">
        <v>0</v>
      </c>
      <c r="I1631" s="19">
        <v>16.3333333333333</v>
      </c>
      <c r="J1631" s="21">
        <v>3.3333333333333299</v>
      </c>
      <c r="K1631" s="22">
        <v>-0.79591836734693855</v>
      </c>
      <c r="L1631" s="28">
        <v>1</v>
      </c>
    </row>
    <row r="1632" spans="1:12" x14ac:dyDescent="0.25">
      <c r="A1632" s="43" t="s">
        <v>5977</v>
      </c>
      <c r="B1632" s="18">
        <v>489</v>
      </c>
      <c r="C1632" s="19"/>
      <c r="D1632" s="19">
        <v>0.16666666666666699</v>
      </c>
      <c r="E1632" s="20">
        <v>0</v>
      </c>
      <c r="F1632" s="19"/>
      <c r="G1632" s="19">
        <v>3.3333333333333299</v>
      </c>
      <c r="H1632" s="20">
        <v>0</v>
      </c>
      <c r="I1632" s="19"/>
      <c r="J1632" s="21">
        <v>3.3333333333333299</v>
      </c>
      <c r="K1632" s="22">
        <v>0</v>
      </c>
      <c r="L1632" s="28"/>
    </row>
    <row r="1633" spans="1:12" x14ac:dyDescent="0.25">
      <c r="A1633" s="43" t="s">
        <v>1700</v>
      </c>
      <c r="B1633" s="18">
        <v>56</v>
      </c>
      <c r="C1633" s="19">
        <v>1.1666666666666701</v>
      </c>
      <c r="D1633" s="19"/>
      <c r="E1633" s="20">
        <v>0</v>
      </c>
      <c r="F1633" s="19">
        <v>13.6666666666667</v>
      </c>
      <c r="G1633" s="19"/>
      <c r="H1633" s="20">
        <v>0</v>
      </c>
      <c r="I1633" s="19">
        <v>44.1666666666667</v>
      </c>
      <c r="J1633" s="21">
        <v>3.3333333333333299</v>
      </c>
      <c r="K1633" s="22">
        <v>-0.92452830188679258</v>
      </c>
      <c r="L1633" s="28"/>
    </row>
    <row r="1634" spans="1:12" x14ac:dyDescent="0.25">
      <c r="A1634" s="43" t="s">
        <v>1536</v>
      </c>
      <c r="B1634" s="18">
        <v>1095.8499999999999</v>
      </c>
      <c r="C1634" s="19">
        <v>0.33333333333333298</v>
      </c>
      <c r="D1634" s="19"/>
      <c r="E1634" s="20">
        <v>0</v>
      </c>
      <c r="F1634" s="19">
        <v>1.1666666666666701</v>
      </c>
      <c r="G1634" s="19"/>
      <c r="H1634" s="20">
        <v>0</v>
      </c>
      <c r="I1634" s="19">
        <v>5</v>
      </c>
      <c r="J1634" s="21">
        <v>3.1666666666666701</v>
      </c>
      <c r="K1634" s="22">
        <v>-0.36666666666666597</v>
      </c>
      <c r="L1634" s="28">
        <v>3</v>
      </c>
    </row>
    <row r="1635" spans="1:12" x14ac:dyDescent="0.25">
      <c r="A1635" s="43" t="s">
        <v>3148</v>
      </c>
      <c r="B1635" s="18">
        <v>375.85</v>
      </c>
      <c r="C1635" s="19">
        <v>1.6666666666666701</v>
      </c>
      <c r="D1635" s="19">
        <v>-0.16666666666666699</v>
      </c>
      <c r="E1635" s="20">
        <v>-1.0999999999999999</v>
      </c>
      <c r="F1635" s="19">
        <v>6.1666666666666696</v>
      </c>
      <c r="G1635" s="19">
        <v>0.83333333333333304</v>
      </c>
      <c r="H1635" s="20">
        <v>-0.86486486486486502</v>
      </c>
      <c r="I1635" s="19">
        <v>6.1666666666666696</v>
      </c>
      <c r="J1635" s="21">
        <v>3.1666666666666701</v>
      </c>
      <c r="K1635" s="22">
        <v>-0.48648648648648618</v>
      </c>
      <c r="L1635" s="28">
        <v>1</v>
      </c>
    </row>
    <row r="1636" spans="1:12" x14ac:dyDescent="0.25">
      <c r="A1636" s="43" t="s">
        <v>3104</v>
      </c>
      <c r="B1636" s="18">
        <v>140.85</v>
      </c>
      <c r="C1636" s="19">
        <v>11.8333333333333</v>
      </c>
      <c r="D1636" s="19">
        <v>0.16666666666666699</v>
      </c>
      <c r="E1636" s="20">
        <v>-0.98591549295774639</v>
      </c>
      <c r="F1636" s="19">
        <v>16.6666666666667</v>
      </c>
      <c r="G1636" s="19">
        <v>0.16666666666666699</v>
      </c>
      <c r="H1636" s="20">
        <v>-0.99</v>
      </c>
      <c r="I1636" s="19">
        <v>16.6666666666667</v>
      </c>
      <c r="J1636" s="21">
        <v>3.1666666666666701</v>
      </c>
      <c r="K1636" s="22">
        <v>-0.81000000000000016</v>
      </c>
      <c r="L1636" s="28"/>
    </row>
    <row r="1637" spans="1:12" x14ac:dyDescent="0.25">
      <c r="A1637" s="43" t="s">
        <v>4657</v>
      </c>
      <c r="B1637" s="18">
        <v>2750.85</v>
      </c>
      <c r="C1637" s="19"/>
      <c r="D1637" s="19"/>
      <c r="E1637" s="20">
        <v>0</v>
      </c>
      <c r="F1637" s="19"/>
      <c r="G1637" s="19"/>
      <c r="H1637" s="20">
        <v>0</v>
      </c>
      <c r="I1637" s="19"/>
      <c r="J1637" s="21">
        <v>3</v>
      </c>
      <c r="K1637" s="22">
        <v>0</v>
      </c>
      <c r="L1637" s="28"/>
    </row>
    <row r="1638" spans="1:12" x14ac:dyDescent="0.25">
      <c r="A1638" s="43" t="s">
        <v>3166</v>
      </c>
      <c r="B1638" s="18">
        <v>99.85</v>
      </c>
      <c r="C1638" s="19">
        <v>8.4166666666666696</v>
      </c>
      <c r="D1638" s="19">
        <v>8.3333333333333301E-2</v>
      </c>
      <c r="E1638" s="20">
        <v>-0.99009900990098998</v>
      </c>
      <c r="F1638" s="19">
        <v>16.9166666666667</v>
      </c>
      <c r="G1638" s="19">
        <v>8.3333333333333301E-2</v>
      </c>
      <c r="H1638" s="20">
        <v>-0.99507389162561588</v>
      </c>
      <c r="I1638" s="19">
        <v>16.9166666666667</v>
      </c>
      <c r="J1638" s="21">
        <v>3</v>
      </c>
      <c r="K1638" s="22">
        <v>-0.82266009852216782</v>
      </c>
      <c r="L1638" s="28"/>
    </row>
    <row r="1639" spans="1:12" x14ac:dyDescent="0.25">
      <c r="A1639" s="43" t="s">
        <v>3140</v>
      </c>
      <c r="B1639" s="18">
        <v>200.85</v>
      </c>
      <c r="C1639" s="19">
        <v>8.8333333333333304</v>
      </c>
      <c r="D1639" s="19"/>
      <c r="E1639" s="20">
        <v>0</v>
      </c>
      <c r="F1639" s="19">
        <v>16.8333333333333</v>
      </c>
      <c r="G1639" s="19">
        <v>0.66666666666666696</v>
      </c>
      <c r="H1639" s="20">
        <v>-0.96039603960396025</v>
      </c>
      <c r="I1639" s="19">
        <v>16.8333333333333</v>
      </c>
      <c r="J1639" s="21">
        <v>3</v>
      </c>
      <c r="K1639" s="22">
        <v>-0.8217821782178214</v>
      </c>
      <c r="L1639" s="28"/>
    </row>
    <row r="1640" spans="1:12" x14ac:dyDescent="0.25">
      <c r="A1640" s="43" t="s">
        <v>5359</v>
      </c>
      <c r="B1640" s="18">
        <v>1599</v>
      </c>
      <c r="C1640" s="19"/>
      <c r="D1640" s="19"/>
      <c r="E1640" s="20">
        <v>0</v>
      </c>
      <c r="F1640" s="19"/>
      <c r="G1640" s="19">
        <v>3</v>
      </c>
      <c r="H1640" s="20">
        <v>0</v>
      </c>
      <c r="I1640" s="19"/>
      <c r="J1640" s="21">
        <v>3</v>
      </c>
      <c r="K1640" s="22">
        <v>0</v>
      </c>
      <c r="L1640" s="28"/>
    </row>
    <row r="1641" spans="1:12" x14ac:dyDescent="0.25">
      <c r="A1641" s="43" t="s">
        <v>3186</v>
      </c>
      <c r="B1641" s="18">
        <v>75.849999999999994</v>
      </c>
      <c r="C1641" s="19">
        <v>5.5</v>
      </c>
      <c r="D1641" s="19"/>
      <c r="E1641" s="20">
        <v>0</v>
      </c>
      <c r="F1641" s="19">
        <v>16.6666666666667</v>
      </c>
      <c r="G1641" s="19"/>
      <c r="H1641" s="20">
        <v>0</v>
      </c>
      <c r="I1641" s="19">
        <v>16.6666666666667</v>
      </c>
      <c r="J1641" s="21">
        <v>3</v>
      </c>
      <c r="K1641" s="22">
        <v>-0.8200000000000004</v>
      </c>
      <c r="L1641" s="28"/>
    </row>
    <row r="1642" spans="1:12" x14ac:dyDescent="0.25">
      <c r="A1642" s="43" t="s">
        <v>3134</v>
      </c>
      <c r="B1642" s="18">
        <v>95.85</v>
      </c>
      <c r="C1642" s="19">
        <v>12.6666666666667</v>
      </c>
      <c r="D1642" s="19"/>
      <c r="E1642" s="20">
        <v>0</v>
      </c>
      <c r="F1642" s="19">
        <v>16.8333333333333</v>
      </c>
      <c r="G1642" s="19">
        <v>0.33333333333333298</v>
      </c>
      <c r="H1642" s="20">
        <v>-0.98019801980198018</v>
      </c>
      <c r="I1642" s="19">
        <v>16.8333333333333</v>
      </c>
      <c r="J1642" s="21">
        <v>3</v>
      </c>
      <c r="K1642" s="22">
        <v>-0.8217821782178214</v>
      </c>
      <c r="L1642" s="28"/>
    </row>
    <row r="1643" spans="1:12" x14ac:dyDescent="0.25">
      <c r="A1643" s="43" t="s">
        <v>3973</v>
      </c>
      <c r="B1643" s="18">
        <v>375</v>
      </c>
      <c r="C1643" s="19"/>
      <c r="D1643" s="19"/>
      <c r="E1643" s="20">
        <v>0</v>
      </c>
      <c r="F1643" s="19"/>
      <c r="G1643" s="19"/>
      <c r="H1643" s="20">
        <v>0</v>
      </c>
      <c r="I1643" s="19"/>
      <c r="J1643" s="21">
        <v>3</v>
      </c>
      <c r="K1643" s="22">
        <v>0</v>
      </c>
      <c r="L1643" s="28"/>
    </row>
    <row r="1644" spans="1:12" x14ac:dyDescent="0.25">
      <c r="A1644" s="43" t="s">
        <v>3044</v>
      </c>
      <c r="B1644" s="18">
        <v>699.85</v>
      </c>
      <c r="C1644" s="19">
        <v>2.1666666666666701</v>
      </c>
      <c r="D1644" s="19"/>
      <c r="E1644" s="20">
        <v>0</v>
      </c>
      <c r="F1644" s="19">
        <v>3.3333333333333299</v>
      </c>
      <c r="G1644" s="19">
        <v>0.66666666666666696</v>
      </c>
      <c r="H1644" s="20">
        <v>-0.79999999999999971</v>
      </c>
      <c r="I1644" s="19">
        <v>12.5</v>
      </c>
      <c r="J1644" s="21">
        <v>2.8333333333333299</v>
      </c>
      <c r="K1644" s="22">
        <v>-0.77333333333333354</v>
      </c>
      <c r="L1644" s="28">
        <v>3</v>
      </c>
    </row>
    <row r="1645" spans="1:12" x14ac:dyDescent="0.25">
      <c r="A1645" s="43" t="s">
        <v>3112</v>
      </c>
      <c r="B1645" s="18">
        <v>70.849999999999994</v>
      </c>
      <c r="C1645" s="19">
        <v>3.6666666666666701</v>
      </c>
      <c r="D1645" s="19">
        <v>8.3333333333333301E-2</v>
      </c>
      <c r="E1645" s="20">
        <v>-0.97727272727272729</v>
      </c>
      <c r="F1645" s="19">
        <v>7.0833333333333304</v>
      </c>
      <c r="G1645" s="19">
        <v>8.3333333333333301E-2</v>
      </c>
      <c r="H1645" s="20">
        <v>-0.9882352941176471</v>
      </c>
      <c r="I1645" s="19">
        <v>7.0833333333333304</v>
      </c>
      <c r="J1645" s="21">
        <v>2.6666666666666701</v>
      </c>
      <c r="K1645" s="22">
        <v>-0.62352941176470533</v>
      </c>
      <c r="L1645" s="28"/>
    </row>
    <row r="1646" spans="1:12" x14ac:dyDescent="0.25">
      <c r="A1646" s="43" t="s">
        <v>3048</v>
      </c>
      <c r="B1646" s="18">
        <v>399.85</v>
      </c>
      <c r="C1646" s="19">
        <v>0.16666666666666699</v>
      </c>
      <c r="D1646" s="19"/>
      <c r="E1646" s="20">
        <v>0</v>
      </c>
      <c r="F1646" s="19">
        <v>2.6666666666666701</v>
      </c>
      <c r="G1646" s="19">
        <v>0.83333333333333304</v>
      </c>
      <c r="H1646" s="20">
        <v>-0.68750000000000056</v>
      </c>
      <c r="I1646" s="19">
        <v>5.6666666666666696</v>
      </c>
      <c r="J1646" s="21">
        <v>2.3333333333333299</v>
      </c>
      <c r="K1646" s="22">
        <v>-0.58823529411764786</v>
      </c>
      <c r="L1646" s="28">
        <v>1</v>
      </c>
    </row>
    <row r="1647" spans="1:12" x14ac:dyDescent="0.25">
      <c r="A1647" s="43" t="s">
        <v>3046</v>
      </c>
      <c r="B1647" s="18">
        <v>249.85</v>
      </c>
      <c r="C1647" s="19">
        <v>0.16666666666666699</v>
      </c>
      <c r="D1647" s="19">
        <v>0.5</v>
      </c>
      <c r="E1647" s="20">
        <v>1.9999999999999944</v>
      </c>
      <c r="F1647" s="19">
        <v>0.5</v>
      </c>
      <c r="G1647" s="19">
        <v>0.83333333333333304</v>
      </c>
      <c r="H1647" s="20">
        <v>0.66666666666666607</v>
      </c>
      <c r="I1647" s="19">
        <v>10.8333333333333</v>
      </c>
      <c r="J1647" s="21">
        <v>2.3333333333333299</v>
      </c>
      <c r="K1647" s="22">
        <v>-0.78461538461538427</v>
      </c>
      <c r="L1647" s="28">
        <v>2</v>
      </c>
    </row>
    <row r="1648" spans="1:12" x14ac:dyDescent="0.25">
      <c r="A1648" s="43" t="s">
        <v>4558</v>
      </c>
      <c r="B1648" s="18">
        <v>599.85</v>
      </c>
      <c r="C1648" s="19"/>
      <c r="D1648" s="19"/>
      <c r="E1648" s="20">
        <v>0</v>
      </c>
      <c r="F1648" s="19"/>
      <c r="G1648" s="19">
        <v>0.83333333333333304</v>
      </c>
      <c r="H1648" s="20">
        <v>0</v>
      </c>
      <c r="I1648" s="19"/>
      <c r="J1648" s="21">
        <v>2.3333333333333299</v>
      </c>
      <c r="K1648" s="22">
        <v>0</v>
      </c>
      <c r="L1648" s="28">
        <v>2</v>
      </c>
    </row>
    <row r="1649" spans="1:12" x14ac:dyDescent="0.25">
      <c r="A1649" s="43" t="s">
        <v>3066</v>
      </c>
      <c r="B1649" s="18">
        <v>235.85</v>
      </c>
      <c r="C1649" s="19"/>
      <c r="D1649" s="19"/>
      <c r="E1649" s="20">
        <v>0</v>
      </c>
      <c r="F1649" s="19">
        <v>1.3333333333333299</v>
      </c>
      <c r="G1649" s="19">
        <v>0.33333333333333298</v>
      </c>
      <c r="H1649" s="20">
        <v>-0.74999999999999956</v>
      </c>
      <c r="I1649" s="19">
        <v>6.1666666666666696</v>
      </c>
      <c r="J1649" s="21">
        <v>2.1666666666666701</v>
      </c>
      <c r="K1649" s="22">
        <v>-0.64864864864864824</v>
      </c>
      <c r="L1649" s="28">
        <v>1</v>
      </c>
    </row>
    <row r="1650" spans="1:12" x14ac:dyDescent="0.25">
      <c r="A1650" s="43" t="s">
        <v>5158</v>
      </c>
      <c r="B1650" s="18">
        <v>799</v>
      </c>
      <c r="C1650" s="19"/>
      <c r="D1650" s="19"/>
      <c r="E1650" s="20">
        <v>0</v>
      </c>
      <c r="F1650" s="19"/>
      <c r="G1650" s="19">
        <v>2</v>
      </c>
      <c r="H1650" s="20">
        <v>0</v>
      </c>
      <c r="I1650" s="19"/>
      <c r="J1650" s="21">
        <v>2</v>
      </c>
      <c r="K1650" s="22">
        <v>0</v>
      </c>
      <c r="L1650" s="28">
        <v>1</v>
      </c>
    </row>
    <row r="1651" spans="1:12" x14ac:dyDescent="0.25">
      <c r="A1651" s="43" t="s">
        <v>3142</v>
      </c>
      <c r="B1651" s="18">
        <v>175</v>
      </c>
      <c r="C1651" s="19">
        <v>7.1666666666666696</v>
      </c>
      <c r="D1651" s="19"/>
      <c r="E1651" s="20">
        <v>0</v>
      </c>
      <c r="F1651" s="19">
        <v>17.6666666666667</v>
      </c>
      <c r="G1651" s="19"/>
      <c r="H1651" s="20">
        <v>0</v>
      </c>
      <c r="I1651" s="19">
        <v>17.6666666666667</v>
      </c>
      <c r="J1651" s="21">
        <v>2</v>
      </c>
      <c r="K1651" s="22">
        <v>-0.88679245283018893</v>
      </c>
      <c r="L1651" s="28">
        <v>1</v>
      </c>
    </row>
    <row r="1652" spans="1:12" x14ac:dyDescent="0.25">
      <c r="A1652" s="43" t="s">
        <v>3184</v>
      </c>
      <c r="B1652" s="18">
        <v>109.85</v>
      </c>
      <c r="C1652" s="19">
        <v>2.25</v>
      </c>
      <c r="D1652" s="19">
        <v>8.3333333333333301E-2</v>
      </c>
      <c r="E1652" s="20">
        <v>-0.96296296296296291</v>
      </c>
      <c r="F1652" s="19">
        <v>7.8333333333333304</v>
      </c>
      <c r="G1652" s="19">
        <v>8.3333333333333301E-2</v>
      </c>
      <c r="H1652" s="20">
        <v>-0.98936170212765961</v>
      </c>
      <c r="I1652" s="19">
        <v>7.8333333333333304</v>
      </c>
      <c r="J1652" s="21">
        <v>1.8333333333333299</v>
      </c>
      <c r="K1652" s="22">
        <v>-0.76595744680851097</v>
      </c>
      <c r="L1652" s="28"/>
    </row>
    <row r="1653" spans="1:12" x14ac:dyDescent="0.25">
      <c r="A1653" s="43" t="s">
        <v>3198</v>
      </c>
      <c r="B1653" s="18">
        <v>399</v>
      </c>
      <c r="C1653" s="19">
        <v>0.16666666666666699</v>
      </c>
      <c r="D1653" s="19">
        <v>0.33333333333333298</v>
      </c>
      <c r="E1653" s="20">
        <v>0.999999999999994</v>
      </c>
      <c r="F1653" s="19">
        <v>1.4166666666666701</v>
      </c>
      <c r="G1653" s="19">
        <v>1.0833333333333299</v>
      </c>
      <c r="H1653" s="20">
        <v>-0.23529411764706307</v>
      </c>
      <c r="I1653" s="19">
        <v>4.9166666666666696</v>
      </c>
      <c r="J1653" s="21">
        <v>1.8333333333333299</v>
      </c>
      <c r="K1653" s="22">
        <v>-0.62711864406779749</v>
      </c>
      <c r="L1653" s="28">
        <v>3</v>
      </c>
    </row>
    <row r="1654" spans="1:12" x14ac:dyDescent="0.25">
      <c r="A1654" s="43" t="s">
        <v>4835</v>
      </c>
      <c r="B1654" s="18">
        <v>479</v>
      </c>
      <c r="C1654" s="19"/>
      <c r="D1654" s="19"/>
      <c r="E1654" s="20">
        <v>0</v>
      </c>
      <c r="F1654" s="19"/>
      <c r="G1654" s="19"/>
      <c r="H1654" s="20">
        <v>0</v>
      </c>
      <c r="I1654" s="19"/>
      <c r="J1654" s="21">
        <v>1.8333333333333299</v>
      </c>
      <c r="K1654" s="22">
        <v>0</v>
      </c>
      <c r="L1654" s="28">
        <v>1</v>
      </c>
    </row>
    <row r="1655" spans="1:12" x14ac:dyDescent="0.25">
      <c r="A1655" s="43" t="s">
        <v>5361</v>
      </c>
      <c r="B1655" s="18">
        <v>1300.8499999999999</v>
      </c>
      <c r="C1655" s="19"/>
      <c r="D1655" s="19"/>
      <c r="E1655" s="20">
        <v>0</v>
      </c>
      <c r="F1655" s="19"/>
      <c r="G1655" s="19">
        <v>1.8333333333333299</v>
      </c>
      <c r="H1655" s="20">
        <v>0</v>
      </c>
      <c r="I1655" s="19"/>
      <c r="J1655" s="21">
        <v>1.8333333333333299</v>
      </c>
      <c r="K1655" s="22">
        <v>0</v>
      </c>
      <c r="L1655" s="28">
        <v>2</v>
      </c>
    </row>
    <row r="1656" spans="1:12" x14ac:dyDescent="0.25">
      <c r="A1656" s="43" t="s">
        <v>4017</v>
      </c>
      <c r="B1656" s="18">
        <v>115</v>
      </c>
      <c r="C1656" s="19"/>
      <c r="D1656" s="19"/>
      <c r="E1656" s="20">
        <v>0</v>
      </c>
      <c r="F1656" s="19"/>
      <c r="G1656" s="19"/>
      <c r="H1656" s="20">
        <v>0</v>
      </c>
      <c r="I1656" s="19"/>
      <c r="J1656" s="21">
        <v>1.8333333333333299</v>
      </c>
      <c r="K1656" s="22">
        <v>0</v>
      </c>
      <c r="L1656" s="28"/>
    </row>
    <row r="1657" spans="1:12" x14ac:dyDescent="0.25">
      <c r="A1657" s="43" t="s">
        <v>4018</v>
      </c>
      <c r="B1657" s="18">
        <v>145</v>
      </c>
      <c r="C1657" s="19"/>
      <c r="D1657" s="19"/>
      <c r="E1657" s="20">
        <v>0</v>
      </c>
      <c r="F1657" s="19"/>
      <c r="G1657" s="19"/>
      <c r="H1657" s="20">
        <v>0</v>
      </c>
      <c r="I1657" s="19"/>
      <c r="J1657" s="21">
        <v>1.8333333333333299</v>
      </c>
      <c r="K1657" s="22">
        <v>0</v>
      </c>
      <c r="L1657" s="28">
        <v>1</v>
      </c>
    </row>
    <row r="1658" spans="1:12" x14ac:dyDescent="0.25">
      <c r="A1658" s="43" t="s">
        <v>4024</v>
      </c>
      <c r="B1658" s="18">
        <v>465</v>
      </c>
      <c r="C1658" s="19"/>
      <c r="D1658" s="19"/>
      <c r="E1658" s="20">
        <v>0</v>
      </c>
      <c r="F1658" s="19"/>
      <c r="G1658" s="19"/>
      <c r="H1658" s="20">
        <v>0</v>
      </c>
      <c r="I1658" s="19"/>
      <c r="J1658" s="21">
        <v>1.8333333333333299</v>
      </c>
      <c r="K1658" s="22">
        <v>0</v>
      </c>
      <c r="L1658" s="28">
        <v>1</v>
      </c>
    </row>
    <row r="1659" spans="1:12" x14ac:dyDescent="0.25">
      <c r="A1659" s="43" t="s">
        <v>4026</v>
      </c>
      <c r="B1659" s="18">
        <v>245</v>
      </c>
      <c r="C1659" s="19"/>
      <c r="D1659" s="19"/>
      <c r="E1659" s="20">
        <v>0</v>
      </c>
      <c r="F1659" s="19"/>
      <c r="G1659" s="19"/>
      <c r="H1659" s="20">
        <v>0</v>
      </c>
      <c r="I1659" s="19"/>
      <c r="J1659" s="21">
        <v>1.8333333333333299</v>
      </c>
      <c r="K1659" s="22">
        <v>0</v>
      </c>
      <c r="L1659" s="28">
        <v>1</v>
      </c>
    </row>
    <row r="1660" spans="1:12" x14ac:dyDescent="0.25">
      <c r="A1660" s="43" t="s">
        <v>3982</v>
      </c>
      <c r="B1660" s="18">
        <v>625</v>
      </c>
      <c r="C1660" s="19"/>
      <c r="D1660" s="19"/>
      <c r="E1660" s="20">
        <v>0</v>
      </c>
      <c r="F1660" s="19"/>
      <c r="G1660" s="19"/>
      <c r="H1660" s="20">
        <v>0</v>
      </c>
      <c r="I1660" s="19"/>
      <c r="J1660" s="21">
        <v>1.6666666666666701</v>
      </c>
      <c r="K1660" s="22">
        <v>0</v>
      </c>
      <c r="L1660" s="28">
        <v>1</v>
      </c>
    </row>
    <row r="1661" spans="1:12" x14ac:dyDescent="0.25">
      <c r="A1661" s="43" t="s">
        <v>3120</v>
      </c>
      <c r="B1661" s="18">
        <v>95.85</v>
      </c>
      <c r="C1661" s="19">
        <v>8</v>
      </c>
      <c r="D1661" s="19">
        <v>0.16666666666666699</v>
      </c>
      <c r="E1661" s="20">
        <v>-0.97916666666666663</v>
      </c>
      <c r="F1661" s="19">
        <v>18.1666666666667</v>
      </c>
      <c r="G1661" s="19">
        <v>0.16666666666666699</v>
      </c>
      <c r="H1661" s="20">
        <v>-0.99082568807339444</v>
      </c>
      <c r="I1661" s="19">
        <v>18.1666666666667</v>
      </c>
      <c r="J1661" s="21">
        <v>1.6666666666666701</v>
      </c>
      <c r="K1661" s="22">
        <v>-0.90825688073394484</v>
      </c>
      <c r="L1661" s="28"/>
    </row>
    <row r="1662" spans="1:12" x14ac:dyDescent="0.25">
      <c r="A1662" s="43" t="s">
        <v>3036</v>
      </c>
      <c r="B1662" s="18">
        <v>269.85000000000002</v>
      </c>
      <c r="C1662" s="19"/>
      <c r="D1662" s="19"/>
      <c r="E1662" s="20">
        <v>0</v>
      </c>
      <c r="F1662" s="19">
        <v>0.16666666666666699</v>
      </c>
      <c r="G1662" s="19">
        <v>0.16666666666666699</v>
      </c>
      <c r="H1662" s="20">
        <v>0</v>
      </c>
      <c r="I1662" s="19">
        <v>2.3333333333333299</v>
      </c>
      <c r="J1662" s="21">
        <v>1.6666666666666701</v>
      </c>
      <c r="K1662" s="22">
        <v>-0.2857142857142832</v>
      </c>
      <c r="L1662" s="28">
        <v>2</v>
      </c>
    </row>
    <row r="1663" spans="1:12" x14ac:dyDescent="0.25">
      <c r="A1663" s="43" t="s">
        <v>6295</v>
      </c>
      <c r="B1663" s="18">
        <v>81</v>
      </c>
      <c r="C1663" s="19"/>
      <c r="D1663" s="19">
        <v>1.4166666666666701</v>
      </c>
      <c r="E1663" s="20">
        <v>0</v>
      </c>
      <c r="F1663" s="19"/>
      <c r="G1663" s="19">
        <v>1.5</v>
      </c>
      <c r="H1663" s="20">
        <v>0</v>
      </c>
      <c r="I1663" s="19"/>
      <c r="J1663" s="21">
        <v>1.5</v>
      </c>
      <c r="K1663" s="22">
        <v>0</v>
      </c>
      <c r="L1663" s="28">
        <v>4</v>
      </c>
    </row>
    <row r="1664" spans="1:12" x14ac:dyDescent="0.25">
      <c r="A1664" s="43" t="s">
        <v>3064</v>
      </c>
      <c r="B1664" s="18">
        <v>299.85000000000002</v>
      </c>
      <c r="C1664" s="19">
        <v>0.16666666666666699</v>
      </c>
      <c r="D1664" s="19">
        <v>0.83333333333333304</v>
      </c>
      <c r="E1664" s="20">
        <v>3.9999999999999889</v>
      </c>
      <c r="F1664" s="19">
        <v>2.5</v>
      </c>
      <c r="G1664" s="19">
        <v>0.66666666666666696</v>
      </c>
      <c r="H1664" s="20">
        <v>-0.73333333333333317</v>
      </c>
      <c r="I1664" s="19">
        <v>14</v>
      </c>
      <c r="J1664" s="21">
        <v>1.5</v>
      </c>
      <c r="K1664" s="22">
        <v>-0.8928571428571429</v>
      </c>
      <c r="L1664" s="28">
        <v>1</v>
      </c>
    </row>
    <row r="1665" spans="1:12" x14ac:dyDescent="0.25">
      <c r="A1665" s="43" t="s">
        <v>3172</v>
      </c>
      <c r="B1665" s="18">
        <v>275.85000000000002</v>
      </c>
      <c r="C1665" s="19">
        <v>5.0833333333333304</v>
      </c>
      <c r="D1665" s="19"/>
      <c r="E1665" s="20">
        <v>0</v>
      </c>
      <c r="F1665" s="19">
        <v>7.5</v>
      </c>
      <c r="G1665" s="19">
        <v>8.3333333333333301E-2</v>
      </c>
      <c r="H1665" s="20">
        <v>-0.98888888888888893</v>
      </c>
      <c r="I1665" s="19">
        <v>7.5</v>
      </c>
      <c r="J1665" s="21">
        <v>1.3333333333333299</v>
      </c>
      <c r="K1665" s="22">
        <v>-0.82222222222222263</v>
      </c>
      <c r="L1665" s="28">
        <v>1</v>
      </c>
    </row>
    <row r="1666" spans="1:12" x14ac:dyDescent="0.25">
      <c r="A1666" s="43" t="s">
        <v>3050</v>
      </c>
      <c r="B1666" s="18">
        <v>145.85</v>
      </c>
      <c r="C1666" s="19">
        <v>0.16666666666666699</v>
      </c>
      <c r="D1666" s="19"/>
      <c r="E1666" s="20">
        <v>0</v>
      </c>
      <c r="F1666" s="19">
        <v>0.33333333333333298</v>
      </c>
      <c r="G1666" s="19"/>
      <c r="H1666" s="20">
        <v>0</v>
      </c>
      <c r="I1666" s="19">
        <v>8.1666666666666696</v>
      </c>
      <c r="J1666" s="21">
        <v>1.3333333333333299</v>
      </c>
      <c r="K1666" s="22">
        <v>-0.83673469387755139</v>
      </c>
      <c r="L1666" s="28"/>
    </row>
    <row r="1667" spans="1:12" x14ac:dyDescent="0.25">
      <c r="A1667" s="43" t="s">
        <v>3258</v>
      </c>
      <c r="B1667" s="18">
        <v>78</v>
      </c>
      <c r="C1667" s="19"/>
      <c r="D1667" s="19"/>
      <c r="E1667" s="20">
        <v>0</v>
      </c>
      <c r="F1667" s="19">
        <v>0.33333333333333298</v>
      </c>
      <c r="G1667" s="19"/>
      <c r="H1667" s="20">
        <v>0</v>
      </c>
      <c r="I1667" s="19">
        <v>5.5</v>
      </c>
      <c r="J1667" s="21">
        <v>1.3333333333333299</v>
      </c>
      <c r="K1667" s="22">
        <v>-0.75757575757575812</v>
      </c>
      <c r="L1667" s="28"/>
    </row>
    <row r="1668" spans="1:12" x14ac:dyDescent="0.25">
      <c r="A1668" s="43" t="s">
        <v>655</v>
      </c>
      <c r="B1668" s="18">
        <v>158</v>
      </c>
      <c r="C1668" s="19">
        <v>0.25</v>
      </c>
      <c r="D1668" s="19"/>
      <c r="E1668" s="20">
        <v>0</v>
      </c>
      <c r="F1668" s="19">
        <v>0.66666666666666696</v>
      </c>
      <c r="G1668" s="19">
        <v>0.16666666666666699</v>
      </c>
      <c r="H1668" s="20">
        <v>-0.74999999999999967</v>
      </c>
      <c r="I1668" s="19">
        <v>8.1666666666666696</v>
      </c>
      <c r="J1668" s="21">
        <v>1.1666666666666701</v>
      </c>
      <c r="K1668" s="22">
        <v>-0.85714285714285687</v>
      </c>
      <c r="L1668" s="28"/>
    </row>
    <row r="1669" spans="1:12" x14ac:dyDescent="0.25">
      <c r="A1669" s="43" t="s">
        <v>3088</v>
      </c>
      <c r="B1669" s="18">
        <v>144.85</v>
      </c>
      <c r="C1669" s="19">
        <v>0.33333333333333298</v>
      </c>
      <c r="D1669" s="19"/>
      <c r="E1669" s="20">
        <v>0</v>
      </c>
      <c r="F1669" s="19">
        <v>0.5</v>
      </c>
      <c r="G1669" s="19">
        <v>0.16666666666666699</v>
      </c>
      <c r="H1669" s="20">
        <v>-0.66666666666666607</v>
      </c>
      <c r="I1669" s="19">
        <v>16.1666666666667</v>
      </c>
      <c r="J1669" s="21">
        <v>1.1666666666666701</v>
      </c>
      <c r="K1669" s="22">
        <v>-0.92783505154639168</v>
      </c>
      <c r="L1669" s="28">
        <v>1</v>
      </c>
    </row>
    <row r="1670" spans="1:12" x14ac:dyDescent="0.25">
      <c r="A1670" s="43" t="s">
        <v>3975</v>
      </c>
      <c r="B1670" s="18">
        <v>545</v>
      </c>
      <c r="C1670" s="19"/>
      <c r="D1670" s="19"/>
      <c r="E1670" s="20">
        <v>0</v>
      </c>
      <c r="F1670" s="19"/>
      <c r="G1670" s="19">
        <v>0.33333333333333298</v>
      </c>
      <c r="H1670" s="20">
        <v>0</v>
      </c>
      <c r="I1670" s="19"/>
      <c r="J1670" s="21">
        <v>1</v>
      </c>
      <c r="K1670" s="22">
        <v>0</v>
      </c>
      <c r="L1670" s="28"/>
    </row>
    <row r="1671" spans="1:12" x14ac:dyDescent="0.25">
      <c r="A1671" s="43" t="s">
        <v>3078</v>
      </c>
      <c r="B1671" s="18">
        <v>55.85</v>
      </c>
      <c r="C1671" s="19"/>
      <c r="D1671" s="19"/>
      <c r="E1671" s="20">
        <v>0</v>
      </c>
      <c r="F1671" s="19"/>
      <c r="G1671" s="19"/>
      <c r="H1671" s="20">
        <v>0</v>
      </c>
      <c r="I1671" s="19">
        <v>38.6666666666667</v>
      </c>
      <c r="J1671" s="21">
        <v>1</v>
      </c>
      <c r="K1671" s="22">
        <v>-0.97413793103448276</v>
      </c>
      <c r="L1671" s="28"/>
    </row>
    <row r="1672" spans="1:12" x14ac:dyDescent="0.25">
      <c r="A1672" s="43" t="s">
        <v>3971</v>
      </c>
      <c r="B1672" s="18">
        <v>295</v>
      </c>
      <c r="C1672" s="19"/>
      <c r="D1672" s="19"/>
      <c r="E1672" s="20">
        <v>0</v>
      </c>
      <c r="F1672" s="19"/>
      <c r="G1672" s="19"/>
      <c r="H1672" s="20">
        <v>0</v>
      </c>
      <c r="I1672" s="19"/>
      <c r="J1672" s="21">
        <v>1</v>
      </c>
      <c r="K1672" s="22">
        <v>0</v>
      </c>
      <c r="L1672" s="28"/>
    </row>
    <row r="1673" spans="1:12" x14ac:dyDescent="0.25">
      <c r="A1673" s="43" t="s">
        <v>3178</v>
      </c>
      <c r="B1673" s="18">
        <v>124.85</v>
      </c>
      <c r="C1673" s="19">
        <v>1.8333333333333299</v>
      </c>
      <c r="D1673" s="19"/>
      <c r="E1673" s="20">
        <v>0</v>
      </c>
      <c r="F1673" s="19">
        <v>6</v>
      </c>
      <c r="G1673" s="19"/>
      <c r="H1673" s="20">
        <v>0</v>
      </c>
      <c r="I1673" s="19">
        <v>17.8333333333333</v>
      </c>
      <c r="J1673" s="21">
        <v>1</v>
      </c>
      <c r="K1673" s="22">
        <v>-0.9439252336448597</v>
      </c>
      <c r="L1673" s="28"/>
    </row>
    <row r="1674" spans="1:12" x14ac:dyDescent="0.25">
      <c r="A1674" s="43" t="s">
        <v>5156</v>
      </c>
      <c r="B1674" s="18">
        <v>899</v>
      </c>
      <c r="C1674" s="19"/>
      <c r="D1674" s="19">
        <v>0.66666666666666696</v>
      </c>
      <c r="E1674" s="20">
        <v>0</v>
      </c>
      <c r="F1674" s="19"/>
      <c r="G1674" s="19">
        <v>1</v>
      </c>
      <c r="H1674" s="20">
        <v>0</v>
      </c>
      <c r="I1674" s="19"/>
      <c r="J1674" s="21">
        <v>1</v>
      </c>
      <c r="K1674" s="22">
        <v>0</v>
      </c>
      <c r="L1674" s="28"/>
    </row>
    <row r="1675" spans="1:12" x14ac:dyDescent="0.25">
      <c r="A1675" s="43" t="s">
        <v>5150</v>
      </c>
      <c r="B1675" s="18">
        <v>995</v>
      </c>
      <c r="C1675" s="19"/>
      <c r="D1675" s="19"/>
      <c r="E1675" s="20">
        <v>0</v>
      </c>
      <c r="F1675" s="19"/>
      <c r="G1675" s="19">
        <v>1</v>
      </c>
      <c r="H1675" s="20">
        <v>0</v>
      </c>
      <c r="I1675" s="19"/>
      <c r="J1675" s="21">
        <v>1</v>
      </c>
      <c r="K1675" s="22">
        <v>0</v>
      </c>
      <c r="L1675" s="28"/>
    </row>
    <row r="1676" spans="1:12" x14ac:dyDescent="0.25">
      <c r="A1676" s="43" t="s">
        <v>668</v>
      </c>
      <c r="B1676" s="18">
        <v>85</v>
      </c>
      <c r="C1676" s="19">
        <v>8.3333333333333301E-2</v>
      </c>
      <c r="D1676" s="19"/>
      <c r="E1676" s="20">
        <v>0</v>
      </c>
      <c r="F1676" s="19">
        <v>0.16666666666666699</v>
      </c>
      <c r="G1676" s="19"/>
      <c r="H1676" s="20">
        <v>0</v>
      </c>
      <c r="I1676" s="19">
        <v>29</v>
      </c>
      <c r="J1676" s="21">
        <v>0.91666666666666696</v>
      </c>
      <c r="K1676" s="22">
        <v>-0.9683908045977011</v>
      </c>
      <c r="L1676" s="28"/>
    </row>
    <row r="1677" spans="1:12" x14ac:dyDescent="0.25">
      <c r="A1677" s="43" t="s">
        <v>4135</v>
      </c>
      <c r="B1677" s="18">
        <v>395</v>
      </c>
      <c r="C1677" s="19"/>
      <c r="D1677" s="19"/>
      <c r="E1677" s="20">
        <v>0</v>
      </c>
      <c r="F1677" s="19"/>
      <c r="G1677" s="19"/>
      <c r="H1677" s="20">
        <v>0</v>
      </c>
      <c r="I1677" s="19"/>
      <c r="J1677" s="21">
        <v>0.83333333333333304</v>
      </c>
      <c r="K1677" s="22">
        <v>0</v>
      </c>
      <c r="L1677" s="28">
        <v>1</v>
      </c>
    </row>
    <row r="1678" spans="1:12" x14ac:dyDescent="0.25">
      <c r="A1678" s="43" t="s">
        <v>4022</v>
      </c>
      <c r="B1678" s="18">
        <v>195</v>
      </c>
      <c r="C1678" s="19"/>
      <c r="D1678" s="19"/>
      <c r="E1678" s="20">
        <v>0</v>
      </c>
      <c r="F1678" s="19"/>
      <c r="G1678" s="19"/>
      <c r="H1678" s="20">
        <v>0</v>
      </c>
      <c r="I1678" s="19"/>
      <c r="J1678" s="21">
        <v>0.83333333333333304</v>
      </c>
      <c r="K1678" s="22">
        <v>0</v>
      </c>
      <c r="L1678" s="28">
        <v>1</v>
      </c>
    </row>
    <row r="1679" spans="1:12" x14ac:dyDescent="0.25">
      <c r="A1679" s="43" t="s">
        <v>3188</v>
      </c>
      <c r="B1679" s="18">
        <v>99.85</v>
      </c>
      <c r="C1679" s="19">
        <v>3.9166666666666701</v>
      </c>
      <c r="D1679" s="19"/>
      <c r="E1679" s="20">
        <v>0</v>
      </c>
      <c r="F1679" s="19">
        <v>8.9166666666666696</v>
      </c>
      <c r="G1679" s="19">
        <v>8.3333333333333301E-2</v>
      </c>
      <c r="H1679" s="20">
        <v>-0.99065420560747652</v>
      </c>
      <c r="I1679" s="19">
        <v>8.9166666666666696</v>
      </c>
      <c r="J1679" s="21">
        <v>0.83333333333333304</v>
      </c>
      <c r="K1679" s="22">
        <v>-0.90654205607476634</v>
      </c>
      <c r="L1679" s="28"/>
    </row>
    <row r="1680" spans="1:12" x14ac:dyDescent="0.25">
      <c r="A1680" s="43" t="s">
        <v>3018</v>
      </c>
      <c r="B1680" s="18">
        <v>1419.75</v>
      </c>
      <c r="C1680" s="19">
        <v>0.16666666666666699</v>
      </c>
      <c r="D1680" s="19"/>
      <c r="E1680" s="20">
        <v>0</v>
      </c>
      <c r="F1680" s="19">
        <v>1.1666666666666701</v>
      </c>
      <c r="G1680" s="19">
        <v>0.5</v>
      </c>
      <c r="H1680" s="20">
        <v>-0.57142857142857273</v>
      </c>
      <c r="I1680" s="19">
        <v>4.5</v>
      </c>
      <c r="J1680" s="21">
        <v>0.83333333333333304</v>
      </c>
      <c r="K1680" s="22">
        <v>-0.81481481481481488</v>
      </c>
      <c r="L1680" s="28"/>
    </row>
    <row r="1681" spans="1:12" x14ac:dyDescent="0.25">
      <c r="A1681" s="43" t="s">
        <v>3977</v>
      </c>
      <c r="B1681" s="18">
        <v>645</v>
      </c>
      <c r="C1681" s="19"/>
      <c r="D1681" s="19"/>
      <c r="E1681" s="20">
        <v>0</v>
      </c>
      <c r="F1681" s="19"/>
      <c r="G1681" s="19">
        <v>0.16666666666666699</v>
      </c>
      <c r="H1681" s="20">
        <v>0</v>
      </c>
      <c r="I1681" s="19"/>
      <c r="J1681" s="21">
        <v>0.83333333333333304</v>
      </c>
      <c r="K1681" s="22">
        <v>0</v>
      </c>
      <c r="L1681" s="28"/>
    </row>
    <row r="1682" spans="1:12" x14ac:dyDescent="0.25">
      <c r="A1682" s="43" t="s">
        <v>450</v>
      </c>
      <c r="B1682" s="18">
        <v>83</v>
      </c>
      <c r="C1682" s="19">
        <v>0.16666666666666699</v>
      </c>
      <c r="D1682" s="19"/>
      <c r="E1682" s="20">
        <v>0</v>
      </c>
      <c r="F1682" s="19">
        <v>6.9166666666666696</v>
      </c>
      <c r="G1682" s="19"/>
      <c r="H1682" s="20">
        <v>0</v>
      </c>
      <c r="I1682" s="19">
        <v>58.5833333333333</v>
      </c>
      <c r="J1682" s="21">
        <v>0.75</v>
      </c>
      <c r="K1682" s="22">
        <v>-0.98719772403982931</v>
      </c>
      <c r="L1682" s="28"/>
    </row>
    <row r="1683" spans="1:12" x14ac:dyDescent="0.25">
      <c r="A1683" s="43" t="s">
        <v>789</v>
      </c>
      <c r="B1683" s="18">
        <v>58</v>
      </c>
      <c r="C1683" s="19">
        <v>0.16666666666666699</v>
      </c>
      <c r="D1683" s="19"/>
      <c r="E1683" s="20">
        <v>0</v>
      </c>
      <c r="F1683" s="19">
        <v>1.5</v>
      </c>
      <c r="G1683" s="19"/>
      <c r="H1683" s="20">
        <v>0</v>
      </c>
      <c r="I1683" s="19">
        <v>29.0833333333333</v>
      </c>
      <c r="J1683" s="21">
        <v>0.75</v>
      </c>
      <c r="K1683" s="22">
        <v>-0.9742120343839541</v>
      </c>
      <c r="L1683" s="28"/>
    </row>
    <row r="1684" spans="1:12" x14ac:dyDescent="0.25">
      <c r="A1684" s="43" t="s">
        <v>661</v>
      </c>
      <c r="B1684" s="18">
        <v>62.95</v>
      </c>
      <c r="C1684" s="19">
        <v>1.0833333333333299</v>
      </c>
      <c r="D1684" s="19"/>
      <c r="E1684" s="20">
        <v>0</v>
      </c>
      <c r="F1684" s="19">
        <v>18.8333333333333</v>
      </c>
      <c r="G1684" s="19"/>
      <c r="H1684" s="20">
        <v>0</v>
      </c>
      <c r="I1684" s="19">
        <v>96.9166666666667</v>
      </c>
      <c r="J1684" s="21">
        <v>0.66666666666666696</v>
      </c>
      <c r="K1684" s="22">
        <v>-0.99312123817712805</v>
      </c>
      <c r="L1684" s="28"/>
    </row>
    <row r="1685" spans="1:12" x14ac:dyDescent="0.25">
      <c r="A1685" s="43" t="s">
        <v>3086</v>
      </c>
      <c r="B1685" s="18">
        <v>185.85</v>
      </c>
      <c r="C1685" s="19"/>
      <c r="D1685" s="19"/>
      <c r="E1685" s="20">
        <v>0</v>
      </c>
      <c r="F1685" s="19">
        <v>2.6666666666666701</v>
      </c>
      <c r="G1685" s="19"/>
      <c r="H1685" s="20">
        <v>0</v>
      </c>
      <c r="I1685" s="19">
        <v>19.1666666666667</v>
      </c>
      <c r="J1685" s="21">
        <v>0.66666666666666696</v>
      </c>
      <c r="K1685" s="22">
        <v>-0.9652173913043478</v>
      </c>
      <c r="L1685" s="28"/>
    </row>
    <row r="1686" spans="1:12" x14ac:dyDescent="0.25">
      <c r="A1686" s="43" t="s">
        <v>5154</v>
      </c>
      <c r="B1686" s="18">
        <v>1900</v>
      </c>
      <c r="C1686" s="19"/>
      <c r="D1686" s="19"/>
      <c r="E1686" s="20">
        <v>0</v>
      </c>
      <c r="F1686" s="19"/>
      <c r="G1686" s="19">
        <v>0.66666666666666696</v>
      </c>
      <c r="H1686" s="20">
        <v>0</v>
      </c>
      <c r="I1686" s="19"/>
      <c r="J1686" s="21">
        <v>0.66666666666666696</v>
      </c>
      <c r="K1686" s="22">
        <v>0</v>
      </c>
      <c r="L1686" s="28">
        <v>1</v>
      </c>
    </row>
    <row r="1687" spans="1:12" x14ac:dyDescent="0.25">
      <c r="A1687" s="43" t="s">
        <v>3130</v>
      </c>
      <c r="B1687" s="18">
        <v>175</v>
      </c>
      <c r="C1687" s="19">
        <v>3.4166666666666701</v>
      </c>
      <c r="D1687" s="19"/>
      <c r="E1687" s="20">
        <v>0</v>
      </c>
      <c r="F1687" s="19">
        <v>4.1666666666666696</v>
      </c>
      <c r="G1687" s="19"/>
      <c r="H1687" s="20">
        <v>0</v>
      </c>
      <c r="I1687" s="19">
        <v>4.1666666666666696</v>
      </c>
      <c r="J1687" s="21">
        <v>0.66666666666666696</v>
      </c>
      <c r="K1687" s="22">
        <v>-0.84000000000000008</v>
      </c>
      <c r="L1687" s="28">
        <v>1</v>
      </c>
    </row>
    <row r="1688" spans="1:12" x14ac:dyDescent="0.25">
      <c r="A1688" s="43" t="s">
        <v>3024</v>
      </c>
      <c r="B1688" s="18">
        <v>219.75</v>
      </c>
      <c r="C1688" s="19">
        <v>0.66666666666666696</v>
      </c>
      <c r="D1688" s="19"/>
      <c r="E1688" s="20">
        <v>0</v>
      </c>
      <c r="F1688" s="19">
        <v>1.6666666666666701</v>
      </c>
      <c r="G1688" s="19"/>
      <c r="H1688" s="20">
        <v>0</v>
      </c>
      <c r="I1688" s="19">
        <v>3.6666666666666701</v>
      </c>
      <c r="J1688" s="21">
        <v>0.66666666666666696</v>
      </c>
      <c r="K1688" s="22">
        <v>-0.81818181818181823</v>
      </c>
      <c r="L1688" s="28"/>
    </row>
    <row r="1689" spans="1:12" x14ac:dyDescent="0.25">
      <c r="A1689" s="43" t="s">
        <v>2437</v>
      </c>
      <c r="B1689" s="18">
        <v>54</v>
      </c>
      <c r="C1689" s="19">
        <v>8.3333333333333301E-2</v>
      </c>
      <c r="D1689" s="19"/>
      <c r="E1689" s="20">
        <v>0</v>
      </c>
      <c r="F1689" s="19">
        <v>4.5</v>
      </c>
      <c r="G1689" s="19"/>
      <c r="H1689" s="20">
        <v>0</v>
      </c>
      <c r="I1689" s="19">
        <v>24.5</v>
      </c>
      <c r="J1689" s="21">
        <v>0.66666666666666696</v>
      </c>
      <c r="K1689" s="22">
        <v>-0.97278911564625847</v>
      </c>
      <c r="L1689" s="28"/>
    </row>
    <row r="1690" spans="1:12" x14ac:dyDescent="0.25">
      <c r="A1690" s="43" t="s">
        <v>6442</v>
      </c>
      <c r="B1690" s="18">
        <v>64</v>
      </c>
      <c r="C1690" s="19"/>
      <c r="D1690" s="19">
        <v>0.66666666666666696</v>
      </c>
      <c r="E1690" s="20">
        <v>0</v>
      </c>
      <c r="F1690" s="19"/>
      <c r="G1690" s="19">
        <v>0.66666666666666696</v>
      </c>
      <c r="H1690" s="20">
        <v>0</v>
      </c>
      <c r="I1690" s="19"/>
      <c r="J1690" s="21">
        <v>0.66666666666666696</v>
      </c>
      <c r="K1690" s="22">
        <v>0</v>
      </c>
      <c r="L1690" s="28">
        <v>2</v>
      </c>
    </row>
    <row r="1691" spans="1:12" x14ac:dyDescent="0.25">
      <c r="A1691" s="43" t="s">
        <v>3190</v>
      </c>
      <c r="B1691" s="18">
        <v>95.85</v>
      </c>
      <c r="C1691" s="19">
        <v>4.1666666666666696</v>
      </c>
      <c r="D1691" s="19"/>
      <c r="E1691" s="20">
        <v>0</v>
      </c>
      <c r="F1691" s="19">
        <v>9.3333333333333304</v>
      </c>
      <c r="G1691" s="19">
        <v>0.33333333333333298</v>
      </c>
      <c r="H1691" s="20">
        <v>-0.96428571428571441</v>
      </c>
      <c r="I1691" s="19">
        <v>9.3333333333333304</v>
      </c>
      <c r="J1691" s="21">
        <v>0.58333333333333304</v>
      </c>
      <c r="K1691" s="22">
        <v>-0.93749999999999989</v>
      </c>
      <c r="L1691" s="28"/>
    </row>
    <row r="1692" spans="1:12" x14ac:dyDescent="0.25">
      <c r="A1692" s="43" t="s">
        <v>3076</v>
      </c>
      <c r="B1692" s="18">
        <v>149.85</v>
      </c>
      <c r="C1692" s="19"/>
      <c r="D1692" s="19"/>
      <c r="E1692" s="20">
        <v>0</v>
      </c>
      <c r="F1692" s="19"/>
      <c r="G1692" s="19"/>
      <c r="H1692" s="20">
        <v>0</v>
      </c>
      <c r="I1692" s="19">
        <v>0.33333333333333298</v>
      </c>
      <c r="J1692" s="21">
        <v>0.5</v>
      </c>
      <c r="K1692" s="22">
        <v>0.50000000000000155</v>
      </c>
      <c r="L1692" s="28"/>
    </row>
    <row r="1693" spans="1:12" x14ac:dyDescent="0.25">
      <c r="A1693" s="43" t="s">
        <v>649</v>
      </c>
      <c r="B1693" s="18">
        <v>189.75</v>
      </c>
      <c r="C1693" s="19"/>
      <c r="D1693" s="19"/>
      <c r="E1693" s="20">
        <v>0</v>
      </c>
      <c r="F1693" s="19">
        <v>0.83333333333333304</v>
      </c>
      <c r="G1693" s="19"/>
      <c r="H1693" s="20">
        <v>0</v>
      </c>
      <c r="I1693" s="19">
        <v>3.8333333333333299</v>
      </c>
      <c r="J1693" s="21">
        <v>0.5</v>
      </c>
      <c r="K1693" s="22">
        <v>-0.86956521739130421</v>
      </c>
      <c r="L1693" s="28"/>
    </row>
    <row r="1694" spans="1:12" x14ac:dyDescent="0.25">
      <c r="A1694" s="43" t="s">
        <v>3106</v>
      </c>
      <c r="B1694" s="18">
        <v>70.849999999999994</v>
      </c>
      <c r="C1694" s="19">
        <v>3.0833333333333299</v>
      </c>
      <c r="D1694" s="19"/>
      <c r="E1694" s="20">
        <v>0</v>
      </c>
      <c r="F1694" s="19">
        <v>9.4166666666666696</v>
      </c>
      <c r="G1694" s="19">
        <v>8.3333333333333301E-2</v>
      </c>
      <c r="H1694" s="20">
        <v>-0.99115044247787609</v>
      </c>
      <c r="I1694" s="19">
        <v>9.4166666666666696</v>
      </c>
      <c r="J1694" s="21">
        <v>0.5</v>
      </c>
      <c r="K1694" s="22">
        <v>-0.94690265486725667</v>
      </c>
      <c r="L1694" s="28"/>
    </row>
    <row r="1695" spans="1:12" x14ac:dyDescent="0.25">
      <c r="A1695" s="43" t="s">
        <v>5152</v>
      </c>
      <c r="B1695" s="18">
        <v>350</v>
      </c>
      <c r="C1695" s="19"/>
      <c r="D1695" s="19">
        <v>0.33333333333333298</v>
      </c>
      <c r="E1695" s="20">
        <v>0</v>
      </c>
      <c r="F1695" s="19"/>
      <c r="G1695" s="19">
        <v>0.5</v>
      </c>
      <c r="H1695" s="20">
        <v>0</v>
      </c>
      <c r="I1695" s="19"/>
      <c r="J1695" s="21">
        <v>0.5</v>
      </c>
      <c r="K1695" s="22">
        <v>0</v>
      </c>
      <c r="L1695" s="28">
        <v>1</v>
      </c>
    </row>
    <row r="1696" spans="1:12" x14ac:dyDescent="0.25">
      <c r="A1696" s="43" t="s">
        <v>3060</v>
      </c>
      <c r="B1696" s="18">
        <v>184.85</v>
      </c>
      <c r="C1696" s="19">
        <v>0.83333333333333304</v>
      </c>
      <c r="D1696" s="19"/>
      <c r="E1696" s="20">
        <v>0</v>
      </c>
      <c r="F1696" s="19">
        <v>2.3333333333333299</v>
      </c>
      <c r="G1696" s="19"/>
      <c r="H1696" s="20">
        <v>0</v>
      </c>
      <c r="I1696" s="19">
        <v>8.6666666666666696</v>
      </c>
      <c r="J1696" s="21">
        <v>0.5</v>
      </c>
      <c r="K1696" s="22">
        <v>-0.94230769230769229</v>
      </c>
      <c r="L1696" s="28"/>
    </row>
    <row r="1697" spans="1:12" x14ac:dyDescent="0.25">
      <c r="A1697" s="43" t="s">
        <v>3030</v>
      </c>
      <c r="B1697" s="18">
        <v>125.85</v>
      </c>
      <c r="C1697" s="19">
        <v>0.16666666666666699</v>
      </c>
      <c r="D1697" s="19"/>
      <c r="E1697" s="20">
        <v>0</v>
      </c>
      <c r="F1697" s="19">
        <v>0.16666666666666699</v>
      </c>
      <c r="G1697" s="19"/>
      <c r="H1697" s="20">
        <v>0</v>
      </c>
      <c r="I1697" s="19">
        <v>0.5</v>
      </c>
      <c r="J1697" s="21">
        <v>0.5</v>
      </c>
      <c r="K1697" s="22">
        <v>0</v>
      </c>
      <c r="L1697" s="28"/>
    </row>
    <row r="1698" spans="1:12" x14ac:dyDescent="0.25">
      <c r="A1698" s="43" t="s">
        <v>3168</v>
      </c>
      <c r="B1698" s="18">
        <v>510.85</v>
      </c>
      <c r="C1698" s="19">
        <v>4.3333333333333304</v>
      </c>
      <c r="D1698" s="19"/>
      <c r="E1698" s="20">
        <v>0</v>
      </c>
      <c r="F1698" s="19">
        <v>5.3333333333333304</v>
      </c>
      <c r="G1698" s="19">
        <v>0.16666666666666699</v>
      </c>
      <c r="H1698" s="20">
        <v>-0.96874999999999989</v>
      </c>
      <c r="I1698" s="19">
        <v>5.3333333333333304</v>
      </c>
      <c r="J1698" s="21">
        <v>0.33333333333333298</v>
      </c>
      <c r="K1698" s="22">
        <v>-0.9375</v>
      </c>
      <c r="L1698" s="28">
        <v>1</v>
      </c>
    </row>
    <row r="1699" spans="1:12" x14ac:dyDescent="0.25">
      <c r="A1699" s="43" t="s">
        <v>3032</v>
      </c>
      <c r="B1699" s="18">
        <v>719.75</v>
      </c>
      <c r="C1699" s="19"/>
      <c r="D1699" s="19"/>
      <c r="E1699" s="20">
        <v>0</v>
      </c>
      <c r="F1699" s="19">
        <v>0.33333333333333298</v>
      </c>
      <c r="G1699" s="19">
        <v>0.33333333333333298</v>
      </c>
      <c r="H1699" s="20">
        <v>0</v>
      </c>
      <c r="I1699" s="19">
        <v>4.6666666666666696</v>
      </c>
      <c r="J1699" s="21">
        <v>0.33333333333333298</v>
      </c>
      <c r="K1699" s="22">
        <v>-0.92857142857142871</v>
      </c>
      <c r="L1699" s="28"/>
    </row>
    <row r="1700" spans="1:12" x14ac:dyDescent="0.25">
      <c r="A1700" s="43" t="s">
        <v>3090</v>
      </c>
      <c r="B1700" s="18">
        <v>849.85</v>
      </c>
      <c r="C1700" s="19"/>
      <c r="D1700" s="19"/>
      <c r="E1700" s="20">
        <v>0</v>
      </c>
      <c r="F1700" s="19">
        <v>2.1666666666666701</v>
      </c>
      <c r="G1700" s="19"/>
      <c r="H1700" s="20">
        <v>0</v>
      </c>
      <c r="I1700" s="19">
        <v>15.5</v>
      </c>
      <c r="J1700" s="21">
        <v>0.33333333333333298</v>
      </c>
      <c r="K1700" s="22">
        <v>-0.97849462365591411</v>
      </c>
      <c r="L1700" s="28"/>
    </row>
    <row r="1701" spans="1:12" x14ac:dyDescent="0.25">
      <c r="A1701" s="43" t="s">
        <v>3132</v>
      </c>
      <c r="B1701" s="18">
        <v>175</v>
      </c>
      <c r="C1701" s="19">
        <v>1.1666666666666701</v>
      </c>
      <c r="D1701" s="19"/>
      <c r="E1701" s="20">
        <v>0</v>
      </c>
      <c r="F1701" s="19">
        <v>2.5833333333333299</v>
      </c>
      <c r="G1701" s="19"/>
      <c r="H1701" s="20">
        <v>0</v>
      </c>
      <c r="I1701" s="19">
        <v>2.5833333333333299</v>
      </c>
      <c r="J1701" s="21">
        <v>0.25</v>
      </c>
      <c r="K1701" s="22">
        <v>-0.90322580645161277</v>
      </c>
      <c r="L1701" s="28">
        <v>1</v>
      </c>
    </row>
    <row r="1702" spans="1:12" x14ac:dyDescent="0.25">
      <c r="A1702" s="43" t="s">
        <v>3084</v>
      </c>
      <c r="B1702" s="18">
        <v>119.85</v>
      </c>
      <c r="C1702" s="19"/>
      <c r="D1702" s="19"/>
      <c r="E1702" s="20">
        <v>0</v>
      </c>
      <c r="F1702" s="19">
        <v>1.8333333333333299</v>
      </c>
      <c r="G1702" s="19"/>
      <c r="H1702" s="20">
        <v>0</v>
      </c>
      <c r="I1702" s="19">
        <v>29.6666666666667</v>
      </c>
      <c r="J1702" s="21">
        <v>0.25</v>
      </c>
      <c r="K1702" s="22">
        <v>-0.9915730337078652</v>
      </c>
      <c r="L1702" s="28"/>
    </row>
    <row r="1703" spans="1:12" x14ac:dyDescent="0.25">
      <c r="A1703" s="43" t="s">
        <v>1074</v>
      </c>
      <c r="B1703" s="18">
        <v>123</v>
      </c>
      <c r="C1703" s="19">
        <v>8.3333333333333301E-2</v>
      </c>
      <c r="D1703" s="19"/>
      <c r="E1703" s="20">
        <v>0</v>
      </c>
      <c r="F1703" s="19">
        <v>0.33333333333333298</v>
      </c>
      <c r="G1703" s="19"/>
      <c r="H1703" s="20">
        <v>0</v>
      </c>
      <c r="I1703" s="19">
        <v>18.6666666666667</v>
      </c>
      <c r="J1703" s="21">
        <v>0.25</v>
      </c>
      <c r="K1703" s="22">
        <v>-0.9866071428571429</v>
      </c>
      <c r="L1703" s="28"/>
    </row>
    <row r="1704" spans="1:12" x14ac:dyDescent="0.25">
      <c r="A1704" s="43" t="s">
        <v>1816</v>
      </c>
      <c r="B1704" s="18">
        <v>79.75</v>
      </c>
      <c r="C1704" s="19"/>
      <c r="D1704" s="19"/>
      <c r="E1704" s="20">
        <v>0</v>
      </c>
      <c r="F1704" s="19">
        <v>0.25</v>
      </c>
      <c r="G1704" s="19"/>
      <c r="H1704" s="20">
        <v>0</v>
      </c>
      <c r="I1704" s="19">
        <v>8.5833333333333304</v>
      </c>
      <c r="J1704" s="21">
        <v>0.16666666666666699</v>
      </c>
      <c r="K1704" s="22">
        <v>-0.98058252427184456</v>
      </c>
      <c r="L1704" s="28"/>
    </row>
    <row r="1705" spans="1:12" x14ac:dyDescent="0.25">
      <c r="A1705" s="43" t="s">
        <v>2401</v>
      </c>
      <c r="B1705" s="18">
        <v>105</v>
      </c>
      <c r="C1705" s="19"/>
      <c r="D1705" s="19"/>
      <c r="E1705" s="20">
        <v>0</v>
      </c>
      <c r="F1705" s="19">
        <v>0.5</v>
      </c>
      <c r="G1705" s="19"/>
      <c r="H1705" s="20">
        <v>0</v>
      </c>
      <c r="I1705" s="19">
        <v>1.3333333333333299</v>
      </c>
      <c r="J1705" s="21">
        <v>0.16666666666666699</v>
      </c>
      <c r="K1705" s="22">
        <v>-0.87499999999999944</v>
      </c>
      <c r="L1705" s="28"/>
    </row>
    <row r="1706" spans="1:12" x14ac:dyDescent="0.25">
      <c r="A1706" s="43" t="s">
        <v>3070</v>
      </c>
      <c r="B1706" s="18">
        <v>52.85</v>
      </c>
      <c r="C1706" s="19"/>
      <c r="D1706" s="19"/>
      <c r="E1706" s="20">
        <v>0</v>
      </c>
      <c r="F1706" s="19">
        <v>2</v>
      </c>
      <c r="G1706" s="19"/>
      <c r="H1706" s="20">
        <v>0</v>
      </c>
      <c r="I1706" s="19">
        <v>4.6666666666666696</v>
      </c>
      <c r="J1706" s="21">
        <v>0.16666666666666699</v>
      </c>
      <c r="K1706" s="22">
        <v>-0.96428571428571419</v>
      </c>
      <c r="L1706" s="28"/>
    </row>
    <row r="1707" spans="1:12" x14ac:dyDescent="0.25">
      <c r="A1707" s="43" t="s">
        <v>3058</v>
      </c>
      <c r="B1707" s="18">
        <v>385.85</v>
      </c>
      <c r="C1707" s="19"/>
      <c r="D1707" s="19"/>
      <c r="E1707" s="20">
        <v>0</v>
      </c>
      <c r="F1707" s="19">
        <v>1.8333333333333299</v>
      </c>
      <c r="G1707" s="19"/>
      <c r="H1707" s="20">
        <v>0</v>
      </c>
      <c r="I1707" s="19">
        <v>14.6666666666667</v>
      </c>
      <c r="J1707" s="21">
        <v>0.16666666666666699</v>
      </c>
      <c r="K1707" s="22">
        <v>-0.98863636363636354</v>
      </c>
      <c r="L1707" s="28"/>
    </row>
    <row r="1708" spans="1:12" x14ac:dyDescent="0.25">
      <c r="A1708" s="43" t="s">
        <v>3026</v>
      </c>
      <c r="B1708" s="18">
        <v>199.85</v>
      </c>
      <c r="C1708" s="19"/>
      <c r="D1708" s="19"/>
      <c r="E1708" s="20">
        <v>0</v>
      </c>
      <c r="F1708" s="19">
        <v>0.16666666666666699</v>
      </c>
      <c r="G1708" s="19"/>
      <c r="H1708" s="20">
        <v>0</v>
      </c>
      <c r="I1708" s="19">
        <v>0.83333333333333304</v>
      </c>
      <c r="J1708" s="21">
        <v>0.16666666666666699</v>
      </c>
      <c r="K1708" s="22">
        <v>-0.7999999999999996</v>
      </c>
      <c r="L1708" s="28"/>
    </row>
    <row r="1709" spans="1:12" x14ac:dyDescent="0.25">
      <c r="A1709" s="43" t="s">
        <v>3074</v>
      </c>
      <c r="B1709" s="18">
        <v>105.85</v>
      </c>
      <c r="C1709" s="19"/>
      <c r="D1709" s="19"/>
      <c r="E1709" s="20">
        <v>0</v>
      </c>
      <c r="F1709" s="19"/>
      <c r="G1709" s="19"/>
      <c r="H1709" s="20">
        <v>0</v>
      </c>
      <c r="I1709" s="19">
        <v>4.6666666666666696</v>
      </c>
      <c r="J1709" s="21">
        <v>0.16666666666666699</v>
      </c>
      <c r="K1709" s="22">
        <v>-0.96428571428571419</v>
      </c>
      <c r="L1709" s="28"/>
    </row>
    <row r="1710" spans="1:12" x14ac:dyDescent="0.25">
      <c r="A1710" s="43" t="s">
        <v>3080</v>
      </c>
      <c r="B1710" s="18">
        <v>86.85</v>
      </c>
      <c r="C1710" s="19"/>
      <c r="D1710" s="19"/>
      <c r="E1710" s="20">
        <v>0</v>
      </c>
      <c r="F1710" s="19"/>
      <c r="G1710" s="19"/>
      <c r="H1710" s="20">
        <v>0</v>
      </c>
      <c r="I1710" s="19">
        <v>2.1666666666666701</v>
      </c>
      <c r="J1710" s="21">
        <v>0.16666666666666699</v>
      </c>
      <c r="K1710" s="22">
        <v>-0.92307692307692302</v>
      </c>
      <c r="L1710" s="28"/>
    </row>
    <row r="1711" spans="1:12" x14ac:dyDescent="0.25">
      <c r="A1711" s="43" t="s">
        <v>3072</v>
      </c>
      <c r="B1711" s="18">
        <v>99.85</v>
      </c>
      <c r="C1711" s="19"/>
      <c r="D1711" s="19"/>
      <c r="E1711" s="20">
        <v>0</v>
      </c>
      <c r="F1711" s="19"/>
      <c r="G1711" s="19"/>
      <c r="H1711" s="20">
        <v>0</v>
      </c>
      <c r="I1711" s="19">
        <v>1.6666666666666701</v>
      </c>
      <c r="J1711" s="21">
        <v>0.16666666666666699</v>
      </c>
      <c r="K1711" s="22">
        <v>-0.9</v>
      </c>
      <c r="L1711" s="28"/>
    </row>
    <row r="1712" spans="1:12" x14ac:dyDescent="0.25">
      <c r="A1712" s="43" t="s">
        <v>3022</v>
      </c>
      <c r="B1712" s="18">
        <v>1998.85</v>
      </c>
      <c r="C1712" s="19">
        <v>0.16666666666666699</v>
      </c>
      <c r="D1712" s="19"/>
      <c r="E1712" s="20">
        <v>0</v>
      </c>
      <c r="F1712" s="19">
        <v>0.16666666666666699</v>
      </c>
      <c r="G1712" s="19"/>
      <c r="H1712" s="20">
        <v>0</v>
      </c>
      <c r="I1712" s="19">
        <v>0.33333333333333298</v>
      </c>
      <c r="J1712" s="21">
        <v>0.16666666666666699</v>
      </c>
      <c r="K1712" s="22">
        <v>-0.4999999999999985</v>
      </c>
      <c r="L1712" s="28"/>
    </row>
    <row r="1713" spans="1:12" x14ac:dyDescent="0.25">
      <c r="A1713" s="43" t="s">
        <v>1538</v>
      </c>
      <c r="B1713" s="18">
        <v>3865</v>
      </c>
      <c r="C1713" s="19"/>
      <c r="D1713" s="19">
        <v>0.16666666666666699</v>
      </c>
      <c r="E1713" s="20">
        <v>0</v>
      </c>
      <c r="F1713" s="19"/>
      <c r="G1713" s="19">
        <v>0.16666666666666699</v>
      </c>
      <c r="H1713" s="20">
        <v>0</v>
      </c>
      <c r="I1713" s="19">
        <v>0.16666666666666699</v>
      </c>
      <c r="J1713" s="21">
        <v>0.16666666666666699</v>
      </c>
      <c r="K1713" s="22">
        <v>0</v>
      </c>
      <c r="L1713" s="28"/>
    </row>
    <row r="1714" spans="1:12" x14ac:dyDescent="0.25">
      <c r="A1714" s="43" t="s">
        <v>3176</v>
      </c>
      <c r="B1714" s="18">
        <v>149.85</v>
      </c>
      <c r="C1714" s="19"/>
      <c r="D1714" s="19"/>
      <c r="E1714" s="20">
        <v>0</v>
      </c>
      <c r="F1714" s="19">
        <v>0</v>
      </c>
      <c r="G1714" s="19">
        <v>8.3333333333333301E-2</v>
      </c>
      <c r="H1714" s="20">
        <v>0</v>
      </c>
      <c r="I1714" s="19">
        <v>3.5</v>
      </c>
      <c r="J1714" s="21">
        <v>8.3333333333333301E-2</v>
      </c>
      <c r="K1714" s="22">
        <v>-0.97619047619047616</v>
      </c>
      <c r="L1714" s="28"/>
    </row>
    <row r="1715" spans="1:12" x14ac:dyDescent="0.25">
      <c r="A1715" s="43" t="s">
        <v>1776</v>
      </c>
      <c r="B1715" s="18">
        <v>53.95</v>
      </c>
      <c r="C1715" s="19">
        <v>0.16666666666666699</v>
      </c>
      <c r="D1715" s="19"/>
      <c r="E1715" s="20">
        <v>0</v>
      </c>
      <c r="F1715" s="19">
        <v>1.75</v>
      </c>
      <c r="G1715" s="19"/>
      <c r="H1715" s="20">
        <v>0</v>
      </c>
      <c r="I1715" s="19">
        <v>38.0833333333333</v>
      </c>
      <c r="J1715" s="21">
        <v>8.3333333333333301E-2</v>
      </c>
      <c r="K1715" s="22">
        <v>-0.9978118161925601</v>
      </c>
      <c r="L1715" s="28"/>
    </row>
    <row r="1716" spans="1:12" x14ac:dyDescent="0.25">
      <c r="A1716" s="43" t="s">
        <v>3092</v>
      </c>
      <c r="B1716" s="18">
        <v>139.85</v>
      </c>
      <c r="C1716" s="19"/>
      <c r="D1716" s="19"/>
      <c r="E1716" s="20">
        <v>0</v>
      </c>
      <c r="F1716" s="19"/>
      <c r="G1716" s="19"/>
      <c r="H1716" s="20">
        <v>0</v>
      </c>
      <c r="I1716" s="19">
        <v>9.75</v>
      </c>
      <c r="J1716" s="21">
        <v>8.3333333333333301E-2</v>
      </c>
      <c r="K1716" s="22">
        <v>-0.99145299145299137</v>
      </c>
      <c r="L1716" s="28"/>
    </row>
    <row r="1717" spans="1:12" x14ac:dyDescent="0.25">
      <c r="A1717" s="43" t="s">
        <v>3038</v>
      </c>
      <c r="B1717" s="18">
        <v>145.85</v>
      </c>
      <c r="C1717" s="19">
        <v>0.33333333333333298</v>
      </c>
      <c r="D1717" s="19"/>
      <c r="E1717" s="20">
        <v>0</v>
      </c>
      <c r="F1717" s="19">
        <v>0.5</v>
      </c>
      <c r="G1717" s="19"/>
      <c r="H1717" s="20">
        <v>0</v>
      </c>
      <c r="I1717" s="19">
        <v>0.5</v>
      </c>
      <c r="J1717" s="21"/>
      <c r="K1717" s="22">
        <v>0</v>
      </c>
      <c r="L1717" s="28"/>
    </row>
    <row r="1718" spans="1:12" x14ac:dyDescent="0.25">
      <c r="A1718" s="43" t="s">
        <v>3020</v>
      </c>
      <c r="B1718" s="18">
        <v>2099.75</v>
      </c>
      <c r="C1718" s="19"/>
      <c r="D1718" s="19"/>
      <c r="E1718" s="20">
        <v>0</v>
      </c>
      <c r="F1718" s="19">
        <v>0.33333333333333298</v>
      </c>
      <c r="G1718" s="19"/>
      <c r="H1718" s="20">
        <v>0</v>
      </c>
      <c r="I1718" s="19">
        <v>1.3333333333333299</v>
      </c>
      <c r="J1718" s="21"/>
      <c r="K1718" s="22">
        <v>0</v>
      </c>
      <c r="L1718" s="28">
        <v>1</v>
      </c>
    </row>
    <row r="1719" spans="1:12" x14ac:dyDescent="0.25">
      <c r="A1719" s="43" t="s">
        <v>4960</v>
      </c>
      <c r="B1719" s="18">
        <v>56.95</v>
      </c>
      <c r="C1719" s="19"/>
      <c r="D1719" s="19">
        <v>8.3333333333333301E-2</v>
      </c>
      <c r="E1719" s="20">
        <v>0</v>
      </c>
      <c r="F1719" s="19"/>
      <c r="G1719" s="19">
        <v>0</v>
      </c>
      <c r="H1719" s="20">
        <v>0</v>
      </c>
      <c r="I1719" s="19">
        <v>1.6666666666666701</v>
      </c>
      <c r="J1719" s="21">
        <v>0</v>
      </c>
      <c r="K1719" s="22">
        <v>0</v>
      </c>
      <c r="L1719" s="28"/>
    </row>
    <row r="1720" spans="1:12" x14ac:dyDescent="0.25">
      <c r="A1720" s="43" t="s">
        <v>3068</v>
      </c>
      <c r="B1720" s="18">
        <v>825.85</v>
      </c>
      <c r="C1720" s="19">
        <v>0.16666666666666699</v>
      </c>
      <c r="D1720" s="19"/>
      <c r="E1720" s="20">
        <v>0</v>
      </c>
      <c r="F1720" s="19">
        <v>0.33333333333333298</v>
      </c>
      <c r="G1720" s="19"/>
      <c r="H1720" s="20">
        <v>0</v>
      </c>
      <c r="I1720" s="19">
        <v>12.8333333333333</v>
      </c>
      <c r="J1720" s="21"/>
      <c r="K1720" s="22">
        <v>0</v>
      </c>
      <c r="L1720" s="28">
        <v>1</v>
      </c>
    </row>
    <row r="1721" spans="1:12" x14ac:dyDescent="0.25">
      <c r="A1721" s="43" t="s">
        <v>3182</v>
      </c>
      <c r="B1721" s="18">
        <v>99</v>
      </c>
      <c r="C1721" s="19"/>
      <c r="D1721" s="19"/>
      <c r="E1721" s="20">
        <v>0</v>
      </c>
      <c r="F1721" s="19"/>
      <c r="G1721" s="19"/>
      <c r="H1721" s="20">
        <v>0</v>
      </c>
      <c r="I1721" s="19">
        <v>1.75</v>
      </c>
      <c r="J1721" s="21"/>
      <c r="K1721" s="22">
        <v>0</v>
      </c>
      <c r="L1721" s="28"/>
    </row>
    <row r="1722" spans="1:12" x14ac:dyDescent="0.25">
      <c r="A1722" s="43" t="s">
        <v>1532</v>
      </c>
      <c r="B1722" s="18">
        <v>139.25</v>
      </c>
      <c r="C1722" s="19">
        <v>0.16666666666666699</v>
      </c>
      <c r="D1722" s="19"/>
      <c r="E1722" s="20">
        <v>0</v>
      </c>
      <c r="F1722" s="19">
        <v>0.16666666666666699</v>
      </c>
      <c r="G1722" s="19"/>
      <c r="H1722" s="20">
        <v>0</v>
      </c>
      <c r="I1722" s="19">
        <v>0.16666666666666699</v>
      </c>
      <c r="J1722" s="21"/>
      <c r="K1722" s="22">
        <v>0</v>
      </c>
      <c r="L1722" s="28"/>
    </row>
    <row r="1723" spans="1:12" x14ac:dyDescent="0.25">
      <c r="A1723" s="43" t="s">
        <v>3028</v>
      </c>
      <c r="B1723" s="18">
        <v>119.85</v>
      </c>
      <c r="C1723" s="19"/>
      <c r="D1723" s="19"/>
      <c r="E1723" s="20">
        <v>0</v>
      </c>
      <c r="F1723" s="19">
        <v>0.16666666666666699</v>
      </c>
      <c r="G1723" s="19"/>
      <c r="H1723" s="20">
        <v>0</v>
      </c>
      <c r="I1723" s="19">
        <v>1.6666666666666701</v>
      </c>
      <c r="J1723" s="21">
        <v>0</v>
      </c>
      <c r="K1723" s="22">
        <v>0</v>
      </c>
      <c r="L1723" s="28">
        <v>1</v>
      </c>
    </row>
    <row r="1724" spans="1:12" x14ac:dyDescent="0.25">
      <c r="A1724" s="43" t="s">
        <v>1534</v>
      </c>
      <c r="B1724" s="18">
        <v>115.85</v>
      </c>
      <c r="C1724" s="19"/>
      <c r="D1724" s="19"/>
      <c r="E1724" s="20">
        <v>0</v>
      </c>
      <c r="F1724" s="19">
        <v>0.66666666666666696</v>
      </c>
      <c r="G1724" s="19"/>
      <c r="H1724" s="20">
        <v>0</v>
      </c>
      <c r="I1724" s="19">
        <v>0.83333333333333304</v>
      </c>
      <c r="J1724" s="21">
        <v>0</v>
      </c>
      <c r="K1724" s="22">
        <v>0</v>
      </c>
      <c r="L1724" s="28"/>
    </row>
    <row r="1725" spans="1:12" x14ac:dyDescent="0.25">
      <c r="A1725" s="43" t="s">
        <v>2359</v>
      </c>
      <c r="B1725" s="18">
        <v>85</v>
      </c>
      <c r="C1725" s="19"/>
      <c r="D1725" s="19"/>
      <c r="E1725" s="20">
        <v>0</v>
      </c>
      <c r="F1725" s="19">
        <v>8.3333333333333301E-2</v>
      </c>
      <c r="G1725" s="19"/>
      <c r="H1725" s="20">
        <v>0</v>
      </c>
      <c r="I1725" s="19">
        <v>28.9166666666667</v>
      </c>
      <c r="J1725" s="21"/>
      <c r="K1725" s="22">
        <v>0</v>
      </c>
      <c r="L1725" s="28"/>
    </row>
    <row r="1726" spans="1:12" x14ac:dyDescent="0.25">
      <c r="A1726" s="43" t="s">
        <v>653</v>
      </c>
      <c r="B1726" s="18">
        <v>110</v>
      </c>
      <c r="C1726" s="19"/>
      <c r="D1726" s="19"/>
      <c r="E1726" s="20">
        <v>0</v>
      </c>
      <c r="F1726" s="19">
        <v>0.41666666666666702</v>
      </c>
      <c r="G1726" s="19"/>
      <c r="H1726" s="20">
        <v>0</v>
      </c>
      <c r="I1726" s="19">
        <v>10.8333333333333</v>
      </c>
      <c r="J1726" s="21"/>
      <c r="K1726" s="22">
        <v>0</v>
      </c>
      <c r="L1726" s="28"/>
    </row>
    <row r="1727" spans="1:12" x14ac:dyDescent="0.25">
      <c r="A1727" s="43" t="s">
        <v>3016</v>
      </c>
      <c r="B1727" s="18">
        <v>1955.75</v>
      </c>
      <c r="C1727" s="19"/>
      <c r="D1727" s="19"/>
      <c r="E1727" s="20">
        <v>0</v>
      </c>
      <c r="F1727" s="19">
        <v>0.33333333333333298</v>
      </c>
      <c r="G1727" s="19"/>
      <c r="H1727" s="20">
        <v>0</v>
      </c>
      <c r="I1727" s="19">
        <v>0.33333333333333298</v>
      </c>
      <c r="J1727" s="21"/>
      <c r="K1727" s="22">
        <v>0</v>
      </c>
      <c r="L1727" s="28">
        <v>1</v>
      </c>
    </row>
    <row r="1728" spans="1:12" x14ac:dyDescent="0.25">
      <c r="A1728" s="43" t="s">
        <v>3256</v>
      </c>
      <c r="B1728" s="18">
        <v>69</v>
      </c>
      <c r="C1728" s="19">
        <v>8.3333333333333301E-2</v>
      </c>
      <c r="D1728" s="19"/>
      <c r="E1728" s="20">
        <v>0</v>
      </c>
      <c r="F1728" s="19">
        <v>13.1666666666667</v>
      </c>
      <c r="G1728" s="19"/>
      <c r="H1728" s="20">
        <v>0</v>
      </c>
      <c r="I1728" s="19">
        <v>28.8333333333333</v>
      </c>
      <c r="J1728" s="21"/>
      <c r="K1728" s="22">
        <v>0</v>
      </c>
      <c r="L1728" s="28"/>
    </row>
    <row r="1729" spans="1:12" x14ac:dyDescent="0.25">
      <c r="A1729" s="43" t="s">
        <v>3679</v>
      </c>
      <c r="B1729" s="18">
        <v>55.95</v>
      </c>
      <c r="C1729" s="19"/>
      <c r="D1729" s="19"/>
      <c r="E1729" s="20">
        <v>0</v>
      </c>
      <c r="F1729" s="19">
        <v>1.25</v>
      </c>
      <c r="G1729" s="19"/>
      <c r="H1729" s="20">
        <v>0</v>
      </c>
      <c r="I1729" s="19">
        <v>297.16666666666703</v>
      </c>
      <c r="J1729" s="21">
        <v>0</v>
      </c>
      <c r="K1729" s="22">
        <v>0</v>
      </c>
      <c r="L1729" s="28"/>
    </row>
    <row r="1730" spans="1:12" x14ac:dyDescent="0.25">
      <c r="A1730" s="43" t="s">
        <v>6109</v>
      </c>
      <c r="B1730" s="18">
        <v>145</v>
      </c>
      <c r="C1730" s="19"/>
      <c r="D1730" s="19"/>
      <c r="E1730" s="20">
        <v>0</v>
      </c>
      <c r="F1730" s="19"/>
      <c r="G1730" s="19"/>
      <c r="H1730" s="20">
        <v>0</v>
      </c>
      <c r="I1730" s="19"/>
      <c r="J1730" s="21"/>
      <c r="K1730" s="22">
        <v>0</v>
      </c>
      <c r="L1730" s="28">
        <v>1</v>
      </c>
    </row>
    <row r="1731" spans="1:12" x14ac:dyDescent="0.25">
      <c r="A1731" s="43" t="s">
        <v>659</v>
      </c>
      <c r="B1731" s="18">
        <v>450.25</v>
      </c>
      <c r="C1731" s="19"/>
      <c r="D1731" s="19"/>
      <c r="E1731" s="20">
        <v>0</v>
      </c>
      <c r="F1731" s="19">
        <v>0.16666666666666699</v>
      </c>
      <c r="G1731" s="19"/>
      <c r="H1731" s="20">
        <v>0</v>
      </c>
      <c r="I1731" s="19">
        <v>0.25</v>
      </c>
      <c r="J1731" s="21"/>
      <c r="K1731" s="22">
        <v>0</v>
      </c>
      <c r="L1731" s="28">
        <v>1</v>
      </c>
    </row>
    <row r="1732" spans="1:12" x14ac:dyDescent="0.25">
      <c r="A1732" s="43" t="s">
        <v>3180</v>
      </c>
      <c r="B1732" s="18">
        <v>198</v>
      </c>
      <c r="C1732" s="19"/>
      <c r="D1732" s="19"/>
      <c r="E1732" s="20">
        <v>0</v>
      </c>
      <c r="F1732" s="19">
        <v>0.25</v>
      </c>
      <c r="G1732" s="19"/>
      <c r="H1732" s="20">
        <v>0</v>
      </c>
      <c r="I1732" s="19">
        <v>5.4166666666666696</v>
      </c>
      <c r="J1732" s="21"/>
      <c r="K1732" s="22">
        <v>0</v>
      </c>
      <c r="L1732" s="28"/>
    </row>
    <row r="1733" spans="1:12" x14ac:dyDescent="0.25">
      <c r="A1733" s="43" t="s">
        <v>6385</v>
      </c>
      <c r="B1733" s="18">
        <v>135</v>
      </c>
      <c r="C1733" s="19"/>
      <c r="D1733" s="19"/>
      <c r="E1733" s="20">
        <v>0</v>
      </c>
      <c r="F1733" s="19"/>
      <c r="G1733" s="19"/>
      <c r="H1733" s="20">
        <v>0</v>
      </c>
      <c r="I1733" s="19"/>
      <c r="J1733" s="21"/>
      <c r="K1733" s="22">
        <v>0</v>
      </c>
      <c r="L1733" s="28">
        <v>1</v>
      </c>
    </row>
    <row r="1734" spans="1:12" x14ac:dyDescent="0.25">
      <c r="A1734" s="43" t="s">
        <v>646</v>
      </c>
      <c r="B1734" s="18">
        <v>152</v>
      </c>
      <c r="C1734" s="19"/>
      <c r="D1734" s="19"/>
      <c r="E1734" s="20">
        <v>0</v>
      </c>
      <c r="F1734" s="19"/>
      <c r="G1734" s="19"/>
      <c r="H1734" s="20">
        <v>0</v>
      </c>
      <c r="I1734" s="19">
        <v>9.8333333333333304</v>
      </c>
      <c r="J1734" s="21"/>
      <c r="K1734" s="22">
        <v>0</v>
      </c>
      <c r="L1734" s="28">
        <v>1</v>
      </c>
    </row>
    <row r="1735" spans="1:12" x14ac:dyDescent="0.25">
      <c r="A1735" s="43" t="s">
        <v>3677</v>
      </c>
      <c r="B1735" s="18">
        <v>53.95</v>
      </c>
      <c r="C1735" s="19"/>
      <c r="D1735" s="19"/>
      <c r="E1735" s="20">
        <v>0</v>
      </c>
      <c r="F1735" s="19">
        <v>1</v>
      </c>
      <c r="G1735" s="19"/>
      <c r="H1735" s="20">
        <v>0</v>
      </c>
      <c r="I1735" s="19">
        <v>0.41666666666666702</v>
      </c>
      <c r="J1735" s="21">
        <v>0</v>
      </c>
      <c r="K1735" s="22">
        <v>0</v>
      </c>
      <c r="L1735" s="28"/>
    </row>
    <row r="1736" spans="1:12" x14ac:dyDescent="0.25">
      <c r="A1736" s="43" t="s">
        <v>3040</v>
      </c>
      <c r="B1736" s="18">
        <v>195.85</v>
      </c>
      <c r="C1736" s="19"/>
      <c r="D1736" s="19"/>
      <c r="E1736" s="20">
        <v>0</v>
      </c>
      <c r="F1736" s="19">
        <v>0.83333333333333304</v>
      </c>
      <c r="G1736" s="19"/>
      <c r="H1736" s="20">
        <v>0</v>
      </c>
      <c r="I1736" s="19">
        <v>7.1666666666666696</v>
      </c>
      <c r="J1736" s="21">
        <v>-0.16666666666666699</v>
      </c>
      <c r="K1736" s="22">
        <v>-1.0232558139534884</v>
      </c>
      <c r="L1736" s="28"/>
    </row>
    <row r="1737" spans="1:12" x14ac:dyDescent="0.25">
      <c r="A1737" s="43" t="s">
        <v>3034</v>
      </c>
      <c r="B1737" s="18">
        <v>183.75</v>
      </c>
      <c r="C1737" s="19"/>
      <c r="D1737" s="19"/>
      <c r="E1737" s="20">
        <v>0</v>
      </c>
      <c r="F1737" s="19"/>
      <c r="G1737" s="19"/>
      <c r="H1737" s="20">
        <v>0</v>
      </c>
      <c r="I1737" s="19">
        <v>4.1666666666666696</v>
      </c>
      <c r="J1737" s="21">
        <v>-0.16666666666666699</v>
      </c>
      <c r="K1737" s="22">
        <v>-1.04</v>
      </c>
      <c r="L1737" s="28"/>
    </row>
    <row r="1738" spans="1:12" x14ac:dyDescent="0.25">
      <c r="A1738" s="23" t="s">
        <v>69</v>
      </c>
      <c r="B1738" s="18">
        <v>1039.2000000000007</v>
      </c>
      <c r="C1738" s="19">
        <v>961.66666666666708</v>
      </c>
      <c r="D1738" s="19">
        <v>872.91666666666697</v>
      </c>
      <c r="E1738" s="20">
        <v>-9.2287694974003548E-2</v>
      </c>
      <c r="F1738" s="19">
        <v>4890.1666666666715</v>
      </c>
      <c r="G1738" s="19">
        <v>5395.0833333333367</v>
      </c>
      <c r="H1738" s="20">
        <v>0.10325142292355366</v>
      </c>
      <c r="I1738" s="19">
        <v>16089.166666666662</v>
      </c>
      <c r="J1738" s="21">
        <v>13954.666666666672</v>
      </c>
      <c r="K1738" s="22">
        <v>-0.13266690837520018</v>
      </c>
      <c r="L1738" s="28">
        <v>1312</v>
      </c>
    </row>
    <row r="1739" spans="1:12" x14ac:dyDescent="0.25">
      <c r="A1739" s="35" t="s">
        <v>3890</v>
      </c>
      <c r="B1739" s="18">
        <v>16.399999999999999</v>
      </c>
      <c r="C1739" s="19">
        <v>1.333333333333333</v>
      </c>
      <c r="D1739" s="19">
        <v>0.83333333333333304</v>
      </c>
      <c r="E1739" s="20">
        <v>-0.37500000000000011</v>
      </c>
      <c r="F1739" s="19">
        <v>12.66666666666667</v>
      </c>
      <c r="G1739" s="19">
        <v>57.25</v>
      </c>
      <c r="H1739" s="20">
        <v>3.5197368421052619</v>
      </c>
      <c r="I1739" s="19">
        <v>1820.166666666667</v>
      </c>
      <c r="J1739" s="21">
        <v>1384.3333333333339</v>
      </c>
      <c r="K1739" s="22">
        <v>-0.23944693709367254</v>
      </c>
      <c r="L1739" s="28">
        <v>1</v>
      </c>
    </row>
    <row r="1740" spans="1:12" x14ac:dyDescent="0.25">
      <c r="A1740" s="43" t="s">
        <v>1674</v>
      </c>
      <c r="B1740" s="18">
        <v>8.1999999999999993</v>
      </c>
      <c r="C1740" s="19">
        <v>0.58333333333333304</v>
      </c>
      <c r="D1740" s="19">
        <v>0.83333333333333304</v>
      </c>
      <c r="E1740" s="20">
        <v>0.42857142857142877</v>
      </c>
      <c r="F1740" s="19">
        <v>3.75</v>
      </c>
      <c r="G1740" s="19">
        <v>46.1666666666667</v>
      </c>
      <c r="H1740" s="20">
        <v>11.311111111111121</v>
      </c>
      <c r="I1740" s="19">
        <v>1197.25</v>
      </c>
      <c r="J1740" s="21">
        <v>890.66666666666697</v>
      </c>
      <c r="K1740" s="22">
        <v>-0.25607294494327254</v>
      </c>
      <c r="L1740" s="28">
        <v>1</v>
      </c>
    </row>
    <row r="1741" spans="1:12" x14ac:dyDescent="0.25">
      <c r="A1741" s="43" t="s">
        <v>1666</v>
      </c>
      <c r="B1741" s="18">
        <v>8.1999999999999993</v>
      </c>
      <c r="C1741" s="19">
        <v>0.75</v>
      </c>
      <c r="D1741" s="19"/>
      <c r="E1741" s="20">
        <v>0</v>
      </c>
      <c r="F1741" s="19">
        <v>8.9166666666666696</v>
      </c>
      <c r="G1741" s="19">
        <v>11.0833333333333</v>
      </c>
      <c r="H1741" s="20">
        <v>0.24299065420560334</v>
      </c>
      <c r="I1741" s="19">
        <v>622.91666666666697</v>
      </c>
      <c r="J1741" s="21">
        <v>493.66666666666703</v>
      </c>
      <c r="K1741" s="22">
        <v>-0.20749163879598642</v>
      </c>
      <c r="L1741" s="28"/>
    </row>
    <row r="1742" spans="1:12" x14ac:dyDescent="0.25">
      <c r="A1742" s="35" t="s">
        <v>3891</v>
      </c>
      <c r="B1742" s="18">
        <v>12.75</v>
      </c>
      <c r="C1742" s="19"/>
      <c r="D1742" s="19"/>
      <c r="E1742" s="20">
        <v>0</v>
      </c>
      <c r="F1742" s="19">
        <v>0.16666666666666699</v>
      </c>
      <c r="G1742" s="19">
        <v>0.5</v>
      </c>
      <c r="H1742" s="20">
        <v>1.9999999999999944</v>
      </c>
      <c r="I1742" s="19">
        <v>136.333333333333</v>
      </c>
      <c r="J1742" s="21">
        <v>0.5</v>
      </c>
      <c r="K1742" s="22">
        <v>-0.99633251833740832</v>
      </c>
      <c r="L1742" s="28"/>
    </row>
    <row r="1743" spans="1:12" x14ac:dyDescent="0.25">
      <c r="A1743" s="43" t="s">
        <v>821</v>
      </c>
      <c r="B1743" s="18">
        <v>12.75</v>
      </c>
      <c r="C1743" s="19"/>
      <c r="D1743" s="19"/>
      <c r="E1743" s="20">
        <v>0</v>
      </c>
      <c r="F1743" s="19">
        <v>0.16666666666666699</v>
      </c>
      <c r="G1743" s="19">
        <v>0.5</v>
      </c>
      <c r="H1743" s="20">
        <v>1.9999999999999944</v>
      </c>
      <c r="I1743" s="19">
        <v>136.333333333333</v>
      </c>
      <c r="J1743" s="21">
        <v>0.5</v>
      </c>
      <c r="K1743" s="22">
        <v>-0.99633251833740832</v>
      </c>
      <c r="L1743" s="28"/>
    </row>
    <row r="1744" spans="1:12" x14ac:dyDescent="0.25">
      <c r="A1744" s="35" t="s">
        <v>3898</v>
      </c>
      <c r="B1744" s="18">
        <v>91</v>
      </c>
      <c r="C1744" s="19">
        <v>1.8333333333333299</v>
      </c>
      <c r="D1744" s="19">
        <v>1.5</v>
      </c>
      <c r="E1744" s="20">
        <v>-0.1818181818181803</v>
      </c>
      <c r="F1744" s="19">
        <v>15.5833333333333</v>
      </c>
      <c r="G1744" s="19">
        <v>11.916666666666632</v>
      </c>
      <c r="H1744" s="20">
        <v>-0.2352941176470594</v>
      </c>
      <c r="I1744" s="19">
        <v>15.5833333333333</v>
      </c>
      <c r="J1744" s="21">
        <v>31.249999999999972</v>
      </c>
      <c r="K1744" s="22">
        <v>1.0053475935828902</v>
      </c>
      <c r="L1744" s="28">
        <v>5</v>
      </c>
    </row>
    <row r="1745" spans="1:12" x14ac:dyDescent="0.25">
      <c r="A1745" s="43" t="s">
        <v>1051</v>
      </c>
      <c r="B1745" s="18">
        <v>47</v>
      </c>
      <c r="C1745" s="19"/>
      <c r="D1745" s="19">
        <v>1.5</v>
      </c>
      <c r="E1745" s="20">
        <v>0</v>
      </c>
      <c r="F1745" s="19"/>
      <c r="G1745" s="19">
        <v>11.5833333333333</v>
      </c>
      <c r="H1745" s="20">
        <v>0</v>
      </c>
      <c r="I1745" s="19"/>
      <c r="J1745" s="21">
        <v>26.3333333333333</v>
      </c>
      <c r="K1745" s="22">
        <v>0</v>
      </c>
      <c r="L1745" s="28">
        <v>5</v>
      </c>
    </row>
    <row r="1746" spans="1:12" x14ac:dyDescent="0.25">
      <c r="A1746" s="43" t="s">
        <v>1049</v>
      </c>
      <c r="B1746" s="18">
        <v>44</v>
      </c>
      <c r="C1746" s="19">
        <v>1.8333333333333299</v>
      </c>
      <c r="D1746" s="19"/>
      <c r="E1746" s="20">
        <v>0</v>
      </c>
      <c r="F1746" s="19">
        <v>15.5833333333333</v>
      </c>
      <c r="G1746" s="19">
        <v>0.33333333333333298</v>
      </c>
      <c r="H1746" s="20">
        <v>-0.97860962566844922</v>
      </c>
      <c r="I1746" s="19">
        <v>15.5833333333333</v>
      </c>
      <c r="J1746" s="21">
        <v>4.9166666666666696</v>
      </c>
      <c r="K1746" s="22">
        <v>-0.68449197860962485</v>
      </c>
      <c r="L1746" s="28"/>
    </row>
    <row r="1747" spans="1:12" x14ac:dyDescent="0.25">
      <c r="A1747" s="35" t="s">
        <v>3892</v>
      </c>
      <c r="B1747" s="18">
        <v>58</v>
      </c>
      <c r="C1747" s="19">
        <v>126.3333333333333</v>
      </c>
      <c r="D1747" s="19">
        <v>0</v>
      </c>
      <c r="E1747" s="20">
        <v>0</v>
      </c>
      <c r="F1747" s="19">
        <v>373.916666666666</v>
      </c>
      <c r="G1747" s="19">
        <v>0.91666666666666696</v>
      </c>
      <c r="H1747" s="20">
        <v>-0.99754847336750607</v>
      </c>
      <c r="I1747" s="19">
        <v>602.33333333333303</v>
      </c>
      <c r="J1747" s="21">
        <v>231.25000000000034</v>
      </c>
      <c r="K1747" s="22">
        <v>-0.61607636967349122</v>
      </c>
      <c r="L1747" s="28"/>
    </row>
    <row r="1748" spans="1:12" x14ac:dyDescent="0.25">
      <c r="A1748" s="43" t="s">
        <v>3875</v>
      </c>
      <c r="B1748" s="18">
        <v>14.75</v>
      </c>
      <c r="C1748" s="19">
        <v>66.0833333333333</v>
      </c>
      <c r="D1748" s="19"/>
      <c r="E1748" s="20">
        <v>0</v>
      </c>
      <c r="F1748" s="19">
        <v>127.083333333333</v>
      </c>
      <c r="G1748" s="19"/>
      <c r="H1748" s="20">
        <v>0</v>
      </c>
      <c r="I1748" s="19">
        <v>127.083333333333</v>
      </c>
      <c r="J1748" s="21">
        <v>112.666666666667</v>
      </c>
      <c r="K1748" s="22">
        <v>-0.11344262295081475</v>
      </c>
      <c r="L1748" s="28"/>
    </row>
    <row r="1749" spans="1:12" x14ac:dyDescent="0.25">
      <c r="A1749" s="43" t="s">
        <v>512</v>
      </c>
      <c r="B1749" s="18">
        <v>14.75</v>
      </c>
      <c r="C1749" s="19">
        <v>56.5</v>
      </c>
      <c r="D1749" s="19"/>
      <c r="E1749" s="20">
        <v>0</v>
      </c>
      <c r="F1749" s="19">
        <v>187.833333333333</v>
      </c>
      <c r="G1749" s="19"/>
      <c r="H1749" s="20">
        <v>0</v>
      </c>
      <c r="I1749" s="19">
        <v>187.833333333333</v>
      </c>
      <c r="J1749" s="21">
        <v>110</v>
      </c>
      <c r="K1749" s="22">
        <v>-0.41437444543034502</v>
      </c>
      <c r="L1749" s="28"/>
    </row>
    <row r="1750" spans="1:12" x14ac:dyDescent="0.25">
      <c r="A1750" s="43" t="s">
        <v>1972</v>
      </c>
      <c r="B1750" s="18">
        <v>14.75</v>
      </c>
      <c r="C1750" s="19">
        <v>3.75</v>
      </c>
      <c r="D1750" s="19"/>
      <c r="E1750" s="20">
        <v>0</v>
      </c>
      <c r="F1750" s="19">
        <v>59</v>
      </c>
      <c r="G1750" s="19">
        <v>0.91666666666666696</v>
      </c>
      <c r="H1750" s="20">
        <v>-0.9844632768361582</v>
      </c>
      <c r="I1750" s="19">
        <v>240.916666666667</v>
      </c>
      <c r="J1750" s="21">
        <v>8.5833333333333304</v>
      </c>
      <c r="K1750" s="22">
        <v>-0.96437218955378767</v>
      </c>
      <c r="L1750" s="28"/>
    </row>
    <row r="1751" spans="1:12" x14ac:dyDescent="0.25">
      <c r="A1751" s="43" t="s">
        <v>2036</v>
      </c>
      <c r="B1751" s="18">
        <v>13.75</v>
      </c>
      <c r="C1751" s="19"/>
      <c r="D1751" s="19">
        <v>0</v>
      </c>
      <c r="E1751" s="20">
        <v>0</v>
      </c>
      <c r="F1751" s="19"/>
      <c r="G1751" s="19">
        <v>0</v>
      </c>
      <c r="H1751" s="20">
        <v>0</v>
      </c>
      <c r="I1751" s="19">
        <v>46.5</v>
      </c>
      <c r="J1751" s="21">
        <v>0</v>
      </c>
      <c r="K1751" s="22">
        <v>0</v>
      </c>
      <c r="L1751" s="28"/>
    </row>
    <row r="1752" spans="1:12" x14ac:dyDescent="0.25">
      <c r="A1752" s="35" t="s">
        <v>3893</v>
      </c>
      <c r="B1752" s="18">
        <v>151.85</v>
      </c>
      <c r="C1752" s="19">
        <v>78.583333333333329</v>
      </c>
      <c r="D1752" s="19">
        <v>73.3333333333333</v>
      </c>
      <c r="E1752" s="20">
        <v>-6.680805938494204E-2</v>
      </c>
      <c r="F1752" s="19">
        <v>424.00000000000034</v>
      </c>
      <c r="G1752" s="19">
        <v>941.91666666666742</v>
      </c>
      <c r="H1752" s="20">
        <v>1.2215015723270439</v>
      </c>
      <c r="I1752" s="19">
        <v>2017.3333333333321</v>
      </c>
      <c r="J1752" s="21">
        <v>2011.2499999999991</v>
      </c>
      <c r="K1752" s="22">
        <v>-3.0155320555186882E-3</v>
      </c>
      <c r="L1752" s="28">
        <v>194</v>
      </c>
    </row>
    <row r="1753" spans="1:12" x14ac:dyDescent="0.25">
      <c r="A1753" s="43" t="s">
        <v>4624</v>
      </c>
      <c r="B1753" s="18">
        <v>16.95</v>
      </c>
      <c r="C1753" s="19">
        <v>74.75</v>
      </c>
      <c r="D1753" s="19">
        <v>24.8333333333333</v>
      </c>
      <c r="E1753" s="20">
        <v>-0.66778149386845087</v>
      </c>
      <c r="F1753" s="19">
        <v>350.66666666666703</v>
      </c>
      <c r="G1753" s="19">
        <v>416.25</v>
      </c>
      <c r="H1753" s="20">
        <v>0.18702471482889613</v>
      </c>
      <c r="I1753" s="19">
        <v>357.33333333333297</v>
      </c>
      <c r="J1753" s="21">
        <v>562.83333333333303</v>
      </c>
      <c r="K1753" s="22">
        <v>0.57509328358209033</v>
      </c>
      <c r="L1753" s="28">
        <v>45</v>
      </c>
    </row>
    <row r="1754" spans="1:12" x14ac:dyDescent="0.25">
      <c r="A1754" s="43" t="s">
        <v>5566</v>
      </c>
      <c r="B1754" s="18">
        <v>16.95</v>
      </c>
      <c r="C1754" s="19">
        <v>0.66666666666666696</v>
      </c>
      <c r="D1754" s="19">
        <v>0.25</v>
      </c>
      <c r="E1754" s="20">
        <v>-0.62500000000000011</v>
      </c>
      <c r="F1754" s="19">
        <v>9.6666666666666696</v>
      </c>
      <c r="G1754" s="19">
        <v>12.4166666666667</v>
      </c>
      <c r="H1754" s="20">
        <v>0.28448275862069267</v>
      </c>
      <c r="I1754" s="19">
        <v>593.83333333333303</v>
      </c>
      <c r="J1754" s="21">
        <v>396.08333333333297</v>
      </c>
      <c r="K1754" s="22">
        <v>-0.33300589390962698</v>
      </c>
      <c r="L1754" s="28">
        <v>2</v>
      </c>
    </row>
    <row r="1755" spans="1:12" x14ac:dyDescent="0.25">
      <c r="A1755" s="43" t="s">
        <v>5377</v>
      </c>
      <c r="B1755" s="18">
        <v>16.95</v>
      </c>
      <c r="C1755" s="19"/>
      <c r="D1755" s="19">
        <v>35.0833333333333</v>
      </c>
      <c r="E1755" s="20">
        <v>0</v>
      </c>
      <c r="F1755" s="19"/>
      <c r="G1755" s="19">
        <v>354.41666666666703</v>
      </c>
      <c r="H1755" s="20">
        <v>0</v>
      </c>
      <c r="I1755" s="19"/>
      <c r="J1755" s="21">
        <v>354.41666666666703</v>
      </c>
      <c r="K1755" s="22">
        <v>0</v>
      </c>
      <c r="L1755" s="28">
        <v>63</v>
      </c>
    </row>
    <row r="1756" spans="1:12" x14ac:dyDescent="0.25">
      <c r="A1756" s="43" t="s">
        <v>1948</v>
      </c>
      <c r="B1756" s="18">
        <v>16.95</v>
      </c>
      <c r="C1756" s="19">
        <v>0.58333333333333304</v>
      </c>
      <c r="D1756" s="19">
        <v>1.1666666666666701</v>
      </c>
      <c r="E1756" s="20">
        <v>1.0000000000000069</v>
      </c>
      <c r="F1756" s="19">
        <v>17.0833333333333</v>
      </c>
      <c r="G1756" s="19">
        <v>8.75</v>
      </c>
      <c r="H1756" s="20">
        <v>-0.48780487804877948</v>
      </c>
      <c r="I1756" s="19">
        <v>343.75</v>
      </c>
      <c r="J1756" s="21">
        <v>299.33333333333297</v>
      </c>
      <c r="K1756" s="22">
        <v>-0.12921212121212225</v>
      </c>
      <c r="L1756" s="28">
        <v>6</v>
      </c>
    </row>
    <row r="1757" spans="1:12" x14ac:dyDescent="0.25">
      <c r="A1757" s="43" t="s">
        <v>4772</v>
      </c>
      <c r="B1757" s="18">
        <v>16.25</v>
      </c>
      <c r="C1757" s="19"/>
      <c r="D1757" s="19">
        <v>10.9166666666667</v>
      </c>
      <c r="E1757" s="20">
        <v>0</v>
      </c>
      <c r="F1757" s="19"/>
      <c r="G1757" s="19">
        <v>148.166666666667</v>
      </c>
      <c r="H1757" s="20">
        <v>0</v>
      </c>
      <c r="I1757" s="19"/>
      <c r="J1757" s="21">
        <v>272.33333333333297</v>
      </c>
      <c r="K1757" s="22">
        <v>0</v>
      </c>
      <c r="L1757" s="28">
        <v>59</v>
      </c>
    </row>
    <row r="1758" spans="1:12" x14ac:dyDescent="0.25">
      <c r="A1758" s="43" t="s">
        <v>3488</v>
      </c>
      <c r="B1758" s="18">
        <v>16.95</v>
      </c>
      <c r="C1758" s="19"/>
      <c r="D1758" s="19">
        <v>0.58333333333333304</v>
      </c>
      <c r="E1758" s="20">
        <v>0</v>
      </c>
      <c r="F1758" s="19"/>
      <c r="G1758" s="19">
        <v>1.4166666666666701</v>
      </c>
      <c r="H1758" s="20">
        <v>0</v>
      </c>
      <c r="I1758" s="19"/>
      <c r="J1758" s="21">
        <v>123.25</v>
      </c>
      <c r="K1758" s="22">
        <v>0</v>
      </c>
      <c r="L1758" s="28">
        <v>1</v>
      </c>
    </row>
    <row r="1759" spans="1:12" x14ac:dyDescent="0.25">
      <c r="A1759" s="43" t="s">
        <v>2052</v>
      </c>
      <c r="B1759" s="18">
        <v>16.95</v>
      </c>
      <c r="C1759" s="19">
        <v>0.25</v>
      </c>
      <c r="D1759" s="19"/>
      <c r="E1759" s="20">
        <v>0</v>
      </c>
      <c r="F1759" s="19">
        <v>9.5833333333333304</v>
      </c>
      <c r="G1759" s="19"/>
      <c r="H1759" s="20">
        <v>0</v>
      </c>
      <c r="I1759" s="19">
        <v>197.333333333333</v>
      </c>
      <c r="J1759" s="21">
        <v>1.75</v>
      </c>
      <c r="K1759" s="22">
        <v>-0.99113175675675669</v>
      </c>
      <c r="L1759" s="28"/>
    </row>
    <row r="1760" spans="1:12" x14ac:dyDescent="0.25">
      <c r="A1760" s="43" t="s">
        <v>3268</v>
      </c>
      <c r="B1760" s="18">
        <v>16.95</v>
      </c>
      <c r="C1760" s="19">
        <v>2.3333333333333299</v>
      </c>
      <c r="D1760" s="19"/>
      <c r="E1760" s="20">
        <v>0</v>
      </c>
      <c r="F1760" s="19">
        <v>37</v>
      </c>
      <c r="G1760" s="19"/>
      <c r="H1760" s="20">
        <v>0</v>
      </c>
      <c r="I1760" s="19">
        <v>525.08333333333303</v>
      </c>
      <c r="J1760" s="21">
        <v>0.75</v>
      </c>
      <c r="K1760" s="22">
        <v>-0.99857165529281067</v>
      </c>
      <c r="L1760" s="28"/>
    </row>
    <row r="1761" spans="1:12" x14ac:dyDescent="0.25">
      <c r="A1761" s="43" t="s">
        <v>6246</v>
      </c>
      <c r="B1761" s="18">
        <v>16.95</v>
      </c>
      <c r="C1761" s="19"/>
      <c r="D1761" s="19">
        <v>0.5</v>
      </c>
      <c r="E1761" s="20">
        <v>0</v>
      </c>
      <c r="F1761" s="19"/>
      <c r="G1761" s="19">
        <v>0.5</v>
      </c>
      <c r="H1761" s="20">
        <v>0</v>
      </c>
      <c r="I1761" s="19"/>
      <c r="J1761" s="21">
        <v>0.5</v>
      </c>
      <c r="K1761" s="22">
        <v>0</v>
      </c>
      <c r="L1761" s="28">
        <v>18</v>
      </c>
    </row>
    <row r="1762" spans="1:12" x14ac:dyDescent="0.25">
      <c r="A1762" s="35" t="s">
        <v>3894</v>
      </c>
      <c r="B1762" s="18">
        <v>228.99999999999994</v>
      </c>
      <c r="C1762" s="19">
        <v>600.83333333333383</v>
      </c>
      <c r="D1762" s="19">
        <v>589.33333333333371</v>
      </c>
      <c r="E1762" s="20">
        <v>-1.9140083217753293E-2</v>
      </c>
      <c r="F1762" s="19">
        <v>3387.0833333333367</v>
      </c>
      <c r="G1762" s="19">
        <v>3331.1666666666702</v>
      </c>
      <c r="H1762" s="20">
        <v>-1.6508795669824026E-2</v>
      </c>
      <c r="I1762" s="19">
        <v>9678.9999999999982</v>
      </c>
      <c r="J1762" s="21">
        <v>8202.5000000000018</v>
      </c>
      <c r="K1762" s="22">
        <v>-0.15254675069738574</v>
      </c>
      <c r="L1762" s="28">
        <v>639</v>
      </c>
    </row>
    <row r="1763" spans="1:12" x14ac:dyDescent="0.25">
      <c r="A1763" s="43" t="s">
        <v>1047</v>
      </c>
      <c r="B1763" s="18">
        <v>17.95</v>
      </c>
      <c r="C1763" s="19">
        <v>490.41666666666703</v>
      </c>
      <c r="D1763" s="19">
        <v>466.41666666666703</v>
      </c>
      <c r="E1763" s="20">
        <v>-4.8937977909940492E-2</v>
      </c>
      <c r="F1763" s="19">
        <v>2886.4166666666702</v>
      </c>
      <c r="G1763" s="19">
        <v>2815.4166666666702</v>
      </c>
      <c r="H1763" s="20">
        <v>-2.4597973265583016E-2</v>
      </c>
      <c r="I1763" s="19">
        <v>7966.3333333333303</v>
      </c>
      <c r="J1763" s="21">
        <v>7210.4166666666697</v>
      </c>
      <c r="K1763" s="22">
        <v>-9.4888907485668125E-2</v>
      </c>
      <c r="L1763" s="28">
        <v>417</v>
      </c>
    </row>
    <row r="1764" spans="1:12" x14ac:dyDescent="0.25">
      <c r="A1764" s="43" t="s">
        <v>5317</v>
      </c>
      <c r="B1764" s="18">
        <v>19.95</v>
      </c>
      <c r="C1764" s="19"/>
      <c r="D1764" s="19">
        <v>32.5</v>
      </c>
      <c r="E1764" s="20">
        <v>0</v>
      </c>
      <c r="F1764" s="19"/>
      <c r="G1764" s="19">
        <v>347.25</v>
      </c>
      <c r="H1764" s="20">
        <v>0</v>
      </c>
      <c r="I1764" s="19"/>
      <c r="J1764" s="21">
        <v>347.25</v>
      </c>
      <c r="K1764" s="22">
        <v>0</v>
      </c>
      <c r="L1764" s="28">
        <v>85</v>
      </c>
    </row>
    <row r="1765" spans="1:12" x14ac:dyDescent="0.25">
      <c r="A1765" s="43" t="s">
        <v>4182</v>
      </c>
      <c r="B1765" s="18">
        <v>18.95</v>
      </c>
      <c r="C1765" s="19"/>
      <c r="D1765" s="19">
        <v>8.3333333333333301E-2</v>
      </c>
      <c r="E1765" s="20">
        <v>0</v>
      </c>
      <c r="F1765" s="19"/>
      <c r="G1765" s="19">
        <v>7.75</v>
      </c>
      <c r="H1765" s="20">
        <v>0</v>
      </c>
      <c r="I1765" s="19"/>
      <c r="J1765" s="21">
        <v>247.833333333333</v>
      </c>
      <c r="K1765" s="22">
        <v>0</v>
      </c>
      <c r="L1765" s="28">
        <v>3</v>
      </c>
    </row>
    <row r="1766" spans="1:12" x14ac:dyDescent="0.25">
      <c r="A1766" s="43" t="s">
        <v>5645</v>
      </c>
      <c r="B1766" s="18">
        <v>18.95</v>
      </c>
      <c r="C1766" s="19"/>
      <c r="D1766" s="19">
        <v>90.1666666666667</v>
      </c>
      <c r="E1766" s="20">
        <v>0</v>
      </c>
      <c r="F1766" s="19"/>
      <c r="G1766" s="19">
        <v>157.333333333333</v>
      </c>
      <c r="H1766" s="20">
        <v>0</v>
      </c>
      <c r="I1766" s="19"/>
      <c r="J1766" s="21">
        <v>157.333333333333</v>
      </c>
      <c r="K1766" s="22">
        <v>0</v>
      </c>
      <c r="L1766" s="28">
        <v>132</v>
      </c>
    </row>
    <row r="1767" spans="1:12" x14ac:dyDescent="0.25">
      <c r="A1767" s="43" t="s">
        <v>2054</v>
      </c>
      <c r="B1767" s="18">
        <v>19.95</v>
      </c>
      <c r="C1767" s="19"/>
      <c r="D1767" s="19">
        <v>0.16666666666666699</v>
      </c>
      <c r="E1767" s="20">
        <v>0</v>
      </c>
      <c r="F1767" s="19"/>
      <c r="G1767" s="19">
        <v>2.8333333333333299</v>
      </c>
      <c r="H1767" s="20">
        <v>0</v>
      </c>
      <c r="I1767" s="19"/>
      <c r="J1767" s="21">
        <v>149</v>
      </c>
      <c r="K1767" s="22">
        <v>0</v>
      </c>
      <c r="L1767" s="28">
        <v>2</v>
      </c>
    </row>
    <row r="1768" spans="1:12" x14ac:dyDescent="0.25">
      <c r="A1768" s="43" t="s">
        <v>1670</v>
      </c>
      <c r="B1768" s="18">
        <v>18.95</v>
      </c>
      <c r="C1768" s="19">
        <v>99.4166666666667</v>
      </c>
      <c r="D1768" s="19"/>
      <c r="E1768" s="20">
        <v>0</v>
      </c>
      <c r="F1768" s="19">
        <v>120.916666666667</v>
      </c>
      <c r="G1768" s="19">
        <v>0.58333333333333304</v>
      </c>
      <c r="H1768" s="20">
        <v>-0.99517574086836669</v>
      </c>
      <c r="I1768" s="19">
        <v>191.666666666667</v>
      </c>
      <c r="J1768" s="21">
        <v>79.5</v>
      </c>
      <c r="K1768" s="22">
        <v>-0.58521739130434858</v>
      </c>
      <c r="L1768" s="28"/>
    </row>
    <row r="1769" spans="1:12" x14ac:dyDescent="0.25">
      <c r="A1769" s="43" t="s">
        <v>1900</v>
      </c>
      <c r="B1769" s="18">
        <v>19.95</v>
      </c>
      <c r="C1769" s="19">
        <v>4</v>
      </c>
      <c r="D1769" s="19"/>
      <c r="E1769" s="20">
        <v>0</v>
      </c>
      <c r="F1769" s="19">
        <v>241.5</v>
      </c>
      <c r="G1769" s="19"/>
      <c r="H1769" s="20">
        <v>0</v>
      </c>
      <c r="I1769" s="19">
        <v>242</v>
      </c>
      <c r="J1769" s="21">
        <v>4.5833333333333304</v>
      </c>
      <c r="K1769" s="22">
        <v>-0.98106060606060597</v>
      </c>
      <c r="L1769" s="28"/>
    </row>
    <row r="1770" spans="1:12" x14ac:dyDescent="0.25">
      <c r="A1770" s="43" t="s">
        <v>1374</v>
      </c>
      <c r="B1770" s="18">
        <v>19.95</v>
      </c>
      <c r="C1770" s="19">
        <v>1.9166666666666701</v>
      </c>
      <c r="D1770" s="19"/>
      <c r="E1770" s="20">
        <v>0</v>
      </c>
      <c r="F1770" s="19">
        <v>55.4166666666667</v>
      </c>
      <c r="G1770" s="19"/>
      <c r="H1770" s="20">
        <v>0</v>
      </c>
      <c r="I1770" s="19">
        <v>496.5</v>
      </c>
      <c r="J1770" s="21">
        <v>2.5</v>
      </c>
      <c r="K1770" s="22">
        <v>-0.99496475327291034</v>
      </c>
      <c r="L1770" s="28"/>
    </row>
    <row r="1771" spans="1:12" x14ac:dyDescent="0.25">
      <c r="A1771" s="43" t="s">
        <v>3407</v>
      </c>
      <c r="B1771" s="18">
        <v>19.95</v>
      </c>
      <c r="C1771" s="19">
        <v>3.0833333333333299</v>
      </c>
      <c r="D1771" s="19"/>
      <c r="E1771" s="20">
        <v>0</v>
      </c>
      <c r="F1771" s="19">
        <v>58.9166666666667</v>
      </c>
      <c r="G1771" s="19"/>
      <c r="H1771" s="20">
        <v>0</v>
      </c>
      <c r="I1771" s="19">
        <v>267.08333333333297</v>
      </c>
      <c r="J1771" s="21">
        <v>2.0833333333333299</v>
      </c>
      <c r="K1771" s="22">
        <v>-0.99219968798751956</v>
      </c>
      <c r="L1771" s="28"/>
    </row>
    <row r="1772" spans="1:12" x14ac:dyDescent="0.25">
      <c r="A1772" s="43" t="s">
        <v>2100</v>
      </c>
      <c r="B1772" s="18">
        <v>17.95</v>
      </c>
      <c r="C1772" s="19">
        <v>2.0833333333333299</v>
      </c>
      <c r="D1772" s="19"/>
      <c r="E1772" s="20">
        <v>0</v>
      </c>
      <c r="F1772" s="19">
        <v>23.25</v>
      </c>
      <c r="G1772" s="19"/>
      <c r="H1772" s="20">
        <v>0</v>
      </c>
      <c r="I1772" s="19">
        <v>497</v>
      </c>
      <c r="J1772" s="21">
        <v>1.9166666666666701</v>
      </c>
      <c r="K1772" s="22">
        <v>-0.99614352783366866</v>
      </c>
      <c r="L1772" s="28"/>
    </row>
    <row r="1773" spans="1:12" x14ac:dyDescent="0.25">
      <c r="A1773" s="43" t="s">
        <v>3266</v>
      </c>
      <c r="B1773" s="18">
        <v>17.75</v>
      </c>
      <c r="C1773" s="19">
        <v>-8.3333333333333301E-2</v>
      </c>
      <c r="D1773" s="19"/>
      <c r="E1773" s="20">
        <v>0</v>
      </c>
      <c r="F1773" s="19">
        <v>0.66666666666666696</v>
      </c>
      <c r="G1773" s="19"/>
      <c r="H1773" s="20">
        <v>0</v>
      </c>
      <c r="I1773" s="19">
        <v>17.3333333333333</v>
      </c>
      <c r="J1773" s="21">
        <v>8.3333333333333301E-2</v>
      </c>
      <c r="K1773" s="22">
        <v>-0.99519230769230771</v>
      </c>
      <c r="L1773" s="28"/>
    </row>
    <row r="1774" spans="1:12" x14ac:dyDescent="0.25">
      <c r="A1774" s="43" t="s">
        <v>3533</v>
      </c>
      <c r="B1774" s="18">
        <v>18.75</v>
      </c>
      <c r="C1774" s="19"/>
      <c r="D1774" s="19"/>
      <c r="E1774" s="20">
        <v>0</v>
      </c>
      <c r="F1774" s="19"/>
      <c r="G1774" s="19"/>
      <c r="H1774" s="20">
        <v>0</v>
      </c>
      <c r="I1774" s="19">
        <v>1.0833333333333299</v>
      </c>
      <c r="J1774" s="21">
        <v>0</v>
      </c>
      <c r="K1774" s="22">
        <v>0</v>
      </c>
      <c r="L1774" s="28"/>
    </row>
    <row r="1775" spans="1:12" x14ac:dyDescent="0.25">
      <c r="A1775" s="35" t="s">
        <v>3895</v>
      </c>
      <c r="B1775" s="18">
        <v>341.24999999999989</v>
      </c>
      <c r="C1775" s="19">
        <v>152.75</v>
      </c>
      <c r="D1775" s="19">
        <v>197.41666666666663</v>
      </c>
      <c r="E1775" s="20">
        <v>0.2924168030551007</v>
      </c>
      <c r="F1775" s="19">
        <v>676.75000000000091</v>
      </c>
      <c r="G1775" s="19">
        <v>993.9166666666672</v>
      </c>
      <c r="H1775" s="20">
        <v>0.4686614948897907</v>
      </c>
      <c r="I1775" s="19">
        <v>1818.416666666667</v>
      </c>
      <c r="J1775" s="21">
        <v>2036.0833333333335</v>
      </c>
      <c r="K1775" s="22">
        <v>0.11970120526098701</v>
      </c>
      <c r="L1775" s="28">
        <v>453</v>
      </c>
    </row>
    <row r="1776" spans="1:12" x14ac:dyDescent="0.25">
      <c r="A1776" s="43" t="s">
        <v>4997</v>
      </c>
      <c r="B1776" s="18">
        <v>21.95</v>
      </c>
      <c r="C1776" s="19"/>
      <c r="D1776" s="19">
        <v>1.9166666666666701</v>
      </c>
      <c r="E1776" s="20">
        <v>0</v>
      </c>
      <c r="F1776" s="19"/>
      <c r="G1776" s="19">
        <v>66.75</v>
      </c>
      <c r="H1776" s="20">
        <v>0</v>
      </c>
      <c r="I1776" s="19"/>
      <c r="J1776" s="21">
        <v>298</v>
      </c>
      <c r="K1776" s="22">
        <v>0</v>
      </c>
      <c r="L1776" s="28">
        <v>4</v>
      </c>
    </row>
    <row r="1777" spans="1:12" x14ac:dyDescent="0.25">
      <c r="A1777" s="43" t="s">
        <v>1668</v>
      </c>
      <c r="B1777" s="18">
        <v>20.95</v>
      </c>
      <c r="C1777" s="19">
        <v>3</v>
      </c>
      <c r="D1777" s="19">
        <v>9.0833333333333304</v>
      </c>
      <c r="E1777" s="20">
        <v>2.0277777777777768</v>
      </c>
      <c r="F1777" s="19">
        <v>101.166666666667</v>
      </c>
      <c r="G1777" s="19">
        <v>285.91666666666703</v>
      </c>
      <c r="H1777" s="20">
        <v>1.826194398682037</v>
      </c>
      <c r="I1777" s="19">
        <v>494.33333333333297</v>
      </c>
      <c r="J1777" s="21">
        <v>290.75</v>
      </c>
      <c r="K1777" s="22">
        <v>-0.41183412002697195</v>
      </c>
      <c r="L1777" s="28">
        <v>24</v>
      </c>
    </row>
    <row r="1778" spans="1:12" x14ac:dyDescent="0.25">
      <c r="A1778" s="43" t="s">
        <v>4793</v>
      </c>
      <c r="B1778" s="18">
        <v>20.95</v>
      </c>
      <c r="C1778" s="19"/>
      <c r="D1778" s="19">
        <v>7.25</v>
      </c>
      <c r="E1778" s="20">
        <v>0</v>
      </c>
      <c r="F1778" s="19"/>
      <c r="G1778" s="19">
        <v>97.4166666666667</v>
      </c>
      <c r="H1778" s="20">
        <v>0</v>
      </c>
      <c r="I1778" s="19"/>
      <c r="J1778" s="21">
        <v>276.91666666666703</v>
      </c>
      <c r="K1778" s="22">
        <v>0</v>
      </c>
      <c r="L1778" s="28">
        <v>44</v>
      </c>
    </row>
    <row r="1779" spans="1:12" x14ac:dyDescent="0.25">
      <c r="A1779" s="43" t="s">
        <v>4731</v>
      </c>
      <c r="B1779" s="18">
        <v>24.95</v>
      </c>
      <c r="C1779" s="19"/>
      <c r="D1779" s="19">
        <v>1.1666666666666701</v>
      </c>
      <c r="E1779" s="20">
        <v>0</v>
      </c>
      <c r="F1779" s="19"/>
      <c r="G1779" s="19">
        <v>18</v>
      </c>
      <c r="H1779" s="20">
        <v>0</v>
      </c>
      <c r="I1779" s="19"/>
      <c r="J1779" s="21">
        <v>221.333333333333</v>
      </c>
      <c r="K1779" s="22">
        <v>0</v>
      </c>
      <c r="L1779" s="28">
        <v>2</v>
      </c>
    </row>
    <row r="1780" spans="1:12" x14ac:dyDescent="0.25">
      <c r="A1780" s="43" t="s">
        <v>1672</v>
      </c>
      <c r="B1780" s="18">
        <v>21.95</v>
      </c>
      <c r="C1780" s="19"/>
      <c r="D1780" s="19"/>
      <c r="E1780" s="20">
        <v>0</v>
      </c>
      <c r="F1780" s="19"/>
      <c r="G1780" s="19">
        <v>0.25</v>
      </c>
      <c r="H1780" s="20">
        <v>0</v>
      </c>
      <c r="I1780" s="19"/>
      <c r="J1780" s="21">
        <v>198.916666666667</v>
      </c>
      <c r="K1780" s="22">
        <v>0</v>
      </c>
      <c r="L1780" s="28"/>
    </row>
    <row r="1781" spans="1:12" x14ac:dyDescent="0.25">
      <c r="A1781" s="43" t="s">
        <v>4577</v>
      </c>
      <c r="B1781" s="18">
        <v>23.95</v>
      </c>
      <c r="C1781" s="19"/>
      <c r="D1781" s="19">
        <v>7.75</v>
      </c>
      <c r="E1781" s="20">
        <v>0</v>
      </c>
      <c r="F1781" s="19"/>
      <c r="G1781" s="19">
        <v>190.5</v>
      </c>
      <c r="H1781" s="20">
        <v>0</v>
      </c>
      <c r="I1781" s="19"/>
      <c r="J1781" s="21">
        <v>190.5</v>
      </c>
      <c r="K1781" s="22">
        <v>0</v>
      </c>
      <c r="L1781" s="28">
        <v>17</v>
      </c>
    </row>
    <row r="1782" spans="1:12" x14ac:dyDescent="0.25">
      <c r="A1782" s="43" t="s">
        <v>4365</v>
      </c>
      <c r="B1782" s="18">
        <v>21.95</v>
      </c>
      <c r="C1782" s="19"/>
      <c r="D1782" s="19">
        <v>64.3333333333333</v>
      </c>
      <c r="E1782" s="20">
        <v>0</v>
      </c>
      <c r="F1782" s="19"/>
      <c r="G1782" s="19">
        <v>189.166666666667</v>
      </c>
      <c r="H1782" s="20">
        <v>0</v>
      </c>
      <c r="I1782" s="19">
        <v>17.0833333333333</v>
      </c>
      <c r="J1782" s="21">
        <v>189.166666666667</v>
      </c>
      <c r="K1782" s="22">
        <v>10.073170731707359</v>
      </c>
      <c r="L1782" s="28">
        <v>98</v>
      </c>
    </row>
    <row r="1783" spans="1:12" x14ac:dyDescent="0.25">
      <c r="A1783" s="43" t="s">
        <v>2547</v>
      </c>
      <c r="B1783" s="18">
        <v>21.95</v>
      </c>
      <c r="C1783" s="19">
        <v>66.25</v>
      </c>
      <c r="D1783" s="19"/>
      <c r="E1783" s="20">
        <v>0</v>
      </c>
      <c r="F1783" s="19">
        <v>67.25</v>
      </c>
      <c r="G1783" s="19">
        <v>8.3333333333333301E-2</v>
      </c>
      <c r="H1783" s="20">
        <v>-0.9987608426270137</v>
      </c>
      <c r="I1783" s="19">
        <v>83.4166666666667</v>
      </c>
      <c r="J1783" s="21">
        <v>130.25</v>
      </c>
      <c r="K1783" s="22">
        <v>0.56143856143856086</v>
      </c>
      <c r="L1783" s="28"/>
    </row>
    <row r="1784" spans="1:12" x14ac:dyDescent="0.25">
      <c r="A1784" s="43" t="s">
        <v>4863</v>
      </c>
      <c r="B1784" s="18">
        <v>20.95</v>
      </c>
      <c r="C1784" s="19">
        <v>0.16666666666666699</v>
      </c>
      <c r="D1784" s="19">
        <v>69.8333333333333</v>
      </c>
      <c r="E1784" s="20">
        <v>417.99999999999898</v>
      </c>
      <c r="F1784" s="19">
        <v>1.9166666666666701</v>
      </c>
      <c r="G1784" s="19">
        <v>70.8333333333333</v>
      </c>
      <c r="H1784" s="20">
        <v>35.956521739130352</v>
      </c>
      <c r="I1784" s="19">
        <v>172.166666666667</v>
      </c>
      <c r="J1784" s="21">
        <v>70.8333333333333</v>
      </c>
      <c r="K1784" s="22">
        <v>-0.58857696030977835</v>
      </c>
      <c r="L1784" s="28">
        <v>124</v>
      </c>
    </row>
    <row r="1785" spans="1:12" x14ac:dyDescent="0.25">
      <c r="A1785" s="43" t="s">
        <v>2209</v>
      </c>
      <c r="B1785" s="18">
        <v>23.95</v>
      </c>
      <c r="C1785" s="19">
        <v>51.4166666666667</v>
      </c>
      <c r="D1785" s="19"/>
      <c r="E1785" s="20">
        <v>0</v>
      </c>
      <c r="F1785" s="19">
        <v>170.166666666667</v>
      </c>
      <c r="G1785" s="19"/>
      <c r="H1785" s="20">
        <v>0</v>
      </c>
      <c r="I1785" s="19">
        <v>177.416666666667</v>
      </c>
      <c r="J1785" s="21">
        <v>67.25</v>
      </c>
      <c r="K1785" s="22">
        <v>-0.62094880225458038</v>
      </c>
      <c r="L1785" s="28"/>
    </row>
    <row r="1786" spans="1:12" x14ac:dyDescent="0.25">
      <c r="A1786" s="43" t="s">
        <v>5090</v>
      </c>
      <c r="B1786" s="18">
        <v>23.95</v>
      </c>
      <c r="C1786" s="19">
        <v>27.25</v>
      </c>
      <c r="D1786" s="19">
        <v>20.75</v>
      </c>
      <c r="E1786" s="20">
        <v>-0.23853211009174313</v>
      </c>
      <c r="F1786" s="19">
        <v>279.91666666666703</v>
      </c>
      <c r="G1786" s="19">
        <v>20.75</v>
      </c>
      <c r="H1786" s="20">
        <v>-0.92587079487942847</v>
      </c>
      <c r="I1786" s="19">
        <v>639.16666666666697</v>
      </c>
      <c r="J1786" s="21">
        <v>44.0833333333333</v>
      </c>
      <c r="K1786" s="22">
        <v>-0.93102998696219053</v>
      </c>
      <c r="L1786" s="28">
        <v>129</v>
      </c>
    </row>
    <row r="1787" spans="1:12" x14ac:dyDescent="0.25">
      <c r="A1787" s="43" t="s">
        <v>5510</v>
      </c>
      <c r="B1787" s="18">
        <v>24.95</v>
      </c>
      <c r="C1787" s="19"/>
      <c r="D1787" s="19">
        <v>0.16666666666666699</v>
      </c>
      <c r="E1787" s="20">
        <v>0</v>
      </c>
      <c r="F1787" s="19"/>
      <c r="G1787" s="19">
        <v>29.5833333333333</v>
      </c>
      <c r="H1787" s="20">
        <v>0</v>
      </c>
      <c r="I1787" s="19"/>
      <c r="J1787" s="21">
        <v>29.5833333333333</v>
      </c>
      <c r="K1787" s="22">
        <v>0</v>
      </c>
      <c r="L1787" s="28">
        <v>1</v>
      </c>
    </row>
    <row r="1788" spans="1:12" x14ac:dyDescent="0.25">
      <c r="A1788" s="43" t="s">
        <v>6250</v>
      </c>
      <c r="B1788" s="18">
        <v>22.95</v>
      </c>
      <c r="C1788" s="19"/>
      <c r="D1788" s="19">
        <v>15.1666666666667</v>
      </c>
      <c r="E1788" s="20">
        <v>0</v>
      </c>
      <c r="F1788" s="19"/>
      <c r="G1788" s="19">
        <v>24.5833333333333</v>
      </c>
      <c r="H1788" s="20">
        <v>0</v>
      </c>
      <c r="I1788" s="19"/>
      <c r="J1788" s="21">
        <v>24.5833333333333</v>
      </c>
      <c r="K1788" s="22">
        <v>0</v>
      </c>
      <c r="L1788" s="28">
        <v>10</v>
      </c>
    </row>
    <row r="1789" spans="1:12" x14ac:dyDescent="0.25">
      <c r="A1789" s="43" t="s">
        <v>3345</v>
      </c>
      <c r="B1789" s="18">
        <v>24.95</v>
      </c>
      <c r="C1789" s="19">
        <v>3.6666666666666701</v>
      </c>
      <c r="D1789" s="19"/>
      <c r="E1789" s="20">
        <v>0</v>
      </c>
      <c r="F1789" s="19">
        <v>37.25</v>
      </c>
      <c r="G1789" s="19">
        <v>8.3333333333333301E-2</v>
      </c>
      <c r="H1789" s="20">
        <v>-0.99776286353467558</v>
      </c>
      <c r="I1789" s="19">
        <v>37.25</v>
      </c>
      <c r="J1789" s="21">
        <v>2.5</v>
      </c>
      <c r="K1789" s="22">
        <v>-0.93288590604026844</v>
      </c>
      <c r="L1789" s="28"/>
    </row>
    <row r="1790" spans="1:12" x14ac:dyDescent="0.25">
      <c r="A1790" s="43" t="s">
        <v>3570</v>
      </c>
      <c r="B1790" s="18">
        <v>20.95</v>
      </c>
      <c r="C1790" s="19">
        <v>1</v>
      </c>
      <c r="D1790" s="19"/>
      <c r="E1790" s="20">
        <v>0</v>
      </c>
      <c r="F1790" s="19">
        <v>19.0833333333333</v>
      </c>
      <c r="G1790" s="19"/>
      <c r="H1790" s="20">
        <v>0</v>
      </c>
      <c r="I1790" s="19">
        <v>197.583333333333</v>
      </c>
      <c r="J1790" s="21">
        <v>1.4166666666666701</v>
      </c>
      <c r="K1790" s="22">
        <v>-0.99283002952340793</v>
      </c>
      <c r="L1790" s="28"/>
    </row>
    <row r="1791" spans="1:12" x14ac:dyDescent="0.25">
      <c r="A1791" s="35" t="s">
        <v>3897</v>
      </c>
      <c r="B1791" s="18">
        <v>32.950000000000003</v>
      </c>
      <c r="C1791" s="19"/>
      <c r="D1791" s="19">
        <v>6.5</v>
      </c>
      <c r="E1791" s="20">
        <v>0</v>
      </c>
      <c r="F1791" s="19"/>
      <c r="G1791" s="19">
        <v>32.8333333333333</v>
      </c>
      <c r="H1791" s="20">
        <v>0</v>
      </c>
      <c r="I1791" s="19"/>
      <c r="J1791" s="21">
        <v>32.8333333333333</v>
      </c>
      <c r="K1791" s="22">
        <v>0</v>
      </c>
      <c r="L1791" s="28">
        <v>5</v>
      </c>
    </row>
    <row r="1792" spans="1:12" x14ac:dyDescent="0.25">
      <c r="A1792" s="43" t="s">
        <v>5197</v>
      </c>
      <c r="B1792" s="18">
        <v>32.950000000000003</v>
      </c>
      <c r="C1792" s="19"/>
      <c r="D1792" s="19">
        <v>6.5</v>
      </c>
      <c r="E1792" s="20">
        <v>0</v>
      </c>
      <c r="F1792" s="19"/>
      <c r="G1792" s="19">
        <v>32.8333333333333</v>
      </c>
      <c r="H1792" s="20">
        <v>0</v>
      </c>
      <c r="I1792" s="19"/>
      <c r="J1792" s="21">
        <v>32.8333333333333</v>
      </c>
      <c r="K1792" s="22">
        <v>0</v>
      </c>
      <c r="L1792" s="28">
        <v>5</v>
      </c>
    </row>
    <row r="1793" spans="1:12" x14ac:dyDescent="0.25">
      <c r="A1793" s="35" t="s">
        <v>3930</v>
      </c>
      <c r="B1793" s="18">
        <v>106</v>
      </c>
      <c r="C1793" s="19"/>
      <c r="D1793" s="19">
        <v>4</v>
      </c>
      <c r="E1793" s="20">
        <v>0</v>
      </c>
      <c r="F1793" s="19"/>
      <c r="G1793" s="19">
        <v>24.6666666666667</v>
      </c>
      <c r="H1793" s="20">
        <v>0</v>
      </c>
      <c r="I1793" s="19"/>
      <c r="J1793" s="21">
        <v>24.6666666666667</v>
      </c>
      <c r="K1793" s="22">
        <v>0</v>
      </c>
      <c r="L1793" s="28">
        <v>15</v>
      </c>
    </row>
    <row r="1794" spans="1:12" x14ac:dyDescent="0.25">
      <c r="A1794" s="43" t="s">
        <v>5554</v>
      </c>
      <c r="B1794" s="18">
        <v>50</v>
      </c>
      <c r="C1794" s="19"/>
      <c r="D1794" s="19">
        <v>4</v>
      </c>
      <c r="E1794" s="20">
        <v>0</v>
      </c>
      <c r="F1794" s="19"/>
      <c r="G1794" s="19">
        <v>24.6666666666667</v>
      </c>
      <c r="H1794" s="20">
        <v>0</v>
      </c>
      <c r="I1794" s="19"/>
      <c r="J1794" s="21">
        <v>24.6666666666667</v>
      </c>
      <c r="K1794" s="22">
        <v>0</v>
      </c>
      <c r="L1794" s="28">
        <v>13</v>
      </c>
    </row>
    <row r="1795" spans="1:12" x14ac:dyDescent="0.25">
      <c r="A1795" s="43" t="s">
        <v>6348</v>
      </c>
      <c r="B1795" s="18">
        <v>56</v>
      </c>
      <c r="C1795" s="19"/>
      <c r="D1795" s="19"/>
      <c r="E1795" s="20">
        <v>0</v>
      </c>
      <c r="F1795" s="19"/>
      <c r="G1795" s="19"/>
      <c r="H1795" s="20">
        <v>0</v>
      </c>
      <c r="I1795" s="19"/>
      <c r="J1795" s="21"/>
      <c r="K1795" s="22">
        <v>0</v>
      </c>
      <c r="L1795" s="28">
        <v>2</v>
      </c>
    </row>
    <row r="1796" spans="1:12" x14ac:dyDescent="0.25">
      <c r="A1796" s="23" t="s">
        <v>355</v>
      </c>
      <c r="B1796" s="18">
        <v>3339.650000000001</v>
      </c>
      <c r="C1796" s="19">
        <v>872.00000000000023</v>
      </c>
      <c r="D1796" s="19">
        <v>926.33333333333394</v>
      </c>
      <c r="E1796" s="20">
        <v>6.2308868501529467E-2</v>
      </c>
      <c r="F1796" s="19">
        <v>4710.5833333333294</v>
      </c>
      <c r="G1796" s="19">
        <v>4883.3333333333285</v>
      </c>
      <c r="H1796" s="20">
        <v>3.667274046031084E-2</v>
      </c>
      <c r="I1796" s="19">
        <v>12739.833333333321</v>
      </c>
      <c r="J1796" s="21">
        <v>12910.083333333341</v>
      </c>
      <c r="K1796" s="22">
        <v>1.3363597116656694E-2</v>
      </c>
      <c r="L1796" s="28">
        <v>1875</v>
      </c>
    </row>
    <row r="1797" spans="1:12" x14ac:dyDescent="0.25">
      <c r="A1797" s="35" t="s">
        <v>3891</v>
      </c>
      <c r="B1797" s="18">
        <v>12.75</v>
      </c>
      <c r="C1797" s="19">
        <v>131.75</v>
      </c>
      <c r="D1797" s="19"/>
      <c r="E1797" s="20">
        <v>0</v>
      </c>
      <c r="F1797" s="19">
        <v>276.58333333333297</v>
      </c>
      <c r="G1797" s="19">
        <v>0</v>
      </c>
      <c r="H1797" s="20">
        <v>0</v>
      </c>
      <c r="I1797" s="19">
        <v>276.58333333333297</v>
      </c>
      <c r="J1797" s="21">
        <v>104.5</v>
      </c>
      <c r="K1797" s="22">
        <v>-0.6221753540222954</v>
      </c>
      <c r="L1797" s="28"/>
    </row>
    <row r="1798" spans="1:12" x14ac:dyDescent="0.25">
      <c r="A1798" s="43" t="s">
        <v>6289</v>
      </c>
      <c r="B1798" s="18">
        <v>12.75</v>
      </c>
      <c r="C1798" s="19">
        <v>131.75</v>
      </c>
      <c r="D1798" s="19"/>
      <c r="E1798" s="20">
        <v>0</v>
      </c>
      <c r="F1798" s="19">
        <v>276.58333333333297</v>
      </c>
      <c r="G1798" s="19">
        <v>0</v>
      </c>
      <c r="H1798" s="20">
        <v>0</v>
      </c>
      <c r="I1798" s="19">
        <v>276.58333333333297</v>
      </c>
      <c r="J1798" s="21">
        <v>104.5</v>
      </c>
      <c r="K1798" s="22">
        <v>-0.6221753540222954</v>
      </c>
      <c r="L1798" s="28"/>
    </row>
    <row r="1799" spans="1:12" x14ac:dyDescent="0.25">
      <c r="A1799" s="35" t="s">
        <v>3898</v>
      </c>
      <c r="B1799" s="18">
        <v>177</v>
      </c>
      <c r="C1799" s="19">
        <v>7.5833333333333304</v>
      </c>
      <c r="D1799" s="19">
        <v>1.416666666666663</v>
      </c>
      <c r="E1799" s="20">
        <v>-0.81318681318681363</v>
      </c>
      <c r="F1799" s="19">
        <v>7.5833333333333304</v>
      </c>
      <c r="G1799" s="19">
        <v>14.000000000000004</v>
      </c>
      <c r="H1799" s="20">
        <v>0.84615384615384737</v>
      </c>
      <c r="I1799" s="19">
        <v>8.4166666666666643</v>
      </c>
      <c r="J1799" s="21">
        <v>45</v>
      </c>
      <c r="K1799" s="22">
        <v>4.3465346534653477</v>
      </c>
      <c r="L1799" s="28">
        <v>11</v>
      </c>
    </row>
    <row r="1800" spans="1:12" x14ac:dyDescent="0.25">
      <c r="A1800" s="43" t="s">
        <v>2041</v>
      </c>
      <c r="B1800" s="18">
        <v>46</v>
      </c>
      <c r="C1800" s="19"/>
      <c r="D1800" s="19">
        <v>0.33333333333333298</v>
      </c>
      <c r="E1800" s="20">
        <v>0</v>
      </c>
      <c r="F1800" s="19"/>
      <c r="G1800" s="19">
        <v>6.6666666666666696</v>
      </c>
      <c r="H1800" s="20">
        <v>0</v>
      </c>
      <c r="I1800" s="19">
        <v>0.83333333333333304</v>
      </c>
      <c r="J1800" s="21">
        <v>18.25</v>
      </c>
      <c r="K1800" s="22">
        <v>20.900000000000009</v>
      </c>
      <c r="L1800" s="28">
        <v>4</v>
      </c>
    </row>
    <row r="1801" spans="1:12" x14ac:dyDescent="0.25">
      <c r="A1801" s="43" t="s">
        <v>3343</v>
      </c>
      <c r="B1801" s="18">
        <v>43</v>
      </c>
      <c r="C1801" s="19"/>
      <c r="D1801" s="19">
        <v>1.0833333333333299</v>
      </c>
      <c r="E1801" s="20">
        <v>0</v>
      </c>
      <c r="F1801" s="19"/>
      <c r="G1801" s="19">
        <v>6.75</v>
      </c>
      <c r="H1801" s="20">
        <v>0</v>
      </c>
      <c r="I1801" s="19"/>
      <c r="J1801" s="21">
        <v>14.5</v>
      </c>
      <c r="K1801" s="22">
        <v>0</v>
      </c>
      <c r="L1801" s="28">
        <v>7</v>
      </c>
    </row>
    <row r="1802" spans="1:12" x14ac:dyDescent="0.25">
      <c r="A1802" s="43" t="s">
        <v>1860</v>
      </c>
      <c r="B1802" s="18">
        <v>48</v>
      </c>
      <c r="C1802" s="19"/>
      <c r="D1802" s="19"/>
      <c r="E1802" s="20">
        <v>0</v>
      </c>
      <c r="F1802" s="19"/>
      <c r="G1802" s="19">
        <v>0.5</v>
      </c>
      <c r="H1802" s="20">
        <v>0</v>
      </c>
      <c r="I1802" s="19"/>
      <c r="J1802" s="21">
        <v>9.9166666666666696</v>
      </c>
      <c r="K1802" s="22">
        <v>0</v>
      </c>
      <c r="L1802" s="28"/>
    </row>
    <row r="1803" spans="1:12" x14ac:dyDescent="0.25">
      <c r="A1803" s="43" t="s">
        <v>476</v>
      </c>
      <c r="B1803" s="18">
        <v>40</v>
      </c>
      <c r="C1803" s="19">
        <v>7.5833333333333304</v>
      </c>
      <c r="D1803" s="19"/>
      <c r="E1803" s="20">
        <v>0</v>
      </c>
      <c r="F1803" s="19">
        <v>7.5833333333333304</v>
      </c>
      <c r="G1803" s="19">
        <v>8.3333333333333301E-2</v>
      </c>
      <c r="H1803" s="20">
        <v>-0.98901098901098905</v>
      </c>
      <c r="I1803" s="19">
        <v>7.5833333333333304</v>
      </c>
      <c r="J1803" s="21">
        <v>2.3333333333333299</v>
      </c>
      <c r="K1803" s="22">
        <v>-0.69230769230769262</v>
      </c>
      <c r="L1803" s="28"/>
    </row>
    <row r="1804" spans="1:12" x14ac:dyDescent="0.25">
      <c r="A1804" s="35" t="s">
        <v>3892</v>
      </c>
      <c r="B1804" s="18">
        <v>85.1</v>
      </c>
      <c r="C1804" s="19">
        <v>106.24999999999997</v>
      </c>
      <c r="D1804" s="19">
        <v>0.33333333333333398</v>
      </c>
      <c r="E1804" s="20">
        <v>-0.99686274509803929</v>
      </c>
      <c r="F1804" s="19">
        <v>1012.1666666666663</v>
      </c>
      <c r="G1804" s="19">
        <v>6.0833333333333393</v>
      </c>
      <c r="H1804" s="20">
        <v>-0.99398979087765515</v>
      </c>
      <c r="I1804" s="19">
        <v>1181.833333333333</v>
      </c>
      <c r="J1804" s="21">
        <v>468.50000000000034</v>
      </c>
      <c r="K1804" s="22">
        <v>-0.60358200535890527</v>
      </c>
      <c r="L1804" s="28">
        <v>2</v>
      </c>
    </row>
    <row r="1805" spans="1:12" x14ac:dyDescent="0.25">
      <c r="A1805" s="43" t="s">
        <v>4965</v>
      </c>
      <c r="B1805" s="18">
        <v>14.95</v>
      </c>
      <c r="C1805" s="19">
        <v>2.4166666666666701</v>
      </c>
      <c r="D1805" s="19">
        <v>0.16666666666666699</v>
      </c>
      <c r="E1805" s="20">
        <v>-0.93103448275862066</v>
      </c>
      <c r="F1805" s="19">
        <v>95.8333333333333</v>
      </c>
      <c r="G1805" s="19">
        <v>4.9166666666666696</v>
      </c>
      <c r="H1805" s="20">
        <v>-0.94869565217391294</v>
      </c>
      <c r="I1805" s="19">
        <v>232.916666666667</v>
      </c>
      <c r="J1805" s="21">
        <v>298.25</v>
      </c>
      <c r="K1805" s="22">
        <v>0.28050089445438098</v>
      </c>
      <c r="L1805" s="28">
        <v>2</v>
      </c>
    </row>
    <row r="1806" spans="1:12" x14ac:dyDescent="0.25">
      <c r="A1806" s="43" t="s">
        <v>2428</v>
      </c>
      <c r="B1806" s="18">
        <v>13.25</v>
      </c>
      <c r="C1806" s="19">
        <v>57</v>
      </c>
      <c r="D1806" s="19"/>
      <c r="E1806" s="20">
        <v>0</v>
      </c>
      <c r="F1806" s="19">
        <v>346</v>
      </c>
      <c r="G1806" s="19">
        <v>1.1666666666666701</v>
      </c>
      <c r="H1806" s="20">
        <v>-0.99662813102119452</v>
      </c>
      <c r="I1806" s="19">
        <v>346</v>
      </c>
      <c r="J1806" s="21">
        <v>152.166666666667</v>
      </c>
      <c r="K1806" s="22">
        <v>-0.56021194605009539</v>
      </c>
      <c r="L1806" s="28"/>
    </row>
    <row r="1807" spans="1:12" x14ac:dyDescent="0.25">
      <c r="A1807" s="43" t="s">
        <v>843</v>
      </c>
      <c r="B1807" s="18">
        <v>14.25</v>
      </c>
      <c r="C1807" s="19">
        <v>25.0833333333333</v>
      </c>
      <c r="D1807" s="19">
        <v>0.16666666666666699</v>
      </c>
      <c r="E1807" s="20">
        <v>-0.99335548172757471</v>
      </c>
      <c r="F1807" s="19">
        <v>254.25</v>
      </c>
      <c r="G1807" s="19">
        <v>0</v>
      </c>
      <c r="H1807" s="20">
        <v>0</v>
      </c>
      <c r="I1807" s="19">
        <v>286.83333333333297</v>
      </c>
      <c r="J1807" s="21">
        <v>11.75</v>
      </c>
      <c r="K1807" s="22">
        <v>-0.95903544450900635</v>
      </c>
      <c r="L1807" s="28"/>
    </row>
    <row r="1808" spans="1:12" x14ac:dyDescent="0.25">
      <c r="A1808" s="43" t="s">
        <v>1566</v>
      </c>
      <c r="B1808" s="18">
        <v>13.95</v>
      </c>
      <c r="C1808" s="19">
        <v>21.75</v>
      </c>
      <c r="D1808" s="19"/>
      <c r="E1808" s="20">
        <v>0</v>
      </c>
      <c r="F1808" s="19">
        <v>316.08333333333297</v>
      </c>
      <c r="G1808" s="19"/>
      <c r="H1808" s="20">
        <v>0</v>
      </c>
      <c r="I1808" s="19">
        <v>316.08333333333297</v>
      </c>
      <c r="J1808" s="21">
        <v>6.3333333333333304</v>
      </c>
      <c r="K1808" s="22">
        <v>-0.97996308990245196</v>
      </c>
      <c r="L1808" s="28"/>
    </row>
    <row r="1809" spans="1:12" x14ac:dyDescent="0.25">
      <c r="A1809" s="43" t="s">
        <v>3239</v>
      </c>
      <c r="B1809" s="18">
        <v>14.75</v>
      </c>
      <c r="C1809" s="19"/>
      <c r="D1809" s="19"/>
      <c r="E1809" s="20">
        <v>0</v>
      </c>
      <c r="F1809" s="19"/>
      <c r="G1809" s="19"/>
      <c r="H1809" s="20">
        <v>0</v>
      </c>
      <c r="I1809" s="19">
        <v>0</v>
      </c>
      <c r="J1809" s="21">
        <v>0</v>
      </c>
      <c r="K1809" s="22">
        <v>0</v>
      </c>
      <c r="L1809" s="28"/>
    </row>
    <row r="1810" spans="1:12" x14ac:dyDescent="0.25">
      <c r="A1810" s="43" t="s">
        <v>815</v>
      </c>
      <c r="B1810" s="18">
        <v>13.95</v>
      </c>
      <c r="C1810" s="19"/>
      <c r="D1810" s="19"/>
      <c r="E1810" s="20">
        <v>0</v>
      </c>
      <c r="F1810" s="19">
        <v>0</v>
      </c>
      <c r="G1810" s="19"/>
      <c r="H1810" s="20">
        <v>0</v>
      </c>
      <c r="I1810" s="19">
        <v>0</v>
      </c>
      <c r="J1810" s="21"/>
      <c r="K1810" s="22">
        <v>0</v>
      </c>
      <c r="L1810" s="28"/>
    </row>
    <row r="1811" spans="1:12" x14ac:dyDescent="0.25">
      <c r="A1811" s="35" t="s">
        <v>3893</v>
      </c>
      <c r="B1811" s="18">
        <v>129.80000000000001</v>
      </c>
      <c r="C1811" s="19">
        <v>24.666666666666632</v>
      </c>
      <c r="D1811" s="19">
        <v>119.83333333333337</v>
      </c>
      <c r="E1811" s="20">
        <v>3.8581081081081168</v>
      </c>
      <c r="F1811" s="19">
        <v>119.3333333333333</v>
      </c>
      <c r="G1811" s="19">
        <v>637</v>
      </c>
      <c r="H1811" s="20">
        <v>4.3379888268156446</v>
      </c>
      <c r="I1811" s="19">
        <v>837.66666666666629</v>
      </c>
      <c r="J1811" s="21">
        <v>1610</v>
      </c>
      <c r="K1811" s="22">
        <v>0.92200557103064151</v>
      </c>
      <c r="L1811" s="28">
        <v>127</v>
      </c>
    </row>
    <row r="1812" spans="1:12" x14ac:dyDescent="0.25">
      <c r="A1812" s="43" t="s">
        <v>5295</v>
      </c>
      <c r="B1812" s="18">
        <v>15.95</v>
      </c>
      <c r="C1812" s="19"/>
      <c r="D1812" s="19"/>
      <c r="E1812" s="20">
        <v>0</v>
      </c>
      <c r="F1812" s="19">
        <v>2.9166666666666701</v>
      </c>
      <c r="G1812" s="19">
        <v>9.5833333333333304</v>
      </c>
      <c r="H1812" s="20">
        <v>2.2857142857142811</v>
      </c>
      <c r="I1812" s="19">
        <v>289</v>
      </c>
      <c r="J1812" s="21">
        <v>379.75</v>
      </c>
      <c r="K1812" s="22">
        <v>0.31401384083044981</v>
      </c>
      <c r="L1812" s="28">
        <v>2</v>
      </c>
    </row>
    <row r="1813" spans="1:12" x14ac:dyDescent="0.25">
      <c r="A1813" s="43" t="s">
        <v>5372</v>
      </c>
      <c r="B1813" s="18">
        <v>15.75</v>
      </c>
      <c r="C1813" s="19"/>
      <c r="D1813" s="19">
        <v>57.9166666666667</v>
      </c>
      <c r="E1813" s="20">
        <v>0</v>
      </c>
      <c r="F1813" s="19"/>
      <c r="G1813" s="19">
        <v>349.75</v>
      </c>
      <c r="H1813" s="20">
        <v>0</v>
      </c>
      <c r="I1813" s="19"/>
      <c r="J1813" s="21">
        <v>349.75</v>
      </c>
      <c r="K1813" s="22">
        <v>0</v>
      </c>
      <c r="L1813" s="28">
        <v>70</v>
      </c>
    </row>
    <row r="1814" spans="1:12" x14ac:dyDescent="0.25">
      <c r="A1814" s="43" t="s">
        <v>1350</v>
      </c>
      <c r="B1814" s="18">
        <v>15.25</v>
      </c>
      <c r="C1814" s="19">
        <v>23.5833333333333</v>
      </c>
      <c r="D1814" s="19"/>
      <c r="E1814" s="20">
        <v>0</v>
      </c>
      <c r="F1814" s="19">
        <v>23.5833333333333</v>
      </c>
      <c r="G1814" s="19">
        <v>2</v>
      </c>
      <c r="H1814" s="20">
        <v>-0.91519434628975249</v>
      </c>
      <c r="I1814" s="19">
        <v>23.8333333333333</v>
      </c>
      <c r="J1814" s="21">
        <v>311.25</v>
      </c>
      <c r="K1814" s="22">
        <v>12.059440559440578</v>
      </c>
      <c r="L1814" s="28"/>
    </row>
    <row r="1815" spans="1:12" x14ac:dyDescent="0.25">
      <c r="A1815" s="43" t="s">
        <v>1568</v>
      </c>
      <c r="B1815" s="18">
        <v>16.95</v>
      </c>
      <c r="C1815" s="19"/>
      <c r="D1815" s="19">
        <v>0.16666666666666699</v>
      </c>
      <c r="E1815" s="20">
        <v>0</v>
      </c>
      <c r="F1815" s="19"/>
      <c r="G1815" s="19">
        <v>7.4166666666666696</v>
      </c>
      <c r="H1815" s="20">
        <v>0</v>
      </c>
      <c r="I1815" s="19">
        <v>0.25</v>
      </c>
      <c r="J1815" s="21">
        <v>299</v>
      </c>
      <c r="K1815" s="22">
        <v>1195</v>
      </c>
      <c r="L1815" s="28">
        <v>1</v>
      </c>
    </row>
    <row r="1816" spans="1:12" x14ac:dyDescent="0.25">
      <c r="A1816" s="43" t="s">
        <v>4389</v>
      </c>
      <c r="B1816" s="18">
        <v>15.95</v>
      </c>
      <c r="C1816" s="19"/>
      <c r="D1816" s="19">
        <v>61.75</v>
      </c>
      <c r="E1816" s="20">
        <v>0</v>
      </c>
      <c r="F1816" s="19">
        <v>15.6666666666667</v>
      </c>
      <c r="G1816" s="19">
        <v>268.25</v>
      </c>
      <c r="H1816" s="20">
        <v>16.122340425531881</v>
      </c>
      <c r="I1816" s="19">
        <v>247.75</v>
      </c>
      <c r="J1816" s="21">
        <v>268.25</v>
      </c>
      <c r="K1816" s="22">
        <v>8.2744702320887986E-2</v>
      </c>
      <c r="L1816" s="28">
        <v>54</v>
      </c>
    </row>
    <row r="1817" spans="1:12" x14ac:dyDescent="0.25">
      <c r="A1817" s="43" t="s">
        <v>813</v>
      </c>
      <c r="B1817" s="18">
        <v>16.95</v>
      </c>
      <c r="C1817" s="19">
        <v>1</v>
      </c>
      <c r="D1817" s="19"/>
      <c r="E1817" s="20">
        <v>0</v>
      </c>
      <c r="F1817" s="19">
        <v>76.3333333333333</v>
      </c>
      <c r="G1817" s="19"/>
      <c r="H1817" s="20">
        <v>0</v>
      </c>
      <c r="I1817" s="19">
        <v>255.833333333333</v>
      </c>
      <c r="J1817" s="21">
        <v>2</v>
      </c>
      <c r="K1817" s="22">
        <v>-0.99218241042345279</v>
      </c>
      <c r="L1817" s="28"/>
    </row>
    <row r="1818" spans="1:12" x14ac:dyDescent="0.25">
      <c r="A1818" s="43" t="s">
        <v>3350</v>
      </c>
      <c r="B1818" s="18">
        <v>16.25</v>
      </c>
      <c r="C1818" s="19"/>
      <c r="D1818" s="19"/>
      <c r="E1818" s="20">
        <v>0</v>
      </c>
      <c r="F1818" s="19">
        <v>0</v>
      </c>
      <c r="G1818" s="19"/>
      <c r="H1818" s="20">
        <v>0</v>
      </c>
      <c r="I1818" s="19">
        <v>0</v>
      </c>
      <c r="J1818" s="21"/>
      <c r="K1818" s="22">
        <v>0</v>
      </c>
      <c r="L1818" s="28"/>
    </row>
    <row r="1819" spans="1:12" x14ac:dyDescent="0.25">
      <c r="A1819" s="43" t="s">
        <v>3307</v>
      </c>
      <c r="B1819" s="18">
        <v>16.75</v>
      </c>
      <c r="C1819" s="19">
        <v>8.3333333333333301E-2</v>
      </c>
      <c r="D1819" s="19"/>
      <c r="E1819" s="20">
        <v>0</v>
      </c>
      <c r="F1819" s="19">
        <v>0.83333333333333304</v>
      </c>
      <c r="G1819" s="19"/>
      <c r="H1819" s="20">
        <v>0</v>
      </c>
      <c r="I1819" s="19">
        <v>21</v>
      </c>
      <c r="J1819" s="21"/>
      <c r="K1819" s="22">
        <v>0</v>
      </c>
      <c r="L1819" s="28"/>
    </row>
    <row r="1820" spans="1:12" x14ac:dyDescent="0.25">
      <c r="A1820" s="35" t="s">
        <v>3894</v>
      </c>
      <c r="B1820" s="18">
        <v>363.24999999999989</v>
      </c>
      <c r="C1820" s="19">
        <v>567.25000000000034</v>
      </c>
      <c r="D1820" s="19">
        <v>583.16666666666708</v>
      </c>
      <c r="E1820" s="20">
        <v>2.8059350668429673E-2</v>
      </c>
      <c r="F1820" s="19">
        <v>2774.4999999999991</v>
      </c>
      <c r="G1820" s="19">
        <v>3171.3333333333294</v>
      </c>
      <c r="H1820" s="20">
        <v>0.1430287739532638</v>
      </c>
      <c r="I1820" s="19">
        <v>8033.2499999999982</v>
      </c>
      <c r="J1820" s="21">
        <v>7934.3333333333358</v>
      </c>
      <c r="K1820" s="22">
        <v>-1.2313405740722925E-2</v>
      </c>
      <c r="L1820" s="28">
        <v>1174</v>
      </c>
    </row>
    <row r="1821" spans="1:12" x14ac:dyDescent="0.25">
      <c r="A1821" s="43" t="s">
        <v>1550</v>
      </c>
      <c r="B1821" s="18">
        <v>19.95</v>
      </c>
      <c r="C1821" s="19">
        <v>218.25</v>
      </c>
      <c r="D1821" s="19">
        <v>204.416666666667</v>
      </c>
      <c r="E1821" s="20">
        <v>-6.338297059946392E-2</v>
      </c>
      <c r="F1821" s="19">
        <v>1640.25</v>
      </c>
      <c r="G1821" s="19">
        <v>1388.5833333333301</v>
      </c>
      <c r="H1821" s="20">
        <v>-0.15343189554438039</v>
      </c>
      <c r="I1821" s="19">
        <v>4508.0833333333303</v>
      </c>
      <c r="J1821" s="21">
        <v>3108.9166666666702</v>
      </c>
      <c r="K1821" s="22">
        <v>-0.31036841229642925</v>
      </c>
      <c r="L1821" s="28">
        <v>317</v>
      </c>
    </row>
    <row r="1822" spans="1:12" x14ac:dyDescent="0.25">
      <c r="A1822" s="43" t="s">
        <v>5293</v>
      </c>
      <c r="B1822" s="18">
        <v>17.95</v>
      </c>
      <c r="C1822" s="19">
        <v>90.5</v>
      </c>
      <c r="D1822" s="19">
        <v>82.75</v>
      </c>
      <c r="E1822" s="20">
        <v>-8.5635359116022103E-2</v>
      </c>
      <c r="F1822" s="19">
        <v>479.08333333333297</v>
      </c>
      <c r="G1822" s="19">
        <v>466.66666666666703</v>
      </c>
      <c r="H1822" s="20">
        <v>-2.5917550878412153E-2</v>
      </c>
      <c r="I1822" s="19">
        <v>1317.9166666666699</v>
      </c>
      <c r="J1822" s="21">
        <v>1212.3333333333301</v>
      </c>
      <c r="K1822" s="22">
        <v>-8.011381599747551E-2</v>
      </c>
      <c r="L1822" s="28">
        <v>193</v>
      </c>
    </row>
    <row r="1823" spans="1:12" x14ac:dyDescent="0.25">
      <c r="A1823" s="43" t="s">
        <v>841</v>
      </c>
      <c r="B1823" s="18">
        <v>18.95</v>
      </c>
      <c r="C1823" s="19">
        <v>71.5</v>
      </c>
      <c r="D1823" s="19">
        <v>71.25</v>
      </c>
      <c r="E1823" s="20">
        <v>-3.4965034965034965E-3</v>
      </c>
      <c r="F1823" s="19">
        <v>253.833333333333</v>
      </c>
      <c r="G1823" s="19">
        <v>228.833333333333</v>
      </c>
      <c r="H1823" s="20">
        <v>-9.8489822718319242E-2</v>
      </c>
      <c r="I1823" s="19">
        <v>679.25</v>
      </c>
      <c r="J1823" s="21">
        <v>705.25</v>
      </c>
      <c r="K1823" s="22">
        <v>3.8277511961722487E-2</v>
      </c>
      <c r="L1823" s="28">
        <v>125</v>
      </c>
    </row>
    <row r="1824" spans="1:12" x14ac:dyDescent="0.25">
      <c r="A1824" s="43" t="s">
        <v>5006</v>
      </c>
      <c r="B1824" s="18">
        <v>19.95</v>
      </c>
      <c r="C1824" s="19"/>
      <c r="D1824" s="19">
        <v>90.4166666666667</v>
      </c>
      <c r="E1824" s="20">
        <v>0</v>
      </c>
      <c r="F1824" s="19"/>
      <c r="G1824" s="19">
        <v>121.75</v>
      </c>
      <c r="H1824" s="20">
        <v>0</v>
      </c>
      <c r="I1824" s="19">
        <v>63.0833333333333</v>
      </c>
      <c r="J1824" s="21">
        <v>548.16666666666697</v>
      </c>
      <c r="K1824" s="22">
        <v>7.6895640686922153</v>
      </c>
      <c r="L1824" s="28">
        <v>147</v>
      </c>
    </row>
    <row r="1825" spans="1:12" x14ac:dyDescent="0.25">
      <c r="A1825" s="43" t="s">
        <v>4861</v>
      </c>
      <c r="B1825" s="18">
        <v>18.95</v>
      </c>
      <c r="C1825" s="19"/>
      <c r="D1825" s="19">
        <v>0.41666666666666702</v>
      </c>
      <c r="E1825" s="20">
        <v>0</v>
      </c>
      <c r="F1825" s="19">
        <v>0</v>
      </c>
      <c r="G1825" s="19">
        <v>8.0833333333333304</v>
      </c>
      <c r="H1825" s="20">
        <v>0</v>
      </c>
      <c r="I1825" s="19">
        <v>120.75</v>
      </c>
      <c r="J1825" s="21">
        <v>324.41666666666703</v>
      </c>
      <c r="K1825" s="22">
        <v>1.6866804692891679</v>
      </c>
      <c r="L1825" s="28"/>
    </row>
    <row r="1826" spans="1:12" x14ac:dyDescent="0.25">
      <c r="A1826" s="43" t="s">
        <v>6056</v>
      </c>
      <c r="B1826" s="18">
        <v>18.95</v>
      </c>
      <c r="C1826" s="19">
        <v>0.33333333333333298</v>
      </c>
      <c r="D1826" s="19">
        <v>9.5833333333333304</v>
      </c>
      <c r="E1826" s="20">
        <v>27.750000000000025</v>
      </c>
      <c r="F1826" s="19">
        <v>29.25</v>
      </c>
      <c r="G1826" s="19">
        <v>142.583333333333</v>
      </c>
      <c r="H1826" s="20">
        <v>3.8746438746438634</v>
      </c>
      <c r="I1826" s="19">
        <v>332.83333333333297</v>
      </c>
      <c r="J1826" s="21">
        <v>320.75</v>
      </c>
      <c r="K1826" s="22">
        <v>-3.63044566850265E-2</v>
      </c>
      <c r="L1826" s="28">
        <v>18</v>
      </c>
    </row>
    <row r="1827" spans="1:12" x14ac:dyDescent="0.25">
      <c r="A1827" s="43" t="s">
        <v>6347</v>
      </c>
      <c r="B1827" s="18">
        <v>17.95</v>
      </c>
      <c r="C1827" s="19"/>
      <c r="D1827" s="19">
        <v>0.5</v>
      </c>
      <c r="E1827" s="20">
        <v>0</v>
      </c>
      <c r="F1827" s="19"/>
      <c r="G1827" s="19">
        <v>13.9166666666667</v>
      </c>
      <c r="H1827" s="20">
        <v>0</v>
      </c>
      <c r="I1827" s="19"/>
      <c r="J1827" s="21">
        <v>298.75</v>
      </c>
      <c r="K1827" s="22">
        <v>0</v>
      </c>
      <c r="L1827" s="28">
        <v>1</v>
      </c>
    </row>
    <row r="1828" spans="1:12" x14ac:dyDescent="0.25">
      <c r="A1828" s="43" t="s">
        <v>5302</v>
      </c>
      <c r="B1828" s="18">
        <v>19.95</v>
      </c>
      <c r="C1828" s="19"/>
      <c r="D1828" s="19">
        <v>2.75</v>
      </c>
      <c r="E1828" s="20">
        <v>0</v>
      </c>
      <c r="F1828" s="19"/>
      <c r="G1828" s="19">
        <v>293.58333333333297</v>
      </c>
      <c r="H1828" s="20">
        <v>0</v>
      </c>
      <c r="I1828" s="19"/>
      <c r="J1828" s="21">
        <v>293.58333333333297</v>
      </c>
      <c r="K1828" s="22">
        <v>0</v>
      </c>
      <c r="L1828" s="28">
        <v>12</v>
      </c>
    </row>
    <row r="1829" spans="1:12" x14ac:dyDescent="0.25">
      <c r="A1829" s="43" t="s">
        <v>4859</v>
      </c>
      <c r="B1829" s="18">
        <v>19.95</v>
      </c>
      <c r="C1829" s="19"/>
      <c r="D1829" s="19">
        <v>21.9166666666667</v>
      </c>
      <c r="E1829" s="20">
        <v>0</v>
      </c>
      <c r="F1829" s="19"/>
      <c r="G1829" s="19">
        <v>253.416666666667</v>
      </c>
      <c r="H1829" s="20">
        <v>0</v>
      </c>
      <c r="I1829" s="19"/>
      <c r="J1829" s="21">
        <v>269.91666666666703</v>
      </c>
      <c r="K1829" s="22">
        <v>0</v>
      </c>
      <c r="L1829" s="28">
        <v>51</v>
      </c>
    </row>
    <row r="1830" spans="1:12" x14ac:dyDescent="0.25">
      <c r="A1830" s="43" t="s">
        <v>1564</v>
      </c>
      <c r="B1830" s="18">
        <v>19.95</v>
      </c>
      <c r="C1830" s="19">
        <v>8.3333333333333301E-2</v>
      </c>
      <c r="D1830" s="19">
        <v>4.25</v>
      </c>
      <c r="E1830" s="20">
        <v>50.000000000000021</v>
      </c>
      <c r="F1830" s="19">
        <v>7.4166666666666696</v>
      </c>
      <c r="G1830" s="19">
        <v>124.5</v>
      </c>
      <c r="H1830" s="20">
        <v>15.786516853932577</v>
      </c>
      <c r="I1830" s="19">
        <v>236.583333333333</v>
      </c>
      <c r="J1830" s="21">
        <v>234.416666666667</v>
      </c>
      <c r="K1830" s="22">
        <v>-9.1581542796731526E-3</v>
      </c>
      <c r="L1830" s="28">
        <v>17</v>
      </c>
    </row>
    <row r="1831" spans="1:12" x14ac:dyDescent="0.25">
      <c r="A1831" s="43" t="s">
        <v>2097</v>
      </c>
      <c r="B1831" s="18">
        <v>17.25</v>
      </c>
      <c r="C1831" s="19">
        <v>15.5</v>
      </c>
      <c r="D1831" s="19">
        <v>0.25</v>
      </c>
      <c r="E1831" s="20">
        <v>-0.9838709677419355</v>
      </c>
      <c r="F1831" s="19">
        <v>15.5</v>
      </c>
      <c r="G1831" s="19">
        <v>3</v>
      </c>
      <c r="H1831" s="20">
        <v>-0.80645161290322576</v>
      </c>
      <c r="I1831" s="19">
        <v>15.5</v>
      </c>
      <c r="J1831" s="21">
        <v>232.416666666667</v>
      </c>
      <c r="K1831" s="22">
        <v>13.994623655913999</v>
      </c>
      <c r="L1831" s="28">
        <v>3</v>
      </c>
    </row>
    <row r="1832" spans="1:12" x14ac:dyDescent="0.25">
      <c r="A1832" s="43" t="s">
        <v>1348</v>
      </c>
      <c r="B1832" s="18">
        <v>19.95</v>
      </c>
      <c r="C1832" s="19">
        <v>115.166666666667</v>
      </c>
      <c r="D1832" s="19"/>
      <c r="E1832" s="20">
        <v>0</v>
      </c>
      <c r="F1832" s="19">
        <v>142.833333333333</v>
      </c>
      <c r="G1832" s="19">
        <v>0.91666666666666696</v>
      </c>
      <c r="H1832" s="20">
        <v>-0.99358226371061853</v>
      </c>
      <c r="I1832" s="19">
        <v>142.833333333333</v>
      </c>
      <c r="J1832" s="21">
        <v>141.583333333333</v>
      </c>
      <c r="K1832" s="22">
        <v>-8.7514585764294252E-3</v>
      </c>
      <c r="L1832" s="28"/>
    </row>
    <row r="1833" spans="1:12" x14ac:dyDescent="0.25">
      <c r="A1833" s="43" t="s">
        <v>3546</v>
      </c>
      <c r="B1833" s="18">
        <v>19.25</v>
      </c>
      <c r="C1833" s="19">
        <v>55.5833333333333</v>
      </c>
      <c r="D1833" s="19"/>
      <c r="E1833" s="20">
        <v>0</v>
      </c>
      <c r="F1833" s="19">
        <v>199.5</v>
      </c>
      <c r="G1833" s="19">
        <v>0.33333333333333298</v>
      </c>
      <c r="H1833" s="20">
        <v>-0.99832915622389307</v>
      </c>
      <c r="I1833" s="19">
        <v>199.5</v>
      </c>
      <c r="J1833" s="21">
        <v>113.666666666667</v>
      </c>
      <c r="K1833" s="22">
        <v>-0.43024227234753382</v>
      </c>
      <c r="L1833" s="28"/>
    </row>
    <row r="1834" spans="1:12" x14ac:dyDescent="0.25">
      <c r="A1834" s="43" t="s">
        <v>6345</v>
      </c>
      <c r="B1834" s="18">
        <v>19.95</v>
      </c>
      <c r="C1834" s="19"/>
      <c r="D1834" s="19">
        <v>78.6666666666667</v>
      </c>
      <c r="E1834" s="20">
        <v>0</v>
      </c>
      <c r="F1834" s="19"/>
      <c r="G1834" s="19">
        <v>78.6666666666667</v>
      </c>
      <c r="H1834" s="20">
        <v>0</v>
      </c>
      <c r="I1834" s="19"/>
      <c r="J1834" s="21">
        <v>78.6666666666667</v>
      </c>
      <c r="K1834" s="22">
        <v>0</v>
      </c>
      <c r="L1834" s="28">
        <v>141</v>
      </c>
    </row>
    <row r="1835" spans="1:12" x14ac:dyDescent="0.25">
      <c r="A1835" s="43" t="s">
        <v>5009</v>
      </c>
      <c r="B1835" s="18">
        <v>19.95</v>
      </c>
      <c r="C1835" s="19"/>
      <c r="D1835" s="19">
        <v>1.3333333333333299</v>
      </c>
      <c r="E1835" s="20">
        <v>0</v>
      </c>
      <c r="F1835" s="19"/>
      <c r="G1835" s="19">
        <v>31.8333333333333</v>
      </c>
      <c r="H1835" s="20">
        <v>0</v>
      </c>
      <c r="I1835" s="19"/>
      <c r="J1835" s="21">
        <v>35.6666666666667</v>
      </c>
      <c r="K1835" s="22">
        <v>0</v>
      </c>
      <c r="L1835" s="28">
        <v>5</v>
      </c>
    </row>
    <row r="1836" spans="1:12" x14ac:dyDescent="0.25">
      <c r="A1836" s="43" t="s">
        <v>6026</v>
      </c>
      <c r="B1836" s="18">
        <v>19.95</v>
      </c>
      <c r="C1836" s="19"/>
      <c r="D1836" s="19">
        <v>14.6666666666667</v>
      </c>
      <c r="E1836" s="20">
        <v>0</v>
      </c>
      <c r="F1836" s="19"/>
      <c r="G1836" s="19">
        <v>14.6666666666667</v>
      </c>
      <c r="H1836" s="20">
        <v>0</v>
      </c>
      <c r="I1836" s="19"/>
      <c r="J1836" s="21">
        <v>14.6666666666667</v>
      </c>
      <c r="K1836" s="22">
        <v>0</v>
      </c>
      <c r="L1836" s="28">
        <v>144</v>
      </c>
    </row>
    <row r="1837" spans="1:12" x14ac:dyDescent="0.25">
      <c r="A1837" s="43" t="s">
        <v>5022</v>
      </c>
      <c r="B1837" s="18">
        <v>19.95</v>
      </c>
      <c r="C1837" s="19">
        <v>0.25</v>
      </c>
      <c r="D1837" s="19"/>
      <c r="E1837" s="20">
        <v>0</v>
      </c>
      <c r="F1837" s="19">
        <v>5.5</v>
      </c>
      <c r="G1837" s="19"/>
      <c r="H1837" s="20">
        <v>0</v>
      </c>
      <c r="I1837" s="19">
        <v>278.08333333333297</v>
      </c>
      <c r="J1837" s="21">
        <v>0.58333333333333304</v>
      </c>
      <c r="K1837" s="22">
        <v>-0.99790230746179209</v>
      </c>
      <c r="L1837" s="28"/>
    </row>
    <row r="1838" spans="1:12" x14ac:dyDescent="0.25">
      <c r="A1838" s="43" t="s">
        <v>1490</v>
      </c>
      <c r="B1838" s="18">
        <v>17.25</v>
      </c>
      <c r="C1838" s="19">
        <v>0.16666666666666699</v>
      </c>
      <c r="D1838" s="19"/>
      <c r="E1838" s="20">
        <v>0</v>
      </c>
      <c r="F1838" s="19">
        <v>1.4166666666666701</v>
      </c>
      <c r="G1838" s="19"/>
      <c r="H1838" s="20">
        <v>0</v>
      </c>
      <c r="I1838" s="19">
        <v>136.833333333333</v>
      </c>
      <c r="J1838" s="21">
        <v>0.5</v>
      </c>
      <c r="K1838" s="22">
        <v>-0.99634591961023145</v>
      </c>
      <c r="L1838" s="28"/>
    </row>
    <row r="1839" spans="1:12" x14ac:dyDescent="0.25">
      <c r="A1839" s="43" t="s">
        <v>2484</v>
      </c>
      <c r="B1839" s="18">
        <v>17.25</v>
      </c>
      <c r="C1839" s="19">
        <v>-8.3333333333333301E-2</v>
      </c>
      <c r="D1839" s="19"/>
      <c r="E1839" s="20">
        <v>0</v>
      </c>
      <c r="F1839" s="19">
        <v>-8.3333333333333301E-2</v>
      </c>
      <c r="G1839" s="19"/>
      <c r="H1839" s="20">
        <v>0</v>
      </c>
      <c r="I1839" s="19">
        <v>2</v>
      </c>
      <c r="J1839" s="21">
        <v>8.3333333333333301E-2</v>
      </c>
      <c r="K1839" s="22">
        <v>-0.95833333333333337</v>
      </c>
      <c r="L1839" s="28"/>
    </row>
    <row r="1840" spans="1:12" x14ac:dyDescent="0.25">
      <c r="A1840" s="35" t="s">
        <v>3895</v>
      </c>
      <c r="B1840" s="18">
        <v>214.34999999999997</v>
      </c>
      <c r="C1840" s="19">
        <v>16.333333333333371</v>
      </c>
      <c r="D1840" s="19">
        <v>149.50000000000011</v>
      </c>
      <c r="E1840" s="20">
        <v>8.1530612244897824</v>
      </c>
      <c r="F1840" s="19">
        <v>246.33333333333303</v>
      </c>
      <c r="G1840" s="19">
        <v>650.83333333333269</v>
      </c>
      <c r="H1840" s="20">
        <v>1.6420838971583227</v>
      </c>
      <c r="I1840" s="19">
        <v>1085.1666666666656</v>
      </c>
      <c r="J1840" s="21">
        <v>1873.5000000000009</v>
      </c>
      <c r="K1840" s="22">
        <v>0.72646290892336296</v>
      </c>
      <c r="L1840" s="28">
        <v>292</v>
      </c>
    </row>
    <row r="1841" spans="1:12" x14ac:dyDescent="0.25">
      <c r="A1841" s="43" t="s">
        <v>4774</v>
      </c>
      <c r="B1841" s="18">
        <v>23.95</v>
      </c>
      <c r="C1841" s="19"/>
      <c r="D1841" s="19">
        <v>73.1666666666667</v>
      </c>
      <c r="E1841" s="20">
        <v>0</v>
      </c>
      <c r="F1841" s="19"/>
      <c r="G1841" s="19">
        <v>150.333333333333</v>
      </c>
      <c r="H1841" s="20">
        <v>0</v>
      </c>
      <c r="I1841" s="19">
        <v>5.9166666666666696</v>
      </c>
      <c r="J1841" s="21">
        <v>521.41666666666697</v>
      </c>
      <c r="K1841" s="22">
        <v>87.126760563380302</v>
      </c>
      <c r="L1841" s="28">
        <v>117</v>
      </c>
    </row>
    <row r="1842" spans="1:12" x14ac:dyDescent="0.25">
      <c r="A1842" s="43" t="s">
        <v>3235</v>
      </c>
      <c r="B1842" s="18">
        <v>22.95</v>
      </c>
      <c r="C1842" s="19"/>
      <c r="D1842" s="19"/>
      <c r="E1842" s="20">
        <v>0</v>
      </c>
      <c r="F1842" s="19"/>
      <c r="G1842" s="19">
        <v>1.75</v>
      </c>
      <c r="H1842" s="20">
        <v>0</v>
      </c>
      <c r="I1842" s="19"/>
      <c r="J1842" s="21">
        <v>297.75</v>
      </c>
      <c r="K1842" s="22">
        <v>0</v>
      </c>
      <c r="L1842" s="28"/>
    </row>
    <row r="1843" spans="1:12" x14ac:dyDescent="0.25">
      <c r="A1843" s="43" t="s">
        <v>1352</v>
      </c>
      <c r="B1843" s="18">
        <v>20.95</v>
      </c>
      <c r="C1843" s="19"/>
      <c r="D1843" s="19">
        <v>12.6666666666667</v>
      </c>
      <c r="E1843" s="20">
        <v>0</v>
      </c>
      <c r="F1843" s="19">
        <v>0</v>
      </c>
      <c r="G1843" s="19">
        <v>258.83333333333297</v>
      </c>
      <c r="H1843" s="20">
        <v>0</v>
      </c>
      <c r="I1843" s="19">
        <v>332.33333333333297</v>
      </c>
      <c r="J1843" s="21">
        <v>279</v>
      </c>
      <c r="K1843" s="22">
        <v>-0.16048144433299807</v>
      </c>
      <c r="L1843" s="28">
        <v>33</v>
      </c>
    </row>
    <row r="1844" spans="1:12" x14ac:dyDescent="0.25">
      <c r="A1844" s="43" t="s">
        <v>2108</v>
      </c>
      <c r="B1844" s="18">
        <v>24.75</v>
      </c>
      <c r="C1844" s="19">
        <v>1.4166666666666701</v>
      </c>
      <c r="D1844" s="19">
        <v>0.25</v>
      </c>
      <c r="E1844" s="20">
        <v>-0.82352941176470629</v>
      </c>
      <c r="F1844" s="19">
        <v>18.9166666666667</v>
      </c>
      <c r="G1844" s="19">
        <v>5.5833333333333304</v>
      </c>
      <c r="H1844" s="20">
        <v>-0.70484581497797427</v>
      </c>
      <c r="I1844" s="19">
        <v>276.25</v>
      </c>
      <c r="J1844" s="21">
        <v>277.16666666666703</v>
      </c>
      <c r="K1844" s="22">
        <v>3.3182503770752096E-3</v>
      </c>
      <c r="L1844" s="28"/>
    </row>
    <row r="1845" spans="1:12" x14ac:dyDescent="0.25">
      <c r="A1845" s="43" t="s">
        <v>4674</v>
      </c>
      <c r="B1845" s="18">
        <v>24.95</v>
      </c>
      <c r="C1845" s="19"/>
      <c r="D1845" s="19">
        <v>2.3333333333333299</v>
      </c>
      <c r="E1845" s="20">
        <v>0</v>
      </c>
      <c r="F1845" s="19"/>
      <c r="G1845" s="19">
        <v>40.5</v>
      </c>
      <c r="H1845" s="20">
        <v>0</v>
      </c>
      <c r="I1845" s="19"/>
      <c r="J1845" s="21">
        <v>195.416666666667</v>
      </c>
      <c r="K1845" s="22">
        <v>0</v>
      </c>
      <c r="L1845" s="28">
        <v>12</v>
      </c>
    </row>
    <row r="1846" spans="1:12" x14ac:dyDescent="0.25">
      <c r="A1846" s="43" t="s">
        <v>4391</v>
      </c>
      <c r="B1846" s="18">
        <v>21.95</v>
      </c>
      <c r="C1846" s="19"/>
      <c r="D1846" s="19">
        <v>40.25</v>
      </c>
      <c r="E1846" s="20">
        <v>0</v>
      </c>
      <c r="F1846" s="19">
        <v>1.8333333333333299</v>
      </c>
      <c r="G1846" s="19">
        <v>173</v>
      </c>
      <c r="H1846" s="20">
        <v>93.36363636363653</v>
      </c>
      <c r="I1846" s="19">
        <v>245.083333333333</v>
      </c>
      <c r="J1846" s="21">
        <v>173</v>
      </c>
      <c r="K1846" s="22">
        <v>-0.2941176470588226</v>
      </c>
      <c r="L1846" s="28">
        <v>116</v>
      </c>
    </row>
    <row r="1847" spans="1:12" x14ac:dyDescent="0.25">
      <c r="A1847" s="43" t="s">
        <v>3741</v>
      </c>
      <c r="B1847" s="18">
        <v>24.95</v>
      </c>
      <c r="C1847" s="19"/>
      <c r="D1847" s="19"/>
      <c r="E1847" s="20">
        <v>0</v>
      </c>
      <c r="F1847" s="19"/>
      <c r="G1847" s="19"/>
      <c r="H1847" s="20">
        <v>0</v>
      </c>
      <c r="I1847" s="19"/>
      <c r="J1847" s="21">
        <v>97.8333333333333</v>
      </c>
      <c r="K1847" s="22">
        <v>0</v>
      </c>
      <c r="L1847" s="28"/>
    </row>
    <row r="1848" spans="1:12" x14ac:dyDescent="0.25">
      <c r="A1848" s="43" t="s">
        <v>6256</v>
      </c>
      <c r="B1848" s="18">
        <v>24.95</v>
      </c>
      <c r="C1848" s="19"/>
      <c r="D1848" s="19">
        <v>20.6666666666667</v>
      </c>
      <c r="E1848" s="20">
        <v>0</v>
      </c>
      <c r="F1848" s="19"/>
      <c r="G1848" s="19">
        <v>20.6666666666667</v>
      </c>
      <c r="H1848" s="20">
        <v>0</v>
      </c>
      <c r="I1848" s="19"/>
      <c r="J1848" s="21">
        <v>20.6666666666667</v>
      </c>
      <c r="K1848" s="22">
        <v>0</v>
      </c>
      <c r="L1848" s="28">
        <v>13</v>
      </c>
    </row>
    <row r="1849" spans="1:12" x14ac:dyDescent="0.25">
      <c r="A1849" s="43" t="s">
        <v>5296</v>
      </c>
      <c r="B1849" s="18">
        <v>24.95</v>
      </c>
      <c r="C1849" s="19">
        <v>14.9166666666667</v>
      </c>
      <c r="D1849" s="19">
        <v>0.16666666666666699</v>
      </c>
      <c r="E1849" s="20">
        <v>-0.988826815642458</v>
      </c>
      <c r="F1849" s="19">
        <v>225.583333333333</v>
      </c>
      <c r="G1849" s="19">
        <v>0.16666666666666699</v>
      </c>
      <c r="H1849" s="20">
        <v>-0.99926117473217591</v>
      </c>
      <c r="I1849" s="19">
        <v>225.583333333333</v>
      </c>
      <c r="J1849" s="21">
        <v>11.25</v>
      </c>
      <c r="K1849" s="22">
        <v>-0.95012929442186911</v>
      </c>
      <c r="L1849" s="28">
        <v>1</v>
      </c>
    </row>
    <row r="1850" spans="1:12" x14ac:dyDescent="0.25">
      <c r="A1850" s="35" t="s">
        <v>3896</v>
      </c>
      <c r="B1850" s="18">
        <v>218.54999999999998</v>
      </c>
      <c r="C1850" s="19">
        <v>4.4166666666666696</v>
      </c>
      <c r="D1850" s="19">
        <v>45.333333333333343</v>
      </c>
      <c r="E1850" s="20">
        <v>9.2641509433962206</v>
      </c>
      <c r="F1850" s="19">
        <v>131.75000000000006</v>
      </c>
      <c r="G1850" s="19">
        <v>273.66666666666663</v>
      </c>
      <c r="H1850" s="20">
        <v>1.0771663504111311</v>
      </c>
      <c r="I1850" s="19">
        <v>669.58333333333314</v>
      </c>
      <c r="J1850" s="21">
        <v>611.75000000000068</v>
      </c>
      <c r="K1850" s="22">
        <v>-8.6372121966395737E-2</v>
      </c>
      <c r="L1850" s="28">
        <v>156</v>
      </c>
    </row>
    <row r="1851" spans="1:12" x14ac:dyDescent="0.25">
      <c r="A1851" s="43" t="s">
        <v>4373</v>
      </c>
      <c r="B1851" s="18">
        <v>25.95</v>
      </c>
      <c r="C1851" s="19">
        <v>0.25</v>
      </c>
      <c r="D1851" s="19">
        <v>40.25</v>
      </c>
      <c r="E1851" s="20">
        <v>160</v>
      </c>
      <c r="F1851" s="19">
        <v>27.6666666666667</v>
      </c>
      <c r="G1851" s="19">
        <v>207</v>
      </c>
      <c r="H1851" s="20">
        <v>6.4819277108433653</v>
      </c>
      <c r="I1851" s="19">
        <v>297.25</v>
      </c>
      <c r="J1851" s="21">
        <v>207.166666666667</v>
      </c>
      <c r="K1851" s="22">
        <v>-0.30305578917858034</v>
      </c>
      <c r="L1851" s="28">
        <v>114</v>
      </c>
    </row>
    <row r="1852" spans="1:12" x14ac:dyDescent="0.25">
      <c r="A1852" s="43" t="s">
        <v>3937</v>
      </c>
      <c r="B1852" s="18">
        <v>28.75</v>
      </c>
      <c r="C1852" s="19"/>
      <c r="D1852" s="19">
        <v>1.6666666666666701</v>
      </c>
      <c r="E1852" s="20">
        <v>0</v>
      </c>
      <c r="F1852" s="19"/>
      <c r="G1852" s="19">
        <v>40</v>
      </c>
      <c r="H1852" s="20">
        <v>0</v>
      </c>
      <c r="I1852" s="19"/>
      <c r="J1852" s="21">
        <v>191.5</v>
      </c>
      <c r="K1852" s="22">
        <v>0</v>
      </c>
      <c r="L1852" s="28">
        <v>18</v>
      </c>
    </row>
    <row r="1853" spans="1:12" x14ac:dyDescent="0.25">
      <c r="A1853" s="43" t="s">
        <v>4034</v>
      </c>
      <c r="B1853" s="18">
        <v>25.95</v>
      </c>
      <c r="C1853" s="19"/>
      <c r="D1853" s="19"/>
      <c r="E1853" s="20">
        <v>0</v>
      </c>
      <c r="F1853" s="19"/>
      <c r="G1853" s="19">
        <v>2.5</v>
      </c>
      <c r="H1853" s="20">
        <v>0</v>
      </c>
      <c r="I1853" s="19"/>
      <c r="J1853" s="21">
        <v>148.166666666667</v>
      </c>
      <c r="K1853" s="22">
        <v>0</v>
      </c>
      <c r="L1853" s="28"/>
    </row>
    <row r="1854" spans="1:12" x14ac:dyDescent="0.25">
      <c r="A1854" s="43" t="s">
        <v>839</v>
      </c>
      <c r="B1854" s="18">
        <v>26</v>
      </c>
      <c r="C1854" s="19"/>
      <c r="D1854" s="19">
        <v>8.3333333333333301E-2</v>
      </c>
      <c r="E1854" s="20">
        <v>0</v>
      </c>
      <c r="F1854" s="19"/>
      <c r="G1854" s="19">
        <v>1.0833333333333299</v>
      </c>
      <c r="H1854" s="20">
        <v>0</v>
      </c>
      <c r="I1854" s="19"/>
      <c r="J1854" s="21">
        <v>39.4166666666667</v>
      </c>
      <c r="K1854" s="22">
        <v>0</v>
      </c>
      <c r="L1854" s="28">
        <v>1</v>
      </c>
    </row>
    <row r="1855" spans="1:12" x14ac:dyDescent="0.25">
      <c r="A1855" s="43" t="s">
        <v>5167</v>
      </c>
      <c r="B1855" s="18">
        <v>29</v>
      </c>
      <c r="C1855" s="19"/>
      <c r="D1855" s="19">
        <v>2.6666666666666701</v>
      </c>
      <c r="E1855" s="20">
        <v>0</v>
      </c>
      <c r="F1855" s="19"/>
      <c r="G1855" s="19">
        <v>22.25</v>
      </c>
      <c r="H1855" s="20">
        <v>0</v>
      </c>
      <c r="I1855" s="19">
        <v>27.6666666666667</v>
      </c>
      <c r="J1855" s="21">
        <v>22.25</v>
      </c>
      <c r="K1855" s="22">
        <v>-0.19578313253012145</v>
      </c>
      <c r="L1855" s="28">
        <v>7</v>
      </c>
    </row>
    <row r="1856" spans="1:12" x14ac:dyDescent="0.25">
      <c r="A1856" s="43" t="s">
        <v>845</v>
      </c>
      <c r="B1856" s="18">
        <v>26.95</v>
      </c>
      <c r="C1856" s="19">
        <v>3.6666666666666701</v>
      </c>
      <c r="D1856" s="19"/>
      <c r="E1856" s="20">
        <v>0</v>
      </c>
      <c r="F1856" s="19">
        <v>96.4166666666667</v>
      </c>
      <c r="G1856" s="19">
        <v>-8.3333333333333301E-2</v>
      </c>
      <c r="H1856" s="20">
        <v>-1.0008643042350907</v>
      </c>
      <c r="I1856" s="19">
        <v>96.4166666666667</v>
      </c>
      <c r="J1856" s="21">
        <v>1.8333333333333299</v>
      </c>
      <c r="K1856" s="22">
        <v>-0.98098530682800356</v>
      </c>
      <c r="L1856" s="28">
        <v>1</v>
      </c>
    </row>
    <row r="1857" spans="1:12" x14ac:dyDescent="0.25">
      <c r="A1857" s="43" t="s">
        <v>1459</v>
      </c>
      <c r="B1857" s="18">
        <v>29</v>
      </c>
      <c r="C1857" s="19">
        <v>0.5</v>
      </c>
      <c r="D1857" s="19"/>
      <c r="E1857" s="20">
        <v>0</v>
      </c>
      <c r="F1857" s="19">
        <v>1.5833333333333299</v>
      </c>
      <c r="G1857" s="19">
        <v>0.25</v>
      </c>
      <c r="H1857" s="20">
        <v>-0.84210526315789436</v>
      </c>
      <c r="I1857" s="19">
        <v>8.4166666666666696</v>
      </c>
      <c r="J1857" s="21">
        <v>0.75</v>
      </c>
      <c r="K1857" s="22">
        <v>-0.91089108910891092</v>
      </c>
      <c r="L1857" s="28"/>
    </row>
    <row r="1858" spans="1:12" x14ac:dyDescent="0.25">
      <c r="A1858" s="43" t="s">
        <v>5007</v>
      </c>
      <c r="B1858" s="18">
        <v>26.95</v>
      </c>
      <c r="C1858" s="19"/>
      <c r="D1858" s="19">
        <v>0.66666666666666696</v>
      </c>
      <c r="E1858" s="20">
        <v>0</v>
      </c>
      <c r="F1858" s="19">
        <v>6.0833333333333304</v>
      </c>
      <c r="G1858" s="19">
        <v>0.66666666666666696</v>
      </c>
      <c r="H1858" s="20">
        <v>-0.89041095890410948</v>
      </c>
      <c r="I1858" s="19">
        <v>239.833333333333</v>
      </c>
      <c r="J1858" s="21">
        <v>0.66666666666666696</v>
      </c>
      <c r="K1858" s="22">
        <v>-0.99722029186935379</v>
      </c>
      <c r="L1858" s="28">
        <v>15</v>
      </c>
    </row>
    <row r="1859" spans="1:12" x14ac:dyDescent="0.25">
      <c r="A1859" s="35" t="s">
        <v>3897</v>
      </c>
      <c r="B1859" s="18">
        <v>432.85</v>
      </c>
      <c r="C1859" s="19">
        <v>10.500000000000004</v>
      </c>
      <c r="D1859" s="19">
        <v>21.750000000000028</v>
      </c>
      <c r="E1859" s="20">
        <v>1.0714285714285734</v>
      </c>
      <c r="F1859" s="19">
        <v>102.66666666666657</v>
      </c>
      <c r="G1859" s="19">
        <v>88.499999999999957</v>
      </c>
      <c r="H1859" s="20">
        <v>-0.1379870129870126</v>
      </c>
      <c r="I1859" s="19">
        <v>546.1666666666664</v>
      </c>
      <c r="J1859" s="21">
        <v>169.91666666666657</v>
      </c>
      <c r="K1859" s="22">
        <v>-0.68889227952395482</v>
      </c>
      <c r="L1859" s="28">
        <v>42</v>
      </c>
    </row>
    <row r="1860" spans="1:12" x14ac:dyDescent="0.25">
      <c r="A1860" s="43" t="s">
        <v>4371</v>
      </c>
      <c r="B1860" s="18">
        <v>34.950000000000003</v>
      </c>
      <c r="C1860" s="19"/>
      <c r="D1860" s="19">
        <v>3.5833333333333299</v>
      </c>
      <c r="E1860" s="20">
        <v>0</v>
      </c>
      <c r="F1860" s="19"/>
      <c r="G1860" s="19">
        <v>26.5833333333333</v>
      </c>
      <c r="H1860" s="20">
        <v>0</v>
      </c>
      <c r="I1860" s="19">
        <v>29.5833333333333</v>
      </c>
      <c r="J1860" s="21">
        <v>26.5833333333333</v>
      </c>
      <c r="K1860" s="22">
        <v>-0.10140845070422547</v>
      </c>
      <c r="L1860" s="28">
        <v>8</v>
      </c>
    </row>
    <row r="1861" spans="1:12" x14ac:dyDescent="0.25">
      <c r="A1861" s="43" t="s">
        <v>4819</v>
      </c>
      <c r="B1861" s="18">
        <v>39</v>
      </c>
      <c r="C1861" s="19"/>
      <c r="D1861" s="19">
        <v>0.33333333333333298</v>
      </c>
      <c r="E1861" s="20">
        <v>0</v>
      </c>
      <c r="F1861" s="19"/>
      <c r="G1861" s="19">
        <v>5.8333333333333304</v>
      </c>
      <c r="H1861" s="20">
        <v>0</v>
      </c>
      <c r="I1861" s="19"/>
      <c r="J1861" s="21">
        <v>24.5</v>
      </c>
      <c r="K1861" s="22">
        <v>0</v>
      </c>
      <c r="L1861" s="28">
        <v>1</v>
      </c>
    </row>
    <row r="1862" spans="1:12" x14ac:dyDescent="0.25">
      <c r="A1862" s="43" t="s">
        <v>4393</v>
      </c>
      <c r="B1862" s="18">
        <v>38</v>
      </c>
      <c r="C1862" s="19"/>
      <c r="D1862" s="19">
        <v>3.75</v>
      </c>
      <c r="E1862" s="20">
        <v>0</v>
      </c>
      <c r="F1862" s="19"/>
      <c r="G1862" s="19">
        <v>23.9166666666667</v>
      </c>
      <c r="H1862" s="20">
        <v>0</v>
      </c>
      <c r="I1862" s="19">
        <v>0.16666666666666699</v>
      </c>
      <c r="J1862" s="21">
        <v>23.9166666666667</v>
      </c>
      <c r="K1862" s="22">
        <v>142.49999999999991</v>
      </c>
      <c r="L1862" s="28">
        <v>8</v>
      </c>
    </row>
    <row r="1863" spans="1:12" x14ac:dyDescent="0.25">
      <c r="A1863" s="43" t="s">
        <v>4667</v>
      </c>
      <c r="B1863" s="18">
        <v>32</v>
      </c>
      <c r="C1863" s="19"/>
      <c r="D1863" s="19">
        <v>0.5</v>
      </c>
      <c r="E1863" s="20">
        <v>0</v>
      </c>
      <c r="F1863" s="19"/>
      <c r="G1863" s="19">
        <v>3.25</v>
      </c>
      <c r="H1863" s="20">
        <v>0</v>
      </c>
      <c r="I1863" s="19"/>
      <c r="J1863" s="21">
        <v>21.3333333333333</v>
      </c>
      <c r="K1863" s="22">
        <v>0</v>
      </c>
      <c r="L1863" s="28">
        <v>4</v>
      </c>
    </row>
    <row r="1864" spans="1:12" x14ac:dyDescent="0.25">
      <c r="A1864" s="43" t="s">
        <v>6052</v>
      </c>
      <c r="B1864" s="18">
        <v>37</v>
      </c>
      <c r="C1864" s="19"/>
      <c r="D1864" s="19">
        <v>0.41666666666666702</v>
      </c>
      <c r="E1864" s="20">
        <v>0</v>
      </c>
      <c r="F1864" s="19"/>
      <c r="G1864" s="19">
        <v>3.4166666666666701</v>
      </c>
      <c r="H1864" s="20">
        <v>0</v>
      </c>
      <c r="I1864" s="19"/>
      <c r="J1864" s="21">
        <v>18.75</v>
      </c>
      <c r="K1864" s="22">
        <v>0</v>
      </c>
      <c r="L1864" s="28">
        <v>2</v>
      </c>
    </row>
    <row r="1865" spans="1:12" x14ac:dyDescent="0.25">
      <c r="A1865" s="43" t="s">
        <v>4992</v>
      </c>
      <c r="B1865" s="18">
        <v>36</v>
      </c>
      <c r="C1865" s="19"/>
      <c r="D1865" s="19">
        <v>0.5</v>
      </c>
      <c r="E1865" s="20">
        <v>0</v>
      </c>
      <c r="F1865" s="19"/>
      <c r="G1865" s="19">
        <v>10.8333333333333</v>
      </c>
      <c r="H1865" s="20">
        <v>0</v>
      </c>
      <c r="I1865" s="19"/>
      <c r="J1865" s="21">
        <v>18.5833333333333</v>
      </c>
      <c r="K1865" s="22">
        <v>0</v>
      </c>
      <c r="L1865" s="28">
        <v>2</v>
      </c>
    </row>
    <row r="1866" spans="1:12" x14ac:dyDescent="0.25">
      <c r="A1866" s="43" t="s">
        <v>4775</v>
      </c>
      <c r="B1866" s="18">
        <v>32</v>
      </c>
      <c r="C1866" s="19">
        <v>2.8333333333333299</v>
      </c>
      <c r="D1866" s="19">
        <v>12.6666666666667</v>
      </c>
      <c r="E1866" s="20">
        <v>3.4705882352941346</v>
      </c>
      <c r="F1866" s="19">
        <v>42.3333333333333</v>
      </c>
      <c r="G1866" s="19">
        <v>14.25</v>
      </c>
      <c r="H1866" s="20">
        <v>-0.66338582677165325</v>
      </c>
      <c r="I1866" s="19">
        <v>144.833333333333</v>
      </c>
      <c r="J1866" s="21">
        <v>18.0833333333333</v>
      </c>
      <c r="K1866" s="22">
        <v>-0.87514384349827379</v>
      </c>
      <c r="L1866" s="28">
        <v>17</v>
      </c>
    </row>
    <row r="1867" spans="1:12" x14ac:dyDescent="0.25">
      <c r="A1867" s="43" t="s">
        <v>474</v>
      </c>
      <c r="B1867" s="18">
        <v>38</v>
      </c>
      <c r="C1867" s="19">
        <v>2.9166666666666701</v>
      </c>
      <c r="D1867" s="19"/>
      <c r="E1867" s="20">
        <v>0</v>
      </c>
      <c r="F1867" s="19">
        <v>16.5833333333333</v>
      </c>
      <c r="G1867" s="19"/>
      <c r="H1867" s="20">
        <v>0</v>
      </c>
      <c r="I1867" s="19">
        <v>31.6666666666667</v>
      </c>
      <c r="J1867" s="21">
        <v>8.25</v>
      </c>
      <c r="K1867" s="22">
        <v>-0.73947368421052662</v>
      </c>
      <c r="L1867" s="28"/>
    </row>
    <row r="1868" spans="1:12" x14ac:dyDescent="0.25">
      <c r="A1868" s="43" t="s">
        <v>1457</v>
      </c>
      <c r="B1868" s="18">
        <v>37</v>
      </c>
      <c r="C1868" s="19">
        <v>0.83333333333333304</v>
      </c>
      <c r="D1868" s="19"/>
      <c r="E1868" s="20">
        <v>0</v>
      </c>
      <c r="F1868" s="19">
        <v>7.6666666666666696</v>
      </c>
      <c r="G1868" s="19">
        <v>0.33333333333333298</v>
      </c>
      <c r="H1868" s="20">
        <v>-0.95652173913043481</v>
      </c>
      <c r="I1868" s="19">
        <v>32.4166666666667</v>
      </c>
      <c r="J1868" s="21">
        <v>7.0833333333333304</v>
      </c>
      <c r="K1868" s="22">
        <v>-0.78149100257069448</v>
      </c>
      <c r="L1868" s="28"/>
    </row>
    <row r="1869" spans="1:12" x14ac:dyDescent="0.25">
      <c r="A1869" s="43" t="s">
        <v>472</v>
      </c>
      <c r="B1869" s="18">
        <v>35.950000000000003</v>
      </c>
      <c r="C1869" s="19">
        <v>1.6666666666666701</v>
      </c>
      <c r="D1869" s="19"/>
      <c r="E1869" s="20">
        <v>0</v>
      </c>
      <c r="F1869" s="19">
        <v>26.0833333333333</v>
      </c>
      <c r="G1869" s="19">
        <v>8.3333333333333301E-2</v>
      </c>
      <c r="H1869" s="20">
        <v>-0.99680511182108633</v>
      </c>
      <c r="I1869" s="19">
        <v>190.25</v>
      </c>
      <c r="J1869" s="21">
        <v>2.4166666666666701</v>
      </c>
      <c r="K1869" s="22">
        <v>-0.98729741568112139</v>
      </c>
      <c r="L1869" s="28"/>
    </row>
    <row r="1870" spans="1:12" x14ac:dyDescent="0.25">
      <c r="A1870" s="43" t="s">
        <v>1492</v>
      </c>
      <c r="B1870" s="18">
        <v>35</v>
      </c>
      <c r="C1870" s="19">
        <v>0.75</v>
      </c>
      <c r="D1870" s="19"/>
      <c r="E1870" s="20">
        <v>0</v>
      </c>
      <c r="F1870" s="19">
        <v>2.9166666666666701</v>
      </c>
      <c r="G1870" s="19"/>
      <c r="H1870" s="20">
        <v>0</v>
      </c>
      <c r="I1870" s="19">
        <v>19.5833333333333</v>
      </c>
      <c r="J1870" s="21">
        <v>0.25</v>
      </c>
      <c r="K1870" s="22">
        <v>-0.98723404255319147</v>
      </c>
      <c r="L1870" s="28"/>
    </row>
    <row r="1871" spans="1:12" x14ac:dyDescent="0.25">
      <c r="A1871" s="43" t="s">
        <v>470</v>
      </c>
      <c r="B1871" s="18">
        <v>37.950000000000003</v>
      </c>
      <c r="C1871" s="19">
        <v>1.5</v>
      </c>
      <c r="D1871" s="19"/>
      <c r="E1871" s="20">
        <v>0</v>
      </c>
      <c r="F1871" s="19">
        <v>7.0833333333333304</v>
      </c>
      <c r="G1871" s="19"/>
      <c r="H1871" s="20">
        <v>0</v>
      </c>
      <c r="I1871" s="19">
        <v>97.6666666666667</v>
      </c>
      <c r="J1871" s="21">
        <v>0.16666666666666699</v>
      </c>
      <c r="K1871" s="22">
        <v>-0.99829351535836175</v>
      </c>
      <c r="L1871" s="28"/>
    </row>
    <row r="1872" spans="1:12" x14ac:dyDescent="0.25">
      <c r="A1872" s="35" t="s">
        <v>3930</v>
      </c>
      <c r="B1872" s="18">
        <v>1706</v>
      </c>
      <c r="C1872" s="19">
        <v>3.2500000000000031</v>
      </c>
      <c r="D1872" s="19">
        <v>5.0000000000000009</v>
      </c>
      <c r="E1872" s="20">
        <v>0.53846153846153721</v>
      </c>
      <c r="F1872" s="19">
        <v>39.666666666666664</v>
      </c>
      <c r="G1872" s="19">
        <v>41.916666666666693</v>
      </c>
      <c r="H1872" s="20">
        <v>5.6722689075630973E-2</v>
      </c>
      <c r="I1872" s="19">
        <v>101.16666666666663</v>
      </c>
      <c r="J1872" s="21">
        <v>92.583333333333329</v>
      </c>
      <c r="K1872" s="22">
        <v>-8.484349258649064E-2</v>
      </c>
      <c r="L1872" s="28">
        <v>71</v>
      </c>
    </row>
    <row r="1873" spans="1:12" x14ac:dyDescent="0.25">
      <c r="A1873" s="43" t="s">
        <v>4573</v>
      </c>
      <c r="B1873" s="18">
        <v>55</v>
      </c>
      <c r="C1873" s="19"/>
      <c r="D1873" s="19">
        <v>0.16666666666666699</v>
      </c>
      <c r="E1873" s="20">
        <v>0</v>
      </c>
      <c r="F1873" s="19"/>
      <c r="G1873" s="19">
        <v>14.9166666666667</v>
      </c>
      <c r="H1873" s="20">
        <v>0</v>
      </c>
      <c r="I1873" s="19">
        <v>9.8333333333333304</v>
      </c>
      <c r="J1873" s="21">
        <v>14.9166666666667</v>
      </c>
      <c r="K1873" s="22">
        <v>0.51694915254237672</v>
      </c>
      <c r="L1873" s="28">
        <v>1</v>
      </c>
    </row>
    <row r="1874" spans="1:12" x14ac:dyDescent="0.25">
      <c r="A1874" s="43" t="s">
        <v>3237</v>
      </c>
      <c r="B1874" s="18">
        <v>60</v>
      </c>
      <c r="C1874" s="19"/>
      <c r="D1874" s="19">
        <v>0.16666666666666699</v>
      </c>
      <c r="E1874" s="20">
        <v>0</v>
      </c>
      <c r="F1874" s="19"/>
      <c r="G1874" s="19">
        <v>2</v>
      </c>
      <c r="H1874" s="20">
        <v>0</v>
      </c>
      <c r="I1874" s="19">
        <v>9.8333333333333304</v>
      </c>
      <c r="J1874" s="21">
        <v>13.0833333333333</v>
      </c>
      <c r="K1874" s="22">
        <v>0.3305084745762682</v>
      </c>
      <c r="L1874" s="28">
        <v>2</v>
      </c>
    </row>
    <row r="1875" spans="1:12" x14ac:dyDescent="0.25">
      <c r="A1875" s="43" t="s">
        <v>4661</v>
      </c>
      <c r="B1875" s="18">
        <v>54</v>
      </c>
      <c r="C1875" s="19"/>
      <c r="D1875" s="19">
        <v>2.0833333333333299</v>
      </c>
      <c r="E1875" s="20">
        <v>0</v>
      </c>
      <c r="F1875" s="19"/>
      <c r="G1875" s="19">
        <v>6.75</v>
      </c>
      <c r="H1875" s="20">
        <v>0</v>
      </c>
      <c r="I1875" s="19"/>
      <c r="J1875" s="21">
        <v>12.25</v>
      </c>
      <c r="K1875" s="22">
        <v>0</v>
      </c>
      <c r="L1875" s="28">
        <v>14</v>
      </c>
    </row>
    <row r="1876" spans="1:12" x14ac:dyDescent="0.25">
      <c r="A1876" s="43" t="s">
        <v>3357</v>
      </c>
      <c r="B1876" s="18">
        <v>53</v>
      </c>
      <c r="C1876" s="19">
        <v>1.75</v>
      </c>
      <c r="D1876" s="19"/>
      <c r="E1876" s="20">
        <v>0</v>
      </c>
      <c r="F1876" s="19">
        <v>8.5833333333333304</v>
      </c>
      <c r="G1876" s="19"/>
      <c r="H1876" s="20">
        <v>0</v>
      </c>
      <c r="I1876" s="19">
        <v>8.5833333333333304</v>
      </c>
      <c r="J1876" s="21">
        <v>11</v>
      </c>
      <c r="K1876" s="22">
        <v>0.28155339805825286</v>
      </c>
      <c r="L1876" s="28"/>
    </row>
    <row r="1877" spans="1:12" x14ac:dyDescent="0.25">
      <c r="A1877" s="43" t="s">
        <v>4218</v>
      </c>
      <c r="B1877" s="18">
        <v>63</v>
      </c>
      <c r="C1877" s="19"/>
      <c r="D1877" s="19">
        <v>0.41666666666666702</v>
      </c>
      <c r="E1877" s="20">
        <v>0</v>
      </c>
      <c r="F1877" s="19"/>
      <c r="G1877" s="19">
        <v>3.1666666666666701</v>
      </c>
      <c r="H1877" s="20">
        <v>0</v>
      </c>
      <c r="I1877" s="19"/>
      <c r="J1877" s="21">
        <v>7.9166666666666696</v>
      </c>
      <c r="K1877" s="22">
        <v>0</v>
      </c>
      <c r="L1877" s="28">
        <v>5</v>
      </c>
    </row>
    <row r="1878" spans="1:12" x14ac:dyDescent="0.25">
      <c r="A1878" s="43" t="s">
        <v>4403</v>
      </c>
      <c r="B1878" s="18">
        <v>81</v>
      </c>
      <c r="C1878" s="19"/>
      <c r="D1878" s="19">
        <v>0.25</v>
      </c>
      <c r="E1878" s="20">
        <v>0</v>
      </c>
      <c r="F1878" s="19"/>
      <c r="G1878" s="19">
        <v>2.4166666666666701</v>
      </c>
      <c r="H1878" s="20">
        <v>0</v>
      </c>
      <c r="I1878" s="19"/>
      <c r="J1878" s="21">
        <v>7.0833333333333304</v>
      </c>
      <c r="K1878" s="22">
        <v>0</v>
      </c>
      <c r="L1878" s="28">
        <v>5</v>
      </c>
    </row>
    <row r="1879" spans="1:12" x14ac:dyDescent="0.25">
      <c r="A1879" s="43" t="s">
        <v>3201</v>
      </c>
      <c r="B1879" s="18">
        <v>51</v>
      </c>
      <c r="C1879" s="19">
        <v>1.1666666666666701</v>
      </c>
      <c r="D1879" s="19"/>
      <c r="E1879" s="20">
        <v>0</v>
      </c>
      <c r="F1879" s="19">
        <v>8.3333333333333304</v>
      </c>
      <c r="G1879" s="19">
        <v>0.58333333333333304</v>
      </c>
      <c r="H1879" s="20">
        <v>-0.93</v>
      </c>
      <c r="I1879" s="19">
        <v>23.5833333333333</v>
      </c>
      <c r="J1879" s="21">
        <v>5.4166666666666696</v>
      </c>
      <c r="K1879" s="22">
        <v>-0.77031802120141291</v>
      </c>
      <c r="L1879" s="28">
        <v>2</v>
      </c>
    </row>
    <row r="1880" spans="1:12" x14ac:dyDescent="0.25">
      <c r="A1880" s="43" t="s">
        <v>1862</v>
      </c>
      <c r="B1880" s="18">
        <v>76</v>
      </c>
      <c r="C1880" s="19"/>
      <c r="D1880" s="19"/>
      <c r="E1880" s="20">
        <v>0</v>
      </c>
      <c r="F1880" s="19"/>
      <c r="G1880" s="19">
        <v>0</v>
      </c>
      <c r="H1880" s="20">
        <v>0</v>
      </c>
      <c r="I1880" s="19"/>
      <c r="J1880" s="21">
        <v>4.9166666666666696</v>
      </c>
      <c r="K1880" s="22">
        <v>0</v>
      </c>
      <c r="L1880" s="28"/>
    </row>
    <row r="1881" spans="1:12" x14ac:dyDescent="0.25">
      <c r="A1881" s="43" t="s">
        <v>5465</v>
      </c>
      <c r="B1881" s="18">
        <v>90</v>
      </c>
      <c r="C1881" s="19"/>
      <c r="D1881" s="19"/>
      <c r="E1881" s="20">
        <v>0</v>
      </c>
      <c r="F1881" s="19"/>
      <c r="G1881" s="19">
        <v>4.8333333333333304</v>
      </c>
      <c r="H1881" s="20">
        <v>0</v>
      </c>
      <c r="I1881" s="19"/>
      <c r="J1881" s="21">
        <v>4.8333333333333304</v>
      </c>
      <c r="K1881" s="22">
        <v>0</v>
      </c>
      <c r="L1881" s="28">
        <v>1</v>
      </c>
    </row>
    <row r="1882" spans="1:12" x14ac:dyDescent="0.25">
      <c r="A1882" s="43" t="s">
        <v>6006</v>
      </c>
      <c r="B1882" s="18">
        <v>57</v>
      </c>
      <c r="C1882" s="19"/>
      <c r="D1882" s="19">
        <v>1.4166666666666701</v>
      </c>
      <c r="E1882" s="20">
        <v>0</v>
      </c>
      <c r="F1882" s="19"/>
      <c r="G1882" s="19">
        <v>4.3333333333333304</v>
      </c>
      <c r="H1882" s="20">
        <v>0</v>
      </c>
      <c r="I1882" s="19"/>
      <c r="J1882" s="21">
        <v>4.3333333333333304</v>
      </c>
      <c r="K1882" s="22">
        <v>0</v>
      </c>
      <c r="L1882" s="28">
        <v>16</v>
      </c>
    </row>
    <row r="1883" spans="1:12" x14ac:dyDescent="0.25">
      <c r="A1883" s="43" t="s">
        <v>4756</v>
      </c>
      <c r="B1883" s="18">
        <v>259</v>
      </c>
      <c r="C1883" s="19"/>
      <c r="D1883" s="19"/>
      <c r="E1883" s="20">
        <v>0</v>
      </c>
      <c r="F1883" s="19"/>
      <c r="G1883" s="19"/>
      <c r="H1883" s="20">
        <v>0</v>
      </c>
      <c r="I1883" s="19"/>
      <c r="J1883" s="21">
        <v>3</v>
      </c>
      <c r="K1883" s="22">
        <v>0</v>
      </c>
      <c r="L1883" s="28"/>
    </row>
    <row r="1884" spans="1:12" x14ac:dyDescent="0.25">
      <c r="A1884" s="43" t="s">
        <v>5657</v>
      </c>
      <c r="B1884" s="18">
        <v>85</v>
      </c>
      <c r="C1884" s="19"/>
      <c r="D1884" s="19">
        <v>0.5</v>
      </c>
      <c r="E1884" s="20">
        <v>0</v>
      </c>
      <c r="F1884" s="19"/>
      <c r="G1884" s="19">
        <v>2.8333333333333299</v>
      </c>
      <c r="H1884" s="20">
        <v>0</v>
      </c>
      <c r="I1884" s="19"/>
      <c r="J1884" s="21">
        <v>2.8333333333333299</v>
      </c>
      <c r="K1884" s="22">
        <v>0</v>
      </c>
      <c r="L1884" s="28">
        <v>17</v>
      </c>
    </row>
    <row r="1885" spans="1:12" x14ac:dyDescent="0.25">
      <c r="A1885" s="43" t="s">
        <v>900</v>
      </c>
      <c r="B1885" s="18">
        <v>55</v>
      </c>
      <c r="C1885" s="19"/>
      <c r="D1885" s="19"/>
      <c r="E1885" s="20">
        <v>0</v>
      </c>
      <c r="F1885" s="19">
        <v>1.9166666666666701</v>
      </c>
      <c r="G1885" s="19"/>
      <c r="H1885" s="20">
        <v>0</v>
      </c>
      <c r="I1885" s="19">
        <v>4.25</v>
      </c>
      <c r="J1885" s="21">
        <v>0.5</v>
      </c>
      <c r="K1885" s="22">
        <v>-0.88235294117647056</v>
      </c>
      <c r="L1885" s="28"/>
    </row>
    <row r="1886" spans="1:12" x14ac:dyDescent="0.25">
      <c r="A1886" s="43" t="s">
        <v>2482</v>
      </c>
      <c r="B1886" s="18">
        <v>59</v>
      </c>
      <c r="C1886" s="19"/>
      <c r="D1886" s="19"/>
      <c r="E1886" s="20">
        <v>0</v>
      </c>
      <c r="F1886" s="19"/>
      <c r="G1886" s="19"/>
      <c r="H1886" s="20">
        <v>0</v>
      </c>
      <c r="I1886" s="19">
        <v>0.66666666666666696</v>
      </c>
      <c r="J1886" s="21">
        <v>0.33333333333333298</v>
      </c>
      <c r="K1886" s="22">
        <v>-0.50000000000000078</v>
      </c>
      <c r="L1886" s="28"/>
    </row>
    <row r="1887" spans="1:12" x14ac:dyDescent="0.25">
      <c r="A1887" s="43" t="s">
        <v>3548</v>
      </c>
      <c r="B1887" s="18">
        <v>50</v>
      </c>
      <c r="C1887" s="19"/>
      <c r="D1887" s="19"/>
      <c r="E1887" s="20">
        <v>0</v>
      </c>
      <c r="F1887" s="19">
        <v>9.5</v>
      </c>
      <c r="G1887" s="19"/>
      <c r="H1887" s="20">
        <v>0</v>
      </c>
      <c r="I1887" s="19">
        <v>9.5</v>
      </c>
      <c r="J1887" s="21">
        <v>8.3333333333333301E-2</v>
      </c>
      <c r="K1887" s="22">
        <v>-0.99122807017543857</v>
      </c>
      <c r="L1887" s="28"/>
    </row>
    <row r="1888" spans="1:12" x14ac:dyDescent="0.25">
      <c r="A1888" s="43" t="s">
        <v>3376</v>
      </c>
      <c r="B1888" s="18">
        <v>56</v>
      </c>
      <c r="C1888" s="19">
        <v>0.33333333333333298</v>
      </c>
      <c r="D1888" s="19"/>
      <c r="E1888" s="20">
        <v>0</v>
      </c>
      <c r="F1888" s="19">
        <v>9.8333333333333304</v>
      </c>
      <c r="G1888" s="19">
        <v>8.3333333333333301E-2</v>
      </c>
      <c r="H1888" s="20">
        <v>-0.99152542372881347</v>
      </c>
      <c r="I1888" s="19">
        <v>9.8333333333333304</v>
      </c>
      <c r="J1888" s="21">
        <v>8.3333333333333301E-2</v>
      </c>
      <c r="K1888" s="22">
        <v>-0.99152542372881347</v>
      </c>
      <c r="L1888" s="28"/>
    </row>
    <row r="1889" spans="1:12" x14ac:dyDescent="0.25">
      <c r="A1889" s="43" t="s">
        <v>6371</v>
      </c>
      <c r="B1889" s="18">
        <v>64</v>
      </c>
      <c r="C1889" s="19"/>
      <c r="D1889" s="19"/>
      <c r="E1889" s="20">
        <v>0</v>
      </c>
      <c r="F1889" s="19"/>
      <c r="G1889" s="19"/>
      <c r="H1889" s="20">
        <v>0</v>
      </c>
      <c r="I1889" s="19"/>
      <c r="J1889" s="21"/>
      <c r="K1889" s="22">
        <v>0</v>
      </c>
      <c r="L1889" s="28">
        <v>8</v>
      </c>
    </row>
    <row r="1890" spans="1:12" x14ac:dyDescent="0.25">
      <c r="A1890" s="43" t="s">
        <v>1864</v>
      </c>
      <c r="B1890" s="18">
        <v>74</v>
      </c>
      <c r="C1890" s="19"/>
      <c r="D1890" s="19"/>
      <c r="E1890" s="20">
        <v>0</v>
      </c>
      <c r="F1890" s="19">
        <v>0</v>
      </c>
      <c r="G1890" s="19"/>
      <c r="H1890" s="20">
        <v>0</v>
      </c>
      <c r="I1890" s="19">
        <v>9.4166666666666696</v>
      </c>
      <c r="J1890" s="21"/>
      <c r="K1890" s="22">
        <v>0</v>
      </c>
      <c r="L1890" s="28"/>
    </row>
    <row r="1891" spans="1:12" x14ac:dyDescent="0.25">
      <c r="A1891" s="43" t="s">
        <v>5279</v>
      </c>
      <c r="B1891" s="18">
        <v>300</v>
      </c>
      <c r="C1891" s="19"/>
      <c r="D1891" s="19"/>
      <c r="E1891" s="20">
        <v>0</v>
      </c>
      <c r="F1891" s="19"/>
      <c r="G1891" s="19"/>
      <c r="H1891" s="20">
        <v>0</v>
      </c>
      <c r="I1891" s="19">
        <v>6</v>
      </c>
      <c r="J1891" s="21"/>
      <c r="K1891" s="22">
        <v>0</v>
      </c>
      <c r="L1891" s="28"/>
    </row>
    <row r="1892" spans="1:12" x14ac:dyDescent="0.25">
      <c r="A1892" s="43" t="s">
        <v>3355</v>
      </c>
      <c r="B1892" s="18">
        <v>64</v>
      </c>
      <c r="C1892" s="19"/>
      <c r="D1892" s="19"/>
      <c r="E1892" s="20">
        <v>0</v>
      </c>
      <c r="F1892" s="19">
        <v>1.5</v>
      </c>
      <c r="G1892" s="19"/>
      <c r="H1892" s="20">
        <v>0</v>
      </c>
      <c r="I1892" s="19">
        <v>9.6666666666666696</v>
      </c>
      <c r="J1892" s="21"/>
      <c r="K1892" s="22">
        <v>0</v>
      </c>
      <c r="L1892" s="28"/>
    </row>
    <row r="1893" spans="1:12" x14ac:dyDescent="0.25">
      <c r="A1893" s="23" t="s">
        <v>402</v>
      </c>
      <c r="B1893" s="18">
        <v>1866.2500000000005</v>
      </c>
      <c r="C1893" s="19">
        <v>692.66666666666674</v>
      </c>
      <c r="D1893" s="19">
        <v>959.33333333333337</v>
      </c>
      <c r="E1893" s="20">
        <v>0.38498556304138587</v>
      </c>
      <c r="F1893" s="19">
        <v>3503.9166666666661</v>
      </c>
      <c r="G1893" s="19">
        <v>3658.0000000000032</v>
      </c>
      <c r="H1893" s="20">
        <v>4.397459985254705E-2</v>
      </c>
      <c r="I1893" s="19">
        <v>9930.8333333333194</v>
      </c>
      <c r="J1893" s="21">
        <v>11792.749999999989</v>
      </c>
      <c r="K1893" s="22">
        <v>0.18748846186120724</v>
      </c>
      <c r="L1893" s="28">
        <v>1120</v>
      </c>
    </row>
    <row r="1894" spans="1:12" x14ac:dyDescent="0.25">
      <c r="A1894" s="35" t="s">
        <v>3898</v>
      </c>
      <c r="B1894" s="18">
        <v>141.94999999999999</v>
      </c>
      <c r="C1894" s="19"/>
      <c r="D1894" s="19">
        <v>0.83333333333333304</v>
      </c>
      <c r="E1894" s="20">
        <v>0</v>
      </c>
      <c r="F1894" s="19"/>
      <c r="G1894" s="19">
        <v>40.250000000000071</v>
      </c>
      <c r="H1894" s="20">
        <v>0</v>
      </c>
      <c r="I1894" s="19"/>
      <c r="J1894" s="21">
        <v>59.25</v>
      </c>
      <c r="K1894" s="22">
        <v>0</v>
      </c>
      <c r="L1894" s="28">
        <v>8</v>
      </c>
    </row>
    <row r="1895" spans="1:12" x14ac:dyDescent="0.25">
      <c r="A1895" s="43" t="s">
        <v>5064</v>
      </c>
      <c r="B1895" s="18">
        <v>49.95</v>
      </c>
      <c r="C1895" s="19"/>
      <c r="D1895" s="19">
        <v>0.58333333333333304</v>
      </c>
      <c r="E1895" s="20">
        <v>0</v>
      </c>
      <c r="F1895" s="19"/>
      <c r="G1895" s="19">
        <v>22.1666666666667</v>
      </c>
      <c r="H1895" s="20">
        <v>0</v>
      </c>
      <c r="I1895" s="19"/>
      <c r="J1895" s="21">
        <v>28.5833333333333</v>
      </c>
      <c r="K1895" s="22">
        <v>0</v>
      </c>
      <c r="L1895" s="28">
        <v>1</v>
      </c>
    </row>
    <row r="1896" spans="1:12" x14ac:dyDescent="0.25">
      <c r="A1896" s="43" t="s">
        <v>4225</v>
      </c>
      <c r="B1896" s="18">
        <v>43</v>
      </c>
      <c r="C1896" s="19"/>
      <c r="D1896" s="19">
        <v>0.25</v>
      </c>
      <c r="E1896" s="20">
        <v>0</v>
      </c>
      <c r="F1896" s="19"/>
      <c r="G1896" s="19">
        <v>4.6666666666666696</v>
      </c>
      <c r="H1896" s="20">
        <v>0</v>
      </c>
      <c r="I1896" s="19"/>
      <c r="J1896" s="21">
        <v>17.25</v>
      </c>
      <c r="K1896" s="22">
        <v>0</v>
      </c>
      <c r="L1896" s="28">
        <v>5</v>
      </c>
    </row>
    <row r="1897" spans="1:12" x14ac:dyDescent="0.25">
      <c r="A1897" s="43" t="s">
        <v>5410</v>
      </c>
      <c r="B1897" s="18">
        <v>49</v>
      </c>
      <c r="C1897" s="19"/>
      <c r="D1897" s="19"/>
      <c r="E1897" s="20">
        <v>0</v>
      </c>
      <c r="F1897" s="19"/>
      <c r="G1897" s="19">
        <v>13.4166666666667</v>
      </c>
      <c r="H1897" s="20">
        <v>0</v>
      </c>
      <c r="I1897" s="19"/>
      <c r="J1897" s="21">
        <v>13.4166666666667</v>
      </c>
      <c r="K1897" s="22">
        <v>0</v>
      </c>
      <c r="L1897" s="28">
        <v>2</v>
      </c>
    </row>
    <row r="1898" spans="1:12" x14ac:dyDescent="0.25">
      <c r="A1898" s="35" t="s">
        <v>3893</v>
      </c>
      <c r="B1898" s="18">
        <v>49.849999999999994</v>
      </c>
      <c r="C1898" s="19">
        <v>23.25</v>
      </c>
      <c r="D1898" s="19">
        <v>270.25000000000034</v>
      </c>
      <c r="E1898" s="20">
        <v>10.62365591397851</v>
      </c>
      <c r="F1898" s="19">
        <v>166.25</v>
      </c>
      <c r="G1898" s="19">
        <v>319.16666666666669</v>
      </c>
      <c r="H1898" s="20">
        <v>0.91979949874686728</v>
      </c>
      <c r="I1898" s="19">
        <v>166.25</v>
      </c>
      <c r="J1898" s="21">
        <v>591.74999999999977</v>
      </c>
      <c r="K1898" s="22">
        <v>2.5593984962406</v>
      </c>
      <c r="L1898" s="28">
        <v>131</v>
      </c>
    </row>
    <row r="1899" spans="1:12" x14ac:dyDescent="0.25">
      <c r="A1899" s="43" t="s">
        <v>6281</v>
      </c>
      <c r="B1899" s="18">
        <v>15.95</v>
      </c>
      <c r="C1899" s="19"/>
      <c r="D1899" s="19">
        <v>269.66666666666703</v>
      </c>
      <c r="E1899" s="20">
        <v>0</v>
      </c>
      <c r="F1899" s="19"/>
      <c r="G1899" s="19">
        <v>315</v>
      </c>
      <c r="H1899" s="20">
        <v>0</v>
      </c>
      <c r="I1899" s="19"/>
      <c r="J1899" s="21">
        <v>315</v>
      </c>
      <c r="K1899" s="22">
        <v>0</v>
      </c>
      <c r="L1899" s="28">
        <v>125</v>
      </c>
    </row>
    <row r="1900" spans="1:12" x14ac:dyDescent="0.25">
      <c r="A1900" s="43" t="s">
        <v>1637</v>
      </c>
      <c r="B1900" s="18">
        <v>16.95</v>
      </c>
      <c r="C1900" s="19"/>
      <c r="D1900" s="19">
        <v>0.58333333333333304</v>
      </c>
      <c r="E1900" s="20">
        <v>0</v>
      </c>
      <c r="F1900" s="19"/>
      <c r="G1900" s="19">
        <v>4.1666666666666696</v>
      </c>
      <c r="H1900" s="20">
        <v>0</v>
      </c>
      <c r="I1900" s="19"/>
      <c r="J1900" s="21">
        <v>244.833333333333</v>
      </c>
      <c r="K1900" s="22">
        <v>0</v>
      </c>
      <c r="L1900" s="28">
        <v>6</v>
      </c>
    </row>
    <row r="1901" spans="1:12" x14ac:dyDescent="0.25">
      <c r="A1901" s="43" t="s">
        <v>1996</v>
      </c>
      <c r="B1901" s="18">
        <v>16.95</v>
      </c>
      <c r="C1901" s="19">
        <v>23.25</v>
      </c>
      <c r="D1901" s="19"/>
      <c r="E1901" s="20">
        <v>0</v>
      </c>
      <c r="F1901" s="19">
        <v>166.25</v>
      </c>
      <c r="G1901" s="19"/>
      <c r="H1901" s="20">
        <v>0</v>
      </c>
      <c r="I1901" s="19">
        <v>166.25</v>
      </c>
      <c r="J1901" s="21">
        <v>31.9166666666667</v>
      </c>
      <c r="K1901" s="22">
        <v>-0.80802005012531319</v>
      </c>
      <c r="L1901" s="28"/>
    </row>
    <row r="1902" spans="1:12" x14ac:dyDescent="0.25">
      <c r="A1902" s="35" t="s">
        <v>3894</v>
      </c>
      <c r="B1902" s="18">
        <v>114</v>
      </c>
      <c r="C1902" s="19">
        <v>66.833333333333329</v>
      </c>
      <c r="D1902" s="19">
        <v>54.083333333333364</v>
      </c>
      <c r="E1902" s="20">
        <v>-0.19077306733167029</v>
      </c>
      <c r="F1902" s="19">
        <v>486.5</v>
      </c>
      <c r="G1902" s="19">
        <v>281.25000000000034</v>
      </c>
      <c r="H1902" s="20">
        <v>-0.42189105858170534</v>
      </c>
      <c r="I1902" s="19">
        <v>1015.4999999999993</v>
      </c>
      <c r="J1902" s="21">
        <v>750.75000000000045</v>
      </c>
      <c r="K1902" s="22">
        <v>-0.26070901033973315</v>
      </c>
      <c r="L1902" s="28">
        <v>89</v>
      </c>
    </row>
    <row r="1903" spans="1:12" x14ac:dyDescent="0.25">
      <c r="A1903" s="43" t="s">
        <v>5471</v>
      </c>
      <c r="B1903" s="18">
        <v>19.95</v>
      </c>
      <c r="C1903" s="19"/>
      <c r="D1903" s="19">
        <v>53.6666666666667</v>
      </c>
      <c r="E1903" s="20">
        <v>0</v>
      </c>
      <c r="F1903" s="19"/>
      <c r="G1903" s="19">
        <v>277.16666666666703</v>
      </c>
      <c r="H1903" s="20">
        <v>0</v>
      </c>
      <c r="I1903" s="19"/>
      <c r="J1903" s="21">
        <v>277.16666666666703</v>
      </c>
      <c r="K1903" s="22">
        <v>0</v>
      </c>
      <c r="L1903" s="28">
        <v>86</v>
      </c>
    </row>
    <row r="1904" spans="1:12" x14ac:dyDescent="0.25">
      <c r="A1904" s="43" t="s">
        <v>2163</v>
      </c>
      <c r="B1904" s="18">
        <v>19.95</v>
      </c>
      <c r="C1904" s="19">
        <v>32.8333333333333</v>
      </c>
      <c r="D1904" s="19"/>
      <c r="E1904" s="20">
        <v>0</v>
      </c>
      <c r="F1904" s="19">
        <v>32.8333333333333</v>
      </c>
      <c r="G1904" s="19">
        <v>1</v>
      </c>
      <c r="H1904" s="20">
        <v>-0.96954314720812185</v>
      </c>
      <c r="I1904" s="19">
        <v>32.8333333333333</v>
      </c>
      <c r="J1904" s="21">
        <v>216.666666666667</v>
      </c>
      <c r="K1904" s="22">
        <v>5.5989847715736216</v>
      </c>
      <c r="L1904" s="28"/>
    </row>
    <row r="1905" spans="1:12" x14ac:dyDescent="0.25">
      <c r="A1905" s="43" t="s">
        <v>2159</v>
      </c>
      <c r="B1905" s="18">
        <v>18.95</v>
      </c>
      <c r="C1905" s="19"/>
      <c r="D1905" s="19"/>
      <c r="E1905" s="20">
        <v>0</v>
      </c>
      <c r="F1905" s="19"/>
      <c r="G1905" s="19">
        <v>0.16666666666666699</v>
      </c>
      <c r="H1905" s="20">
        <v>0</v>
      </c>
      <c r="I1905" s="19"/>
      <c r="J1905" s="21">
        <v>197.083333333333</v>
      </c>
      <c r="K1905" s="22">
        <v>0</v>
      </c>
      <c r="L1905" s="28"/>
    </row>
    <row r="1906" spans="1:12" x14ac:dyDescent="0.25">
      <c r="A1906" s="43" t="s">
        <v>3421</v>
      </c>
      <c r="B1906" s="18">
        <v>17.25</v>
      </c>
      <c r="C1906" s="19">
        <v>25.6666666666667</v>
      </c>
      <c r="D1906" s="19">
        <v>0.41666666666666702</v>
      </c>
      <c r="E1906" s="20">
        <v>-0.98376623376623373</v>
      </c>
      <c r="F1906" s="19">
        <v>250.5</v>
      </c>
      <c r="G1906" s="19">
        <v>2.9166666666666701</v>
      </c>
      <c r="H1906" s="20">
        <v>-0.98835662009314706</v>
      </c>
      <c r="I1906" s="19">
        <v>250.5</v>
      </c>
      <c r="J1906" s="21">
        <v>44.3333333333333</v>
      </c>
      <c r="K1906" s="22">
        <v>-0.82302062541583509</v>
      </c>
      <c r="L1906" s="28">
        <v>3</v>
      </c>
    </row>
    <row r="1907" spans="1:12" x14ac:dyDescent="0.25">
      <c r="A1907" s="43" t="s">
        <v>6369</v>
      </c>
      <c r="B1907" s="18">
        <v>18.95</v>
      </c>
      <c r="C1907" s="19">
        <v>4</v>
      </c>
      <c r="D1907" s="19"/>
      <c r="E1907" s="20">
        <v>0</v>
      </c>
      <c r="F1907" s="19">
        <v>117</v>
      </c>
      <c r="G1907" s="19"/>
      <c r="H1907" s="20">
        <v>0</v>
      </c>
      <c r="I1907" s="19">
        <v>338.58333333333297</v>
      </c>
      <c r="J1907" s="21">
        <v>10.1666666666667</v>
      </c>
      <c r="K1907" s="22">
        <v>-0.9699729264090573</v>
      </c>
      <c r="L1907" s="28"/>
    </row>
    <row r="1908" spans="1:12" x14ac:dyDescent="0.25">
      <c r="A1908" s="43" t="s">
        <v>2215</v>
      </c>
      <c r="B1908" s="18">
        <v>18.95</v>
      </c>
      <c r="C1908" s="19">
        <v>4.3333333333333304</v>
      </c>
      <c r="D1908" s="19"/>
      <c r="E1908" s="20">
        <v>0</v>
      </c>
      <c r="F1908" s="19">
        <v>86.1666666666667</v>
      </c>
      <c r="G1908" s="19"/>
      <c r="H1908" s="20">
        <v>0</v>
      </c>
      <c r="I1908" s="19">
        <v>393.58333333333297</v>
      </c>
      <c r="J1908" s="21">
        <v>5.3333333333333304</v>
      </c>
      <c r="K1908" s="22">
        <v>-0.98644929070506038</v>
      </c>
      <c r="L1908" s="28"/>
    </row>
    <row r="1909" spans="1:12" x14ac:dyDescent="0.25">
      <c r="A1909" s="35" t="s">
        <v>3895</v>
      </c>
      <c r="B1909" s="18">
        <v>353.44999999999993</v>
      </c>
      <c r="C1909" s="19">
        <v>231.83333333333331</v>
      </c>
      <c r="D1909" s="19">
        <v>389.83333333333303</v>
      </c>
      <c r="E1909" s="20">
        <v>0.68152408339324111</v>
      </c>
      <c r="F1909" s="19">
        <v>1361.1666666666665</v>
      </c>
      <c r="G1909" s="19">
        <v>1438.833333333333</v>
      </c>
      <c r="H1909" s="20">
        <v>5.7058895555283352E-2</v>
      </c>
      <c r="I1909" s="19">
        <v>3942.4999999999968</v>
      </c>
      <c r="J1909" s="21">
        <v>4855.4999999999982</v>
      </c>
      <c r="K1909" s="22">
        <v>0.23157894736842158</v>
      </c>
      <c r="L1909" s="28">
        <v>511</v>
      </c>
    </row>
    <row r="1910" spans="1:12" x14ac:dyDescent="0.25">
      <c r="A1910" s="43" t="s">
        <v>3613</v>
      </c>
      <c r="B1910" s="18">
        <v>22.95</v>
      </c>
      <c r="C1910" s="19">
        <v>35.0833333333333</v>
      </c>
      <c r="D1910" s="19">
        <v>175.333333333333</v>
      </c>
      <c r="E1910" s="20">
        <v>3.9976247030878818</v>
      </c>
      <c r="F1910" s="19">
        <v>309</v>
      </c>
      <c r="G1910" s="19">
        <v>198.25</v>
      </c>
      <c r="H1910" s="20">
        <v>-0.35841423948220064</v>
      </c>
      <c r="I1910" s="19">
        <v>1389.5833333333301</v>
      </c>
      <c r="J1910" s="21">
        <v>1290.5833333333301</v>
      </c>
      <c r="K1910" s="22">
        <v>-7.124437781109462E-2</v>
      </c>
      <c r="L1910" s="28">
        <v>128</v>
      </c>
    </row>
    <row r="1911" spans="1:12" x14ac:dyDescent="0.25">
      <c r="A1911" s="43" t="s">
        <v>891</v>
      </c>
      <c r="B1911" s="18">
        <v>24.95</v>
      </c>
      <c r="C1911" s="19">
        <v>85.0833333333333</v>
      </c>
      <c r="D1911" s="19">
        <v>77.6666666666667</v>
      </c>
      <c r="E1911" s="20">
        <v>-8.7169441723799451E-2</v>
      </c>
      <c r="F1911" s="19">
        <v>803.75</v>
      </c>
      <c r="G1911" s="19">
        <v>396.33333333333297</v>
      </c>
      <c r="H1911" s="20">
        <v>-0.50689476412649082</v>
      </c>
      <c r="I1911" s="19">
        <v>2066</v>
      </c>
      <c r="J1911" s="21">
        <v>1268.25</v>
      </c>
      <c r="K1911" s="22">
        <v>-0.3861326234269119</v>
      </c>
      <c r="L1911" s="28">
        <v>187</v>
      </c>
    </row>
    <row r="1912" spans="1:12" x14ac:dyDescent="0.25">
      <c r="A1912" s="43" t="s">
        <v>1389</v>
      </c>
      <c r="B1912" s="18">
        <v>24.95</v>
      </c>
      <c r="C1912" s="19"/>
      <c r="D1912" s="19">
        <v>8.3333333333333301E-2</v>
      </c>
      <c r="E1912" s="20">
        <v>0</v>
      </c>
      <c r="F1912" s="19">
        <v>8.3333333333333301E-2</v>
      </c>
      <c r="G1912" s="19">
        <v>1.6666666666666701</v>
      </c>
      <c r="H1912" s="20">
        <v>19.00000000000005</v>
      </c>
      <c r="I1912" s="19">
        <v>15.5</v>
      </c>
      <c r="J1912" s="21">
        <v>397.91666666666703</v>
      </c>
      <c r="K1912" s="22">
        <v>24.672043010752713</v>
      </c>
      <c r="L1912" s="28">
        <v>1</v>
      </c>
    </row>
    <row r="1913" spans="1:12" x14ac:dyDescent="0.25">
      <c r="A1913" s="43" t="s">
        <v>3459</v>
      </c>
      <c r="B1913" s="18">
        <v>23.95</v>
      </c>
      <c r="C1913" s="19"/>
      <c r="D1913" s="19">
        <v>1.0833333333333299</v>
      </c>
      <c r="E1913" s="20">
        <v>0</v>
      </c>
      <c r="F1913" s="19">
        <v>0.91666666666666696</v>
      </c>
      <c r="G1913" s="19">
        <v>23.25</v>
      </c>
      <c r="H1913" s="20">
        <v>24.363636363636356</v>
      </c>
      <c r="I1913" s="19">
        <v>7.75</v>
      </c>
      <c r="J1913" s="21">
        <v>390.83333333333297</v>
      </c>
      <c r="K1913" s="22">
        <v>49.430107526881677</v>
      </c>
      <c r="L1913" s="28">
        <v>10</v>
      </c>
    </row>
    <row r="1914" spans="1:12" x14ac:dyDescent="0.25">
      <c r="A1914" s="43" t="s">
        <v>4620</v>
      </c>
      <c r="B1914" s="18">
        <v>22.25</v>
      </c>
      <c r="C1914" s="19"/>
      <c r="D1914" s="19">
        <v>10.1666666666667</v>
      </c>
      <c r="E1914" s="20">
        <v>0</v>
      </c>
      <c r="F1914" s="19"/>
      <c r="G1914" s="19">
        <v>153.666666666667</v>
      </c>
      <c r="H1914" s="20">
        <v>0</v>
      </c>
      <c r="I1914" s="19"/>
      <c r="J1914" s="21">
        <v>362.66666666666703</v>
      </c>
      <c r="K1914" s="22">
        <v>0</v>
      </c>
      <c r="L1914" s="28">
        <v>23</v>
      </c>
    </row>
    <row r="1915" spans="1:12" x14ac:dyDescent="0.25">
      <c r="A1915" s="43" t="s">
        <v>5291</v>
      </c>
      <c r="B1915" s="18">
        <v>22.95</v>
      </c>
      <c r="C1915" s="19"/>
      <c r="D1915" s="19">
        <v>9.0833333333333304</v>
      </c>
      <c r="E1915" s="20">
        <v>0</v>
      </c>
      <c r="F1915" s="19"/>
      <c r="G1915" s="19">
        <v>242.75</v>
      </c>
      <c r="H1915" s="20">
        <v>0</v>
      </c>
      <c r="I1915" s="19"/>
      <c r="J1915" s="21">
        <v>242.75</v>
      </c>
      <c r="K1915" s="22">
        <v>0</v>
      </c>
      <c r="L1915" s="28">
        <v>16</v>
      </c>
    </row>
    <row r="1916" spans="1:12" x14ac:dyDescent="0.25">
      <c r="A1916" s="43" t="s">
        <v>2161</v>
      </c>
      <c r="B1916" s="18">
        <v>24.75</v>
      </c>
      <c r="C1916" s="19"/>
      <c r="D1916" s="19">
        <v>9.9166666666666696</v>
      </c>
      <c r="E1916" s="20">
        <v>0</v>
      </c>
      <c r="F1916" s="19">
        <v>8.3333333333333301E-2</v>
      </c>
      <c r="G1916" s="19">
        <v>139</v>
      </c>
      <c r="H1916" s="20">
        <v>1667.0000000000005</v>
      </c>
      <c r="I1916" s="19">
        <v>11.5833333333333</v>
      </c>
      <c r="J1916" s="21">
        <v>208.5</v>
      </c>
      <c r="K1916" s="22">
        <v>17.00000000000005</v>
      </c>
      <c r="L1916" s="28">
        <v>26</v>
      </c>
    </row>
    <row r="1917" spans="1:12" x14ac:dyDescent="0.25">
      <c r="A1917" s="43" t="s">
        <v>4825</v>
      </c>
      <c r="B1917" s="18">
        <v>22.75</v>
      </c>
      <c r="C1917" s="19"/>
      <c r="D1917" s="19">
        <v>5.9166666666666696</v>
      </c>
      <c r="E1917" s="20">
        <v>0</v>
      </c>
      <c r="F1917" s="19"/>
      <c r="G1917" s="19">
        <v>102.333333333333</v>
      </c>
      <c r="H1917" s="20">
        <v>0</v>
      </c>
      <c r="I1917" s="19"/>
      <c r="J1917" s="21">
        <v>208.166666666667</v>
      </c>
      <c r="K1917" s="22">
        <v>0</v>
      </c>
      <c r="L1917" s="28">
        <v>30</v>
      </c>
    </row>
    <row r="1918" spans="1:12" x14ac:dyDescent="0.25">
      <c r="A1918" s="43" t="s">
        <v>5661</v>
      </c>
      <c r="B1918" s="18">
        <v>22.95</v>
      </c>
      <c r="C1918" s="19"/>
      <c r="D1918" s="19">
        <v>99.5</v>
      </c>
      <c r="E1918" s="20">
        <v>0</v>
      </c>
      <c r="F1918" s="19"/>
      <c r="G1918" s="19">
        <v>177.75</v>
      </c>
      <c r="H1918" s="20">
        <v>0</v>
      </c>
      <c r="I1918" s="19"/>
      <c r="J1918" s="21">
        <v>177.75</v>
      </c>
      <c r="K1918" s="22">
        <v>0</v>
      </c>
      <c r="L1918" s="28">
        <v>80</v>
      </c>
    </row>
    <row r="1919" spans="1:12" x14ac:dyDescent="0.25">
      <c r="A1919" s="43" t="s">
        <v>1792</v>
      </c>
      <c r="B1919" s="18">
        <v>22.95</v>
      </c>
      <c r="C1919" s="19"/>
      <c r="D1919" s="19">
        <v>8.3333333333333301E-2</v>
      </c>
      <c r="E1919" s="20">
        <v>0</v>
      </c>
      <c r="F1919" s="19"/>
      <c r="G1919" s="19">
        <v>2.0833333333333299</v>
      </c>
      <c r="H1919" s="20">
        <v>0</v>
      </c>
      <c r="I1919" s="19"/>
      <c r="J1919" s="21">
        <v>147.166666666667</v>
      </c>
      <c r="K1919" s="22">
        <v>0</v>
      </c>
      <c r="L1919" s="28">
        <v>3</v>
      </c>
    </row>
    <row r="1920" spans="1:12" x14ac:dyDescent="0.25">
      <c r="A1920" s="43" t="s">
        <v>458</v>
      </c>
      <c r="B1920" s="18">
        <v>22.95</v>
      </c>
      <c r="C1920" s="19">
        <v>85.25</v>
      </c>
      <c r="D1920" s="19"/>
      <c r="E1920" s="20">
        <v>0</v>
      </c>
      <c r="F1920" s="19">
        <v>100</v>
      </c>
      <c r="G1920" s="19">
        <v>8.3333333333333301E-2</v>
      </c>
      <c r="H1920" s="20">
        <v>-0.99916666666666676</v>
      </c>
      <c r="I1920" s="19">
        <v>100</v>
      </c>
      <c r="J1920" s="21">
        <v>99</v>
      </c>
      <c r="K1920" s="22">
        <v>-0.01</v>
      </c>
      <c r="L1920" s="28"/>
    </row>
    <row r="1921" spans="1:12" x14ac:dyDescent="0.25">
      <c r="A1921" s="43" t="s">
        <v>1994</v>
      </c>
      <c r="B1921" s="18">
        <v>23.25</v>
      </c>
      <c r="C1921" s="19">
        <v>26.4166666666667</v>
      </c>
      <c r="D1921" s="19"/>
      <c r="E1921" s="20">
        <v>0</v>
      </c>
      <c r="F1921" s="19">
        <v>146.333333333333</v>
      </c>
      <c r="G1921" s="19">
        <v>0.66666666666666696</v>
      </c>
      <c r="H1921" s="20">
        <v>-0.99544419134396356</v>
      </c>
      <c r="I1921" s="19">
        <v>146.333333333333</v>
      </c>
      <c r="J1921" s="21">
        <v>60.8333333333333</v>
      </c>
      <c r="K1921" s="22">
        <v>-0.58428246013667351</v>
      </c>
      <c r="L1921" s="28"/>
    </row>
    <row r="1922" spans="1:12" x14ac:dyDescent="0.25">
      <c r="A1922" s="43" t="s">
        <v>6231</v>
      </c>
      <c r="B1922" s="18">
        <v>22.95</v>
      </c>
      <c r="C1922" s="19"/>
      <c r="D1922" s="19">
        <v>1</v>
      </c>
      <c r="E1922" s="20">
        <v>0</v>
      </c>
      <c r="F1922" s="19"/>
      <c r="G1922" s="19">
        <v>1</v>
      </c>
      <c r="H1922" s="20">
        <v>0</v>
      </c>
      <c r="I1922" s="19"/>
      <c r="J1922" s="21">
        <v>1</v>
      </c>
      <c r="K1922" s="22">
        <v>0</v>
      </c>
      <c r="L1922" s="28">
        <v>7</v>
      </c>
    </row>
    <row r="1923" spans="1:12" x14ac:dyDescent="0.25">
      <c r="A1923" s="43" t="s">
        <v>3834</v>
      </c>
      <c r="B1923" s="18">
        <v>24.95</v>
      </c>
      <c r="C1923" s="19"/>
      <c r="D1923" s="19"/>
      <c r="E1923" s="20">
        <v>0</v>
      </c>
      <c r="F1923" s="19">
        <v>0.83333333333333304</v>
      </c>
      <c r="G1923" s="19"/>
      <c r="H1923" s="20">
        <v>0</v>
      </c>
      <c r="I1923" s="19">
        <v>198.5</v>
      </c>
      <c r="J1923" s="21">
        <v>8.3333333333333301E-2</v>
      </c>
      <c r="K1923" s="22">
        <v>-0.99958018471872367</v>
      </c>
      <c r="L1923" s="28"/>
    </row>
    <row r="1924" spans="1:12" x14ac:dyDescent="0.25">
      <c r="A1924" s="43" t="s">
        <v>1715</v>
      </c>
      <c r="B1924" s="18">
        <v>23.95</v>
      </c>
      <c r="C1924" s="19"/>
      <c r="D1924" s="19"/>
      <c r="E1924" s="20">
        <v>0</v>
      </c>
      <c r="F1924" s="19">
        <v>0.16666666666666699</v>
      </c>
      <c r="G1924" s="19">
        <v>0</v>
      </c>
      <c r="H1924" s="20">
        <v>0</v>
      </c>
      <c r="I1924" s="19">
        <v>7.25</v>
      </c>
      <c r="J1924" s="21">
        <v>0</v>
      </c>
      <c r="K1924" s="22">
        <v>0</v>
      </c>
      <c r="L1924" s="28"/>
    </row>
    <row r="1925" spans="1:12" x14ac:dyDescent="0.25">
      <c r="A1925" s="35" t="s">
        <v>3896</v>
      </c>
      <c r="B1925" s="18">
        <v>247.45</v>
      </c>
      <c r="C1925" s="19">
        <v>348.16666666666669</v>
      </c>
      <c r="D1925" s="19">
        <v>236.41666666666629</v>
      </c>
      <c r="E1925" s="20">
        <v>-0.32096696984203082</v>
      </c>
      <c r="F1925" s="19">
        <v>1319.0833333333333</v>
      </c>
      <c r="G1925" s="19">
        <v>1494.3333333333367</v>
      </c>
      <c r="H1925" s="20">
        <v>0.1328574136079374</v>
      </c>
      <c r="I1925" s="19">
        <v>4116.9999999999964</v>
      </c>
      <c r="J1925" s="21">
        <v>5006.2499999999955</v>
      </c>
      <c r="K1925" s="22">
        <v>0.21599465630313333</v>
      </c>
      <c r="L1925" s="28">
        <v>366</v>
      </c>
    </row>
    <row r="1926" spans="1:12" x14ac:dyDescent="0.25">
      <c r="A1926" s="43" t="s">
        <v>1284</v>
      </c>
      <c r="B1926" s="18">
        <v>26.95</v>
      </c>
      <c r="C1926" s="19">
        <v>201</v>
      </c>
      <c r="D1926" s="19">
        <v>210.333333333333</v>
      </c>
      <c r="E1926" s="20">
        <v>4.6434494195686578E-2</v>
      </c>
      <c r="F1926" s="19">
        <v>997.25</v>
      </c>
      <c r="G1926" s="19">
        <v>1107.4166666666699</v>
      </c>
      <c r="H1926" s="20">
        <v>0.1104704604328603</v>
      </c>
      <c r="I1926" s="19">
        <v>3426.5833333333298</v>
      </c>
      <c r="J1926" s="21">
        <v>3754.0833333333298</v>
      </c>
      <c r="K1926" s="22">
        <v>9.5576254286339743E-2</v>
      </c>
      <c r="L1926" s="28">
        <v>291</v>
      </c>
    </row>
    <row r="1927" spans="1:12" x14ac:dyDescent="0.25">
      <c r="A1927" s="43" t="s">
        <v>4256</v>
      </c>
      <c r="B1927" s="18">
        <v>25.95</v>
      </c>
      <c r="C1927" s="19">
        <v>49</v>
      </c>
      <c r="D1927" s="19">
        <v>16.0833333333333</v>
      </c>
      <c r="E1927" s="20">
        <v>-0.67176870748299389</v>
      </c>
      <c r="F1927" s="19">
        <v>49.0833333333333</v>
      </c>
      <c r="G1927" s="19">
        <v>176</v>
      </c>
      <c r="H1927" s="20">
        <v>2.5857385398981347</v>
      </c>
      <c r="I1927" s="19">
        <v>59.8333333333333</v>
      </c>
      <c r="J1927" s="21">
        <v>321.08333333333297</v>
      </c>
      <c r="K1927" s="22">
        <v>4.3662952646239521</v>
      </c>
      <c r="L1927" s="28">
        <v>37</v>
      </c>
    </row>
    <row r="1928" spans="1:12" x14ac:dyDescent="0.25">
      <c r="A1928" s="43" t="s">
        <v>2474</v>
      </c>
      <c r="B1928" s="18">
        <v>26.95</v>
      </c>
      <c r="C1928" s="19">
        <v>1.4166666666666701</v>
      </c>
      <c r="D1928" s="19">
        <v>8.3333333333333301E-2</v>
      </c>
      <c r="E1928" s="20">
        <v>-0.9411764705882355</v>
      </c>
      <c r="F1928" s="19">
        <v>53.1666666666667</v>
      </c>
      <c r="G1928" s="19">
        <v>27.75</v>
      </c>
      <c r="H1928" s="20">
        <v>-0.47805642633228873</v>
      </c>
      <c r="I1928" s="19">
        <v>245.583333333333</v>
      </c>
      <c r="J1928" s="21">
        <v>297</v>
      </c>
      <c r="K1928" s="22">
        <v>0.20936545639633689</v>
      </c>
      <c r="L1928" s="28">
        <v>3</v>
      </c>
    </row>
    <row r="1929" spans="1:12" x14ac:dyDescent="0.25">
      <c r="A1929" s="43" t="s">
        <v>3933</v>
      </c>
      <c r="B1929" s="18">
        <v>26.95</v>
      </c>
      <c r="C1929" s="19"/>
      <c r="D1929" s="19">
        <v>1.6666666666666701</v>
      </c>
      <c r="E1929" s="20">
        <v>0</v>
      </c>
      <c r="F1929" s="19"/>
      <c r="G1929" s="19">
        <v>17.4166666666667</v>
      </c>
      <c r="H1929" s="20">
        <v>0</v>
      </c>
      <c r="I1929" s="19"/>
      <c r="J1929" s="21">
        <v>193.833333333333</v>
      </c>
      <c r="K1929" s="22">
        <v>0</v>
      </c>
      <c r="L1929" s="28">
        <v>12</v>
      </c>
    </row>
    <row r="1930" spans="1:12" x14ac:dyDescent="0.25">
      <c r="A1930" s="43" t="s">
        <v>5028</v>
      </c>
      <c r="B1930" s="18">
        <v>26.95</v>
      </c>
      <c r="C1930" s="19"/>
      <c r="D1930" s="19">
        <v>8.3333333333333304</v>
      </c>
      <c r="E1930" s="20">
        <v>0</v>
      </c>
      <c r="F1930" s="19"/>
      <c r="G1930" s="19">
        <v>161.75</v>
      </c>
      <c r="H1930" s="20">
        <v>0</v>
      </c>
      <c r="I1930" s="19"/>
      <c r="J1930" s="21">
        <v>185.5</v>
      </c>
      <c r="K1930" s="22">
        <v>0</v>
      </c>
      <c r="L1930" s="28">
        <v>22</v>
      </c>
    </row>
    <row r="1931" spans="1:12" x14ac:dyDescent="0.25">
      <c r="A1931" s="43" t="s">
        <v>1584</v>
      </c>
      <c r="B1931" s="18">
        <v>26.75</v>
      </c>
      <c r="C1931" s="19">
        <v>29.5</v>
      </c>
      <c r="D1931" s="19"/>
      <c r="E1931" s="20">
        <v>0</v>
      </c>
      <c r="F1931" s="19">
        <v>71.5</v>
      </c>
      <c r="G1931" s="19">
        <v>3.0833333333333299</v>
      </c>
      <c r="H1931" s="20">
        <v>-0.95687645687645695</v>
      </c>
      <c r="I1931" s="19">
        <v>207.833333333333</v>
      </c>
      <c r="J1931" s="21">
        <v>136.583333333333</v>
      </c>
      <c r="K1931" s="22">
        <v>-0.34282277465918259</v>
      </c>
      <c r="L1931" s="28"/>
    </row>
    <row r="1932" spans="1:12" x14ac:dyDescent="0.25">
      <c r="A1932" s="43" t="s">
        <v>2269</v>
      </c>
      <c r="B1932" s="18">
        <v>28.25</v>
      </c>
      <c r="C1932" s="19">
        <v>31.9166666666667</v>
      </c>
      <c r="D1932" s="19"/>
      <c r="E1932" s="20">
        <v>0</v>
      </c>
      <c r="F1932" s="19">
        <v>86.5</v>
      </c>
      <c r="G1932" s="19">
        <v>0.16666666666666699</v>
      </c>
      <c r="H1932" s="20">
        <v>-0.9980732177263969</v>
      </c>
      <c r="I1932" s="19">
        <v>95</v>
      </c>
      <c r="J1932" s="21">
        <v>53.0833333333333</v>
      </c>
      <c r="K1932" s="22">
        <v>-0.44122807017543897</v>
      </c>
      <c r="L1932" s="28"/>
    </row>
    <row r="1933" spans="1:12" x14ac:dyDescent="0.25">
      <c r="A1933" s="43" t="s">
        <v>1472</v>
      </c>
      <c r="B1933" s="18">
        <v>28.95</v>
      </c>
      <c r="C1933" s="19">
        <v>34.4166666666667</v>
      </c>
      <c r="D1933" s="19">
        <v>-8.3333333333333301E-2</v>
      </c>
      <c r="E1933" s="20">
        <v>-1.0024213075060533</v>
      </c>
      <c r="F1933" s="19">
        <v>49.0833333333333</v>
      </c>
      <c r="G1933" s="19">
        <v>-8.3333333333333301E-2</v>
      </c>
      <c r="H1933" s="20">
        <v>-1.0016977928692701</v>
      </c>
      <c r="I1933" s="19">
        <v>49.0833333333333</v>
      </c>
      <c r="J1933" s="21">
        <v>50</v>
      </c>
      <c r="K1933" s="22">
        <v>1.8675721561970129E-2</v>
      </c>
      <c r="L1933" s="28">
        <v>1</v>
      </c>
    </row>
    <row r="1934" spans="1:12" x14ac:dyDescent="0.25">
      <c r="A1934" s="43" t="s">
        <v>1790</v>
      </c>
      <c r="B1934" s="18">
        <v>29.75</v>
      </c>
      <c r="C1934" s="19">
        <v>0.91666666666666696</v>
      </c>
      <c r="D1934" s="19"/>
      <c r="E1934" s="20">
        <v>0</v>
      </c>
      <c r="F1934" s="19">
        <v>12.5</v>
      </c>
      <c r="G1934" s="19">
        <v>0.83333333333333304</v>
      </c>
      <c r="H1934" s="20">
        <v>-0.93333333333333346</v>
      </c>
      <c r="I1934" s="19">
        <v>33.0833333333333</v>
      </c>
      <c r="J1934" s="21">
        <v>15.0833333333333</v>
      </c>
      <c r="K1934" s="22">
        <v>-0.54408060453400553</v>
      </c>
      <c r="L1934" s="28"/>
    </row>
    <row r="1935" spans="1:12" x14ac:dyDescent="0.25">
      <c r="A1935" s="35" t="s">
        <v>3897</v>
      </c>
      <c r="B1935" s="18">
        <v>175.55</v>
      </c>
      <c r="C1935" s="19">
        <v>5.083333333333333</v>
      </c>
      <c r="D1935" s="19">
        <v>6.4999999999999964</v>
      </c>
      <c r="E1935" s="20">
        <v>0.2786885245901633</v>
      </c>
      <c r="F1935" s="19">
        <v>124.75</v>
      </c>
      <c r="G1935" s="19">
        <v>43.749999999999972</v>
      </c>
      <c r="H1935" s="20">
        <v>-0.64929859719438898</v>
      </c>
      <c r="I1935" s="19">
        <v>561.74999999999977</v>
      </c>
      <c r="J1935" s="21">
        <v>332.33333333333331</v>
      </c>
      <c r="K1935" s="22">
        <v>-0.408396380358997</v>
      </c>
      <c r="L1935" s="28">
        <v>14</v>
      </c>
    </row>
    <row r="1936" spans="1:12" x14ac:dyDescent="0.25">
      <c r="A1936" s="43" t="s">
        <v>3518</v>
      </c>
      <c r="B1936" s="18">
        <v>32.950000000000003</v>
      </c>
      <c r="C1936" s="19">
        <v>2.6666666666666701</v>
      </c>
      <c r="D1936" s="19">
        <v>0.33333333333333298</v>
      </c>
      <c r="E1936" s="20">
        <v>-0.87500000000000022</v>
      </c>
      <c r="F1936" s="19">
        <v>103</v>
      </c>
      <c r="G1936" s="19">
        <v>21.0833333333333</v>
      </c>
      <c r="H1936" s="20">
        <v>-0.79530744336569614</v>
      </c>
      <c r="I1936" s="19">
        <v>246.083333333333</v>
      </c>
      <c r="J1936" s="21">
        <v>300.25</v>
      </c>
      <c r="K1936" s="22">
        <v>0.22011513714866401</v>
      </c>
      <c r="L1936" s="28">
        <v>2</v>
      </c>
    </row>
    <row r="1937" spans="1:12" x14ac:dyDescent="0.25">
      <c r="A1937" s="43" t="s">
        <v>4312</v>
      </c>
      <c r="B1937" s="18">
        <v>38.950000000000003</v>
      </c>
      <c r="C1937" s="19">
        <v>1.0833333333333299</v>
      </c>
      <c r="D1937" s="19">
        <v>6.0833333333333304</v>
      </c>
      <c r="E1937" s="20">
        <v>4.6153846153846301</v>
      </c>
      <c r="F1937" s="19">
        <v>4.0833333333333304</v>
      </c>
      <c r="G1937" s="19">
        <v>22.25</v>
      </c>
      <c r="H1937" s="20">
        <v>4.4489795918367392</v>
      </c>
      <c r="I1937" s="19">
        <v>54.4166666666667</v>
      </c>
      <c r="J1937" s="21">
        <v>22.3333333333333</v>
      </c>
      <c r="K1937" s="22">
        <v>-0.58958652373660114</v>
      </c>
      <c r="L1937" s="28">
        <v>12</v>
      </c>
    </row>
    <row r="1938" spans="1:12" x14ac:dyDescent="0.25">
      <c r="A1938" s="43" t="s">
        <v>3520</v>
      </c>
      <c r="B1938" s="18">
        <v>33.75</v>
      </c>
      <c r="C1938" s="19">
        <v>0.25</v>
      </c>
      <c r="D1938" s="19"/>
      <c r="E1938" s="20">
        <v>0</v>
      </c>
      <c r="F1938" s="19">
        <v>6.4166666666666696</v>
      </c>
      <c r="G1938" s="19">
        <v>0.25</v>
      </c>
      <c r="H1938" s="20">
        <v>-0.96103896103896103</v>
      </c>
      <c r="I1938" s="19">
        <v>40.8333333333333</v>
      </c>
      <c r="J1938" s="21">
        <v>8.75</v>
      </c>
      <c r="K1938" s="22">
        <v>-0.78571428571428559</v>
      </c>
      <c r="L1938" s="28"/>
    </row>
    <row r="1939" spans="1:12" x14ac:dyDescent="0.25">
      <c r="A1939" s="43" t="s">
        <v>862</v>
      </c>
      <c r="B1939" s="18">
        <v>36.950000000000003</v>
      </c>
      <c r="C1939" s="19">
        <v>0.58333333333333304</v>
      </c>
      <c r="D1939" s="19">
        <v>8.3333333333333301E-2</v>
      </c>
      <c r="E1939" s="20">
        <v>-0.8571428571428571</v>
      </c>
      <c r="F1939" s="19">
        <v>5</v>
      </c>
      <c r="G1939" s="19">
        <v>0.16666666666666699</v>
      </c>
      <c r="H1939" s="20">
        <v>-0.96666666666666656</v>
      </c>
      <c r="I1939" s="19">
        <v>124.5</v>
      </c>
      <c r="J1939" s="21">
        <v>0.66666666666666696</v>
      </c>
      <c r="K1939" s="22">
        <v>-0.99464524765729578</v>
      </c>
      <c r="L1939" s="28"/>
    </row>
    <row r="1940" spans="1:12" x14ac:dyDescent="0.25">
      <c r="A1940" s="43" t="s">
        <v>2020</v>
      </c>
      <c r="B1940" s="18">
        <v>32.950000000000003</v>
      </c>
      <c r="C1940" s="19">
        <v>0.5</v>
      </c>
      <c r="D1940" s="19"/>
      <c r="E1940" s="20">
        <v>0</v>
      </c>
      <c r="F1940" s="19">
        <v>6.25</v>
      </c>
      <c r="G1940" s="19"/>
      <c r="H1940" s="20">
        <v>0</v>
      </c>
      <c r="I1940" s="19">
        <v>95.9166666666667</v>
      </c>
      <c r="J1940" s="21">
        <v>0.33333333333333298</v>
      </c>
      <c r="K1940" s="22">
        <v>-0.99652476107732413</v>
      </c>
      <c r="L1940" s="28"/>
    </row>
    <row r="1941" spans="1:12" x14ac:dyDescent="0.25">
      <c r="A1941" s="35" t="s">
        <v>3930</v>
      </c>
      <c r="B1941" s="18">
        <v>784</v>
      </c>
      <c r="C1941" s="19">
        <v>17.5</v>
      </c>
      <c r="D1941" s="19">
        <v>1.4166666666666632</v>
      </c>
      <c r="E1941" s="20">
        <v>-0.91904761904761922</v>
      </c>
      <c r="F1941" s="19">
        <v>46.166666666666664</v>
      </c>
      <c r="G1941" s="19">
        <v>40.416666666666643</v>
      </c>
      <c r="H1941" s="20">
        <v>-0.12454873646209433</v>
      </c>
      <c r="I1941" s="19">
        <v>127.83333333333339</v>
      </c>
      <c r="J1941" s="21">
        <v>196.9166666666668</v>
      </c>
      <c r="K1941" s="22">
        <v>0.54041720990873576</v>
      </c>
      <c r="L1941" s="28">
        <v>1</v>
      </c>
    </row>
    <row r="1942" spans="1:12" x14ac:dyDescent="0.25">
      <c r="A1942" s="43" t="s">
        <v>4178</v>
      </c>
      <c r="B1942" s="18">
        <v>50</v>
      </c>
      <c r="C1942" s="19"/>
      <c r="D1942" s="19"/>
      <c r="E1942" s="20">
        <v>0</v>
      </c>
      <c r="F1942" s="19">
        <v>22</v>
      </c>
      <c r="G1942" s="19">
        <v>28.8333333333333</v>
      </c>
      <c r="H1942" s="20">
        <v>0.31060606060605911</v>
      </c>
      <c r="I1942" s="19">
        <v>22</v>
      </c>
      <c r="J1942" s="21">
        <v>47.6666666666667</v>
      </c>
      <c r="K1942" s="22">
        <v>1.1666666666666681</v>
      </c>
      <c r="L1942" s="28"/>
    </row>
    <row r="1943" spans="1:12" x14ac:dyDescent="0.25">
      <c r="A1943" s="43" t="s">
        <v>4609</v>
      </c>
      <c r="B1943" s="18">
        <v>68</v>
      </c>
      <c r="C1943" s="19"/>
      <c r="D1943" s="19"/>
      <c r="E1943" s="20">
        <v>0</v>
      </c>
      <c r="F1943" s="19"/>
      <c r="G1943" s="19">
        <v>5.9166666666666696</v>
      </c>
      <c r="H1943" s="20">
        <v>0</v>
      </c>
      <c r="I1943" s="19"/>
      <c r="J1943" s="21">
        <v>33.9166666666667</v>
      </c>
      <c r="K1943" s="22">
        <v>0</v>
      </c>
      <c r="L1943" s="28"/>
    </row>
    <row r="1944" spans="1:12" x14ac:dyDescent="0.25">
      <c r="A1944" s="43" t="s">
        <v>2476</v>
      </c>
      <c r="B1944" s="18">
        <v>52</v>
      </c>
      <c r="C1944" s="19">
        <v>17</v>
      </c>
      <c r="D1944" s="19"/>
      <c r="E1944" s="20">
        <v>0</v>
      </c>
      <c r="F1944" s="19">
        <v>17</v>
      </c>
      <c r="G1944" s="19"/>
      <c r="H1944" s="20">
        <v>0</v>
      </c>
      <c r="I1944" s="19">
        <v>17</v>
      </c>
      <c r="J1944" s="21">
        <v>32.6666666666667</v>
      </c>
      <c r="K1944" s="22">
        <v>0.92156862745098234</v>
      </c>
      <c r="L1944" s="28"/>
    </row>
    <row r="1945" spans="1:12" x14ac:dyDescent="0.25">
      <c r="A1945" s="43" t="s">
        <v>1297</v>
      </c>
      <c r="B1945" s="18">
        <v>55</v>
      </c>
      <c r="C1945" s="19"/>
      <c r="D1945" s="19">
        <v>1.3333333333333299</v>
      </c>
      <c r="E1945" s="20">
        <v>0</v>
      </c>
      <c r="F1945" s="19"/>
      <c r="G1945" s="19">
        <v>1.9166666666666701</v>
      </c>
      <c r="H1945" s="20">
        <v>0</v>
      </c>
      <c r="I1945" s="19"/>
      <c r="J1945" s="21">
        <v>21.8333333333333</v>
      </c>
      <c r="K1945" s="22">
        <v>0</v>
      </c>
      <c r="L1945" s="28"/>
    </row>
    <row r="1946" spans="1:12" x14ac:dyDescent="0.25">
      <c r="A1946" s="43" t="s">
        <v>1295</v>
      </c>
      <c r="B1946" s="18">
        <v>66</v>
      </c>
      <c r="C1946" s="19"/>
      <c r="D1946" s="19">
        <v>8.3333333333333301E-2</v>
      </c>
      <c r="E1946" s="20">
        <v>0</v>
      </c>
      <c r="F1946" s="19"/>
      <c r="G1946" s="19">
        <v>0.5</v>
      </c>
      <c r="H1946" s="20">
        <v>0</v>
      </c>
      <c r="I1946" s="19"/>
      <c r="J1946" s="21">
        <v>19.5</v>
      </c>
      <c r="K1946" s="22">
        <v>0</v>
      </c>
      <c r="L1946" s="28"/>
    </row>
    <row r="1947" spans="1:12" x14ac:dyDescent="0.25">
      <c r="A1947" s="43" t="s">
        <v>5239</v>
      </c>
      <c r="B1947" s="18">
        <v>54</v>
      </c>
      <c r="C1947" s="19"/>
      <c r="D1947" s="19"/>
      <c r="E1947" s="20">
        <v>0</v>
      </c>
      <c r="F1947" s="19"/>
      <c r="G1947" s="19"/>
      <c r="H1947" s="20">
        <v>0</v>
      </c>
      <c r="I1947" s="19"/>
      <c r="J1947" s="21">
        <v>14.9166666666667</v>
      </c>
      <c r="K1947" s="22">
        <v>0</v>
      </c>
      <c r="L1947" s="28"/>
    </row>
    <row r="1948" spans="1:12" x14ac:dyDescent="0.25">
      <c r="A1948" s="43" t="s">
        <v>1290</v>
      </c>
      <c r="B1948" s="18">
        <v>62</v>
      </c>
      <c r="C1948" s="19"/>
      <c r="D1948" s="19"/>
      <c r="E1948" s="20">
        <v>0</v>
      </c>
      <c r="F1948" s="19"/>
      <c r="G1948" s="19">
        <v>2.9166666666666701</v>
      </c>
      <c r="H1948" s="20">
        <v>0</v>
      </c>
      <c r="I1948" s="19">
        <v>9.9166666666666696</v>
      </c>
      <c r="J1948" s="21">
        <v>14.9166666666667</v>
      </c>
      <c r="K1948" s="22">
        <v>0.50420168067227178</v>
      </c>
      <c r="L1948" s="28"/>
    </row>
    <row r="1949" spans="1:12" x14ac:dyDescent="0.25">
      <c r="A1949" s="43" t="s">
        <v>1292</v>
      </c>
      <c r="B1949" s="18">
        <v>66</v>
      </c>
      <c r="C1949" s="19"/>
      <c r="D1949" s="19"/>
      <c r="E1949" s="20">
        <v>0</v>
      </c>
      <c r="F1949" s="19"/>
      <c r="G1949" s="19">
        <v>0.25</v>
      </c>
      <c r="H1949" s="20">
        <v>0</v>
      </c>
      <c r="I1949" s="19">
        <v>9.9166666666666696</v>
      </c>
      <c r="J1949" s="21">
        <v>9.75</v>
      </c>
      <c r="K1949" s="22">
        <v>-1.6806722689075924E-2</v>
      </c>
      <c r="L1949" s="28"/>
    </row>
    <row r="1950" spans="1:12" x14ac:dyDescent="0.25">
      <c r="A1950" s="43" t="s">
        <v>1288</v>
      </c>
      <c r="B1950" s="18">
        <v>58</v>
      </c>
      <c r="C1950" s="19"/>
      <c r="D1950" s="19"/>
      <c r="E1950" s="20">
        <v>0</v>
      </c>
      <c r="F1950" s="19">
        <v>4.1666666666666696</v>
      </c>
      <c r="G1950" s="19">
        <v>8.3333333333333301E-2</v>
      </c>
      <c r="H1950" s="20">
        <v>-0.98000000000000009</v>
      </c>
      <c r="I1950" s="19">
        <v>35.1666666666667</v>
      </c>
      <c r="J1950" s="21">
        <v>1.25</v>
      </c>
      <c r="K1950" s="22">
        <v>-0.96445497630331756</v>
      </c>
      <c r="L1950" s="28">
        <v>1</v>
      </c>
    </row>
    <row r="1951" spans="1:12" x14ac:dyDescent="0.25">
      <c r="A1951" s="43" t="s">
        <v>1286</v>
      </c>
      <c r="B1951" s="18">
        <v>52</v>
      </c>
      <c r="C1951" s="19">
        <v>0.5</v>
      </c>
      <c r="D1951" s="19"/>
      <c r="E1951" s="20">
        <v>0</v>
      </c>
      <c r="F1951" s="19">
        <v>1</v>
      </c>
      <c r="G1951" s="19"/>
      <c r="H1951" s="20">
        <v>0</v>
      </c>
      <c r="I1951" s="19">
        <v>1.9166666666666701</v>
      </c>
      <c r="J1951" s="21">
        <v>0.33333333333333298</v>
      </c>
      <c r="K1951" s="22">
        <v>-0.82608695652173958</v>
      </c>
      <c r="L1951" s="28"/>
    </row>
    <row r="1952" spans="1:12" x14ac:dyDescent="0.25">
      <c r="A1952" s="43" t="s">
        <v>1282</v>
      </c>
      <c r="B1952" s="18">
        <v>50</v>
      </c>
      <c r="C1952" s="19"/>
      <c r="D1952" s="19"/>
      <c r="E1952" s="20">
        <v>0</v>
      </c>
      <c r="F1952" s="19">
        <v>0.91666666666666696</v>
      </c>
      <c r="G1952" s="19"/>
      <c r="H1952" s="20">
        <v>0</v>
      </c>
      <c r="I1952" s="19">
        <v>19.75</v>
      </c>
      <c r="J1952" s="21">
        <v>0.16666666666666699</v>
      </c>
      <c r="K1952" s="22">
        <v>-0.99156118143459915</v>
      </c>
      <c r="L1952" s="28"/>
    </row>
    <row r="1953" spans="1:12" x14ac:dyDescent="0.25">
      <c r="A1953" s="43" t="s">
        <v>6354</v>
      </c>
      <c r="B1953" s="18">
        <v>98</v>
      </c>
      <c r="C1953" s="19"/>
      <c r="D1953" s="19"/>
      <c r="E1953" s="20">
        <v>0</v>
      </c>
      <c r="F1953" s="19">
        <v>1.0833333333333299</v>
      </c>
      <c r="G1953" s="19"/>
      <c r="H1953" s="20">
        <v>0</v>
      </c>
      <c r="I1953" s="19">
        <v>9.9166666666666696</v>
      </c>
      <c r="J1953" s="21">
        <v>0</v>
      </c>
      <c r="K1953" s="22">
        <v>0</v>
      </c>
      <c r="L1953" s="28"/>
    </row>
    <row r="1954" spans="1:12" x14ac:dyDescent="0.25">
      <c r="A1954" s="43" t="s">
        <v>5653</v>
      </c>
      <c r="B1954" s="18">
        <v>53</v>
      </c>
      <c r="C1954" s="19"/>
      <c r="D1954" s="19"/>
      <c r="E1954" s="20">
        <v>0</v>
      </c>
      <c r="F1954" s="19"/>
      <c r="G1954" s="19"/>
      <c r="H1954" s="20">
        <v>0</v>
      </c>
      <c r="I1954" s="19">
        <v>2.25</v>
      </c>
      <c r="J1954" s="21"/>
      <c r="K1954" s="22">
        <v>0</v>
      </c>
      <c r="L1954" s="28"/>
    </row>
    <row r="1955" spans="1:12" x14ac:dyDescent="0.25">
      <c r="A1955" s="23" t="s">
        <v>309</v>
      </c>
      <c r="B1955" s="18">
        <v>2497.7000000000016</v>
      </c>
      <c r="C1955" s="19">
        <v>691.58333333333326</v>
      </c>
      <c r="D1955" s="19">
        <v>1212.75</v>
      </c>
      <c r="E1955" s="20">
        <v>0.75358476924930728</v>
      </c>
      <c r="F1955" s="19">
        <v>3242.0833333333321</v>
      </c>
      <c r="G1955" s="19">
        <v>4051.0833333333358</v>
      </c>
      <c r="H1955" s="20">
        <v>0.24953090862357144</v>
      </c>
      <c r="I1955" s="19">
        <v>8373.5833333333339</v>
      </c>
      <c r="J1955" s="21">
        <v>10158.916666666666</v>
      </c>
      <c r="K1955" s="22">
        <v>0.21321019475931235</v>
      </c>
      <c r="L1955" s="28">
        <v>1325</v>
      </c>
    </row>
    <row r="1956" spans="1:12" x14ac:dyDescent="0.25">
      <c r="A1956" s="35" t="s">
        <v>3898</v>
      </c>
      <c r="B1956" s="18">
        <v>313.84999999999997</v>
      </c>
      <c r="C1956" s="19">
        <v>1.9166666666666632</v>
      </c>
      <c r="D1956" s="19">
        <v>3.7500000000000036</v>
      </c>
      <c r="E1956" s="20">
        <v>0.95652173913044014</v>
      </c>
      <c r="F1956" s="19">
        <v>16.666666666666661</v>
      </c>
      <c r="G1956" s="19">
        <v>43</v>
      </c>
      <c r="H1956" s="20">
        <v>1.580000000000001</v>
      </c>
      <c r="I1956" s="19">
        <v>304.25000000000028</v>
      </c>
      <c r="J1956" s="21">
        <v>74.0833333333333</v>
      </c>
      <c r="K1956" s="22">
        <v>-0.75650506710490306</v>
      </c>
      <c r="L1956" s="28">
        <v>8</v>
      </c>
    </row>
    <row r="1957" spans="1:12" x14ac:dyDescent="0.25">
      <c r="A1957" s="43" t="s">
        <v>5487</v>
      </c>
      <c r="B1957" s="18">
        <v>43.95</v>
      </c>
      <c r="C1957" s="19"/>
      <c r="D1957" s="19">
        <v>2.6666666666666701</v>
      </c>
      <c r="E1957" s="20">
        <v>0</v>
      </c>
      <c r="F1957" s="19"/>
      <c r="G1957" s="19">
        <v>39.5</v>
      </c>
      <c r="H1957" s="20">
        <v>0</v>
      </c>
      <c r="I1957" s="19"/>
      <c r="J1957" s="21">
        <v>39.5</v>
      </c>
      <c r="K1957" s="22">
        <v>0</v>
      </c>
      <c r="L1957" s="28">
        <v>2</v>
      </c>
    </row>
    <row r="1958" spans="1:12" x14ac:dyDescent="0.25">
      <c r="A1958" s="43" t="s">
        <v>5435</v>
      </c>
      <c r="B1958" s="18">
        <v>47</v>
      </c>
      <c r="C1958" s="19"/>
      <c r="D1958" s="19"/>
      <c r="E1958" s="20">
        <v>0</v>
      </c>
      <c r="F1958" s="19"/>
      <c r="G1958" s="19">
        <v>0.83333333333333304</v>
      </c>
      <c r="H1958" s="20">
        <v>0</v>
      </c>
      <c r="I1958" s="19"/>
      <c r="J1958" s="21">
        <v>19.8333333333333</v>
      </c>
      <c r="K1958" s="22">
        <v>0</v>
      </c>
      <c r="L1958" s="28"/>
    </row>
    <row r="1959" spans="1:12" x14ac:dyDescent="0.25">
      <c r="A1959" s="43" t="s">
        <v>2077</v>
      </c>
      <c r="B1959" s="18">
        <v>47</v>
      </c>
      <c r="C1959" s="19">
        <v>1.3333333333333299</v>
      </c>
      <c r="D1959" s="19"/>
      <c r="E1959" s="20">
        <v>0</v>
      </c>
      <c r="F1959" s="19">
        <v>1.3333333333333299</v>
      </c>
      <c r="G1959" s="19"/>
      <c r="H1959" s="20">
        <v>0</v>
      </c>
      <c r="I1959" s="19">
        <v>1.3333333333333299</v>
      </c>
      <c r="J1959" s="21">
        <v>8.3333333333333304</v>
      </c>
      <c r="K1959" s="22">
        <v>5.2500000000000133</v>
      </c>
      <c r="L1959" s="28"/>
    </row>
    <row r="1960" spans="1:12" x14ac:dyDescent="0.25">
      <c r="A1960" s="43" t="s">
        <v>3800</v>
      </c>
      <c r="B1960" s="18">
        <v>47</v>
      </c>
      <c r="C1960" s="19">
        <v>0.5</v>
      </c>
      <c r="D1960" s="19"/>
      <c r="E1960" s="20">
        <v>0</v>
      </c>
      <c r="F1960" s="19">
        <v>11.25</v>
      </c>
      <c r="G1960" s="19">
        <v>0.58333333333333304</v>
      </c>
      <c r="H1960" s="20">
        <v>-0.9481481481481483</v>
      </c>
      <c r="I1960" s="19">
        <v>24.6666666666667</v>
      </c>
      <c r="J1960" s="21">
        <v>4.25</v>
      </c>
      <c r="K1960" s="22">
        <v>-0.82770270270270296</v>
      </c>
      <c r="L1960" s="28"/>
    </row>
    <row r="1961" spans="1:12" x14ac:dyDescent="0.25">
      <c r="A1961" s="43" t="s">
        <v>5005</v>
      </c>
      <c r="B1961" s="18">
        <v>41.95</v>
      </c>
      <c r="C1961" s="19">
        <v>8.3333333333333301E-2</v>
      </c>
      <c r="D1961" s="19">
        <v>1</v>
      </c>
      <c r="E1961" s="20">
        <v>11.000000000000005</v>
      </c>
      <c r="F1961" s="19">
        <v>8.3333333333333301E-2</v>
      </c>
      <c r="G1961" s="19">
        <v>2</v>
      </c>
      <c r="H1961" s="20">
        <v>23.000000000000011</v>
      </c>
      <c r="I1961" s="19">
        <v>162.916666666667</v>
      </c>
      <c r="J1961" s="21">
        <v>2</v>
      </c>
      <c r="K1961" s="22">
        <v>-0.98772378516624049</v>
      </c>
      <c r="L1961" s="28">
        <v>6</v>
      </c>
    </row>
    <row r="1962" spans="1:12" x14ac:dyDescent="0.25">
      <c r="A1962" s="43" t="s">
        <v>4790</v>
      </c>
      <c r="B1962" s="18">
        <v>44.95</v>
      </c>
      <c r="C1962" s="19"/>
      <c r="D1962" s="19">
        <v>8.3333333333333301E-2</v>
      </c>
      <c r="E1962" s="20">
        <v>0</v>
      </c>
      <c r="F1962" s="19">
        <v>4.0833333333333304</v>
      </c>
      <c r="G1962" s="19">
        <v>8.3333333333333301E-2</v>
      </c>
      <c r="H1962" s="20">
        <v>-0.97959183673469385</v>
      </c>
      <c r="I1962" s="19">
        <v>110.5</v>
      </c>
      <c r="J1962" s="21">
        <v>0.16666666666666699</v>
      </c>
      <c r="K1962" s="22">
        <v>-0.99849170437405732</v>
      </c>
      <c r="L1962" s="28"/>
    </row>
    <row r="1963" spans="1:12" x14ac:dyDescent="0.25">
      <c r="A1963" s="43" t="s">
        <v>1031</v>
      </c>
      <c r="B1963" s="18">
        <v>42</v>
      </c>
      <c r="C1963" s="19"/>
      <c r="D1963" s="19"/>
      <c r="E1963" s="20">
        <v>0</v>
      </c>
      <c r="F1963" s="19">
        <v>-8.3333333333333301E-2</v>
      </c>
      <c r="G1963" s="19"/>
      <c r="H1963" s="20">
        <v>0</v>
      </c>
      <c r="I1963" s="19">
        <v>4.8333333333333304</v>
      </c>
      <c r="J1963" s="21"/>
      <c r="K1963" s="22">
        <v>0</v>
      </c>
      <c r="L1963" s="28"/>
    </row>
    <row r="1964" spans="1:12" x14ac:dyDescent="0.25">
      <c r="A1964" s="35" t="s">
        <v>3893</v>
      </c>
      <c r="B1964" s="18">
        <v>50.650000000000006</v>
      </c>
      <c r="C1964" s="19">
        <v>14.16666666666667</v>
      </c>
      <c r="D1964" s="19"/>
      <c r="E1964" s="20">
        <v>0</v>
      </c>
      <c r="F1964" s="19">
        <v>243.41666666666629</v>
      </c>
      <c r="G1964" s="19">
        <v>7</v>
      </c>
      <c r="H1964" s="20">
        <v>-0.97124272509414578</v>
      </c>
      <c r="I1964" s="19">
        <v>1157</v>
      </c>
      <c r="J1964" s="21">
        <v>507.16666666666629</v>
      </c>
      <c r="K1964" s="22">
        <v>-0.56165370210314058</v>
      </c>
      <c r="L1964" s="28"/>
    </row>
    <row r="1965" spans="1:12" x14ac:dyDescent="0.25">
      <c r="A1965" s="43" t="s">
        <v>2045</v>
      </c>
      <c r="B1965" s="18">
        <v>16.95</v>
      </c>
      <c r="C1965" s="19">
        <v>1</v>
      </c>
      <c r="D1965" s="19"/>
      <c r="E1965" s="20">
        <v>0</v>
      </c>
      <c r="F1965" s="19">
        <v>27.3333333333333</v>
      </c>
      <c r="G1965" s="19">
        <v>7</v>
      </c>
      <c r="H1965" s="20">
        <v>-0.74390243902438991</v>
      </c>
      <c r="I1965" s="19">
        <v>666.83333333333303</v>
      </c>
      <c r="J1965" s="21">
        <v>499.33333333333297</v>
      </c>
      <c r="K1965" s="22">
        <v>-0.2511872031992004</v>
      </c>
      <c r="L1965" s="28"/>
    </row>
    <row r="1966" spans="1:12" x14ac:dyDescent="0.25">
      <c r="A1966" s="43" t="s">
        <v>1953</v>
      </c>
      <c r="B1966" s="18">
        <v>16.75</v>
      </c>
      <c r="C1966" s="19">
        <v>9.75</v>
      </c>
      <c r="D1966" s="19"/>
      <c r="E1966" s="20">
        <v>0</v>
      </c>
      <c r="F1966" s="19">
        <v>135.083333333333</v>
      </c>
      <c r="G1966" s="19"/>
      <c r="H1966" s="20">
        <v>0</v>
      </c>
      <c r="I1966" s="19">
        <v>243.75</v>
      </c>
      <c r="J1966" s="21">
        <v>4.5833333333333304</v>
      </c>
      <c r="K1966" s="22">
        <v>-0.98119658119658115</v>
      </c>
      <c r="L1966" s="28"/>
    </row>
    <row r="1967" spans="1:12" x14ac:dyDescent="0.25">
      <c r="A1967" s="43" t="s">
        <v>6008</v>
      </c>
      <c r="B1967" s="18">
        <v>16.95</v>
      </c>
      <c r="C1967" s="19">
        <v>3.4166666666666701</v>
      </c>
      <c r="D1967" s="19"/>
      <c r="E1967" s="20">
        <v>0</v>
      </c>
      <c r="F1967" s="19">
        <v>81</v>
      </c>
      <c r="G1967" s="19"/>
      <c r="H1967" s="20">
        <v>0</v>
      </c>
      <c r="I1967" s="19">
        <v>246.416666666667</v>
      </c>
      <c r="J1967" s="21">
        <v>3.25</v>
      </c>
      <c r="K1967" s="22">
        <v>-0.98681095705106525</v>
      </c>
      <c r="L1967" s="28"/>
    </row>
    <row r="1968" spans="1:12" x14ac:dyDescent="0.25">
      <c r="A1968" s="35" t="s">
        <v>3894</v>
      </c>
      <c r="B1968" s="18">
        <v>244.64999999999992</v>
      </c>
      <c r="C1968" s="19">
        <v>128.91666666666663</v>
      </c>
      <c r="D1968" s="19">
        <v>639.75</v>
      </c>
      <c r="E1968" s="20">
        <v>3.9625080801551404</v>
      </c>
      <c r="F1968" s="19">
        <v>1037.1666666666661</v>
      </c>
      <c r="G1968" s="19">
        <v>1623.083333333333</v>
      </c>
      <c r="H1968" s="20">
        <v>0.56492045637152566</v>
      </c>
      <c r="I1968" s="19">
        <v>1851.1666666666665</v>
      </c>
      <c r="J1968" s="21">
        <v>2500.2499999999991</v>
      </c>
      <c r="K1968" s="22">
        <v>0.35063473485189484</v>
      </c>
      <c r="L1968" s="28">
        <v>545</v>
      </c>
    </row>
    <row r="1969" spans="1:12" x14ac:dyDescent="0.25">
      <c r="A1969" s="43" t="s">
        <v>4786</v>
      </c>
      <c r="B1969" s="18">
        <v>17.95</v>
      </c>
      <c r="C1969" s="19">
        <v>2</v>
      </c>
      <c r="D1969" s="19">
        <v>170.666666666667</v>
      </c>
      <c r="E1969" s="20">
        <v>84.333333333333499</v>
      </c>
      <c r="F1969" s="19">
        <v>355.33333333333297</v>
      </c>
      <c r="G1969" s="19">
        <v>393.25</v>
      </c>
      <c r="H1969" s="20">
        <v>0.10670731707317185</v>
      </c>
      <c r="I1969" s="19">
        <v>447.91666666666703</v>
      </c>
      <c r="J1969" s="21">
        <v>392.58333333333297</v>
      </c>
      <c r="K1969" s="22">
        <v>-0.12353488372093174</v>
      </c>
      <c r="L1969" s="28">
        <v>119</v>
      </c>
    </row>
    <row r="1970" spans="1:12" x14ac:dyDescent="0.25">
      <c r="A1970" s="43" t="s">
        <v>4180</v>
      </c>
      <c r="B1970" s="18">
        <v>19.95</v>
      </c>
      <c r="C1970" s="19"/>
      <c r="D1970" s="19">
        <v>3.9166666666666701</v>
      </c>
      <c r="E1970" s="20">
        <v>0</v>
      </c>
      <c r="F1970" s="19">
        <v>8.3333333333333301E-2</v>
      </c>
      <c r="G1970" s="19">
        <v>227.5</v>
      </c>
      <c r="H1970" s="20">
        <v>2729.0000000000009</v>
      </c>
      <c r="I1970" s="19">
        <v>298.91666666666703</v>
      </c>
      <c r="J1970" s="21">
        <v>294</v>
      </c>
      <c r="K1970" s="22">
        <v>-1.6448285475328756E-2</v>
      </c>
      <c r="L1970" s="28">
        <v>10</v>
      </c>
    </row>
    <row r="1971" spans="1:12" x14ac:dyDescent="0.25">
      <c r="A1971" s="43" t="s">
        <v>4760</v>
      </c>
      <c r="B1971" s="18">
        <v>17.95</v>
      </c>
      <c r="C1971" s="19"/>
      <c r="D1971" s="19">
        <v>240.833333333333</v>
      </c>
      <c r="E1971" s="20">
        <v>0</v>
      </c>
      <c r="F1971" s="19"/>
      <c r="G1971" s="19">
        <v>289</v>
      </c>
      <c r="H1971" s="20">
        <v>0</v>
      </c>
      <c r="I1971" s="19">
        <v>49.25</v>
      </c>
      <c r="J1971" s="21">
        <v>289</v>
      </c>
      <c r="K1971" s="22">
        <v>4.8680203045685282</v>
      </c>
      <c r="L1971" s="28">
        <v>101</v>
      </c>
    </row>
    <row r="1972" spans="1:12" x14ac:dyDescent="0.25">
      <c r="A1972" s="43" t="s">
        <v>5469</v>
      </c>
      <c r="B1972" s="18">
        <v>17.95</v>
      </c>
      <c r="C1972" s="19"/>
      <c r="D1972" s="19">
        <v>22.25</v>
      </c>
      <c r="E1972" s="20">
        <v>0</v>
      </c>
      <c r="F1972" s="19"/>
      <c r="G1972" s="19">
        <v>282.58333333333297</v>
      </c>
      <c r="H1972" s="20">
        <v>0</v>
      </c>
      <c r="I1972" s="19"/>
      <c r="J1972" s="21">
        <v>282.58333333333297</v>
      </c>
      <c r="K1972" s="22">
        <v>0</v>
      </c>
      <c r="L1972" s="28">
        <v>31</v>
      </c>
    </row>
    <row r="1973" spans="1:12" x14ac:dyDescent="0.25">
      <c r="A1973" s="43" t="s">
        <v>4601</v>
      </c>
      <c r="B1973" s="18">
        <v>19.95</v>
      </c>
      <c r="C1973" s="19"/>
      <c r="D1973" s="19"/>
      <c r="E1973" s="20">
        <v>0</v>
      </c>
      <c r="F1973" s="19"/>
      <c r="G1973" s="19">
        <v>9.6666666666666696</v>
      </c>
      <c r="H1973" s="20">
        <v>0</v>
      </c>
      <c r="I1973" s="19"/>
      <c r="J1973" s="21">
        <v>248.583333333333</v>
      </c>
      <c r="K1973" s="22">
        <v>0</v>
      </c>
      <c r="L1973" s="28">
        <v>1</v>
      </c>
    </row>
    <row r="1974" spans="1:12" x14ac:dyDescent="0.25">
      <c r="A1974" s="43" t="s">
        <v>4395</v>
      </c>
      <c r="B1974" s="18">
        <v>19.95</v>
      </c>
      <c r="C1974" s="19"/>
      <c r="D1974" s="19">
        <v>59.3333333333333</v>
      </c>
      <c r="E1974" s="20">
        <v>0</v>
      </c>
      <c r="F1974" s="19"/>
      <c r="G1974" s="19">
        <v>246</v>
      </c>
      <c r="H1974" s="20">
        <v>0</v>
      </c>
      <c r="I1974" s="19">
        <v>163.5</v>
      </c>
      <c r="J1974" s="21">
        <v>246</v>
      </c>
      <c r="K1974" s="22">
        <v>0.50458715596330272</v>
      </c>
      <c r="L1974" s="28">
        <v>65</v>
      </c>
    </row>
    <row r="1975" spans="1:12" x14ac:dyDescent="0.25">
      <c r="A1975" s="43" t="s">
        <v>4754</v>
      </c>
      <c r="B1975" s="18">
        <v>19.95</v>
      </c>
      <c r="C1975" s="19"/>
      <c r="D1975" s="19">
        <v>1</v>
      </c>
      <c r="E1975" s="20">
        <v>0</v>
      </c>
      <c r="F1975" s="19"/>
      <c r="G1975" s="19">
        <v>32.9166666666667</v>
      </c>
      <c r="H1975" s="20">
        <v>0</v>
      </c>
      <c r="I1975" s="19"/>
      <c r="J1975" s="21">
        <v>196</v>
      </c>
      <c r="K1975" s="22">
        <v>0</v>
      </c>
      <c r="L1975" s="28">
        <v>6</v>
      </c>
    </row>
    <row r="1976" spans="1:12" x14ac:dyDescent="0.25">
      <c r="A1976" s="43" t="s">
        <v>3388</v>
      </c>
      <c r="B1976" s="18">
        <v>19.95</v>
      </c>
      <c r="C1976" s="19"/>
      <c r="D1976" s="19"/>
      <c r="E1976" s="20">
        <v>0</v>
      </c>
      <c r="F1976" s="19"/>
      <c r="G1976" s="19">
        <v>8.3333333333333301E-2</v>
      </c>
      <c r="H1976" s="20">
        <v>0</v>
      </c>
      <c r="I1976" s="19"/>
      <c r="J1976" s="21">
        <v>183.666666666667</v>
      </c>
      <c r="K1976" s="22">
        <v>0</v>
      </c>
      <c r="L1976" s="28">
        <v>1</v>
      </c>
    </row>
    <row r="1977" spans="1:12" x14ac:dyDescent="0.25">
      <c r="A1977" s="43" t="s">
        <v>2047</v>
      </c>
      <c r="B1977" s="18">
        <v>17.25</v>
      </c>
      <c r="C1977" s="19">
        <v>77.25</v>
      </c>
      <c r="D1977" s="19"/>
      <c r="E1977" s="20">
        <v>0</v>
      </c>
      <c r="F1977" s="19">
        <v>261.83333333333297</v>
      </c>
      <c r="G1977" s="19">
        <v>0.33333333333333298</v>
      </c>
      <c r="H1977" s="20">
        <v>-0.99872692552514331</v>
      </c>
      <c r="I1977" s="19">
        <v>261.83333333333297</v>
      </c>
      <c r="J1977" s="21">
        <v>136.583333333333</v>
      </c>
      <c r="K1977" s="22">
        <v>-0.4783577339274353</v>
      </c>
      <c r="L1977" s="28"/>
    </row>
    <row r="1978" spans="1:12" x14ac:dyDescent="0.25">
      <c r="A1978" s="43" t="s">
        <v>5038</v>
      </c>
      <c r="B1978" s="18">
        <v>18.95</v>
      </c>
      <c r="C1978" s="19">
        <v>46.3333333333333</v>
      </c>
      <c r="D1978" s="19">
        <v>43.5</v>
      </c>
      <c r="E1978" s="20">
        <v>-6.1151079136689976E-2</v>
      </c>
      <c r="F1978" s="19">
        <v>338.5</v>
      </c>
      <c r="G1978" s="19">
        <v>43.5</v>
      </c>
      <c r="H1978" s="20">
        <v>-0.87149187592319055</v>
      </c>
      <c r="I1978" s="19">
        <v>338.5</v>
      </c>
      <c r="J1978" s="21">
        <v>125</v>
      </c>
      <c r="K1978" s="22">
        <v>-0.63072378138847862</v>
      </c>
      <c r="L1978" s="28">
        <v>116</v>
      </c>
    </row>
    <row r="1979" spans="1:12" x14ac:dyDescent="0.25">
      <c r="A1979" s="43" t="s">
        <v>6225</v>
      </c>
      <c r="B1979" s="18">
        <v>17.95</v>
      </c>
      <c r="C1979" s="19"/>
      <c r="D1979" s="19">
        <v>98.25</v>
      </c>
      <c r="E1979" s="20">
        <v>0</v>
      </c>
      <c r="F1979" s="19"/>
      <c r="G1979" s="19">
        <v>98.25</v>
      </c>
      <c r="H1979" s="20">
        <v>0</v>
      </c>
      <c r="I1979" s="19"/>
      <c r="J1979" s="21">
        <v>98.25</v>
      </c>
      <c r="K1979" s="22">
        <v>0</v>
      </c>
      <c r="L1979" s="28">
        <v>95</v>
      </c>
    </row>
    <row r="1980" spans="1:12" x14ac:dyDescent="0.25">
      <c r="A1980" s="43" t="s">
        <v>2128</v>
      </c>
      <c r="B1980" s="18">
        <v>17.95</v>
      </c>
      <c r="C1980" s="19">
        <v>3.3333333333333299</v>
      </c>
      <c r="D1980" s="19"/>
      <c r="E1980" s="20">
        <v>0</v>
      </c>
      <c r="F1980" s="19">
        <v>81.4166666666667</v>
      </c>
      <c r="G1980" s="19"/>
      <c r="H1980" s="20">
        <v>0</v>
      </c>
      <c r="I1980" s="19">
        <v>291.33333333333297</v>
      </c>
      <c r="J1980" s="21">
        <v>8</v>
      </c>
      <c r="K1980" s="22">
        <v>-0.97254004576659037</v>
      </c>
      <c r="L1980" s="28"/>
    </row>
    <row r="1981" spans="1:12" x14ac:dyDescent="0.25">
      <c r="A1981" s="43" t="s">
        <v>2125</v>
      </c>
      <c r="B1981" s="18">
        <v>18.95</v>
      </c>
      <c r="C1981" s="19"/>
      <c r="D1981" s="19"/>
      <c r="E1981" s="20">
        <v>0</v>
      </c>
      <c r="F1981" s="19"/>
      <c r="G1981" s="19"/>
      <c r="H1981" s="20">
        <v>0</v>
      </c>
      <c r="I1981" s="19">
        <v>-8.3333333333333301E-2</v>
      </c>
      <c r="J1981" s="21"/>
      <c r="K1981" s="22">
        <v>0</v>
      </c>
      <c r="L1981" s="28"/>
    </row>
    <row r="1982" spans="1:12" x14ac:dyDescent="0.25">
      <c r="A1982" s="35" t="s">
        <v>3895</v>
      </c>
      <c r="B1982" s="18">
        <v>432.64999999999986</v>
      </c>
      <c r="C1982" s="19">
        <v>531.25</v>
      </c>
      <c r="D1982" s="19">
        <v>482.33333333333337</v>
      </c>
      <c r="E1982" s="20">
        <v>-9.2078431372548952E-2</v>
      </c>
      <c r="F1982" s="19">
        <v>1686.9166666666665</v>
      </c>
      <c r="G1982" s="19">
        <v>1825.4166666666695</v>
      </c>
      <c r="H1982" s="20">
        <v>8.2102455169690045E-2</v>
      </c>
      <c r="I1982" s="19">
        <v>4240.5</v>
      </c>
      <c r="J1982" s="21">
        <v>5366.5000000000027</v>
      </c>
      <c r="K1982" s="22">
        <v>0.26553472467869421</v>
      </c>
      <c r="L1982" s="28">
        <v>620</v>
      </c>
    </row>
    <row r="1983" spans="1:12" x14ac:dyDescent="0.25">
      <c r="A1983" s="43" t="s">
        <v>1034</v>
      </c>
      <c r="B1983" s="18">
        <v>24.95</v>
      </c>
      <c r="C1983" s="19">
        <v>190.583333333333</v>
      </c>
      <c r="D1983" s="19">
        <v>230.416666666667</v>
      </c>
      <c r="E1983" s="20">
        <v>0.20900743331876204</v>
      </c>
      <c r="F1983" s="19">
        <v>905.08333333333303</v>
      </c>
      <c r="G1983" s="19">
        <v>1064.9166666666699</v>
      </c>
      <c r="H1983" s="20">
        <v>0.17659515698370715</v>
      </c>
      <c r="I1983" s="19">
        <v>2738.25</v>
      </c>
      <c r="J1983" s="21">
        <v>2954.1666666666702</v>
      </c>
      <c r="K1983" s="22">
        <v>7.8852064883290482E-2</v>
      </c>
      <c r="L1983" s="28">
        <v>307</v>
      </c>
    </row>
    <row r="1984" spans="1:12" x14ac:dyDescent="0.25">
      <c r="A1984" s="43" t="s">
        <v>442</v>
      </c>
      <c r="B1984" s="18">
        <v>22.95</v>
      </c>
      <c r="C1984" s="19"/>
      <c r="D1984" s="19">
        <v>0.66666666666666696</v>
      </c>
      <c r="E1984" s="20">
        <v>0</v>
      </c>
      <c r="F1984" s="19"/>
      <c r="G1984" s="19">
        <v>6.3333333333333304</v>
      </c>
      <c r="H1984" s="20">
        <v>0</v>
      </c>
      <c r="I1984" s="19"/>
      <c r="J1984" s="21">
        <v>398.66666666666703</v>
      </c>
      <c r="K1984" s="22">
        <v>0</v>
      </c>
      <c r="L1984" s="28">
        <v>2</v>
      </c>
    </row>
    <row r="1985" spans="1:12" x14ac:dyDescent="0.25">
      <c r="A1985" s="43" t="s">
        <v>6011</v>
      </c>
      <c r="B1985" s="18">
        <v>23.95</v>
      </c>
      <c r="C1985" s="19">
        <v>1</v>
      </c>
      <c r="D1985" s="19">
        <v>15.6666666666667</v>
      </c>
      <c r="E1985" s="20">
        <v>14.6666666666667</v>
      </c>
      <c r="F1985" s="19">
        <v>25.6666666666667</v>
      </c>
      <c r="G1985" s="19">
        <v>284.33333333333297</v>
      </c>
      <c r="H1985" s="20">
        <v>10.07792207792205</v>
      </c>
      <c r="I1985" s="19">
        <v>296.25</v>
      </c>
      <c r="J1985" s="21">
        <v>284.58333333333297</v>
      </c>
      <c r="K1985" s="22">
        <v>-3.9381153305205155E-2</v>
      </c>
      <c r="L1985" s="28">
        <v>32</v>
      </c>
    </row>
    <row r="1986" spans="1:12" x14ac:dyDescent="0.25">
      <c r="A1986" s="43" t="s">
        <v>2430</v>
      </c>
      <c r="B1986" s="18">
        <v>21.95</v>
      </c>
      <c r="C1986" s="19">
        <v>87.4166666666667</v>
      </c>
      <c r="D1986" s="19">
        <v>0.25</v>
      </c>
      <c r="E1986" s="20">
        <v>-0.9971401334604385</v>
      </c>
      <c r="F1986" s="19">
        <v>106.083333333333</v>
      </c>
      <c r="G1986" s="19">
        <v>13.1666666666667</v>
      </c>
      <c r="H1986" s="20">
        <v>-0.87588373919874241</v>
      </c>
      <c r="I1986" s="19">
        <v>106.083333333333</v>
      </c>
      <c r="J1986" s="21">
        <v>239.083333333333</v>
      </c>
      <c r="K1986" s="22">
        <v>1.2537313432835859</v>
      </c>
      <c r="L1986" s="28">
        <v>4</v>
      </c>
    </row>
    <row r="1987" spans="1:12" x14ac:dyDescent="0.25">
      <c r="A1987" s="43" t="s">
        <v>438</v>
      </c>
      <c r="B1987" s="18">
        <v>20.75</v>
      </c>
      <c r="C1987" s="19">
        <v>12.6666666666667</v>
      </c>
      <c r="D1987" s="19">
        <v>0</v>
      </c>
      <c r="E1987" s="20">
        <v>0</v>
      </c>
      <c r="F1987" s="19">
        <v>12.6666666666667</v>
      </c>
      <c r="G1987" s="19">
        <v>8.3333333333333301E-2</v>
      </c>
      <c r="H1987" s="20">
        <v>-0.99342105263157887</v>
      </c>
      <c r="I1987" s="19">
        <v>12.6666666666667</v>
      </c>
      <c r="J1987" s="21">
        <v>237.75</v>
      </c>
      <c r="K1987" s="22">
        <v>17.769736842105214</v>
      </c>
      <c r="L1987" s="28"/>
    </row>
    <row r="1988" spans="1:12" x14ac:dyDescent="0.25">
      <c r="A1988" s="43" t="s">
        <v>3668</v>
      </c>
      <c r="B1988" s="18">
        <v>22.95</v>
      </c>
      <c r="C1988" s="19"/>
      <c r="D1988" s="19"/>
      <c r="E1988" s="20">
        <v>0</v>
      </c>
      <c r="F1988" s="19"/>
      <c r="G1988" s="19">
        <v>8.3333333333333301E-2</v>
      </c>
      <c r="H1988" s="20">
        <v>0</v>
      </c>
      <c r="I1988" s="19"/>
      <c r="J1988" s="21">
        <v>200.083333333333</v>
      </c>
      <c r="K1988" s="22">
        <v>0</v>
      </c>
      <c r="L1988" s="28"/>
    </row>
    <row r="1989" spans="1:12" x14ac:dyDescent="0.25">
      <c r="A1989" s="43" t="s">
        <v>879</v>
      </c>
      <c r="B1989" s="18">
        <v>20.75</v>
      </c>
      <c r="C1989" s="19">
        <v>63.3333333333333</v>
      </c>
      <c r="D1989" s="19"/>
      <c r="E1989" s="20">
        <v>0</v>
      </c>
      <c r="F1989" s="19">
        <v>143.083333333333</v>
      </c>
      <c r="G1989" s="19">
        <v>1.5833333333333299</v>
      </c>
      <c r="H1989" s="20">
        <v>-0.98893418753640061</v>
      </c>
      <c r="I1989" s="19">
        <v>143.083333333333</v>
      </c>
      <c r="J1989" s="21">
        <v>199.5</v>
      </c>
      <c r="K1989" s="22">
        <v>0.39429237041351517</v>
      </c>
      <c r="L1989" s="28"/>
    </row>
    <row r="1990" spans="1:12" x14ac:dyDescent="0.25">
      <c r="A1990" s="43" t="s">
        <v>4633</v>
      </c>
      <c r="B1990" s="18">
        <v>21.95</v>
      </c>
      <c r="C1990" s="19"/>
      <c r="D1990" s="19"/>
      <c r="E1990" s="20">
        <v>0</v>
      </c>
      <c r="F1990" s="19"/>
      <c r="G1990" s="19">
        <v>47.25</v>
      </c>
      <c r="H1990" s="20">
        <v>0</v>
      </c>
      <c r="I1990" s="19"/>
      <c r="J1990" s="21">
        <v>199.166666666667</v>
      </c>
      <c r="K1990" s="22">
        <v>0</v>
      </c>
      <c r="L1990" s="28">
        <v>1</v>
      </c>
    </row>
    <row r="1991" spans="1:12" x14ac:dyDescent="0.25">
      <c r="A1991" s="43" t="s">
        <v>5023</v>
      </c>
      <c r="B1991" s="18">
        <v>20.95</v>
      </c>
      <c r="C1991" s="19">
        <v>149.916666666667</v>
      </c>
      <c r="D1991" s="19"/>
      <c r="E1991" s="20">
        <v>0</v>
      </c>
      <c r="F1991" s="19">
        <v>149.916666666667</v>
      </c>
      <c r="G1991" s="19">
        <v>0.75</v>
      </c>
      <c r="H1991" s="20">
        <v>-0.99499722067815455</v>
      </c>
      <c r="I1991" s="19">
        <v>149.916666666667</v>
      </c>
      <c r="J1991" s="21">
        <v>194.083333333333</v>
      </c>
      <c r="K1991" s="22">
        <v>0.29460811561978367</v>
      </c>
      <c r="L1991" s="28"/>
    </row>
    <row r="1992" spans="1:12" x14ac:dyDescent="0.25">
      <c r="A1992" s="43" t="s">
        <v>4383</v>
      </c>
      <c r="B1992" s="18">
        <v>24.95</v>
      </c>
      <c r="C1992" s="19"/>
      <c r="D1992" s="19">
        <v>49.5833333333333</v>
      </c>
      <c r="E1992" s="20">
        <v>0</v>
      </c>
      <c r="F1992" s="19"/>
      <c r="G1992" s="19">
        <v>192.25</v>
      </c>
      <c r="H1992" s="20">
        <v>0</v>
      </c>
      <c r="I1992" s="19">
        <v>1</v>
      </c>
      <c r="J1992" s="21">
        <v>192.25</v>
      </c>
      <c r="K1992" s="22">
        <v>191.25</v>
      </c>
      <c r="L1992" s="28">
        <v>88</v>
      </c>
    </row>
    <row r="1993" spans="1:12" x14ac:dyDescent="0.25">
      <c r="A1993" s="43" t="s">
        <v>6417</v>
      </c>
      <c r="B1993" s="18">
        <v>21.95</v>
      </c>
      <c r="C1993" s="19"/>
      <c r="D1993" s="19">
        <v>116.583333333333</v>
      </c>
      <c r="E1993" s="20">
        <v>0</v>
      </c>
      <c r="F1993" s="19"/>
      <c r="G1993" s="19">
        <v>144.833333333333</v>
      </c>
      <c r="H1993" s="20">
        <v>0</v>
      </c>
      <c r="I1993" s="19"/>
      <c r="J1993" s="21">
        <v>144.833333333333</v>
      </c>
      <c r="K1993" s="22">
        <v>0</v>
      </c>
      <c r="L1993" s="28">
        <v>91</v>
      </c>
    </row>
    <row r="1994" spans="1:12" x14ac:dyDescent="0.25">
      <c r="A1994" s="43" t="s">
        <v>6248</v>
      </c>
      <c r="B1994" s="18">
        <v>22.95</v>
      </c>
      <c r="C1994" s="19"/>
      <c r="D1994" s="19">
        <v>67.25</v>
      </c>
      <c r="E1994" s="20">
        <v>0</v>
      </c>
      <c r="F1994" s="19"/>
      <c r="G1994" s="19">
        <v>67.75</v>
      </c>
      <c r="H1994" s="20">
        <v>0</v>
      </c>
      <c r="I1994" s="19"/>
      <c r="J1994" s="21">
        <v>67.75</v>
      </c>
      <c r="K1994" s="22">
        <v>0</v>
      </c>
      <c r="L1994" s="28">
        <v>90</v>
      </c>
    </row>
    <row r="1995" spans="1:12" x14ac:dyDescent="0.25">
      <c r="A1995" s="43" t="s">
        <v>2130</v>
      </c>
      <c r="B1995" s="18">
        <v>23.95</v>
      </c>
      <c r="C1995" s="19">
        <v>26</v>
      </c>
      <c r="D1995" s="19"/>
      <c r="E1995" s="20">
        <v>0</v>
      </c>
      <c r="F1995" s="19">
        <v>332.16666666666703</v>
      </c>
      <c r="G1995" s="19"/>
      <c r="H1995" s="20">
        <v>0</v>
      </c>
      <c r="I1995" s="19">
        <v>332.16666666666703</v>
      </c>
      <c r="J1995" s="21">
        <v>51.5833333333333</v>
      </c>
      <c r="K1995" s="22">
        <v>-0.84470647265429022</v>
      </c>
      <c r="L1995" s="28"/>
    </row>
    <row r="1996" spans="1:12" x14ac:dyDescent="0.25">
      <c r="A1996" s="43" t="s">
        <v>6242</v>
      </c>
      <c r="B1996" s="18">
        <v>24.95</v>
      </c>
      <c r="C1996" s="19"/>
      <c r="D1996" s="19">
        <v>1.6666666666666701</v>
      </c>
      <c r="E1996" s="20">
        <v>0</v>
      </c>
      <c r="F1996" s="19"/>
      <c r="G1996" s="19">
        <v>1.6666666666666701</v>
      </c>
      <c r="H1996" s="20">
        <v>0</v>
      </c>
      <c r="I1996" s="19"/>
      <c r="J1996" s="21">
        <v>1.6666666666666701</v>
      </c>
      <c r="K1996" s="22">
        <v>0</v>
      </c>
      <c r="L1996" s="28">
        <v>2</v>
      </c>
    </row>
    <row r="1997" spans="1:12" x14ac:dyDescent="0.25">
      <c r="A1997" s="43" t="s">
        <v>2201</v>
      </c>
      <c r="B1997" s="18">
        <v>21.95</v>
      </c>
      <c r="C1997" s="19">
        <v>0.33333333333333298</v>
      </c>
      <c r="D1997" s="19"/>
      <c r="E1997" s="20">
        <v>0</v>
      </c>
      <c r="F1997" s="19">
        <v>2.25</v>
      </c>
      <c r="G1997" s="19">
        <v>0.16666666666666699</v>
      </c>
      <c r="H1997" s="20">
        <v>-0.92592592592592582</v>
      </c>
      <c r="I1997" s="19">
        <v>238.75</v>
      </c>
      <c r="J1997" s="21">
        <v>0.75</v>
      </c>
      <c r="K1997" s="22">
        <v>-0.99685863874345548</v>
      </c>
      <c r="L1997" s="28"/>
    </row>
    <row r="1998" spans="1:12" x14ac:dyDescent="0.25">
      <c r="A1998" s="43" t="s">
        <v>416</v>
      </c>
      <c r="B1998" s="18">
        <v>24.95</v>
      </c>
      <c r="C1998" s="19"/>
      <c r="D1998" s="19"/>
      <c r="E1998" s="20">
        <v>0</v>
      </c>
      <c r="F1998" s="19">
        <v>10</v>
      </c>
      <c r="G1998" s="19"/>
      <c r="H1998" s="20">
        <v>0</v>
      </c>
      <c r="I1998" s="19">
        <v>221.666666666667</v>
      </c>
      <c r="J1998" s="21">
        <v>0.33333333333333298</v>
      </c>
      <c r="K1998" s="22">
        <v>-0.99849624060150377</v>
      </c>
      <c r="L1998" s="28"/>
    </row>
    <row r="1999" spans="1:12" x14ac:dyDescent="0.25">
      <c r="A1999" s="43" t="s">
        <v>6218</v>
      </c>
      <c r="B1999" s="18">
        <v>20.95</v>
      </c>
      <c r="C1999" s="19"/>
      <c r="D1999" s="19">
        <v>0.25</v>
      </c>
      <c r="E1999" s="20">
        <v>0</v>
      </c>
      <c r="F1999" s="19"/>
      <c r="G1999" s="19">
        <v>0.25</v>
      </c>
      <c r="H1999" s="20">
        <v>0</v>
      </c>
      <c r="I1999" s="19"/>
      <c r="J1999" s="21">
        <v>0.25</v>
      </c>
      <c r="K1999" s="22">
        <v>0</v>
      </c>
      <c r="L1999" s="28">
        <v>3</v>
      </c>
    </row>
    <row r="2000" spans="1:12" x14ac:dyDescent="0.25">
      <c r="A2000" s="43" t="s">
        <v>1893</v>
      </c>
      <c r="B2000" s="18">
        <v>23.95</v>
      </c>
      <c r="C2000" s="19"/>
      <c r="D2000" s="19"/>
      <c r="E2000" s="20">
        <v>0</v>
      </c>
      <c r="F2000" s="19"/>
      <c r="G2000" s="19"/>
      <c r="H2000" s="20">
        <v>0</v>
      </c>
      <c r="I2000" s="19">
        <v>0.33333333333333298</v>
      </c>
      <c r="J2000" s="21">
        <v>0</v>
      </c>
      <c r="K2000" s="22">
        <v>0</v>
      </c>
      <c r="L2000" s="28"/>
    </row>
    <row r="2001" spans="1:12" x14ac:dyDescent="0.25">
      <c r="A2001" s="43" t="s">
        <v>1656</v>
      </c>
      <c r="B2001" s="18">
        <v>20.95</v>
      </c>
      <c r="C2001" s="19"/>
      <c r="D2001" s="19"/>
      <c r="E2001" s="20">
        <v>0</v>
      </c>
      <c r="F2001" s="19"/>
      <c r="G2001" s="19"/>
      <c r="H2001" s="20">
        <v>0</v>
      </c>
      <c r="I2001" s="19">
        <v>0.33333333333333298</v>
      </c>
      <c r="J2001" s="21">
        <v>0</v>
      </c>
      <c r="K2001" s="22">
        <v>0</v>
      </c>
      <c r="L2001" s="28"/>
    </row>
    <row r="2002" spans="1:12" x14ac:dyDescent="0.25">
      <c r="A2002" s="35" t="s">
        <v>3896</v>
      </c>
      <c r="B2002" s="18">
        <v>56.9</v>
      </c>
      <c r="C2002" s="19"/>
      <c r="D2002" s="19"/>
      <c r="E2002" s="20">
        <v>0</v>
      </c>
      <c r="F2002" s="19"/>
      <c r="G2002" s="19"/>
      <c r="H2002" s="20">
        <v>0</v>
      </c>
      <c r="I2002" s="19">
        <v>0.91666666666666696</v>
      </c>
      <c r="J2002" s="21">
        <v>39.583333333333336</v>
      </c>
      <c r="K2002" s="22">
        <v>42.181818181818173</v>
      </c>
      <c r="L2002" s="28"/>
    </row>
    <row r="2003" spans="1:12" x14ac:dyDescent="0.25">
      <c r="A2003" s="43" t="s">
        <v>4141</v>
      </c>
      <c r="B2003" s="18">
        <v>26.95</v>
      </c>
      <c r="C2003" s="19"/>
      <c r="D2003" s="19"/>
      <c r="E2003" s="20">
        <v>0</v>
      </c>
      <c r="F2003" s="19"/>
      <c r="G2003" s="19"/>
      <c r="H2003" s="20">
        <v>0</v>
      </c>
      <c r="I2003" s="19"/>
      <c r="J2003" s="21">
        <v>39.5</v>
      </c>
      <c r="K2003" s="22">
        <v>0</v>
      </c>
      <c r="L2003" s="28"/>
    </row>
    <row r="2004" spans="1:12" x14ac:dyDescent="0.25">
      <c r="A2004" s="43" t="s">
        <v>1606</v>
      </c>
      <c r="B2004" s="18">
        <v>29.95</v>
      </c>
      <c r="C2004" s="19"/>
      <c r="D2004" s="19"/>
      <c r="E2004" s="20">
        <v>0</v>
      </c>
      <c r="F2004" s="19"/>
      <c r="G2004" s="19"/>
      <c r="H2004" s="20">
        <v>0</v>
      </c>
      <c r="I2004" s="19">
        <v>0.91666666666666696</v>
      </c>
      <c r="J2004" s="21">
        <v>8.3333333333333301E-2</v>
      </c>
      <c r="K2004" s="22">
        <v>-0.90909090909090917</v>
      </c>
      <c r="L2004" s="28"/>
    </row>
    <row r="2005" spans="1:12" x14ac:dyDescent="0.25">
      <c r="A2005" s="35" t="s">
        <v>3897</v>
      </c>
      <c r="B2005" s="18">
        <v>487.99999999999994</v>
      </c>
      <c r="C2005" s="19">
        <v>15.250000000000007</v>
      </c>
      <c r="D2005" s="19">
        <v>73.916666666666671</v>
      </c>
      <c r="E2005" s="20">
        <v>3.8469945355191237</v>
      </c>
      <c r="F2005" s="19">
        <v>251.41666666666623</v>
      </c>
      <c r="G2005" s="19">
        <v>514.41666666666674</v>
      </c>
      <c r="H2005" s="20">
        <v>1.0460722572091521</v>
      </c>
      <c r="I2005" s="19">
        <v>776.58333333333269</v>
      </c>
      <c r="J2005" s="21">
        <v>1597.2499999999995</v>
      </c>
      <c r="K2005" s="22">
        <v>1.0567657473977905</v>
      </c>
      <c r="L2005" s="28">
        <v>145</v>
      </c>
    </row>
    <row r="2006" spans="1:12" x14ac:dyDescent="0.25">
      <c r="A2006" s="43" t="s">
        <v>2220</v>
      </c>
      <c r="B2006" s="18">
        <v>30.95</v>
      </c>
      <c r="C2006" s="19"/>
      <c r="D2006" s="19">
        <v>1.5</v>
      </c>
      <c r="E2006" s="20">
        <v>0</v>
      </c>
      <c r="F2006" s="19">
        <v>8.3333333333333301E-2</v>
      </c>
      <c r="G2006" s="19">
        <v>18.3333333333333</v>
      </c>
      <c r="H2006" s="20">
        <v>218.99999999999969</v>
      </c>
      <c r="I2006" s="19">
        <v>114.583333333333</v>
      </c>
      <c r="J2006" s="21">
        <v>299.08333333333297</v>
      </c>
      <c r="K2006" s="22">
        <v>1.6101818181818226</v>
      </c>
      <c r="L2006" s="28">
        <v>4</v>
      </c>
    </row>
    <row r="2007" spans="1:12" x14ac:dyDescent="0.25">
      <c r="A2007" s="43" t="s">
        <v>4880</v>
      </c>
      <c r="B2007" s="18">
        <v>39.950000000000003</v>
      </c>
      <c r="C2007" s="19">
        <v>5.6666666666666696</v>
      </c>
      <c r="D2007" s="19">
        <v>1.1666666666666701</v>
      </c>
      <c r="E2007" s="20">
        <v>-0.79411764705882315</v>
      </c>
      <c r="F2007" s="19">
        <v>129.583333333333</v>
      </c>
      <c r="G2007" s="19">
        <v>23</v>
      </c>
      <c r="H2007" s="20">
        <v>-0.8225080385852086</v>
      </c>
      <c r="I2007" s="19">
        <v>208</v>
      </c>
      <c r="J2007" s="21">
        <v>291</v>
      </c>
      <c r="K2007" s="22">
        <v>0.39903846153846156</v>
      </c>
      <c r="L2007" s="28">
        <v>2</v>
      </c>
    </row>
    <row r="2008" spans="1:12" x14ac:dyDescent="0.25">
      <c r="A2008" s="43" t="s">
        <v>3282</v>
      </c>
      <c r="B2008" s="18">
        <v>33.950000000000003</v>
      </c>
      <c r="C2008" s="19">
        <v>1</v>
      </c>
      <c r="D2008" s="19">
        <v>-8.3333333333333301E-2</v>
      </c>
      <c r="E2008" s="20">
        <v>-1.0833333333333333</v>
      </c>
      <c r="F2008" s="19">
        <v>1</v>
      </c>
      <c r="G2008" s="19">
        <v>0.75</v>
      </c>
      <c r="H2008" s="20">
        <v>-0.25</v>
      </c>
      <c r="I2008" s="19">
        <v>1</v>
      </c>
      <c r="J2008" s="21">
        <v>196.5</v>
      </c>
      <c r="K2008" s="22">
        <v>195.5</v>
      </c>
      <c r="L2008" s="28">
        <v>1</v>
      </c>
    </row>
    <row r="2009" spans="1:12" x14ac:dyDescent="0.25">
      <c r="A2009" s="43" t="s">
        <v>5374</v>
      </c>
      <c r="B2009" s="18">
        <v>34.950000000000003</v>
      </c>
      <c r="C2009" s="19"/>
      <c r="D2009" s="19">
        <v>19.4166666666667</v>
      </c>
      <c r="E2009" s="20">
        <v>0</v>
      </c>
      <c r="F2009" s="19"/>
      <c r="G2009" s="19">
        <v>184.75</v>
      </c>
      <c r="H2009" s="20">
        <v>0</v>
      </c>
      <c r="I2009" s="19"/>
      <c r="J2009" s="21">
        <v>184.75</v>
      </c>
      <c r="K2009" s="22">
        <v>0</v>
      </c>
      <c r="L2009" s="28">
        <v>39</v>
      </c>
    </row>
    <row r="2010" spans="1:12" x14ac:dyDescent="0.25">
      <c r="A2010" s="43" t="s">
        <v>4579</v>
      </c>
      <c r="B2010" s="18">
        <v>34.950000000000003</v>
      </c>
      <c r="C2010" s="19">
        <v>0.66666666666666696</v>
      </c>
      <c r="D2010" s="19">
        <v>43.0833333333333</v>
      </c>
      <c r="E2010" s="20">
        <v>63.624999999999929</v>
      </c>
      <c r="F2010" s="19">
        <v>12.8333333333333</v>
      </c>
      <c r="G2010" s="19">
        <v>168.25</v>
      </c>
      <c r="H2010" s="20">
        <v>12.110389610389642</v>
      </c>
      <c r="I2010" s="19">
        <v>218.25</v>
      </c>
      <c r="J2010" s="21">
        <v>171.083333333333</v>
      </c>
      <c r="K2010" s="22">
        <v>-0.21611302023673309</v>
      </c>
      <c r="L2010" s="28">
        <v>76</v>
      </c>
    </row>
    <row r="2011" spans="1:12" x14ac:dyDescent="0.25">
      <c r="A2011" s="43" t="s">
        <v>4768</v>
      </c>
      <c r="B2011" s="18">
        <v>34.950000000000003</v>
      </c>
      <c r="C2011" s="19"/>
      <c r="D2011" s="19">
        <v>0.5</v>
      </c>
      <c r="E2011" s="20">
        <v>0</v>
      </c>
      <c r="F2011" s="19"/>
      <c r="G2011" s="19">
        <v>41.75</v>
      </c>
      <c r="H2011" s="20">
        <v>0</v>
      </c>
      <c r="I2011" s="19"/>
      <c r="J2011" s="21">
        <v>148</v>
      </c>
      <c r="K2011" s="22">
        <v>0</v>
      </c>
      <c r="L2011" s="28">
        <v>5</v>
      </c>
    </row>
    <row r="2012" spans="1:12" x14ac:dyDescent="0.25">
      <c r="A2012" s="43" t="s">
        <v>1919</v>
      </c>
      <c r="B2012" s="18">
        <v>37.950000000000003</v>
      </c>
      <c r="C2012" s="19"/>
      <c r="D2012" s="19">
        <v>0.5</v>
      </c>
      <c r="E2012" s="20">
        <v>0</v>
      </c>
      <c r="F2012" s="19"/>
      <c r="G2012" s="19">
        <v>3.9166666666666701</v>
      </c>
      <c r="H2012" s="20">
        <v>0</v>
      </c>
      <c r="I2012" s="19">
        <v>1.6666666666666701</v>
      </c>
      <c r="J2012" s="21">
        <v>146.916666666667</v>
      </c>
      <c r="K2012" s="22">
        <v>87.15000000000002</v>
      </c>
      <c r="L2012" s="28">
        <v>2</v>
      </c>
    </row>
    <row r="2013" spans="1:12" x14ac:dyDescent="0.25">
      <c r="A2013" s="43" t="s">
        <v>5014</v>
      </c>
      <c r="B2013" s="18">
        <v>33.950000000000003</v>
      </c>
      <c r="C2013" s="19"/>
      <c r="D2013" s="19">
        <v>1</v>
      </c>
      <c r="E2013" s="20">
        <v>0</v>
      </c>
      <c r="F2013" s="19"/>
      <c r="G2013" s="19">
        <v>36.4166666666667</v>
      </c>
      <c r="H2013" s="20">
        <v>0</v>
      </c>
      <c r="I2013" s="19"/>
      <c r="J2013" s="21">
        <v>96.4166666666667</v>
      </c>
      <c r="K2013" s="22">
        <v>0</v>
      </c>
      <c r="L2013" s="28">
        <v>3</v>
      </c>
    </row>
    <row r="2014" spans="1:12" x14ac:dyDescent="0.25">
      <c r="A2014" s="43" t="s">
        <v>5191</v>
      </c>
      <c r="B2014" s="18">
        <v>32</v>
      </c>
      <c r="C2014" s="19"/>
      <c r="D2014" s="19">
        <v>5.9166666666666696</v>
      </c>
      <c r="E2014" s="20">
        <v>0</v>
      </c>
      <c r="F2014" s="19"/>
      <c r="G2014" s="19">
        <v>35.75</v>
      </c>
      <c r="H2014" s="20">
        <v>0</v>
      </c>
      <c r="I2014" s="19"/>
      <c r="J2014" s="21">
        <v>35.75</v>
      </c>
      <c r="K2014" s="22">
        <v>0</v>
      </c>
      <c r="L2014" s="28">
        <v>11</v>
      </c>
    </row>
    <row r="2015" spans="1:12" x14ac:dyDescent="0.25">
      <c r="A2015" s="43" t="s">
        <v>3482</v>
      </c>
      <c r="B2015" s="18">
        <v>32.950000000000003</v>
      </c>
      <c r="C2015" s="19">
        <v>5.25</v>
      </c>
      <c r="D2015" s="19"/>
      <c r="E2015" s="20">
        <v>0</v>
      </c>
      <c r="F2015" s="19">
        <v>60.3333333333333</v>
      </c>
      <c r="G2015" s="19"/>
      <c r="H2015" s="20">
        <v>0</v>
      </c>
      <c r="I2015" s="19">
        <v>63.5</v>
      </c>
      <c r="J2015" s="21">
        <v>11.8333333333333</v>
      </c>
      <c r="K2015" s="22">
        <v>-0.81364829396325511</v>
      </c>
      <c r="L2015" s="28"/>
    </row>
    <row r="2016" spans="1:12" x14ac:dyDescent="0.25">
      <c r="A2016" s="43" t="s">
        <v>3484</v>
      </c>
      <c r="B2016" s="18">
        <v>32.75</v>
      </c>
      <c r="C2016" s="19">
        <v>1.25</v>
      </c>
      <c r="D2016" s="19"/>
      <c r="E2016" s="20">
        <v>0</v>
      </c>
      <c r="F2016" s="19">
        <v>5.8333333333333304</v>
      </c>
      <c r="G2016" s="19"/>
      <c r="H2016" s="20">
        <v>0</v>
      </c>
      <c r="I2016" s="19">
        <v>39.8333333333333</v>
      </c>
      <c r="J2016" s="21">
        <v>8.75</v>
      </c>
      <c r="K2016" s="22">
        <v>-0.78033472803347259</v>
      </c>
      <c r="L2016" s="28"/>
    </row>
    <row r="2017" spans="1:12" x14ac:dyDescent="0.25">
      <c r="A2017" s="43" t="s">
        <v>440</v>
      </c>
      <c r="B2017" s="18">
        <v>33.75</v>
      </c>
      <c r="C2017" s="19">
        <v>1.4166666666666701</v>
      </c>
      <c r="D2017" s="19"/>
      <c r="E2017" s="20">
        <v>0</v>
      </c>
      <c r="F2017" s="19">
        <v>31.8333333333333</v>
      </c>
      <c r="G2017" s="19"/>
      <c r="H2017" s="20">
        <v>0</v>
      </c>
      <c r="I2017" s="19">
        <v>119.833333333333</v>
      </c>
      <c r="J2017" s="21">
        <v>5.6666666666666696</v>
      </c>
      <c r="K2017" s="22">
        <v>-0.95271210013908192</v>
      </c>
      <c r="L2017" s="28"/>
    </row>
    <row r="2018" spans="1:12" x14ac:dyDescent="0.25">
      <c r="A2018" s="43" t="s">
        <v>5635</v>
      </c>
      <c r="B2018" s="18">
        <v>35.950000000000003</v>
      </c>
      <c r="C2018" s="19"/>
      <c r="D2018" s="19">
        <v>0.91666666666666696</v>
      </c>
      <c r="E2018" s="20">
        <v>0</v>
      </c>
      <c r="F2018" s="19"/>
      <c r="G2018" s="19">
        <v>1.5</v>
      </c>
      <c r="H2018" s="20">
        <v>0</v>
      </c>
      <c r="I2018" s="19"/>
      <c r="J2018" s="21">
        <v>1.5</v>
      </c>
      <c r="K2018" s="22">
        <v>0</v>
      </c>
      <c r="L2018" s="28">
        <v>2</v>
      </c>
    </row>
    <row r="2019" spans="1:12" x14ac:dyDescent="0.25">
      <c r="A2019" s="43" t="s">
        <v>1029</v>
      </c>
      <c r="B2019" s="18">
        <v>39</v>
      </c>
      <c r="C2019" s="19"/>
      <c r="D2019" s="19"/>
      <c r="E2019" s="20">
        <v>0</v>
      </c>
      <c r="F2019" s="19">
        <v>9.9166666666666696</v>
      </c>
      <c r="G2019" s="19"/>
      <c r="H2019" s="20">
        <v>0</v>
      </c>
      <c r="I2019" s="19">
        <v>9.9166666666666696</v>
      </c>
      <c r="J2019" s="21"/>
      <c r="K2019" s="22">
        <v>0</v>
      </c>
      <c r="L2019" s="28"/>
    </row>
    <row r="2020" spans="1:12" x14ac:dyDescent="0.25">
      <c r="A2020" s="35" t="s">
        <v>3930</v>
      </c>
      <c r="B2020" s="18">
        <v>911</v>
      </c>
      <c r="C2020" s="19">
        <v>8.3333333333333301E-2</v>
      </c>
      <c r="D2020" s="19">
        <v>12.999999999999993</v>
      </c>
      <c r="E2020" s="20">
        <v>154.99999999999997</v>
      </c>
      <c r="F2020" s="19">
        <v>6.5000000000000027</v>
      </c>
      <c r="G2020" s="19">
        <v>38.166666666666636</v>
      </c>
      <c r="H2020" s="20">
        <v>4.8717948717948643</v>
      </c>
      <c r="I2020" s="19">
        <v>43.166666666666643</v>
      </c>
      <c r="J2020" s="21">
        <v>74.083333333333357</v>
      </c>
      <c r="K2020" s="22">
        <v>0.71621621621621767</v>
      </c>
      <c r="L2020" s="28">
        <v>7</v>
      </c>
    </row>
    <row r="2021" spans="1:12" x14ac:dyDescent="0.25">
      <c r="A2021" s="43" t="s">
        <v>5413</v>
      </c>
      <c r="B2021" s="18">
        <v>52</v>
      </c>
      <c r="C2021" s="19"/>
      <c r="D2021" s="19">
        <v>4.5833333333333304</v>
      </c>
      <c r="E2021" s="20">
        <v>0</v>
      </c>
      <c r="F2021" s="19"/>
      <c r="G2021" s="19">
        <v>23.8333333333333</v>
      </c>
      <c r="H2021" s="20">
        <v>0</v>
      </c>
      <c r="I2021" s="19"/>
      <c r="J2021" s="21">
        <v>23.8333333333333</v>
      </c>
      <c r="K2021" s="22">
        <v>0</v>
      </c>
      <c r="L2021" s="28">
        <v>7</v>
      </c>
    </row>
    <row r="2022" spans="1:12" x14ac:dyDescent="0.25">
      <c r="A2022" s="43" t="s">
        <v>5190</v>
      </c>
      <c r="B2022" s="18">
        <v>51</v>
      </c>
      <c r="C2022" s="19"/>
      <c r="D2022" s="19"/>
      <c r="E2022" s="20">
        <v>0</v>
      </c>
      <c r="F2022" s="19"/>
      <c r="G2022" s="19">
        <v>1.5</v>
      </c>
      <c r="H2022" s="20">
        <v>0</v>
      </c>
      <c r="I2022" s="19"/>
      <c r="J2022" s="21">
        <v>14.9166666666667</v>
      </c>
      <c r="K2022" s="22">
        <v>0</v>
      </c>
      <c r="L2022" s="28"/>
    </row>
    <row r="2023" spans="1:12" x14ac:dyDescent="0.25">
      <c r="A2023" s="43" t="s">
        <v>4606</v>
      </c>
      <c r="B2023" s="18">
        <v>52</v>
      </c>
      <c r="C2023" s="19"/>
      <c r="D2023" s="19"/>
      <c r="E2023" s="20">
        <v>0</v>
      </c>
      <c r="F2023" s="19"/>
      <c r="G2023" s="19">
        <v>1.9166666666666701</v>
      </c>
      <c r="H2023" s="20">
        <v>0</v>
      </c>
      <c r="I2023" s="19"/>
      <c r="J2023" s="21">
        <v>14.9166666666667</v>
      </c>
      <c r="K2023" s="22">
        <v>0</v>
      </c>
      <c r="L2023" s="28"/>
    </row>
    <row r="2024" spans="1:12" x14ac:dyDescent="0.25">
      <c r="A2024" s="43" t="s">
        <v>6096</v>
      </c>
      <c r="B2024" s="18">
        <v>100</v>
      </c>
      <c r="C2024" s="19"/>
      <c r="D2024" s="19">
        <v>8.3333333333333304</v>
      </c>
      <c r="E2024" s="20">
        <v>0</v>
      </c>
      <c r="F2024" s="19"/>
      <c r="G2024" s="19">
        <v>8.3333333333333304</v>
      </c>
      <c r="H2024" s="20">
        <v>0</v>
      </c>
      <c r="I2024" s="19"/>
      <c r="J2024" s="21">
        <v>8.3333333333333304</v>
      </c>
      <c r="K2024" s="22">
        <v>0</v>
      </c>
      <c r="L2024" s="28"/>
    </row>
    <row r="2025" spans="1:12" x14ac:dyDescent="0.25">
      <c r="A2025" s="43" t="s">
        <v>2287</v>
      </c>
      <c r="B2025" s="18">
        <v>149</v>
      </c>
      <c r="C2025" s="19"/>
      <c r="D2025" s="19">
        <v>8.3333333333333301E-2</v>
      </c>
      <c r="E2025" s="20">
        <v>0</v>
      </c>
      <c r="F2025" s="19">
        <v>0.33333333333333298</v>
      </c>
      <c r="G2025" s="19">
        <v>0.58333333333333304</v>
      </c>
      <c r="H2025" s="20">
        <v>0.750000000000001</v>
      </c>
      <c r="I2025" s="19">
        <v>7.9166666666666696</v>
      </c>
      <c r="J2025" s="21">
        <v>5.3333333333333304</v>
      </c>
      <c r="K2025" s="22">
        <v>-0.32631578947368484</v>
      </c>
      <c r="L2025" s="28"/>
    </row>
    <row r="2026" spans="1:12" x14ac:dyDescent="0.25">
      <c r="A2026" s="43" t="s">
        <v>2290</v>
      </c>
      <c r="B2026" s="18">
        <v>206</v>
      </c>
      <c r="C2026" s="19"/>
      <c r="D2026" s="19"/>
      <c r="E2026" s="20">
        <v>0</v>
      </c>
      <c r="F2026" s="19">
        <v>0.33333333333333298</v>
      </c>
      <c r="G2026" s="19">
        <v>0.41666666666666702</v>
      </c>
      <c r="H2026" s="20">
        <v>0.25000000000000239</v>
      </c>
      <c r="I2026" s="19">
        <v>3</v>
      </c>
      <c r="J2026" s="21">
        <v>3</v>
      </c>
      <c r="K2026" s="22">
        <v>0</v>
      </c>
      <c r="L2026" s="28"/>
    </row>
    <row r="2027" spans="1:12" x14ac:dyDescent="0.25">
      <c r="A2027" s="43" t="s">
        <v>1027</v>
      </c>
      <c r="B2027" s="18">
        <v>50</v>
      </c>
      <c r="C2027" s="19"/>
      <c r="D2027" s="19"/>
      <c r="E2027" s="20">
        <v>0</v>
      </c>
      <c r="F2027" s="19">
        <v>0.66666666666666696</v>
      </c>
      <c r="G2027" s="19">
        <v>0.58333333333333304</v>
      </c>
      <c r="H2027" s="20">
        <v>-0.12500000000000083</v>
      </c>
      <c r="I2027" s="19">
        <v>13.25</v>
      </c>
      <c r="J2027" s="21">
        <v>1.6666666666666701</v>
      </c>
      <c r="K2027" s="22">
        <v>-0.87421383647798723</v>
      </c>
      <c r="L2027" s="28"/>
    </row>
    <row r="2028" spans="1:12" x14ac:dyDescent="0.25">
      <c r="A2028" s="43" t="s">
        <v>1025</v>
      </c>
      <c r="B2028" s="18">
        <v>50</v>
      </c>
      <c r="C2028" s="19">
        <v>8.3333333333333301E-2</v>
      </c>
      <c r="D2028" s="19"/>
      <c r="E2028" s="20">
        <v>0</v>
      </c>
      <c r="F2028" s="19">
        <v>5.1666666666666696</v>
      </c>
      <c r="G2028" s="19"/>
      <c r="H2028" s="20">
        <v>0</v>
      </c>
      <c r="I2028" s="19">
        <v>14.8333333333333</v>
      </c>
      <c r="J2028" s="21">
        <v>1.0833333333333299</v>
      </c>
      <c r="K2028" s="22">
        <v>-0.9269662921348315</v>
      </c>
      <c r="L2028" s="28"/>
    </row>
    <row r="2029" spans="1:12" x14ac:dyDescent="0.25">
      <c r="A2029" s="43" t="s">
        <v>5503</v>
      </c>
      <c r="B2029" s="18">
        <v>147</v>
      </c>
      <c r="C2029" s="19"/>
      <c r="D2029" s="19"/>
      <c r="E2029" s="20">
        <v>0</v>
      </c>
      <c r="F2029" s="19"/>
      <c r="G2029" s="19">
        <v>1</v>
      </c>
      <c r="H2029" s="20">
        <v>0</v>
      </c>
      <c r="I2029" s="19">
        <v>1</v>
      </c>
      <c r="J2029" s="21">
        <v>1</v>
      </c>
      <c r="K2029" s="22">
        <v>0</v>
      </c>
      <c r="L2029" s="28"/>
    </row>
    <row r="2030" spans="1:12" x14ac:dyDescent="0.25">
      <c r="A2030" s="43" t="s">
        <v>1023</v>
      </c>
      <c r="B2030" s="18">
        <v>54</v>
      </c>
      <c r="C2030" s="19"/>
      <c r="D2030" s="19"/>
      <c r="E2030" s="20">
        <v>0</v>
      </c>
      <c r="F2030" s="19"/>
      <c r="G2030" s="19"/>
      <c r="H2030" s="20">
        <v>0</v>
      </c>
      <c r="I2030" s="19">
        <v>3.1666666666666701</v>
      </c>
      <c r="J2030" s="21"/>
      <c r="K2030" s="22">
        <v>0</v>
      </c>
      <c r="L2030" s="28"/>
    </row>
    <row r="2031" spans="1:12" x14ac:dyDescent="0.25">
      <c r="A2031" s="23" t="s">
        <v>444</v>
      </c>
      <c r="B2031" s="18">
        <v>5299.7</v>
      </c>
      <c r="C2031" s="19">
        <v>818.41666666666742</v>
      </c>
      <c r="D2031" s="19">
        <v>555.25000000000045</v>
      </c>
      <c r="E2031" s="20">
        <v>-0.32155584970980561</v>
      </c>
      <c r="F2031" s="19">
        <v>3639.5</v>
      </c>
      <c r="G2031" s="19">
        <v>3640.333333333333</v>
      </c>
      <c r="H2031" s="20">
        <v>2.2896918074818799E-4</v>
      </c>
      <c r="I2031" s="19">
        <v>7549.666666666667</v>
      </c>
      <c r="J2031" s="21">
        <v>7862.1666666666688</v>
      </c>
      <c r="K2031" s="22">
        <v>4.1392555962735902E-2</v>
      </c>
      <c r="L2031" s="28">
        <v>797</v>
      </c>
    </row>
    <row r="2032" spans="1:12" x14ac:dyDescent="0.25">
      <c r="A2032" s="35" t="s">
        <v>3898</v>
      </c>
      <c r="B2032" s="18">
        <v>93</v>
      </c>
      <c r="C2032" s="19">
        <v>1.833333333333337</v>
      </c>
      <c r="D2032" s="19">
        <v>10</v>
      </c>
      <c r="E2032" s="20">
        <v>4.4545454545454435</v>
      </c>
      <c r="F2032" s="19">
        <v>40.5</v>
      </c>
      <c r="G2032" s="19">
        <v>32.833333333333329</v>
      </c>
      <c r="H2032" s="20">
        <v>-0.18930041152263385</v>
      </c>
      <c r="I2032" s="19">
        <v>51.6666666666667</v>
      </c>
      <c r="J2032" s="21">
        <v>46.8333333333333</v>
      </c>
      <c r="K2032" s="22">
        <v>-9.3548387096775418E-2</v>
      </c>
      <c r="L2032" s="28">
        <v>19</v>
      </c>
    </row>
    <row r="2033" spans="1:12" x14ac:dyDescent="0.25">
      <c r="A2033" s="43" t="s">
        <v>4149</v>
      </c>
      <c r="B2033" s="18">
        <v>46</v>
      </c>
      <c r="C2033" s="19">
        <v>1.6666666666666701</v>
      </c>
      <c r="D2033" s="19">
        <v>10</v>
      </c>
      <c r="E2033" s="20">
        <v>4.9999999999999885</v>
      </c>
      <c r="F2033" s="19">
        <v>33</v>
      </c>
      <c r="G2033" s="19">
        <v>30</v>
      </c>
      <c r="H2033" s="20">
        <v>-9.0909090909090912E-2</v>
      </c>
      <c r="I2033" s="19">
        <v>33</v>
      </c>
      <c r="J2033" s="21">
        <v>40.3333333333333</v>
      </c>
      <c r="K2033" s="22">
        <v>0.22222222222222121</v>
      </c>
      <c r="L2033" s="28">
        <v>18</v>
      </c>
    </row>
    <row r="2034" spans="1:12" x14ac:dyDescent="0.25">
      <c r="A2034" s="43" t="s">
        <v>510</v>
      </c>
      <c r="B2034" s="18">
        <v>47</v>
      </c>
      <c r="C2034" s="19">
        <v>0.16666666666666699</v>
      </c>
      <c r="D2034" s="19"/>
      <c r="E2034" s="20">
        <v>0</v>
      </c>
      <c r="F2034" s="19">
        <v>7.5</v>
      </c>
      <c r="G2034" s="19">
        <v>2.8333333333333299</v>
      </c>
      <c r="H2034" s="20">
        <v>-0.62222222222222257</v>
      </c>
      <c r="I2034" s="19">
        <v>18.6666666666667</v>
      </c>
      <c r="J2034" s="21">
        <v>6.5</v>
      </c>
      <c r="K2034" s="22">
        <v>-0.65178571428571486</v>
      </c>
      <c r="L2034" s="28">
        <v>1</v>
      </c>
    </row>
    <row r="2035" spans="1:12" x14ac:dyDescent="0.25">
      <c r="A2035" s="35" t="s">
        <v>3892</v>
      </c>
      <c r="B2035" s="18">
        <v>186.84999999999997</v>
      </c>
      <c r="C2035" s="19">
        <v>402.3333333333336</v>
      </c>
      <c r="D2035" s="19">
        <v>208.91666666666694</v>
      </c>
      <c r="E2035" s="20">
        <v>-0.48073736536868233</v>
      </c>
      <c r="F2035" s="19">
        <v>1505.7499999999998</v>
      </c>
      <c r="G2035" s="19">
        <v>2149</v>
      </c>
      <c r="H2035" s="20">
        <v>0.42719574962643225</v>
      </c>
      <c r="I2035" s="19">
        <v>3323.6666666666652</v>
      </c>
      <c r="J2035" s="21">
        <v>3193</v>
      </c>
      <c r="K2035" s="22">
        <v>-3.9314010630828969E-2</v>
      </c>
      <c r="L2035" s="28">
        <v>228</v>
      </c>
    </row>
    <row r="2036" spans="1:12" x14ac:dyDescent="0.25">
      <c r="A2036" s="43" t="s">
        <v>1574</v>
      </c>
      <c r="B2036" s="18">
        <v>14.95</v>
      </c>
      <c r="C2036" s="19">
        <v>84.8333333333333</v>
      </c>
      <c r="D2036" s="19">
        <v>120.916666666667</v>
      </c>
      <c r="E2036" s="20">
        <v>0.42534381139489641</v>
      </c>
      <c r="F2036" s="19">
        <v>587.41666666666697</v>
      </c>
      <c r="G2036" s="19">
        <v>551.08333333333303</v>
      </c>
      <c r="H2036" s="20">
        <v>-6.185274507022373E-2</v>
      </c>
      <c r="I2036" s="19">
        <v>762.5</v>
      </c>
      <c r="J2036" s="21">
        <v>997.75</v>
      </c>
      <c r="K2036" s="22">
        <v>0.30852459016393441</v>
      </c>
      <c r="L2036" s="28">
        <v>126</v>
      </c>
    </row>
    <row r="2037" spans="1:12" x14ac:dyDescent="0.25">
      <c r="A2037" s="43" t="s">
        <v>4148</v>
      </c>
      <c r="B2037" s="18">
        <v>13.95</v>
      </c>
      <c r="C2037" s="19"/>
      <c r="D2037" s="19">
        <v>7</v>
      </c>
      <c r="E2037" s="20">
        <v>0</v>
      </c>
      <c r="F2037" s="19">
        <v>0.25</v>
      </c>
      <c r="G2037" s="19">
        <v>683.33333333333303</v>
      </c>
      <c r="H2037" s="20">
        <v>2732.3333333333321</v>
      </c>
      <c r="I2037" s="19">
        <v>496</v>
      </c>
      <c r="J2037" s="21">
        <v>684.33333333333303</v>
      </c>
      <c r="K2037" s="22">
        <v>0.3797043010752682</v>
      </c>
      <c r="L2037" s="28">
        <v>19</v>
      </c>
    </row>
    <row r="2038" spans="1:12" x14ac:dyDescent="0.25">
      <c r="A2038" s="43" t="s">
        <v>4316</v>
      </c>
      <c r="B2038" s="18">
        <v>14.95</v>
      </c>
      <c r="C2038" s="19"/>
      <c r="D2038" s="19">
        <v>57.5</v>
      </c>
      <c r="E2038" s="20">
        <v>0</v>
      </c>
      <c r="F2038" s="19">
        <v>0.58333333333333304</v>
      </c>
      <c r="G2038" s="19">
        <v>569.16666666666697</v>
      </c>
      <c r="H2038" s="20">
        <v>974.71428571428669</v>
      </c>
      <c r="I2038" s="19">
        <v>496.83333333333297</v>
      </c>
      <c r="J2038" s="21">
        <v>569.16666666666697</v>
      </c>
      <c r="K2038" s="22">
        <v>0.14558872861456032</v>
      </c>
      <c r="L2038" s="28">
        <v>44</v>
      </c>
    </row>
    <row r="2039" spans="1:12" x14ac:dyDescent="0.25">
      <c r="A2039" s="43" t="s">
        <v>4798</v>
      </c>
      <c r="B2039" s="18">
        <v>13.95</v>
      </c>
      <c r="C2039" s="19"/>
      <c r="D2039" s="19">
        <v>2.9166666666666701</v>
      </c>
      <c r="E2039" s="20">
        <v>0</v>
      </c>
      <c r="F2039" s="19"/>
      <c r="G2039" s="19">
        <v>57.5</v>
      </c>
      <c r="H2039" s="20">
        <v>0</v>
      </c>
      <c r="I2039" s="19"/>
      <c r="J2039" s="21">
        <v>344.91666666666703</v>
      </c>
      <c r="K2039" s="22">
        <v>0</v>
      </c>
      <c r="L2039" s="28">
        <v>8</v>
      </c>
    </row>
    <row r="2040" spans="1:12" x14ac:dyDescent="0.25">
      <c r="A2040" s="43" t="s">
        <v>4735</v>
      </c>
      <c r="B2040" s="18">
        <v>14.95</v>
      </c>
      <c r="C2040" s="19"/>
      <c r="D2040" s="19">
        <v>20.5833333333333</v>
      </c>
      <c r="E2040" s="20">
        <v>0</v>
      </c>
      <c r="F2040" s="19">
        <v>0.25</v>
      </c>
      <c r="G2040" s="19">
        <v>287.5</v>
      </c>
      <c r="H2040" s="20">
        <v>1149</v>
      </c>
      <c r="I2040" s="19">
        <v>48.3333333333333</v>
      </c>
      <c r="J2040" s="21">
        <v>287.5</v>
      </c>
      <c r="K2040" s="22">
        <v>4.9482758620689697</v>
      </c>
      <c r="L2040" s="28">
        <v>31</v>
      </c>
    </row>
    <row r="2041" spans="1:12" x14ac:dyDescent="0.25">
      <c r="A2041" s="43" t="s">
        <v>5338</v>
      </c>
      <c r="B2041" s="18">
        <v>14.95</v>
      </c>
      <c r="C2041" s="19">
        <v>238.916666666667</v>
      </c>
      <c r="D2041" s="19"/>
      <c r="E2041" s="20">
        <v>0</v>
      </c>
      <c r="F2041" s="19">
        <v>293.83333333333297</v>
      </c>
      <c r="G2041" s="19">
        <v>8.3333333333333301E-2</v>
      </c>
      <c r="H2041" s="20">
        <v>-0.99971639251276245</v>
      </c>
      <c r="I2041" s="19">
        <v>295.33333333333297</v>
      </c>
      <c r="J2041" s="21">
        <v>203.25</v>
      </c>
      <c r="K2041" s="22">
        <v>-0.31179458239277569</v>
      </c>
      <c r="L2041" s="28"/>
    </row>
    <row r="2042" spans="1:12" x14ac:dyDescent="0.25">
      <c r="A2042" s="43" t="s">
        <v>2144</v>
      </c>
      <c r="B2042" s="18">
        <v>13.25</v>
      </c>
      <c r="C2042" s="19">
        <v>64.25</v>
      </c>
      <c r="D2042" s="19"/>
      <c r="E2042" s="20">
        <v>0</v>
      </c>
      <c r="F2042" s="19">
        <v>162.75</v>
      </c>
      <c r="G2042" s="19"/>
      <c r="H2042" s="20">
        <v>0</v>
      </c>
      <c r="I2042" s="19">
        <v>162.833333333333</v>
      </c>
      <c r="J2042" s="21">
        <v>85.0833333333333</v>
      </c>
      <c r="K2042" s="22">
        <v>-0.47748208802456416</v>
      </c>
      <c r="L2042" s="28"/>
    </row>
    <row r="2043" spans="1:12" x14ac:dyDescent="0.25">
      <c r="A2043" s="43" t="s">
        <v>1043</v>
      </c>
      <c r="B2043" s="18">
        <v>14.25</v>
      </c>
      <c r="C2043" s="19">
        <v>9.6666666666666696</v>
      </c>
      <c r="D2043" s="19"/>
      <c r="E2043" s="20">
        <v>0</v>
      </c>
      <c r="F2043" s="19">
        <v>72.4166666666667</v>
      </c>
      <c r="G2043" s="19">
        <v>0.25</v>
      </c>
      <c r="H2043" s="20">
        <v>-0.99654775604142698</v>
      </c>
      <c r="I2043" s="19">
        <v>328.83333333333297</v>
      </c>
      <c r="J2043" s="21">
        <v>14.3333333333333</v>
      </c>
      <c r="K2043" s="22">
        <v>-0.95641155600608208</v>
      </c>
      <c r="L2043" s="28"/>
    </row>
    <row r="2044" spans="1:12" x14ac:dyDescent="0.25">
      <c r="A2044" s="43" t="s">
        <v>854</v>
      </c>
      <c r="B2044" s="18">
        <v>14.75</v>
      </c>
      <c r="C2044" s="19">
        <v>3.75</v>
      </c>
      <c r="D2044" s="19"/>
      <c r="E2044" s="20">
        <v>0</v>
      </c>
      <c r="F2044" s="19">
        <v>40.9166666666667</v>
      </c>
      <c r="G2044" s="19">
        <v>8.3333333333333301E-2</v>
      </c>
      <c r="H2044" s="20">
        <v>-0.99796334012219956</v>
      </c>
      <c r="I2044" s="19">
        <v>341</v>
      </c>
      <c r="J2044" s="21">
        <v>6.4166666666666696</v>
      </c>
      <c r="K2044" s="22">
        <v>-0.98118279569892464</v>
      </c>
      <c r="L2044" s="28"/>
    </row>
    <row r="2045" spans="1:12" x14ac:dyDescent="0.25">
      <c r="A2045" s="43" t="s">
        <v>1447</v>
      </c>
      <c r="B2045" s="18">
        <v>14.95</v>
      </c>
      <c r="C2045" s="19">
        <v>0.91666666666666696</v>
      </c>
      <c r="D2045" s="19"/>
      <c r="E2045" s="20">
        <v>0</v>
      </c>
      <c r="F2045" s="19">
        <v>347.08333333333297</v>
      </c>
      <c r="G2045" s="19"/>
      <c r="H2045" s="20">
        <v>0</v>
      </c>
      <c r="I2045" s="19">
        <v>347.08333333333297</v>
      </c>
      <c r="J2045" s="21">
        <v>0.16666666666666699</v>
      </c>
      <c r="K2045" s="22">
        <v>-0.99951980792316919</v>
      </c>
      <c r="L2045" s="28"/>
    </row>
    <row r="2046" spans="1:12" x14ac:dyDescent="0.25">
      <c r="A2046" s="43" t="s">
        <v>3405</v>
      </c>
      <c r="B2046" s="18">
        <v>13.25</v>
      </c>
      <c r="C2046" s="19"/>
      <c r="D2046" s="19"/>
      <c r="E2046" s="20">
        <v>0</v>
      </c>
      <c r="F2046" s="19">
        <v>0.16666666666666699</v>
      </c>
      <c r="G2046" s="19"/>
      <c r="H2046" s="20">
        <v>0</v>
      </c>
      <c r="I2046" s="19">
        <v>4.8333333333333304</v>
      </c>
      <c r="J2046" s="21">
        <v>8.3333333333333301E-2</v>
      </c>
      <c r="K2046" s="22">
        <v>-0.98275862068965525</v>
      </c>
      <c r="L2046" s="28"/>
    </row>
    <row r="2047" spans="1:12" x14ac:dyDescent="0.25">
      <c r="A2047" s="43" t="s">
        <v>819</v>
      </c>
      <c r="B2047" s="18">
        <v>13.95</v>
      </c>
      <c r="C2047" s="19"/>
      <c r="D2047" s="19"/>
      <c r="E2047" s="20">
        <v>0</v>
      </c>
      <c r="F2047" s="19">
        <v>8.3333333333333301E-2</v>
      </c>
      <c r="G2047" s="19"/>
      <c r="H2047" s="20">
        <v>0</v>
      </c>
      <c r="I2047" s="19">
        <v>8.3333333333333301E-2</v>
      </c>
      <c r="J2047" s="21"/>
      <c r="K2047" s="22">
        <v>0</v>
      </c>
      <c r="L2047" s="28"/>
    </row>
    <row r="2048" spans="1:12" x14ac:dyDescent="0.25">
      <c r="A2048" s="43" t="s">
        <v>5165</v>
      </c>
      <c r="B2048" s="18">
        <v>14.75</v>
      </c>
      <c r="C2048" s="19"/>
      <c r="D2048" s="19"/>
      <c r="E2048" s="20">
        <v>0</v>
      </c>
      <c r="F2048" s="19"/>
      <c r="G2048" s="19"/>
      <c r="H2048" s="20">
        <v>0</v>
      </c>
      <c r="I2048" s="19">
        <v>40</v>
      </c>
      <c r="J2048" s="21"/>
      <c r="K2048" s="22">
        <v>0</v>
      </c>
      <c r="L2048" s="28"/>
    </row>
    <row r="2049" spans="1:12" x14ac:dyDescent="0.25">
      <c r="A2049" s="35" t="s">
        <v>3893</v>
      </c>
      <c r="B2049" s="18">
        <v>149.54999999999998</v>
      </c>
      <c r="C2049" s="19">
        <v>204.25000000000034</v>
      </c>
      <c r="D2049" s="19">
        <v>39.499999999999957</v>
      </c>
      <c r="E2049" s="20">
        <v>-0.80660954712362365</v>
      </c>
      <c r="F2049" s="19">
        <v>1369.5833333333335</v>
      </c>
      <c r="G2049" s="19">
        <v>364.58333333333371</v>
      </c>
      <c r="H2049" s="20">
        <v>-0.73379981746273171</v>
      </c>
      <c r="I2049" s="19">
        <v>2593.833333333333</v>
      </c>
      <c r="J2049" s="21">
        <v>2748.3333333333339</v>
      </c>
      <c r="K2049" s="22">
        <v>5.9564351346141846E-2</v>
      </c>
      <c r="L2049" s="28">
        <v>156</v>
      </c>
    </row>
    <row r="2050" spans="1:12" x14ac:dyDescent="0.25">
      <c r="A2050" s="43" t="s">
        <v>5108</v>
      </c>
      <c r="B2050" s="18">
        <v>16.95</v>
      </c>
      <c r="C2050" s="19"/>
      <c r="D2050" s="19">
        <v>-0.16666666666666699</v>
      </c>
      <c r="E2050" s="20">
        <v>0</v>
      </c>
      <c r="F2050" s="19">
        <v>0.16666666666666699</v>
      </c>
      <c r="G2050" s="19">
        <v>1</v>
      </c>
      <c r="H2050" s="20">
        <v>4.9999999999999885</v>
      </c>
      <c r="I2050" s="19">
        <v>447.33333333333297</v>
      </c>
      <c r="J2050" s="21">
        <v>609.66666666666697</v>
      </c>
      <c r="K2050" s="22">
        <v>0.36289120715350404</v>
      </c>
      <c r="L2050" s="28">
        <v>6</v>
      </c>
    </row>
    <row r="2051" spans="1:12" x14ac:dyDescent="0.25">
      <c r="A2051" s="43" t="s">
        <v>3745</v>
      </c>
      <c r="B2051" s="18">
        <v>16.95</v>
      </c>
      <c r="C2051" s="19"/>
      <c r="D2051" s="19"/>
      <c r="E2051" s="20">
        <v>0</v>
      </c>
      <c r="F2051" s="19"/>
      <c r="G2051" s="19">
        <v>2.1666666666666701</v>
      </c>
      <c r="H2051" s="20">
        <v>0</v>
      </c>
      <c r="I2051" s="19"/>
      <c r="J2051" s="21">
        <v>562.33333333333303</v>
      </c>
      <c r="K2051" s="22">
        <v>0</v>
      </c>
      <c r="L2051" s="28"/>
    </row>
    <row r="2052" spans="1:12" x14ac:dyDescent="0.25">
      <c r="A2052" s="43" t="s">
        <v>3205</v>
      </c>
      <c r="B2052" s="18">
        <v>16.95</v>
      </c>
      <c r="C2052" s="19"/>
      <c r="D2052" s="19">
        <v>1.3333333333333299</v>
      </c>
      <c r="E2052" s="20">
        <v>0</v>
      </c>
      <c r="F2052" s="19"/>
      <c r="G2052" s="19">
        <v>9.75</v>
      </c>
      <c r="H2052" s="20">
        <v>0</v>
      </c>
      <c r="I2052" s="19">
        <v>8.3333333333333301E-2</v>
      </c>
      <c r="J2052" s="21">
        <v>444.25</v>
      </c>
      <c r="K2052" s="22">
        <v>5330.0000000000027</v>
      </c>
      <c r="L2052" s="28">
        <v>2</v>
      </c>
    </row>
    <row r="2053" spans="1:12" x14ac:dyDescent="0.25">
      <c r="A2053" s="43" t="s">
        <v>4971</v>
      </c>
      <c r="B2053" s="18">
        <v>15.95</v>
      </c>
      <c r="C2053" s="19">
        <v>2.5833333333333299</v>
      </c>
      <c r="D2053" s="19">
        <v>36.0833333333333</v>
      </c>
      <c r="E2053" s="20">
        <v>12.967741935483877</v>
      </c>
      <c r="F2053" s="19">
        <v>81.6666666666667</v>
      </c>
      <c r="G2053" s="19">
        <v>37.0833333333333</v>
      </c>
      <c r="H2053" s="20">
        <v>-0.54591836734693933</v>
      </c>
      <c r="I2053" s="19">
        <v>616.33333333333303</v>
      </c>
      <c r="J2053" s="21">
        <v>384.91666666666703</v>
      </c>
      <c r="K2053" s="22">
        <v>-0.37547322877230849</v>
      </c>
      <c r="L2053" s="28">
        <v>138</v>
      </c>
    </row>
    <row r="2054" spans="1:12" x14ac:dyDescent="0.25">
      <c r="A2054" s="43" t="s">
        <v>2340</v>
      </c>
      <c r="B2054" s="18">
        <v>15.95</v>
      </c>
      <c r="C2054" s="19">
        <v>138.166666666667</v>
      </c>
      <c r="D2054" s="19">
        <v>0.16666666666666699</v>
      </c>
      <c r="E2054" s="20">
        <v>-0.99879372738238847</v>
      </c>
      <c r="F2054" s="19">
        <v>163.75</v>
      </c>
      <c r="G2054" s="19">
        <v>15.9166666666667</v>
      </c>
      <c r="H2054" s="20">
        <v>-0.90279898218829502</v>
      </c>
      <c r="I2054" s="19">
        <v>163.75</v>
      </c>
      <c r="J2054" s="21">
        <v>383.08333333333297</v>
      </c>
      <c r="K2054" s="22">
        <v>1.3394402035623387</v>
      </c>
      <c r="L2054" s="28">
        <v>6</v>
      </c>
    </row>
    <row r="2055" spans="1:12" x14ac:dyDescent="0.25">
      <c r="A2055" s="43" t="s">
        <v>5259</v>
      </c>
      <c r="B2055" s="18">
        <v>16.95</v>
      </c>
      <c r="C2055" s="19"/>
      <c r="D2055" s="19">
        <v>2.0833333333333299</v>
      </c>
      <c r="E2055" s="20">
        <v>0</v>
      </c>
      <c r="F2055" s="19"/>
      <c r="G2055" s="19">
        <v>298.66666666666703</v>
      </c>
      <c r="H2055" s="20">
        <v>0</v>
      </c>
      <c r="I2055" s="19"/>
      <c r="J2055" s="21">
        <v>298.66666666666703</v>
      </c>
      <c r="K2055" s="22">
        <v>0</v>
      </c>
      <c r="L2055" s="28">
        <v>3</v>
      </c>
    </row>
    <row r="2056" spans="1:12" x14ac:dyDescent="0.25">
      <c r="A2056" s="43" t="s">
        <v>6429</v>
      </c>
      <c r="B2056" s="18">
        <v>16.95</v>
      </c>
      <c r="C2056" s="19">
        <v>61</v>
      </c>
      <c r="D2056" s="19"/>
      <c r="E2056" s="20">
        <v>0</v>
      </c>
      <c r="F2056" s="19">
        <v>826.5</v>
      </c>
      <c r="G2056" s="19"/>
      <c r="H2056" s="20">
        <v>0</v>
      </c>
      <c r="I2056" s="19">
        <v>826.5</v>
      </c>
      <c r="J2056" s="21">
        <v>64.6666666666667</v>
      </c>
      <c r="K2056" s="22">
        <v>-0.9217584190360959</v>
      </c>
      <c r="L2056" s="28">
        <v>1</v>
      </c>
    </row>
    <row r="2057" spans="1:12" x14ac:dyDescent="0.25">
      <c r="A2057" s="43" t="s">
        <v>1767</v>
      </c>
      <c r="B2057" s="18">
        <v>16.95</v>
      </c>
      <c r="C2057" s="19">
        <v>1.9166666666666701</v>
      </c>
      <c r="D2057" s="19"/>
      <c r="E2057" s="20">
        <v>0</v>
      </c>
      <c r="F2057" s="19">
        <v>105.333333333333</v>
      </c>
      <c r="G2057" s="19"/>
      <c r="H2057" s="20">
        <v>0</v>
      </c>
      <c r="I2057" s="19">
        <v>347.66666666666703</v>
      </c>
      <c r="J2057" s="21">
        <v>0.58333333333333304</v>
      </c>
      <c r="K2057" s="22">
        <v>-0.9983221476510068</v>
      </c>
      <c r="L2057" s="28"/>
    </row>
    <row r="2058" spans="1:12" x14ac:dyDescent="0.25">
      <c r="A2058" s="43" t="s">
        <v>2011</v>
      </c>
      <c r="B2058" s="18">
        <v>15.95</v>
      </c>
      <c r="C2058" s="19">
        <v>0.58333333333333304</v>
      </c>
      <c r="D2058" s="19"/>
      <c r="E2058" s="20">
        <v>0</v>
      </c>
      <c r="F2058" s="19">
        <v>192.166666666667</v>
      </c>
      <c r="G2058" s="19">
        <v>0</v>
      </c>
      <c r="H2058" s="20">
        <v>0</v>
      </c>
      <c r="I2058" s="19">
        <v>192.166666666667</v>
      </c>
      <c r="J2058" s="21">
        <v>0.16666666666666699</v>
      </c>
      <c r="K2058" s="22">
        <v>-0.99913269731136167</v>
      </c>
      <c r="L2058" s="28"/>
    </row>
    <row r="2059" spans="1:12" x14ac:dyDescent="0.25">
      <c r="A2059" s="35" t="s">
        <v>3894</v>
      </c>
      <c r="B2059" s="18">
        <v>76.8</v>
      </c>
      <c r="C2059" s="19">
        <v>146.16666666666669</v>
      </c>
      <c r="D2059" s="19">
        <v>188.83333333333366</v>
      </c>
      <c r="E2059" s="20">
        <v>0.29190421892816626</v>
      </c>
      <c r="F2059" s="19">
        <v>531.91666666666697</v>
      </c>
      <c r="G2059" s="19">
        <v>780.33333333333303</v>
      </c>
      <c r="H2059" s="20">
        <v>0.46702177659407662</v>
      </c>
      <c r="I2059" s="19">
        <v>1008.25</v>
      </c>
      <c r="J2059" s="21">
        <v>1271.916666666667</v>
      </c>
      <c r="K2059" s="22">
        <v>0.26150921563765628</v>
      </c>
      <c r="L2059" s="28">
        <v>164</v>
      </c>
    </row>
    <row r="2060" spans="1:12" x14ac:dyDescent="0.25">
      <c r="A2060" s="43" t="s">
        <v>2140</v>
      </c>
      <c r="B2060" s="18">
        <v>19.95</v>
      </c>
      <c r="C2060" s="19">
        <v>34.1666666666667</v>
      </c>
      <c r="D2060" s="19">
        <v>4.4166666666666696</v>
      </c>
      <c r="E2060" s="20">
        <v>-0.87073170731707317</v>
      </c>
      <c r="F2060" s="19">
        <v>368.41666666666703</v>
      </c>
      <c r="G2060" s="19">
        <v>272.66666666666703</v>
      </c>
      <c r="H2060" s="20">
        <v>-0.25989595114227526</v>
      </c>
      <c r="I2060" s="19">
        <v>370.91666666666703</v>
      </c>
      <c r="J2060" s="21">
        <v>372.83333333333297</v>
      </c>
      <c r="K2060" s="22">
        <v>5.1673781172750701E-3</v>
      </c>
      <c r="L2060" s="28">
        <v>6</v>
      </c>
    </row>
    <row r="2061" spans="1:12" x14ac:dyDescent="0.25">
      <c r="A2061" s="43" t="s">
        <v>4267</v>
      </c>
      <c r="B2061" s="18">
        <v>18.95</v>
      </c>
      <c r="C2061" s="19">
        <v>112</v>
      </c>
      <c r="D2061" s="19">
        <v>38</v>
      </c>
      <c r="E2061" s="20">
        <v>-0.6607142857142857</v>
      </c>
      <c r="F2061" s="19">
        <v>139.5</v>
      </c>
      <c r="G2061" s="19">
        <v>210.083333333333</v>
      </c>
      <c r="H2061" s="20">
        <v>0.50597371565113258</v>
      </c>
      <c r="I2061" s="19">
        <v>139.5</v>
      </c>
      <c r="J2061" s="21">
        <v>313.75</v>
      </c>
      <c r="K2061" s="22">
        <v>1.2491039426523298</v>
      </c>
      <c r="L2061" s="28">
        <v>63</v>
      </c>
    </row>
    <row r="2062" spans="1:12" x14ac:dyDescent="0.25">
      <c r="A2062" s="43" t="s">
        <v>3567</v>
      </c>
      <c r="B2062" s="18">
        <v>18.95</v>
      </c>
      <c r="C2062" s="19"/>
      <c r="D2062" s="19">
        <v>1.5</v>
      </c>
      <c r="E2062" s="20">
        <v>0</v>
      </c>
      <c r="F2062" s="19"/>
      <c r="G2062" s="19">
        <v>9.5</v>
      </c>
      <c r="H2062" s="20">
        <v>0</v>
      </c>
      <c r="I2062" s="19"/>
      <c r="J2062" s="21">
        <v>297.16666666666703</v>
      </c>
      <c r="K2062" s="22">
        <v>0</v>
      </c>
      <c r="L2062" s="28">
        <v>6</v>
      </c>
    </row>
    <row r="2063" spans="1:12" x14ac:dyDescent="0.25">
      <c r="A2063" s="43" t="s">
        <v>4787</v>
      </c>
      <c r="B2063" s="18">
        <v>18.95</v>
      </c>
      <c r="C2063" s="19"/>
      <c r="D2063" s="19">
        <v>144.916666666667</v>
      </c>
      <c r="E2063" s="20">
        <v>0</v>
      </c>
      <c r="F2063" s="19">
        <v>24</v>
      </c>
      <c r="G2063" s="19">
        <v>288.08333333333297</v>
      </c>
      <c r="H2063" s="20">
        <v>11.003472222222207</v>
      </c>
      <c r="I2063" s="19">
        <v>497.83333333333297</v>
      </c>
      <c r="J2063" s="21">
        <v>288.16666666666703</v>
      </c>
      <c r="K2063" s="22">
        <v>-0.42115835286240261</v>
      </c>
      <c r="L2063" s="28">
        <v>89</v>
      </c>
    </row>
    <row r="2064" spans="1:12" x14ac:dyDescent="0.25">
      <c r="A2064" s="35" t="s">
        <v>3895</v>
      </c>
      <c r="B2064" s="18">
        <v>23.95</v>
      </c>
      <c r="C2064" s="19">
        <v>25.25</v>
      </c>
      <c r="D2064" s="19"/>
      <c r="E2064" s="20">
        <v>0</v>
      </c>
      <c r="F2064" s="19">
        <v>25.25</v>
      </c>
      <c r="G2064" s="19">
        <v>1</v>
      </c>
      <c r="H2064" s="20">
        <v>-0.96039603960396036</v>
      </c>
      <c r="I2064" s="19">
        <v>25.25</v>
      </c>
      <c r="J2064" s="21">
        <v>14.25</v>
      </c>
      <c r="K2064" s="22">
        <v>-0.43564356435643564</v>
      </c>
      <c r="L2064" s="28"/>
    </row>
    <row r="2065" spans="1:12" x14ac:dyDescent="0.25">
      <c r="A2065" s="43" t="s">
        <v>1369</v>
      </c>
      <c r="B2065" s="18">
        <v>23.95</v>
      </c>
      <c r="C2065" s="19">
        <v>25.25</v>
      </c>
      <c r="D2065" s="19"/>
      <c r="E2065" s="20">
        <v>0</v>
      </c>
      <c r="F2065" s="19">
        <v>25.25</v>
      </c>
      <c r="G2065" s="19">
        <v>1</v>
      </c>
      <c r="H2065" s="20">
        <v>-0.96039603960396036</v>
      </c>
      <c r="I2065" s="19">
        <v>25.25</v>
      </c>
      <c r="J2065" s="21">
        <v>14.25</v>
      </c>
      <c r="K2065" s="22">
        <v>-0.43564356435643564</v>
      </c>
      <c r="L2065" s="28"/>
    </row>
    <row r="2066" spans="1:12" x14ac:dyDescent="0.25">
      <c r="A2066" s="35" t="s">
        <v>3896</v>
      </c>
      <c r="B2066" s="18">
        <v>53.9</v>
      </c>
      <c r="C2066" s="19">
        <v>1.1666666666666701</v>
      </c>
      <c r="D2066" s="19">
        <v>24.000000000000028</v>
      </c>
      <c r="E2066" s="20">
        <v>19.571428571428534</v>
      </c>
      <c r="F2066" s="19">
        <v>27.5833333333333</v>
      </c>
      <c r="G2066" s="19">
        <v>108.5833333333334</v>
      </c>
      <c r="H2066" s="20">
        <v>2.9365558912386778</v>
      </c>
      <c r="I2066" s="19">
        <v>59.75</v>
      </c>
      <c r="J2066" s="21">
        <v>156.08333333333371</v>
      </c>
      <c r="K2066" s="22">
        <v>1.6122733612273425</v>
      </c>
      <c r="L2066" s="28">
        <v>34</v>
      </c>
    </row>
    <row r="2067" spans="1:12" x14ac:dyDescent="0.25">
      <c r="A2067" s="43" t="s">
        <v>4202</v>
      </c>
      <c r="B2067" s="18">
        <v>26.95</v>
      </c>
      <c r="C2067" s="19"/>
      <c r="D2067" s="19">
        <v>5.8333333333333304</v>
      </c>
      <c r="E2067" s="20">
        <v>0</v>
      </c>
      <c r="F2067" s="19">
        <v>0</v>
      </c>
      <c r="G2067" s="19">
        <v>87.6666666666667</v>
      </c>
      <c r="H2067" s="20">
        <v>0</v>
      </c>
      <c r="I2067" s="19">
        <v>31.6666666666667</v>
      </c>
      <c r="J2067" s="21">
        <v>133.166666666667</v>
      </c>
      <c r="K2067" s="22">
        <v>3.205263157894743</v>
      </c>
      <c r="L2067" s="28">
        <v>20</v>
      </c>
    </row>
    <row r="2068" spans="1:12" x14ac:dyDescent="0.25">
      <c r="A2068" s="43" t="s">
        <v>852</v>
      </c>
      <c r="B2068" s="18">
        <v>26.95</v>
      </c>
      <c r="C2068" s="19">
        <v>1.1666666666666701</v>
      </c>
      <c r="D2068" s="19">
        <v>18.1666666666667</v>
      </c>
      <c r="E2068" s="20">
        <v>14.571428571428553</v>
      </c>
      <c r="F2068" s="19">
        <v>27.5833333333333</v>
      </c>
      <c r="G2068" s="19">
        <v>20.9166666666667</v>
      </c>
      <c r="H2068" s="20">
        <v>-0.24169184290029999</v>
      </c>
      <c r="I2068" s="19">
        <v>28.0833333333333</v>
      </c>
      <c r="J2068" s="21">
        <v>22.9166666666667</v>
      </c>
      <c r="K2068" s="22">
        <v>-0.1839762611275943</v>
      </c>
      <c r="L2068" s="28">
        <v>14</v>
      </c>
    </row>
    <row r="2069" spans="1:12" x14ac:dyDescent="0.25">
      <c r="A2069" s="35" t="s">
        <v>3897</v>
      </c>
      <c r="B2069" s="18">
        <v>179.85000000000002</v>
      </c>
      <c r="C2069" s="19">
        <v>13.500000000000007</v>
      </c>
      <c r="D2069" s="19">
        <v>59.583333333333329</v>
      </c>
      <c r="E2069" s="20">
        <v>3.4135802469135776</v>
      </c>
      <c r="F2069" s="19">
        <v>48.666666666666643</v>
      </c>
      <c r="G2069" s="19">
        <v>67.999999999999972</v>
      </c>
      <c r="H2069" s="20">
        <v>0.39726027397260283</v>
      </c>
      <c r="I2069" s="19">
        <v>283.66666666666669</v>
      </c>
      <c r="J2069" s="21">
        <v>106.33333333333337</v>
      </c>
      <c r="K2069" s="22">
        <v>-0.62514688601645108</v>
      </c>
      <c r="L2069" s="28">
        <v>71</v>
      </c>
    </row>
    <row r="2070" spans="1:12" x14ac:dyDescent="0.25">
      <c r="A2070" s="43" t="s">
        <v>4962</v>
      </c>
      <c r="B2070" s="18">
        <v>36.950000000000003</v>
      </c>
      <c r="C2070" s="19"/>
      <c r="D2070" s="19">
        <v>46.0833333333333</v>
      </c>
      <c r="E2070" s="20">
        <v>0</v>
      </c>
      <c r="F2070" s="19">
        <v>3.4166666666666701</v>
      </c>
      <c r="G2070" s="19">
        <v>46.0833333333333</v>
      </c>
      <c r="H2070" s="20">
        <v>12.487804878048758</v>
      </c>
      <c r="I2070" s="19">
        <v>148</v>
      </c>
      <c r="J2070" s="21">
        <v>46.0833333333333</v>
      </c>
      <c r="K2070" s="22">
        <v>-0.68862612612612639</v>
      </c>
      <c r="L2070" s="28">
        <v>48</v>
      </c>
    </row>
    <row r="2071" spans="1:12" x14ac:dyDescent="0.25">
      <c r="A2071" s="43" t="s">
        <v>4698</v>
      </c>
      <c r="B2071" s="18">
        <v>38</v>
      </c>
      <c r="C2071" s="19">
        <v>6.6666666666666696</v>
      </c>
      <c r="D2071" s="19">
        <v>11.1666666666667</v>
      </c>
      <c r="E2071" s="20">
        <v>0.67500000000000426</v>
      </c>
      <c r="F2071" s="19">
        <v>6.6666666666666696</v>
      </c>
      <c r="G2071" s="19">
        <v>18</v>
      </c>
      <c r="H2071" s="20">
        <v>1.6999999999999988</v>
      </c>
      <c r="I2071" s="19">
        <v>6.6666666666666696</v>
      </c>
      <c r="J2071" s="21">
        <v>40.6666666666667</v>
      </c>
      <c r="K2071" s="22">
        <v>5.1000000000000023</v>
      </c>
      <c r="L2071" s="28">
        <v>7</v>
      </c>
    </row>
    <row r="2072" spans="1:12" x14ac:dyDescent="0.25">
      <c r="A2072" s="43" t="s">
        <v>4888</v>
      </c>
      <c r="B2072" s="18">
        <v>35</v>
      </c>
      <c r="C2072" s="19">
        <v>5.4166666666666696</v>
      </c>
      <c r="D2072" s="19">
        <v>2.3333333333333299</v>
      </c>
      <c r="E2072" s="20">
        <v>-0.5692307692307701</v>
      </c>
      <c r="F2072" s="19">
        <v>19.0833333333333</v>
      </c>
      <c r="G2072" s="19">
        <v>3.9166666666666701</v>
      </c>
      <c r="H2072" s="20">
        <v>-0.79475982532751044</v>
      </c>
      <c r="I2072" s="19">
        <v>19.0833333333333</v>
      </c>
      <c r="J2072" s="21">
        <v>17.6666666666667</v>
      </c>
      <c r="K2072" s="22">
        <v>-7.4235807860258657E-2</v>
      </c>
      <c r="L2072" s="28">
        <v>16</v>
      </c>
    </row>
    <row r="2073" spans="1:12" x14ac:dyDescent="0.25">
      <c r="A2073" s="43" t="s">
        <v>1367</v>
      </c>
      <c r="B2073" s="18">
        <v>34.950000000000003</v>
      </c>
      <c r="C2073" s="19">
        <v>1.25</v>
      </c>
      <c r="D2073" s="19"/>
      <c r="E2073" s="20">
        <v>0</v>
      </c>
      <c r="F2073" s="19">
        <v>18</v>
      </c>
      <c r="G2073" s="19"/>
      <c r="H2073" s="20">
        <v>0</v>
      </c>
      <c r="I2073" s="19">
        <v>96.25</v>
      </c>
      <c r="J2073" s="21">
        <v>1.75</v>
      </c>
      <c r="K2073" s="22">
        <v>-0.98181818181818181</v>
      </c>
      <c r="L2073" s="28"/>
    </row>
    <row r="2074" spans="1:12" x14ac:dyDescent="0.25">
      <c r="A2074" s="43" t="s">
        <v>1041</v>
      </c>
      <c r="B2074" s="18">
        <v>34.950000000000003</v>
      </c>
      <c r="C2074" s="19">
        <v>0.16666666666666699</v>
      </c>
      <c r="D2074" s="19"/>
      <c r="E2074" s="20">
        <v>0</v>
      </c>
      <c r="F2074" s="19">
        <v>1.5</v>
      </c>
      <c r="G2074" s="19"/>
      <c r="H2074" s="20">
        <v>0</v>
      </c>
      <c r="I2074" s="19">
        <v>13.6666666666667</v>
      </c>
      <c r="J2074" s="21">
        <v>0.16666666666666699</v>
      </c>
      <c r="K2074" s="22">
        <v>-0.98780487804878048</v>
      </c>
      <c r="L2074" s="28"/>
    </row>
    <row r="2075" spans="1:12" x14ac:dyDescent="0.25">
      <c r="A2075" s="35" t="s">
        <v>3930</v>
      </c>
      <c r="B2075" s="18">
        <v>4535.8</v>
      </c>
      <c r="C2075" s="19">
        <v>23.916666666666661</v>
      </c>
      <c r="D2075" s="19">
        <v>24.416666666666675</v>
      </c>
      <c r="E2075" s="20">
        <v>2.0905923344948334E-2</v>
      </c>
      <c r="F2075" s="19">
        <v>90.250000000000043</v>
      </c>
      <c r="G2075" s="19">
        <v>135.99999999999997</v>
      </c>
      <c r="H2075" s="20">
        <v>0.50692520775623162</v>
      </c>
      <c r="I2075" s="19">
        <v>203.58333333333346</v>
      </c>
      <c r="J2075" s="21">
        <v>325.41666666666663</v>
      </c>
      <c r="K2075" s="22">
        <v>0.59844453540728493</v>
      </c>
      <c r="L2075" s="28">
        <v>125</v>
      </c>
    </row>
    <row r="2076" spans="1:12" x14ac:dyDescent="0.25">
      <c r="A2076" s="43" t="s">
        <v>1658</v>
      </c>
      <c r="B2076" s="18">
        <v>90</v>
      </c>
      <c r="C2076" s="19">
        <v>9.3333333333333304</v>
      </c>
      <c r="D2076" s="19">
        <v>0</v>
      </c>
      <c r="E2076" s="20">
        <v>0</v>
      </c>
      <c r="F2076" s="19">
        <v>9.3333333333333304</v>
      </c>
      <c r="G2076" s="19">
        <v>1.1666666666666701</v>
      </c>
      <c r="H2076" s="20">
        <v>-0.87499999999999967</v>
      </c>
      <c r="I2076" s="19">
        <v>9.3333333333333304</v>
      </c>
      <c r="J2076" s="21">
        <v>44.1666666666667</v>
      </c>
      <c r="K2076" s="22">
        <v>3.7321428571428625</v>
      </c>
      <c r="L2076" s="28"/>
    </row>
    <row r="2077" spans="1:12" x14ac:dyDescent="0.25">
      <c r="A2077" s="43" t="s">
        <v>1576</v>
      </c>
      <c r="B2077" s="18">
        <v>68</v>
      </c>
      <c r="C2077" s="19"/>
      <c r="D2077" s="19">
        <v>1.1666666666666701</v>
      </c>
      <c r="E2077" s="20">
        <v>0</v>
      </c>
      <c r="F2077" s="19"/>
      <c r="G2077" s="19">
        <v>5.5</v>
      </c>
      <c r="H2077" s="20">
        <v>0</v>
      </c>
      <c r="I2077" s="19"/>
      <c r="J2077" s="21">
        <v>33.5</v>
      </c>
      <c r="K2077" s="22">
        <v>0</v>
      </c>
      <c r="L2077" s="28">
        <v>7</v>
      </c>
    </row>
    <row r="2078" spans="1:12" x14ac:dyDescent="0.25">
      <c r="A2078" s="43" t="s">
        <v>858</v>
      </c>
      <c r="B2078" s="18">
        <v>73</v>
      </c>
      <c r="C2078" s="19">
        <v>1.0833333333333299</v>
      </c>
      <c r="D2078" s="19">
        <v>1.3333333333333299</v>
      </c>
      <c r="E2078" s="20">
        <v>0.2307692307692315</v>
      </c>
      <c r="F2078" s="19">
        <v>1.4166666666666701</v>
      </c>
      <c r="G2078" s="19">
        <v>8.6666666666666696</v>
      </c>
      <c r="H2078" s="20">
        <v>5.1176470588235174</v>
      </c>
      <c r="I2078" s="19">
        <v>1.4166666666666701</v>
      </c>
      <c r="J2078" s="21">
        <v>25.6666666666667</v>
      </c>
      <c r="K2078" s="22">
        <v>17.117647058823508</v>
      </c>
      <c r="L2078" s="28">
        <v>32</v>
      </c>
    </row>
    <row r="2079" spans="1:12" x14ac:dyDescent="0.25">
      <c r="A2079" s="43" t="s">
        <v>5160</v>
      </c>
      <c r="B2079" s="18">
        <v>50</v>
      </c>
      <c r="C2079" s="19"/>
      <c r="D2079" s="19">
        <v>0.5</v>
      </c>
      <c r="E2079" s="20">
        <v>0</v>
      </c>
      <c r="F2079" s="19"/>
      <c r="G2079" s="19">
        <v>24.25</v>
      </c>
      <c r="H2079" s="20">
        <v>0</v>
      </c>
      <c r="I2079" s="19"/>
      <c r="J2079" s="21">
        <v>24.25</v>
      </c>
      <c r="K2079" s="22">
        <v>0</v>
      </c>
      <c r="L2079" s="28">
        <v>2</v>
      </c>
    </row>
    <row r="2080" spans="1:12" x14ac:dyDescent="0.25">
      <c r="A2080" s="43" t="s">
        <v>4884</v>
      </c>
      <c r="B2080" s="18">
        <v>290</v>
      </c>
      <c r="C2080" s="19"/>
      <c r="D2080" s="19">
        <v>7.1666666666666696</v>
      </c>
      <c r="E2080" s="20">
        <v>0</v>
      </c>
      <c r="F2080" s="19"/>
      <c r="G2080" s="19">
        <v>7.1666666666666696</v>
      </c>
      <c r="H2080" s="20">
        <v>0</v>
      </c>
      <c r="I2080" s="19">
        <v>0</v>
      </c>
      <c r="J2080" s="21">
        <v>22</v>
      </c>
      <c r="K2080" s="22">
        <v>0</v>
      </c>
      <c r="L2080" s="28">
        <v>4</v>
      </c>
    </row>
    <row r="2081" spans="1:12" x14ac:dyDescent="0.25">
      <c r="A2081" s="43" t="s">
        <v>4608</v>
      </c>
      <c r="B2081" s="18">
        <v>145</v>
      </c>
      <c r="C2081" s="19">
        <v>0.33333333333333298</v>
      </c>
      <c r="D2081" s="19">
        <v>3.1666666666666701</v>
      </c>
      <c r="E2081" s="20">
        <v>8.5000000000000195</v>
      </c>
      <c r="F2081" s="19">
        <v>0.33333333333333298</v>
      </c>
      <c r="G2081" s="19">
        <v>8.5</v>
      </c>
      <c r="H2081" s="20">
        <v>24.500000000000028</v>
      </c>
      <c r="I2081" s="19">
        <v>5.1666666666666696</v>
      </c>
      <c r="J2081" s="21">
        <v>21.5</v>
      </c>
      <c r="K2081" s="22">
        <v>3.1612903225806424</v>
      </c>
      <c r="L2081" s="28">
        <v>2</v>
      </c>
    </row>
    <row r="2082" spans="1:12" x14ac:dyDescent="0.25">
      <c r="A2082" s="43" t="s">
        <v>5336</v>
      </c>
      <c r="B2082" s="18">
        <v>55</v>
      </c>
      <c r="C2082" s="19"/>
      <c r="D2082" s="19">
        <v>0.5</v>
      </c>
      <c r="E2082" s="20">
        <v>0</v>
      </c>
      <c r="F2082" s="19"/>
      <c r="G2082" s="19">
        <v>19</v>
      </c>
      <c r="H2082" s="20">
        <v>0</v>
      </c>
      <c r="I2082" s="19"/>
      <c r="J2082" s="21">
        <v>19</v>
      </c>
      <c r="K2082" s="22">
        <v>0</v>
      </c>
      <c r="L2082" s="28">
        <v>2</v>
      </c>
    </row>
    <row r="2083" spans="1:12" x14ac:dyDescent="0.25">
      <c r="A2083" s="43" t="s">
        <v>5499</v>
      </c>
      <c r="B2083" s="18">
        <v>63</v>
      </c>
      <c r="C2083" s="19"/>
      <c r="D2083" s="19">
        <v>1.5</v>
      </c>
      <c r="E2083" s="20">
        <v>0</v>
      </c>
      <c r="F2083" s="19"/>
      <c r="G2083" s="19">
        <v>17.3333333333333</v>
      </c>
      <c r="H2083" s="20">
        <v>0</v>
      </c>
      <c r="I2083" s="19"/>
      <c r="J2083" s="21">
        <v>17.3333333333333</v>
      </c>
      <c r="K2083" s="22">
        <v>0</v>
      </c>
      <c r="L2083" s="28">
        <v>5</v>
      </c>
    </row>
    <row r="2084" spans="1:12" x14ac:dyDescent="0.25">
      <c r="A2084" s="43" t="s">
        <v>1925</v>
      </c>
      <c r="B2084" s="18">
        <v>71</v>
      </c>
      <c r="C2084" s="19">
        <v>1</v>
      </c>
      <c r="D2084" s="19">
        <v>0.25</v>
      </c>
      <c r="E2084" s="20">
        <v>-0.75</v>
      </c>
      <c r="F2084" s="19">
        <v>1</v>
      </c>
      <c r="G2084" s="19">
        <v>2.5</v>
      </c>
      <c r="H2084" s="20">
        <v>1.5</v>
      </c>
      <c r="I2084" s="19">
        <v>2.5833333333333299</v>
      </c>
      <c r="J2084" s="21">
        <v>15.3333333333333</v>
      </c>
      <c r="K2084" s="22">
        <v>4.9354838709677367</v>
      </c>
      <c r="L2084" s="28">
        <v>5</v>
      </c>
    </row>
    <row r="2085" spans="1:12" x14ac:dyDescent="0.25">
      <c r="A2085" s="43" t="s">
        <v>2138</v>
      </c>
      <c r="B2085" s="18">
        <v>75</v>
      </c>
      <c r="C2085" s="19"/>
      <c r="D2085" s="19">
        <v>0.41666666666666702</v>
      </c>
      <c r="E2085" s="20">
        <v>0</v>
      </c>
      <c r="F2085" s="19"/>
      <c r="G2085" s="19">
        <v>6.25</v>
      </c>
      <c r="H2085" s="20">
        <v>0</v>
      </c>
      <c r="I2085" s="19">
        <v>3</v>
      </c>
      <c r="J2085" s="21">
        <v>11.5833333333333</v>
      </c>
      <c r="K2085" s="22">
        <v>2.8611111111111001</v>
      </c>
      <c r="L2085" s="28">
        <v>5</v>
      </c>
    </row>
    <row r="2086" spans="1:12" x14ac:dyDescent="0.25">
      <c r="A2086" s="43" t="s">
        <v>5550</v>
      </c>
      <c r="B2086" s="18">
        <v>58</v>
      </c>
      <c r="C2086" s="19"/>
      <c r="D2086" s="19">
        <v>3</v>
      </c>
      <c r="E2086" s="20">
        <v>0</v>
      </c>
      <c r="F2086" s="19"/>
      <c r="G2086" s="19">
        <v>11.5</v>
      </c>
      <c r="H2086" s="20">
        <v>0</v>
      </c>
      <c r="I2086" s="19"/>
      <c r="J2086" s="21">
        <v>11.5</v>
      </c>
      <c r="K2086" s="22">
        <v>0</v>
      </c>
      <c r="L2086" s="28">
        <v>12</v>
      </c>
    </row>
    <row r="2087" spans="1:12" x14ac:dyDescent="0.25">
      <c r="A2087" s="43" t="s">
        <v>5286</v>
      </c>
      <c r="B2087" s="18">
        <v>80</v>
      </c>
      <c r="C2087" s="19"/>
      <c r="D2087" s="19"/>
      <c r="E2087" s="20">
        <v>0</v>
      </c>
      <c r="F2087" s="19"/>
      <c r="G2087" s="19"/>
      <c r="H2087" s="20">
        <v>0</v>
      </c>
      <c r="I2087" s="19"/>
      <c r="J2087" s="21">
        <v>9.8333333333333304</v>
      </c>
      <c r="K2087" s="22">
        <v>0</v>
      </c>
      <c r="L2087" s="28"/>
    </row>
    <row r="2088" spans="1:12" x14ac:dyDescent="0.25">
      <c r="A2088" s="43" t="s">
        <v>2142</v>
      </c>
      <c r="B2088" s="18">
        <v>74.95</v>
      </c>
      <c r="C2088" s="19"/>
      <c r="D2088" s="19">
        <v>1.25</v>
      </c>
      <c r="E2088" s="20">
        <v>0</v>
      </c>
      <c r="F2088" s="19"/>
      <c r="G2088" s="19">
        <v>7.6666666666666696</v>
      </c>
      <c r="H2088" s="20">
        <v>0</v>
      </c>
      <c r="I2088" s="19">
        <v>4.9166666666666696</v>
      </c>
      <c r="J2088" s="21">
        <v>9.8333333333333304</v>
      </c>
      <c r="K2088" s="22">
        <v>0.99999999999999822</v>
      </c>
      <c r="L2088" s="28">
        <v>1</v>
      </c>
    </row>
    <row r="2089" spans="1:12" x14ac:dyDescent="0.25">
      <c r="A2089" s="43" t="s">
        <v>3811</v>
      </c>
      <c r="B2089" s="18">
        <v>102</v>
      </c>
      <c r="C2089" s="19">
        <v>0.58333333333333304</v>
      </c>
      <c r="D2089" s="19">
        <v>0.58333333333333304</v>
      </c>
      <c r="E2089" s="20">
        <v>0</v>
      </c>
      <c r="F2089" s="19">
        <v>4.1666666666666696</v>
      </c>
      <c r="G2089" s="19">
        <v>2.75</v>
      </c>
      <c r="H2089" s="20">
        <v>-0.34000000000000047</v>
      </c>
      <c r="I2089" s="19">
        <v>4.1666666666666696</v>
      </c>
      <c r="J2089" s="21">
        <v>8.5833333333333304</v>
      </c>
      <c r="K2089" s="22">
        <v>1.0599999999999978</v>
      </c>
      <c r="L2089" s="28">
        <v>22</v>
      </c>
    </row>
    <row r="2090" spans="1:12" x14ac:dyDescent="0.25">
      <c r="A2090" s="43" t="s">
        <v>1898</v>
      </c>
      <c r="B2090" s="18">
        <v>57</v>
      </c>
      <c r="C2090" s="19">
        <v>5.0833333333333304</v>
      </c>
      <c r="D2090" s="19"/>
      <c r="E2090" s="20">
        <v>0</v>
      </c>
      <c r="F2090" s="19">
        <v>17</v>
      </c>
      <c r="G2090" s="19">
        <v>0.25</v>
      </c>
      <c r="H2090" s="20">
        <v>-0.98529411764705888</v>
      </c>
      <c r="I2090" s="19">
        <v>17</v>
      </c>
      <c r="J2090" s="21">
        <v>7.1666666666666696</v>
      </c>
      <c r="K2090" s="22">
        <v>-0.57843137254901944</v>
      </c>
      <c r="L2090" s="28"/>
    </row>
    <row r="2091" spans="1:12" x14ac:dyDescent="0.25">
      <c r="A2091" s="43" t="s">
        <v>856</v>
      </c>
      <c r="B2091" s="18">
        <v>65</v>
      </c>
      <c r="C2091" s="19">
        <v>1.5833333333333299</v>
      </c>
      <c r="D2091" s="19"/>
      <c r="E2091" s="20">
        <v>0</v>
      </c>
      <c r="F2091" s="19">
        <v>19.1666666666667</v>
      </c>
      <c r="G2091" s="19">
        <v>8.3333333333333301E-2</v>
      </c>
      <c r="H2091" s="20">
        <v>-0.9956521739130435</v>
      </c>
      <c r="I2091" s="19">
        <v>22.9166666666667</v>
      </c>
      <c r="J2091" s="21">
        <v>6.4166666666666696</v>
      </c>
      <c r="K2091" s="22">
        <v>-0.7200000000000002</v>
      </c>
      <c r="L2091" s="28">
        <v>1</v>
      </c>
    </row>
    <row r="2092" spans="1:12" x14ac:dyDescent="0.25">
      <c r="A2092" s="43" t="s">
        <v>5436</v>
      </c>
      <c r="B2092" s="18">
        <v>93</v>
      </c>
      <c r="C2092" s="19"/>
      <c r="D2092" s="19">
        <v>0.16666666666666699</v>
      </c>
      <c r="E2092" s="20">
        <v>0</v>
      </c>
      <c r="F2092" s="19"/>
      <c r="G2092" s="19">
        <v>5.8333333333333304</v>
      </c>
      <c r="H2092" s="20">
        <v>0</v>
      </c>
      <c r="I2092" s="19"/>
      <c r="J2092" s="21">
        <v>5.8333333333333304</v>
      </c>
      <c r="K2092" s="22">
        <v>0</v>
      </c>
      <c r="L2092" s="28"/>
    </row>
    <row r="2093" spans="1:12" x14ac:dyDescent="0.25">
      <c r="A2093" s="43" t="s">
        <v>4823</v>
      </c>
      <c r="B2093" s="18">
        <v>85</v>
      </c>
      <c r="C2093" s="19"/>
      <c r="D2093" s="19">
        <v>1.4166666666666701</v>
      </c>
      <c r="E2093" s="20">
        <v>0</v>
      </c>
      <c r="F2093" s="19"/>
      <c r="G2093" s="19">
        <v>4.0833333333333304</v>
      </c>
      <c r="H2093" s="20">
        <v>0</v>
      </c>
      <c r="I2093" s="19"/>
      <c r="J2093" s="21">
        <v>5.6666666666666696</v>
      </c>
      <c r="K2093" s="22">
        <v>0</v>
      </c>
      <c r="L2093" s="28">
        <v>18</v>
      </c>
    </row>
    <row r="2094" spans="1:12" x14ac:dyDescent="0.25">
      <c r="A2094" s="43" t="s">
        <v>5195</v>
      </c>
      <c r="B2094" s="18">
        <v>550</v>
      </c>
      <c r="C2094" s="19"/>
      <c r="D2094" s="19"/>
      <c r="E2094" s="20">
        <v>0</v>
      </c>
      <c r="F2094" s="19"/>
      <c r="G2094" s="19"/>
      <c r="H2094" s="20">
        <v>0</v>
      </c>
      <c r="I2094" s="19">
        <v>3</v>
      </c>
      <c r="J2094" s="21">
        <v>5</v>
      </c>
      <c r="K2094" s="22">
        <v>0.66666666666666663</v>
      </c>
      <c r="L2094" s="28"/>
    </row>
    <row r="2095" spans="1:12" x14ac:dyDescent="0.25">
      <c r="A2095" s="43" t="s">
        <v>6098</v>
      </c>
      <c r="B2095" s="18">
        <v>75</v>
      </c>
      <c r="C2095" s="19"/>
      <c r="D2095" s="19"/>
      <c r="E2095" s="20">
        <v>0</v>
      </c>
      <c r="F2095" s="19"/>
      <c r="G2095" s="19"/>
      <c r="H2095" s="20">
        <v>0</v>
      </c>
      <c r="I2095" s="19"/>
      <c r="J2095" s="21">
        <v>4.9166666666666696</v>
      </c>
      <c r="K2095" s="22">
        <v>0</v>
      </c>
      <c r="L2095" s="28"/>
    </row>
    <row r="2096" spans="1:12" x14ac:dyDescent="0.25">
      <c r="A2096" s="43" t="s">
        <v>1896</v>
      </c>
      <c r="B2096" s="18">
        <v>162</v>
      </c>
      <c r="C2096" s="19">
        <v>0.5</v>
      </c>
      <c r="D2096" s="19"/>
      <c r="E2096" s="20">
        <v>0</v>
      </c>
      <c r="F2096" s="19">
        <v>5.1666666666666696</v>
      </c>
      <c r="G2096" s="19">
        <v>0.33333333333333298</v>
      </c>
      <c r="H2096" s="20">
        <v>-0.93548387096774199</v>
      </c>
      <c r="I2096" s="19">
        <v>5.1666666666666696</v>
      </c>
      <c r="J2096" s="21">
        <v>4.8333333333333304</v>
      </c>
      <c r="K2096" s="22">
        <v>-6.4516129032259173E-2</v>
      </c>
      <c r="L2096" s="28"/>
    </row>
    <row r="2097" spans="1:12" x14ac:dyDescent="0.25">
      <c r="A2097" s="43" t="s">
        <v>6273</v>
      </c>
      <c r="B2097" s="18">
        <v>78</v>
      </c>
      <c r="C2097" s="19"/>
      <c r="D2097" s="19">
        <v>2</v>
      </c>
      <c r="E2097" s="20">
        <v>0</v>
      </c>
      <c r="F2097" s="19"/>
      <c r="G2097" s="19">
        <v>2.5</v>
      </c>
      <c r="H2097" s="20">
        <v>0</v>
      </c>
      <c r="I2097" s="19"/>
      <c r="J2097" s="21">
        <v>2.5</v>
      </c>
      <c r="K2097" s="22">
        <v>0</v>
      </c>
      <c r="L2097" s="28">
        <v>3</v>
      </c>
    </row>
    <row r="2098" spans="1:12" x14ac:dyDescent="0.25">
      <c r="A2098" s="43" t="s">
        <v>3403</v>
      </c>
      <c r="B2098" s="18">
        <v>51</v>
      </c>
      <c r="C2098" s="19">
        <v>8.3333333333333301E-2</v>
      </c>
      <c r="D2098" s="19"/>
      <c r="E2098" s="20">
        <v>0</v>
      </c>
      <c r="F2098" s="19">
        <v>8.6666666666666696</v>
      </c>
      <c r="G2098" s="19"/>
      <c r="H2098" s="20">
        <v>0</v>
      </c>
      <c r="I2098" s="19">
        <v>17.6666666666667</v>
      </c>
      <c r="J2098" s="21">
        <v>2.1666666666666701</v>
      </c>
      <c r="K2098" s="22">
        <v>-0.87735849056603776</v>
      </c>
      <c r="L2098" s="28"/>
    </row>
    <row r="2099" spans="1:12" x14ac:dyDescent="0.25">
      <c r="A2099" s="43" t="s">
        <v>2034</v>
      </c>
      <c r="B2099" s="18">
        <v>55</v>
      </c>
      <c r="C2099" s="19">
        <v>1.1666666666666701</v>
      </c>
      <c r="D2099" s="19"/>
      <c r="E2099" s="20">
        <v>0</v>
      </c>
      <c r="F2099" s="19">
        <v>7.8333333333333304</v>
      </c>
      <c r="G2099" s="19"/>
      <c r="H2099" s="20">
        <v>0</v>
      </c>
      <c r="I2099" s="19">
        <v>27.1666666666667</v>
      </c>
      <c r="J2099" s="21">
        <v>2.1666666666666701</v>
      </c>
      <c r="K2099" s="22">
        <v>-0.92024539877300604</v>
      </c>
      <c r="L2099" s="28"/>
    </row>
    <row r="2100" spans="1:12" x14ac:dyDescent="0.25">
      <c r="A2100" s="43" t="s">
        <v>445</v>
      </c>
      <c r="B2100" s="18">
        <v>69</v>
      </c>
      <c r="C2100" s="19">
        <v>1.5</v>
      </c>
      <c r="D2100" s="19"/>
      <c r="E2100" s="20">
        <v>0</v>
      </c>
      <c r="F2100" s="19">
        <v>1.5</v>
      </c>
      <c r="G2100" s="19"/>
      <c r="H2100" s="20">
        <v>0</v>
      </c>
      <c r="I2100" s="19">
        <v>1.5</v>
      </c>
      <c r="J2100" s="21">
        <v>1.4166666666666701</v>
      </c>
      <c r="K2100" s="22">
        <v>-5.5555555555553283E-2</v>
      </c>
      <c r="L2100" s="28"/>
    </row>
    <row r="2101" spans="1:12" x14ac:dyDescent="0.25">
      <c r="A2101" s="43" t="s">
        <v>5109</v>
      </c>
      <c r="B2101" s="18">
        <v>78</v>
      </c>
      <c r="C2101" s="19">
        <v>0.75</v>
      </c>
      <c r="D2101" s="19"/>
      <c r="E2101" s="20">
        <v>0</v>
      </c>
      <c r="F2101" s="19">
        <v>8.3333333333333304</v>
      </c>
      <c r="G2101" s="19"/>
      <c r="H2101" s="20">
        <v>0</v>
      </c>
      <c r="I2101" s="19">
        <v>8.3333333333333304</v>
      </c>
      <c r="J2101" s="21">
        <v>1.3333333333333299</v>
      </c>
      <c r="K2101" s="22">
        <v>-0.8400000000000003</v>
      </c>
      <c r="L2101" s="28"/>
    </row>
    <row r="2102" spans="1:12" x14ac:dyDescent="0.25">
      <c r="A2102" s="43" t="s">
        <v>5461</v>
      </c>
      <c r="B2102" s="18">
        <v>182</v>
      </c>
      <c r="C2102" s="19">
        <v>0.66666666666666696</v>
      </c>
      <c r="D2102" s="19"/>
      <c r="E2102" s="20">
        <v>0</v>
      </c>
      <c r="F2102" s="19">
        <v>3.3333333333333299</v>
      </c>
      <c r="G2102" s="19"/>
      <c r="H2102" s="20">
        <v>0</v>
      </c>
      <c r="I2102" s="19">
        <v>36.6666666666667</v>
      </c>
      <c r="J2102" s="21">
        <v>1</v>
      </c>
      <c r="K2102" s="22">
        <v>-0.97272727272727277</v>
      </c>
      <c r="L2102" s="28"/>
    </row>
    <row r="2103" spans="1:12" x14ac:dyDescent="0.25">
      <c r="A2103" s="43" t="s">
        <v>2136</v>
      </c>
      <c r="B2103" s="18">
        <v>305</v>
      </c>
      <c r="C2103" s="19"/>
      <c r="D2103" s="19"/>
      <c r="E2103" s="20">
        <v>0</v>
      </c>
      <c r="F2103" s="19">
        <v>1</v>
      </c>
      <c r="G2103" s="19">
        <v>0.41666666666666702</v>
      </c>
      <c r="H2103" s="20">
        <v>-0.58333333333333304</v>
      </c>
      <c r="I2103" s="19">
        <v>3.6666666666666701</v>
      </c>
      <c r="J2103" s="21">
        <v>0.5</v>
      </c>
      <c r="K2103" s="22">
        <v>-0.86363636363636376</v>
      </c>
      <c r="L2103" s="28">
        <v>1</v>
      </c>
    </row>
    <row r="2104" spans="1:12" x14ac:dyDescent="0.25">
      <c r="A2104" s="43" t="s">
        <v>2700</v>
      </c>
      <c r="B2104" s="18">
        <v>174.85</v>
      </c>
      <c r="C2104" s="19">
        <v>8.3333333333333301E-2</v>
      </c>
      <c r="D2104" s="19"/>
      <c r="E2104" s="20">
        <v>0</v>
      </c>
      <c r="F2104" s="19">
        <v>0.83333333333333304</v>
      </c>
      <c r="G2104" s="19">
        <v>0.25</v>
      </c>
      <c r="H2104" s="20">
        <v>-0.69999999999999984</v>
      </c>
      <c r="I2104" s="19">
        <v>2.5</v>
      </c>
      <c r="J2104" s="21">
        <v>0.25</v>
      </c>
      <c r="K2104" s="22">
        <v>-0.9</v>
      </c>
      <c r="L2104" s="28"/>
    </row>
    <row r="2105" spans="1:12" x14ac:dyDescent="0.25">
      <c r="A2105" s="43" t="s">
        <v>1664</v>
      </c>
      <c r="B2105" s="18">
        <v>405</v>
      </c>
      <c r="C2105" s="19"/>
      <c r="D2105" s="19"/>
      <c r="E2105" s="20">
        <v>0</v>
      </c>
      <c r="F2105" s="19">
        <v>0.16666666666666699</v>
      </c>
      <c r="G2105" s="19"/>
      <c r="H2105" s="20">
        <v>0</v>
      </c>
      <c r="I2105" s="19">
        <v>0.33333333333333298</v>
      </c>
      <c r="J2105" s="21">
        <v>0.16666666666666699</v>
      </c>
      <c r="K2105" s="22">
        <v>-0.4999999999999985</v>
      </c>
      <c r="L2105" s="28">
        <v>2</v>
      </c>
    </row>
    <row r="2106" spans="1:12" x14ac:dyDescent="0.25">
      <c r="A2106" s="43" t="s">
        <v>1853</v>
      </c>
      <c r="B2106" s="18">
        <v>67</v>
      </c>
      <c r="C2106" s="19"/>
      <c r="D2106" s="19"/>
      <c r="E2106" s="20">
        <v>0</v>
      </c>
      <c r="F2106" s="19"/>
      <c r="G2106" s="19"/>
      <c r="H2106" s="20">
        <v>0</v>
      </c>
      <c r="I2106" s="19">
        <v>3.75</v>
      </c>
      <c r="J2106" s="21"/>
      <c r="K2106" s="22">
        <v>0</v>
      </c>
      <c r="L2106" s="28"/>
    </row>
    <row r="2107" spans="1:12" x14ac:dyDescent="0.25">
      <c r="A2107" s="43" t="s">
        <v>2228</v>
      </c>
      <c r="B2107" s="18">
        <v>60</v>
      </c>
      <c r="C2107" s="19"/>
      <c r="D2107" s="19"/>
      <c r="E2107" s="20">
        <v>0</v>
      </c>
      <c r="F2107" s="19"/>
      <c r="G2107" s="19"/>
      <c r="H2107" s="20">
        <v>0</v>
      </c>
      <c r="I2107" s="19">
        <v>9.75</v>
      </c>
      <c r="J2107" s="21"/>
      <c r="K2107" s="22">
        <v>0</v>
      </c>
      <c r="L2107" s="28"/>
    </row>
    <row r="2108" spans="1:12" x14ac:dyDescent="0.25">
      <c r="A2108" s="43" t="s">
        <v>1372</v>
      </c>
      <c r="B2108" s="18">
        <v>92</v>
      </c>
      <c r="C2108" s="19"/>
      <c r="D2108" s="19"/>
      <c r="E2108" s="20">
        <v>0</v>
      </c>
      <c r="F2108" s="19"/>
      <c r="G2108" s="19"/>
      <c r="H2108" s="20">
        <v>0</v>
      </c>
      <c r="I2108" s="19">
        <v>8.4166666666666696</v>
      </c>
      <c r="J2108" s="21"/>
      <c r="K2108" s="22">
        <v>0</v>
      </c>
      <c r="L2108" s="28"/>
    </row>
    <row r="2109" spans="1:12" x14ac:dyDescent="0.25">
      <c r="A2109" s="43" t="s">
        <v>1660</v>
      </c>
      <c r="B2109" s="18">
        <v>365</v>
      </c>
      <c r="C2109" s="19">
        <v>0.16666666666666699</v>
      </c>
      <c r="D2109" s="19"/>
      <c r="E2109" s="20">
        <v>0</v>
      </c>
      <c r="F2109" s="19">
        <v>0.33333333333333298</v>
      </c>
      <c r="G2109" s="19"/>
      <c r="H2109" s="20">
        <v>0</v>
      </c>
      <c r="I2109" s="19">
        <v>1.8333333333333299</v>
      </c>
      <c r="J2109" s="21"/>
      <c r="K2109" s="22">
        <v>0</v>
      </c>
      <c r="L2109" s="28">
        <v>1</v>
      </c>
    </row>
    <row r="2110" spans="1:12" x14ac:dyDescent="0.25">
      <c r="A2110" s="43" t="s">
        <v>5463</v>
      </c>
      <c r="B2110" s="18">
        <v>172</v>
      </c>
      <c r="C2110" s="19"/>
      <c r="D2110" s="19"/>
      <c r="E2110" s="20">
        <v>0</v>
      </c>
      <c r="F2110" s="19">
        <v>0.66666666666666696</v>
      </c>
      <c r="G2110" s="19"/>
      <c r="H2110" s="20">
        <v>0</v>
      </c>
      <c r="I2110" s="19">
        <v>3.3333333333333299</v>
      </c>
      <c r="J2110" s="21"/>
      <c r="K2110" s="22">
        <v>0</v>
      </c>
      <c r="L2110" s="28"/>
    </row>
    <row r="2111" spans="1:12" x14ac:dyDescent="0.25">
      <c r="A2111" s="23" t="s">
        <v>825</v>
      </c>
      <c r="B2111" s="18">
        <v>749.4</v>
      </c>
      <c r="C2111" s="19">
        <v>360.24999999999994</v>
      </c>
      <c r="D2111" s="19">
        <v>305.25</v>
      </c>
      <c r="E2111" s="20">
        <v>-0.15267175572519071</v>
      </c>
      <c r="F2111" s="19">
        <v>2299.6666666666665</v>
      </c>
      <c r="G2111" s="19">
        <v>2088.4166666666665</v>
      </c>
      <c r="H2111" s="20">
        <v>-9.1861139295550079E-2</v>
      </c>
      <c r="I2111" s="19">
        <v>5936.7499999999973</v>
      </c>
      <c r="J2111" s="21">
        <v>6375.8333333333339</v>
      </c>
      <c r="K2111" s="22">
        <v>7.3960219536503446E-2</v>
      </c>
      <c r="L2111" s="28">
        <v>718</v>
      </c>
    </row>
    <row r="2112" spans="1:12" x14ac:dyDescent="0.25">
      <c r="A2112" s="35" t="s">
        <v>3898</v>
      </c>
      <c r="B2112" s="18">
        <v>95</v>
      </c>
      <c r="C2112" s="19">
        <v>0.1666666666666666</v>
      </c>
      <c r="D2112" s="19">
        <v>0.16666666666666699</v>
      </c>
      <c r="E2112" s="20">
        <v>2.3314683517128295E-15</v>
      </c>
      <c r="F2112" s="19">
        <v>2.166666666666663</v>
      </c>
      <c r="G2112" s="19">
        <v>0.5</v>
      </c>
      <c r="H2112" s="20">
        <v>-0.76923076923076883</v>
      </c>
      <c r="I2112" s="19">
        <v>17.999999999999972</v>
      </c>
      <c r="J2112" s="21">
        <v>2.416666666666667</v>
      </c>
      <c r="K2112" s="22">
        <v>-0.86574074074074048</v>
      </c>
      <c r="L2112" s="28">
        <v>2</v>
      </c>
    </row>
    <row r="2113" spans="1:12" x14ac:dyDescent="0.25">
      <c r="A2113" s="43" t="s">
        <v>3425</v>
      </c>
      <c r="B2113" s="18">
        <v>47</v>
      </c>
      <c r="C2113" s="19">
        <v>8.3333333333333301E-2</v>
      </c>
      <c r="D2113" s="19">
        <v>0.16666666666666699</v>
      </c>
      <c r="E2113" s="20">
        <v>1.0000000000000047</v>
      </c>
      <c r="F2113" s="19">
        <v>1.8333333333333299</v>
      </c>
      <c r="G2113" s="19">
        <v>0.25</v>
      </c>
      <c r="H2113" s="20">
        <v>-0.86363636363636342</v>
      </c>
      <c r="I2113" s="19">
        <v>6.4166666666666696</v>
      </c>
      <c r="J2113" s="21">
        <v>1.5</v>
      </c>
      <c r="K2113" s="22">
        <v>-0.76623376623376638</v>
      </c>
      <c r="L2113" s="28">
        <v>1</v>
      </c>
    </row>
    <row r="2114" spans="1:12" x14ac:dyDescent="0.25">
      <c r="A2114" s="43" t="s">
        <v>3427</v>
      </c>
      <c r="B2114" s="18">
        <v>48</v>
      </c>
      <c r="C2114" s="19">
        <v>8.3333333333333301E-2</v>
      </c>
      <c r="D2114" s="19"/>
      <c r="E2114" s="20">
        <v>0</v>
      </c>
      <c r="F2114" s="19">
        <v>0.33333333333333298</v>
      </c>
      <c r="G2114" s="19">
        <v>0.25</v>
      </c>
      <c r="H2114" s="20">
        <v>-0.2499999999999992</v>
      </c>
      <c r="I2114" s="19">
        <v>11.5833333333333</v>
      </c>
      <c r="J2114" s="21">
        <v>0.91666666666666696</v>
      </c>
      <c r="K2114" s="22">
        <v>-0.9208633093525177</v>
      </c>
      <c r="L2114" s="28">
        <v>1</v>
      </c>
    </row>
    <row r="2115" spans="1:12" x14ac:dyDescent="0.25">
      <c r="A2115" s="35" t="s">
        <v>3892</v>
      </c>
      <c r="B2115" s="18">
        <v>58.900000000000006</v>
      </c>
      <c r="C2115" s="19">
        <v>44.583333333333336</v>
      </c>
      <c r="D2115" s="19">
        <v>102.3333333333333</v>
      </c>
      <c r="E2115" s="20">
        <v>1.2953271028037374</v>
      </c>
      <c r="F2115" s="19">
        <v>413.33333333333366</v>
      </c>
      <c r="G2115" s="19">
        <v>198.16666666666669</v>
      </c>
      <c r="H2115" s="20">
        <v>-0.52056451612903254</v>
      </c>
      <c r="I2115" s="19">
        <v>1242.416666666667</v>
      </c>
      <c r="J2115" s="21">
        <v>1050.0833333333335</v>
      </c>
      <c r="K2115" s="22">
        <v>-0.15480582198671952</v>
      </c>
      <c r="L2115" s="28">
        <v>160</v>
      </c>
    </row>
    <row r="2116" spans="1:12" x14ac:dyDescent="0.25">
      <c r="A2116" s="43" t="s">
        <v>1727</v>
      </c>
      <c r="B2116" s="18">
        <v>14.95</v>
      </c>
      <c r="C2116" s="19">
        <v>2.4166666666666701</v>
      </c>
      <c r="D2116" s="19">
        <v>5.75</v>
      </c>
      <c r="E2116" s="20">
        <v>1.3793103448275827</v>
      </c>
      <c r="F2116" s="19">
        <v>161</v>
      </c>
      <c r="G2116" s="19">
        <v>74.1666666666667</v>
      </c>
      <c r="H2116" s="20">
        <v>-0.53933747412008259</v>
      </c>
      <c r="I2116" s="19">
        <v>956.25</v>
      </c>
      <c r="J2116" s="21">
        <v>832.75</v>
      </c>
      <c r="K2116" s="22">
        <v>-0.12915032679738561</v>
      </c>
      <c r="L2116" s="28">
        <v>9</v>
      </c>
    </row>
    <row r="2117" spans="1:12" x14ac:dyDescent="0.25">
      <c r="A2117" s="43" t="s">
        <v>6013</v>
      </c>
      <c r="B2117" s="18">
        <v>14.95</v>
      </c>
      <c r="C2117" s="19"/>
      <c r="D2117" s="19">
        <v>96.5833333333333</v>
      </c>
      <c r="E2117" s="20">
        <v>0</v>
      </c>
      <c r="F2117" s="19"/>
      <c r="G2117" s="19">
        <v>124</v>
      </c>
      <c r="H2117" s="20">
        <v>0</v>
      </c>
      <c r="I2117" s="19"/>
      <c r="J2117" s="21">
        <v>124</v>
      </c>
      <c r="K2117" s="22">
        <v>0</v>
      </c>
      <c r="L2117" s="28">
        <v>151</v>
      </c>
    </row>
    <row r="2118" spans="1:12" x14ac:dyDescent="0.25">
      <c r="A2118" s="43" t="s">
        <v>2271</v>
      </c>
      <c r="B2118" s="18">
        <v>14.25</v>
      </c>
      <c r="C2118" s="19">
        <v>42.25</v>
      </c>
      <c r="D2118" s="19"/>
      <c r="E2118" s="20">
        <v>0</v>
      </c>
      <c r="F2118" s="19">
        <v>252.416666666667</v>
      </c>
      <c r="G2118" s="19">
        <v>0</v>
      </c>
      <c r="H2118" s="20">
        <v>0</v>
      </c>
      <c r="I2118" s="19">
        <v>252.416666666667</v>
      </c>
      <c r="J2118" s="21">
        <v>93.25</v>
      </c>
      <c r="K2118" s="22">
        <v>-0.6305711455926053</v>
      </c>
      <c r="L2118" s="28"/>
    </row>
    <row r="2119" spans="1:12" x14ac:dyDescent="0.25">
      <c r="A2119" s="43" t="s">
        <v>3627</v>
      </c>
      <c r="B2119" s="18">
        <v>14.75</v>
      </c>
      <c r="C2119" s="19">
        <v>-8.3333333333333301E-2</v>
      </c>
      <c r="D2119" s="19"/>
      <c r="E2119" s="20">
        <v>0</v>
      </c>
      <c r="F2119" s="19">
        <v>-8.3333333333333301E-2</v>
      </c>
      <c r="G2119" s="19"/>
      <c r="H2119" s="20">
        <v>0</v>
      </c>
      <c r="I2119" s="19">
        <v>33.75</v>
      </c>
      <c r="J2119" s="21">
        <v>8.3333333333333301E-2</v>
      </c>
      <c r="K2119" s="22">
        <v>-0.99753086419753079</v>
      </c>
      <c r="L2119" s="28"/>
    </row>
    <row r="2120" spans="1:12" x14ac:dyDescent="0.25">
      <c r="A2120" s="35" t="s">
        <v>3893</v>
      </c>
      <c r="B2120" s="18">
        <v>81.150000000000006</v>
      </c>
      <c r="C2120" s="19">
        <v>179.58333333333337</v>
      </c>
      <c r="D2120" s="19">
        <v>15.9166666666667</v>
      </c>
      <c r="E2120" s="20">
        <v>-0.91136890951276095</v>
      </c>
      <c r="F2120" s="19">
        <v>694.50000000000023</v>
      </c>
      <c r="G2120" s="19">
        <v>264.83333333333366</v>
      </c>
      <c r="H2120" s="20">
        <v>-0.61867050635949095</v>
      </c>
      <c r="I2120" s="19">
        <v>1808.5833333333333</v>
      </c>
      <c r="J2120" s="21">
        <v>1435.5</v>
      </c>
      <c r="K2120" s="22">
        <v>-0.20628484541307651</v>
      </c>
      <c r="L2120" s="28">
        <v>67</v>
      </c>
    </row>
    <row r="2121" spans="1:12" x14ac:dyDescent="0.25">
      <c r="A2121" s="43" t="s">
        <v>2414</v>
      </c>
      <c r="B2121" s="18">
        <v>15.95</v>
      </c>
      <c r="C2121" s="19">
        <v>6.4166666666666696</v>
      </c>
      <c r="D2121" s="19">
        <v>12.9166666666667</v>
      </c>
      <c r="E2121" s="20">
        <v>1.0129870129870173</v>
      </c>
      <c r="F2121" s="19">
        <v>118.333333333333</v>
      </c>
      <c r="G2121" s="19">
        <v>243.916666666667</v>
      </c>
      <c r="H2121" s="20">
        <v>1.0612676056338113</v>
      </c>
      <c r="I2121" s="19">
        <v>991.83333333333303</v>
      </c>
      <c r="J2121" s="21">
        <v>707.5</v>
      </c>
      <c r="K2121" s="22">
        <v>-0.28667450848596854</v>
      </c>
      <c r="L2121" s="28">
        <v>50</v>
      </c>
    </row>
    <row r="2122" spans="1:12" x14ac:dyDescent="0.25">
      <c r="A2122" s="43" t="s">
        <v>2410</v>
      </c>
      <c r="B2122" s="18">
        <v>16.25</v>
      </c>
      <c r="C2122" s="19">
        <v>79.25</v>
      </c>
      <c r="D2122" s="19">
        <v>1.3333333333333299</v>
      </c>
      <c r="E2122" s="20">
        <v>-0.98317560462670883</v>
      </c>
      <c r="F2122" s="19">
        <v>92.0833333333333</v>
      </c>
      <c r="G2122" s="19">
        <v>15.0833333333333</v>
      </c>
      <c r="H2122" s="20">
        <v>-0.83619909502262468</v>
      </c>
      <c r="I2122" s="19">
        <v>298.83333333333297</v>
      </c>
      <c r="J2122" s="21">
        <v>394.5</v>
      </c>
      <c r="K2122" s="22">
        <v>0.32013385387618676</v>
      </c>
      <c r="L2122" s="28">
        <v>13</v>
      </c>
    </row>
    <row r="2123" spans="1:12" x14ac:dyDescent="0.25">
      <c r="A2123" s="43" t="s">
        <v>2412</v>
      </c>
      <c r="B2123" s="18">
        <v>15.75</v>
      </c>
      <c r="C2123" s="19">
        <v>46.9166666666667</v>
      </c>
      <c r="D2123" s="19">
        <v>1.6666666666666701</v>
      </c>
      <c r="E2123" s="20">
        <v>-0.96447602131438714</v>
      </c>
      <c r="F2123" s="19">
        <v>238.916666666667</v>
      </c>
      <c r="G2123" s="19">
        <v>5.4166666666666696</v>
      </c>
      <c r="H2123" s="20">
        <v>-0.9773282176491106</v>
      </c>
      <c r="I2123" s="19">
        <v>238.916666666667</v>
      </c>
      <c r="J2123" s="21">
        <v>207.166666666667</v>
      </c>
      <c r="K2123" s="22">
        <v>-0.1328915242413671</v>
      </c>
      <c r="L2123" s="28">
        <v>4</v>
      </c>
    </row>
    <row r="2124" spans="1:12" x14ac:dyDescent="0.25">
      <c r="A2124" s="43" t="s">
        <v>1642</v>
      </c>
      <c r="B2124" s="18">
        <v>16.25</v>
      </c>
      <c r="C2124" s="19">
        <v>47</v>
      </c>
      <c r="D2124" s="19"/>
      <c r="E2124" s="20">
        <v>0</v>
      </c>
      <c r="F2124" s="19">
        <v>245.166666666667</v>
      </c>
      <c r="G2124" s="19">
        <v>0.41666666666666702</v>
      </c>
      <c r="H2124" s="20">
        <v>-0.9983004758667573</v>
      </c>
      <c r="I2124" s="19">
        <v>245.166666666667</v>
      </c>
      <c r="J2124" s="21">
        <v>126.333333333333</v>
      </c>
      <c r="K2124" s="22">
        <v>-0.48470428280081784</v>
      </c>
      <c r="L2124" s="28"/>
    </row>
    <row r="2125" spans="1:12" x14ac:dyDescent="0.25">
      <c r="A2125" s="43" t="s">
        <v>3623</v>
      </c>
      <c r="B2125" s="18">
        <v>16.95</v>
      </c>
      <c r="C2125" s="19"/>
      <c r="D2125" s="19"/>
      <c r="E2125" s="20">
        <v>0</v>
      </c>
      <c r="F2125" s="19"/>
      <c r="G2125" s="19"/>
      <c r="H2125" s="20">
        <v>0</v>
      </c>
      <c r="I2125" s="19">
        <v>33.8333333333333</v>
      </c>
      <c r="J2125" s="21"/>
      <c r="K2125" s="22">
        <v>0</v>
      </c>
      <c r="L2125" s="28"/>
    </row>
    <row r="2126" spans="1:12" x14ac:dyDescent="0.25">
      <c r="A2126" s="35" t="s">
        <v>3894</v>
      </c>
      <c r="B2126" s="18">
        <v>228.39999999999995</v>
      </c>
      <c r="C2126" s="19">
        <v>100.66666666666663</v>
      </c>
      <c r="D2126" s="19">
        <v>113.91666666666667</v>
      </c>
      <c r="E2126" s="20">
        <v>0.13162251655629187</v>
      </c>
      <c r="F2126" s="19">
        <v>672.66666666666606</v>
      </c>
      <c r="G2126" s="19">
        <v>1166.8333333333328</v>
      </c>
      <c r="H2126" s="20">
        <v>0.73463825569871233</v>
      </c>
      <c r="I2126" s="19">
        <v>1720.8333333333323</v>
      </c>
      <c r="J2126" s="21">
        <v>2855.5833333333321</v>
      </c>
      <c r="K2126" s="22">
        <v>0.65941888619854749</v>
      </c>
      <c r="L2126" s="28">
        <v>302</v>
      </c>
    </row>
    <row r="2127" spans="1:12" x14ac:dyDescent="0.25">
      <c r="A2127" s="43" t="s">
        <v>4032</v>
      </c>
      <c r="B2127" s="18">
        <v>17.95</v>
      </c>
      <c r="C2127" s="19">
        <v>2.4166666666666701</v>
      </c>
      <c r="D2127" s="19">
        <v>27.8333333333333</v>
      </c>
      <c r="E2127" s="20">
        <v>10.517241379310315</v>
      </c>
      <c r="F2127" s="19">
        <v>248.333333333333</v>
      </c>
      <c r="G2127" s="19">
        <v>420.75</v>
      </c>
      <c r="H2127" s="20">
        <v>0.69429530201342504</v>
      </c>
      <c r="I2127" s="19">
        <v>374.83333333333297</v>
      </c>
      <c r="J2127" s="21">
        <v>421.08333333333297</v>
      </c>
      <c r="K2127" s="22">
        <v>0.12338817252112062</v>
      </c>
      <c r="L2127" s="28">
        <v>46</v>
      </c>
    </row>
    <row r="2128" spans="1:12" x14ac:dyDescent="0.25">
      <c r="A2128" s="43" t="s">
        <v>3692</v>
      </c>
      <c r="B2128" s="18">
        <v>18.95</v>
      </c>
      <c r="C2128" s="19"/>
      <c r="D2128" s="19"/>
      <c r="E2128" s="20">
        <v>0</v>
      </c>
      <c r="F2128" s="19"/>
      <c r="G2128" s="19">
        <v>0.83333333333333304</v>
      </c>
      <c r="H2128" s="20">
        <v>0</v>
      </c>
      <c r="I2128" s="19"/>
      <c r="J2128" s="21">
        <v>398.83333333333297</v>
      </c>
      <c r="K2128" s="22">
        <v>0</v>
      </c>
      <c r="L2128" s="28"/>
    </row>
    <row r="2129" spans="1:12" x14ac:dyDescent="0.25">
      <c r="A2129" s="43" t="s">
        <v>1956</v>
      </c>
      <c r="B2129" s="18">
        <v>19.95</v>
      </c>
      <c r="C2129" s="19">
        <v>2</v>
      </c>
      <c r="D2129" s="19"/>
      <c r="E2129" s="20">
        <v>0</v>
      </c>
      <c r="F2129" s="19">
        <v>2</v>
      </c>
      <c r="G2129" s="19">
        <v>1.5833333333333299</v>
      </c>
      <c r="H2129" s="20">
        <v>-0.20833333333333504</v>
      </c>
      <c r="I2129" s="19">
        <v>122.25</v>
      </c>
      <c r="J2129" s="21">
        <v>397.16666666666703</v>
      </c>
      <c r="K2129" s="22">
        <v>2.2488070892978897</v>
      </c>
      <c r="L2129" s="28">
        <v>2</v>
      </c>
    </row>
    <row r="2130" spans="1:12" x14ac:dyDescent="0.25">
      <c r="A2130" s="43" t="s">
        <v>4325</v>
      </c>
      <c r="B2130" s="18">
        <v>19.95</v>
      </c>
      <c r="C2130" s="19"/>
      <c r="D2130" s="19">
        <v>57.5</v>
      </c>
      <c r="E2130" s="20">
        <v>0</v>
      </c>
      <c r="F2130" s="19"/>
      <c r="G2130" s="19">
        <v>359.33333333333297</v>
      </c>
      <c r="H2130" s="20">
        <v>0</v>
      </c>
      <c r="I2130" s="19">
        <v>86.1666666666667</v>
      </c>
      <c r="J2130" s="21">
        <v>359.33333333333297</v>
      </c>
      <c r="K2130" s="22">
        <v>3.1702127659574413</v>
      </c>
      <c r="L2130" s="28">
        <v>77</v>
      </c>
    </row>
    <row r="2131" spans="1:12" x14ac:dyDescent="0.25">
      <c r="A2131" s="43" t="s">
        <v>1640</v>
      </c>
      <c r="B2131" s="18">
        <v>17.95</v>
      </c>
      <c r="C2131" s="19"/>
      <c r="D2131" s="19">
        <v>0.16666666666666699</v>
      </c>
      <c r="E2131" s="20">
        <v>0</v>
      </c>
      <c r="F2131" s="19"/>
      <c r="G2131" s="19">
        <v>16.3333333333333</v>
      </c>
      <c r="H2131" s="20">
        <v>0</v>
      </c>
      <c r="I2131" s="19">
        <v>28.6666666666667</v>
      </c>
      <c r="J2131" s="21">
        <v>347.08333333333297</v>
      </c>
      <c r="K2131" s="22">
        <v>11.107558139534857</v>
      </c>
      <c r="L2131" s="28">
        <v>1</v>
      </c>
    </row>
    <row r="2132" spans="1:12" x14ac:dyDescent="0.25">
      <c r="A2132" s="43" t="s">
        <v>5118</v>
      </c>
      <c r="B2132" s="18">
        <v>17.95</v>
      </c>
      <c r="C2132" s="19"/>
      <c r="D2132" s="19">
        <v>9.25</v>
      </c>
      <c r="E2132" s="20">
        <v>0</v>
      </c>
      <c r="F2132" s="19"/>
      <c r="G2132" s="19">
        <v>157.75</v>
      </c>
      <c r="H2132" s="20">
        <v>0</v>
      </c>
      <c r="I2132" s="19"/>
      <c r="J2132" s="21">
        <v>339.75</v>
      </c>
      <c r="K2132" s="22">
        <v>0</v>
      </c>
      <c r="L2132" s="28">
        <v>23</v>
      </c>
    </row>
    <row r="2133" spans="1:12" x14ac:dyDescent="0.25">
      <c r="A2133" s="43" t="s">
        <v>831</v>
      </c>
      <c r="B2133" s="18">
        <v>19.95</v>
      </c>
      <c r="C2133" s="19">
        <v>62.8333333333333</v>
      </c>
      <c r="D2133" s="19"/>
      <c r="E2133" s="20">
        <v>0</v>
      </c>
      <c r="F2133" s="19">
        <v>62.8333333333333</v>
      </c>
      <c r="G2133" s="19">
        <v>4.5</v>
      </c>
      <c r="H2133" s="20">
        <v>-0.92838196286472141</v>
      </c>
      <c r="I2133" s="19">
        <v>74.25</v>
      </c>
      <c r="J2133" s="21">
        <v>268.91666666666703</v>
      </c>
      <c r="K2133" s="22">
        <v>2.62177328843996</v>
      </c>
      <c r="L2133" s="28"/>
    </row>
    <row r="2134" spans="1:12" x14ac:dyDescent="0.25">
      <c r="A2134" s="43" t="s">
        <v>4986</v>
      </c>
      <c r="B2134" s="18">
        <v>19.95</v>
      </c>
      <c r="C2134" s="19"/>
      <c r="D2134" s="19">
        <v>1.5</v>
      </c>
      <c r="E2134" s="20">
        <v>0</v>
      </c>
      <c r="F2134" s="19"/>
      <c r="G2134" s="19">
        <v>188.083333333333</v>
      </c>
      <c r="H2134" s="20">
        <v>0</v>
      </c>
      <c r="I2134" s="19"/>
      <c r="J2134" s="21">
        <v>244.833333333333</v>
      </c>
      <c r="K2134" s="22">
        <v>0</v>
      </c>
      <c r="L2134" s="28">
        <v>4</v>
      </c>
    </row>
    <row r="2135" spans="1:12" x14ac:dyDescent="0.25">
      <c r="A2135" s="43" t="s">
        <v>3729</v>
      </c>
      <c r="B2135" s="18">
        <v>17.95</v>
      </c>
      <c r="C2135" s="19">
        <v>32.5</v>
      </c>
      <c r="D2135" s="19"/>
      <c r="E2135" s="20">
        <v>0</v>
      </c>
      <c r="F2135" s="19">
        <v>338.58333333333297</v>
      </c>
      <c r="G2135" s="19"/>
      <c r="H2135" s="20">
        <v>0</v>
      </c>
      <c r="I2135" s="19">
        <v>338.58333333333297</v>
      </c>
      <c r="J2135" s="21">
        <v>59.9166666666667</v>
      </c>
      <c r="K2135" s="22">
        <v>-0.82303716465665744</v>
      </c>
      <c r="L2135" s="28"/>
    </row>
    <row r="2136" spans="1:12" x14ac:dyDescent="0.25">
      <c r="A2136" s="43" t="s">
        <v>6352</v>
      </c>
      <c r="B2136" s="18">
        <v>19.95</v>
      </c>
      <c r="C2136" s="19"/>
      <c r="D2136" s="19">
        <v>17.6666666666667</v>
      </c>
      <c r="E2136" s="20">
        <v>0</v>
      </c>
      <c r="F2136" s="19"/>
      <c r="G2136" s="19">
        <v>17.6666666666667</v>
      </c>
      <c r="H2136" s="20">
        <v>0</v>
      </c>
      <c r="I2136" s="19"/>
      <c r="J2136" s="21">
        <v>17.6666666666667</v>
      </c>
      <c r="K2136" s="22">
        <v>0</v>
      </c>
      <c r="L2136" s="28">
        <v>149</v>
      </c>
    </row>
    <row r="2137" spans="1:12" x14ac:dyDescent="0.25">
      <c r="A2137" s="43" t="s">
        <v>1958</v>
      </c>
      <c r="B2137" s="18">
        <v>19.95</v>
      </c>
      <c r="C2137" s="19">
        <v>0.83333333333333304</v>
      </c>
      <c r="D2137" s="19"/>
      <c r="E2137" s="20">
        <v>0</v>
      </c>
      <c r="F2137" s="19">
        <v>16.6666666666667</v>
      </c>
      <c r="G2137" s="19"/>
      <c r="H2137" s="20">
        <v>0</v>
      </c>
      <c r="I2137" s="19">
        <v>196.833333333333</v>
      </c>
      <c r="J2137" s="21">
        <v>0.75</v>
      </c>
      <c r="K2137" s="22">
        <v>-0.99618966977138013</v>
      </c>
      <c r="L2137" s="28"/>
    </row>
    <row r="2138" spans="1:12" x14ac:dyDescent="0.25">
      <c r="A2138" s="43" t="s">
        <v>833</v>
      </c>
      <c r="B2138" s="18">
        <v>17.95</v>
      </c>
      <c r="C2138" s="19">
        <v>8.3333333333333301E-2</v>
      </c>
      <c r="D2138" s="19"/>
      <c r="E2138" s="20">
        <v>0</v>
      </c>
      <c r="F2138" s="19">
        <v>4.25</v>
      </c>
      <c r="G2138" s="19"/>
      <c r="H2138" s="20">
        <v>0</v>
      </c>
      <c r="I2138" s="19">
        <v>499.25</v>
      </c>
      <c r="J2138" s="21">
        <v>0.25</v>
      </c>
      <c r="K2138" s="22">
        <v>-0.99949924887330999</v>
      </c>
      <c r="L2138" s="28"/>
    </row>
    <row r="2139" spans="1:12" x14ac:dyDescent="0.25">
      <c r="A2139" s="35" t="s">
        <v>3895</v>
      </c>
      <c r="B2139" s="18">
        <v>68.150000000000006</v>
      </c>
      <c r="C2139" s="19">
        <v>23.8333333333333</v>
      </c>
      <c r="D2139" s="19">
        <v>72.9166666666667</v>
      </c>
      <c r="E2139" s="20">
        <v>2.0594405594405649</v>
      </c>
      <c r="F2139" s="19">
        <v>136.83333333333334</v>
      </c>
      <c r="G2139" s="19">
        <v>458</v>
      </c>
      <c r="H2139" s="20">
        <v>2.3471376370280144</v>
      </c>
      <c r="I2139" s="19">
        <v>320.41666666666629</v>
      </c>
      <c r="J2139" s="21">
        <v>1011.4166666666667</v>
      </c>
      <c r="K2139" s="22">
        <v>2.1565669700910313</v>
      </c>
      <c r="L2139" s="28">
        <v>187</v>
      </c>
    </row>
    <row r="2140" spans="1:12" x14ac:dyDescent="0.25">
      <c r="A2140" s="43" t="s">
        <v>4683</v>
      </c>
      <c r="B2140" s="18">
        <v>20.95</v>
      </c>
      <c r="C2140" s="19">
        <v>0.16666666666666699</v>
      </c>
      <c r="D2140" s="19">
        <v>44.1666666666667</v>
      </c>
      <c r="E2140" s="20">
        <v>263.99999999999972</v>
      </c>
      <c r="F2140" s="19">
        <v>1.0833333333333299</v>
      </c>
      <c r="G2140" s="19">
        <v>113.083333333333</v>
      </c>
      <c r="H2140" s="20">
        <v>103.3846153846154</v>
      </c>
      <c r="I2140" s="19">
        <v>46.0833333333333</v>
      </c>
      <c r="J2140" s="21">
        <v>580.41666666666697</v>
      </c>
      <c r="K2140" s="22">
        <v>11.594936708860777</v>
      </c>
      <c r="L2140" s="28">
        <v>137</v>
      </c>
    </row>
    <row r="2141" spans="1:12" x14ac:dyDescent="0.25">
      <c r="A2141" s="43" t="s">
        <v>2420</v>
      </c>
      <c r="B2141" s="18">
        <v>23.95</v>
      </c>
      <c r="C2141" s="19">
        <v>8.3333333333333301E-2</v>
      </c>
      <c r="D2141" s="19">
        <v>28.75</v>
      </c>
      <c r="E2141" s="20">
        <v>344.00000000000017</v>
      </c>
      <c r="F2141" s="19">
        <v>0.75</v>
      </c>
      <c r="G2141" s="19">
        <v>344.41666666666703</v>
      </c>
      <c r="H2141" s="20">
        <v>458.22222222222268</v>
      </c>
      <c r="I2141" s="19">
        <v>44</v>
      </c>
      <c r="J2141" s="21">
        <v>345.08333333333297</v>
      </c>
      <c r="K2141" s="22">
        <v>6.8428030303030223</v>
      </c>
      <c r="L2141" s="28">
        <v>49</v>
      </c>
    </row>
    <row r="2142" spans="1:12" x14ac:dyDescent="0.25">
      <c r="A2142" s="43" t="s">
        <v>3625</v>
      </c>
      <c r="B2142" s="18">
        <v>23.25</v>
      </c>
      <c r="C2142" s="19">
        <v>23.5833333333333</v>
      </c>
      <c r="D2142" s="19"/>
      <c r="E2142" s="20">
        <v>0</v>
      </c>
      <c r="F2142" s="19">
        <v>135</v>
      </c>
      <c r="G2142" s="19">
        <v>0.5</v>
      </c>
      <c r="H2142" s="20">
        <v>-0.99629629629629635</v>
      </c>
      <c r="I2142" s="19">
        <v>230.333333333333</v>
      </c>
      <c r="J2142" s="21">
        <v>85.9166666666667</v>
      </c>
      <c r="K2142" s="22">
        <v>-0.62698986975397897</v>
      </c>
      <c r="L2142" s="28">
        <v>1</v>
      </c>
    </row>
    <row r="2143" spans="1:12" x14ac:dyDescent="0.25">
      <c r="A2143" s="35" t="s">
        <v>3896</v>
      </c>
      <c r="B2143" s="18">
        <v>51.9</v>
      </c>
      <c r="C2143" s="19">
        <v>11.25</v>
      </c>
      <c r="D2143" s="19"/>
      <c r="E2143" s="20">
        <v>0</v>
      </c>
      <c r="F2143" s="19">
        <v>375.33333333333297</v>
      </c>
      <c r="G2143" s="19"/>
      <c r="H2143" s="20">
        <v>0</v>
      </c>
      <c r="I2143" s="19">
        <v>622.66666666666595</v>
      </c>
      <c r="J2143" s="21">
        <v>17.6666666666667</v>
      </c>
      <c r="K2143" s="22">
        <v>-0.97162740899357591</v>
      </c>
      <c r="L2143" s="28"/>
    </row>
    <row r="2144" spans="1:12" x14ac:dyDescent="0.25">
      <c r="A2144" s="43" t="s">
        <v>2416</v>
      </c>
      <c r="B2144" s="18">
        <v>25.95</v>
      </c>
      <c r="C2144" s="19">
        <v>11.25</v>
      </c>
      <c r="D2144" s="19"/>
      <c r="E2144" s="20">
        <v>0</v>
      </c>
      <c r="F2144" s="19">
        <v>375.33333333333297</v>
      </c>
      <c r="G2144" s="19"/>
      <c r="H2144" s="20">
        <v>0</v>
      </c>
      <c r="I2144" s="19">
        <v>377.33333333333297</v>
      </c>
      <c r="J2144" s="21">
        <v>17.6666666666667</v>
      </c>
      <c r="K2144" s="22">
        <v>-0.95318021201413416</v>
      </c>
      <c r="L2144" s="28"/>
    </row>
    <row r="2145" spans="1:12" x14ac:dyDescent="0.25">
      <c r="A2145" s="43" t="s">
        <v>5098</v>
      </c>
      <c r="B2145" s="18">
        <v>25.95</v>
      </c>
      <c r="C2145" s="19"/>
      <c r="D2145" s="19"/>
      <c r="E2145" s="20">
        <v>0</v>
      </c>
      <c r="F2145" s="19">
        <v>0</v>
      </c>
      <c r="G2145" s="19"/>
      <c r="H2145" s="20">
        <v>0</v>
      </c>
      <c r="I2145" s="19">
        <v>245.333333333333</v>
      </c>
      <c r="J2145" s="21"/>
      <c r="K2145" s="22">
        <v>0</v>
      </c>
      <c r="L2145" s="28"/>
    </row>
    <row r="2146" spans="1:12" x14ac:dyDescent="0.25">
      <c r="A2146" s="35" t="s">
        <v>3897</v>
      </c>
      <c r="B2146" s="18">
        <v>38.950000000000003</v>
      </c>
      <c r="C2146" s="19"/>
      <c r="D2146" s="19"/>
      <c r="E2146" s="20">
        <v>0</v>
      </c>
      <c r="F2146" s="19">
        <v>0.91666666666666696</v>
      </c>
      <c r="G2146" s="19">
        <v>8.3333333333333301E-2</v>
      </c>
      <c r="H2146" s="20">
        <v>-0.90909090909090917</v>
      </c>
      <c r="I2146" s="19">
        <v>148.083333333333</v>
      </c>
      <c r="J2146" s="21">
        <v>0</v>
      </c>
      <c r="K2146" s="22">
        <v>0</v>
      </c>
      <c r="L2146" s="28"/>
    </row>
    <row r="2147" spans="1:12" x14ac:dyDescent="0.25">
      <c r="A2147" s="43" t="s">
        <v>1638</v>
      </c>
      <c r="B2147" s="18">
        <v>38.950000000000003</v>
      </c>
      <c r="C2147" s="19"/>
      <c r="D2147" s="19"/>
      <c r="E2147" s="20">
        <v>0</v>
      </c>
      <c r="F2147" s="19">
        <v>0.91666666666666696</v>
      </c>
      <c r="G2147" s="19">
        <v>8.3333333333333301E-2</v>
      </c>
      <c r="H2147" s="20">
        <v>-0.90909090909090917</v>
      </c>
      <c r="I2147" s="19">
        <v>148.083333333333</v>
      </c>
      <c r="J2147" s="21">
        <v>0</v>
      </c>
      <c r="K2147" s="22">
        <v>0</v>
      </c>
      <c r="L2147" s="28"/>
    </row>
    <row r="2148" spans="1:12" x14ac:dyDescent="0.25">
      <c r="A2148" s="35" t="s">
        <v>3930</v>
      </c>
      <c r="B2148" s="18">
        <v>126.95</v>
      </c>
      <c r="C2148" s="19">
        <v>0.16666666666666699</v>
      </c>
      <c r="D2148" s="19"/>
      <c r="E2148" s="20">
        <v>0</v>
      </c>
      <c r="F2148" s="19">
        <v>3.9166666666666599</v>
      </c>
      <c r="G2148" s="19"/>
      <c r="H2148" s="20">
        <v>0</v>
      </c>
      <c r="I2148" s="19">
        <v>55.749999999999972</v>
      </c>
      <c r="J2148" s="21">
        <v>3.1666666666666701</v>
      </c>
      <c r="K2148" s="22">
        <v>-0.94319880418535118</v>
      </c>
      <c r="L2148" s="28"/>
    </row>
    <row r="2149" spans="1:12" x14ac:dyDescent="0.25">
      <c r="A2149" s="43" t="s">
        <v>2418</v>
      </c>
      <c r="B2149" s="18">
        <v>51.95</v>
      </c>
      <c r="C2149" s="19">
        <v>0.16666666666666699</v>
      </c>
      <c r="D2149" s="19"/>
      <c r="E2149" s="20">
        <v>0</v>
      </c>
      <c r="F2149" s="19">
        <v>2.5833333333333299</v>
      </c>
      <c r="G2149" s="19"/>
      <c r="H2149" s="20">
        <v>0</v>
      </c>
      <c r="I2149" s="19">
        <v>45.8333333333333</v>
      </c>
      <c r="J2149" s="21">
        <v>3.1666666666666701</v>
      </c>
      <c r="K2149" s="22">
        <v>-0.9309090909090908</v>
      </c>
      <c r="L2149" s="28"/>
    </row>
    <row r="2150" spans="1:12" x14ac:dyDescent="0.25">
      <c r="A2150" s="43" t="s">
        <v>1644</v>
      </c>
      <c r="B2150" s="18">
        <v>75</v>
      </c>
      <c r="C2150" s="19"/>
      <c r="D2150" s="19"/>
      <c r="E2150" s="20">
        <v>0</v>
      </c>
      <c r="F2150" s="19">
        <v>1.3333333333333299</v>
      </c>
      <c r="G2150" s="19"/>
      <c r="H2150" s="20">
        <v>0</v>
      </c>
      <c r="I2150" s="19">
        <v>9.9166666666666696</v>
      </c>
      <c r="J2150" s="21"/>
      <c r="K2150" s="22">
        <v>0</v>
      </c>
      <c r="L2150" s="28"/>
    </row>
    <row r="2151" spans="1:12" x14ac:dyDescent="0.25">
      <c r="A2151" s="23" t="s">
        <v>410</v>
      </c>
      <c r="B2151" s="18">
        <v>8960.25</v>
      </c>
      <c r="C2151" s="19">
        <v>441.50000000000011</v>
      </c>
      <c r="D2151" s="19">
        <v>398.58333333333366</v>
      </c>
      <c r="E2151" s="20">
        <v>-9.7206493016232048E-2</v>
      </c>
      <c r="F2151" s="19">
        <v>1779.3333333333328</v>
      </c>
      <c r="G2151" s="19">
        <v>1837.7500000000002</v>
      </c>
      <c r="H2151" s="20">
        <v>3.2830648182840448E-2</v>
      </c>
      <c r="I2151" s="19">
        <v>6134.5833333333394</v>
      </c>
      <c r="J2151" s="21">
        <v>6099.666666666667</v>
      </c>
      <c r="K2151" s="22">
        <v>-5.6917747741638079E-3</v>
      </c>
      <c r="L2151" s="28">
        <v>778</v>
      </c>
    </row>
    <row r="2152" spans="1:12" x14ac:dyDescent="0.25">
      <c r="A2152" s="35" t="s">
        <v>3898</v>
      </c>
      <c r="B2152" s="18">
        <v>902.85000000000014</v>
      </c>
      <c r="C2152" s="19">
        <v>100.58333333333334</v>
      </c>
      <c r="D2152" s="19">
        <v>56.4166666666667</v>
      </c>
      <c r="E2152" s="20">
        <v>-0.4391052195526095</v>
      </c>
      <c r="F2152" s="19">
        <v>266.33333333333297</v>
      </c>
      <c r="G2152" s="19">
        <v>177.16666666666671</v>
      </c>
      <c r="H2152" s="20">
        <v>-0.33479349186482998</v>
      </c>
      <c r="I2152" s="19">
        <v>1054.8333333333342</v>
      </c>
      <c r="J2152" s="21">
        <v>1046.4999999999995</v>
      </c>
      <c r="K2152" s="22">
        <v>-7.9001422025608611E-3</v>
      </c>
      <c r="L2152" s="28">
        <v>131</v>
      </c>
    </row>
    <row r="2153" spans="1:12" x14ac:dyDescent="0.25">
      <c r="A2153" s="43" t="s">
        <v>5631</v>
      </c>
      <c r="B2153" s="18">
        <v>49.95</v>
      </c>
      <c r="C2153" s="19"/>
      <c r="D2153" s="19">
        <v>1.9166666666666701</v>
      </c>
      <c r="E2153" s="20">
        <v>0</v>
      </c>
      <c r="F2153" s="19">
        <v>0.16666666666666699</v>
      </c>
      <c r="G2153" s="19">
        <v>52.25</v>
      </c>
      <c r="H2153" s="20">
        <v>312.49999999999943</v>
      </c>
      <c r="I2153" s="19">
        <v>119.666666666667</v>
      </c>
      <c r="J2153" s="21">
        <v>293.83333333333297</v>
      </c>
      <c r="K2153" s="22">
        <v>1.455431754874642</v>
      </c>
      <c r="L2153" s="28">
        <v>8</v>
      </c>
    </row>
    <row r="2154" spans="1:12" x14ac:dyDescent="0.25">
      <c r="A2154" s="43" t="s">
        <v>3635</v>
      </c>
      <c r="B2154" s="18">
        <v>42.25</v>
      </c>
      <c r="C2154" s="19">
        <v>0.58333333333333304</v>
      </c>
      <c r="D2154" s="19">
        <v>8.3333333333333301E-2</v>
      </c>
      <c r="E2154" s="20">
        <v>-0.8571428571428571</v>
      </c>
      <c r="F2154" s="19">
        <v>0.58333333333333304</v>
      </c>
      <c r="G2154" s="19">
        <v>1.25</v>
      </c>
      <c r="H2154" s="20">
        <v>1.1428571428571439</v>
      </c>
      <c r="I2154" s="19">
        <v>0.58333333333333304</v>
      </c>
      <c r="J2154" s="21">
        <v>147</v>
      </c>
      <c r="K2154" s="22">
        <v>251.00000000000011</v>
      </c>
      <c r="L2154" s="28"/>
    </row>
    <row r="2155" spans="1:12" x14ac:dyDescent="0.25">
      <c r="A2155" s="43" t="s">
        <v>810</v>
      </c>
      <c r="B2155" s="18">
        <v>48.95</v>
      </c>
      <c r="C2155" s="19">
        <v>0.25</v>
      </c>
      <c r="D2155" s="19"/>
      <c r="E2155" s="20">
        <v>0</v>
      </c>
      <c r="F2155" s="19">
        <v>4.4166666666666696</v>
      </c>
      <c r="G2155" s="19">
        <v>12.9166666666667</v>
      </c>
      <c r="H2155" s="20">
        <v>1.924528301886798</v>
      </c>
      <c r="I2155" s="19">
        <v>147.166666666667</v>
      </c>
      <c r="J2155" s="21">
        <v>99.4166666666667</v>
      </c>
      <c r="K2155" s="22">
        <v>-0.32446206115515419</v>
      </c>
      <c r="L2155" s="28">
        <v>1</v>
      </c>
    </row>
    <row r="2156" spans="1:12" x14ac:dyDescent="0.25">
      <c r="A2156" s="43" t="s">
        <v>698</v>
      </c>
      <c r="B2156" s="18">
        <v>41.95</v>
      </c>
      <c r="C2156" s="19"/>
      <c r="D2156" s="19"/>
      <c r="E2156" s="20">
        <v>0</v>
      </c>
      <c r="F2156" s="19"/>
      <c r="G2156" s="19"/>
      <c r="H2156" s="20">
        <v>0</v>
      </c>
      <c r="I2156" s="19"/>
      <c r="J2156" s="21">
        <v>99.0833333333333</v>
      </c>
      <c r="K2156" s="22">
        <v>0</v>
      </c>
      <c r="L2156" s="28"/>
    </row>
    <row r="2157" spans="1:12" x14ac:dyDescent="0.25">
      <c r="A2157" s="43" t="s">
        <v>4038</v>
      </c>
      <c r="B2157" s="18">
        <v>49.95</v>
      </c>
      <c r="C2157" s="19"/>
      <c r="D2157" s="19">
        <v>1</v>
      </c>
      <c r="E2157" s="20">
        <v>0</v>
      </c>
      <c r="F2157" s="19"/>
      <c r="G2157" s="19">
        <v>8.4166666666666696</v>
      </c>
      <c r="H2157" s="20">
        <v>0</v>
      </c>
      <c r="I2157" s="19"/>
      <c r="J2157" s="21">
        <v>95.8333333333333</v>
      </c>
      <c r="K2157" s="22">
        <v>0</v>
      </c>
      <c r="L2157" s="28">
        <v>5</v>
      </c>
    </row>
    <row r="2158" spans="1:12" x14ac:dyDescent="0.25">
      <c r="A2158" s="43" t="s">
        <v>2247</v>
      </c>
      <c r="B2158" s="18">
        <v>47.95</v>
      </c>
      <c r="C2158" s="19">
        <v>51.8333333333333</v>
      </c>
      <c r="D2158" s="19"/>
      <c r="E2158" s="20">
        <v>0</v>
      </c>
      <c r="F2158" s="19">
        <v>51.8333333333333</v>
      </c>
      <c r="G2158" s="19">
        <v>0.16666666666666699</v>
      </c>
      <c r="H2158" s="20">
        <v>-0.99678456591639875</v>
      </c>
      <c r="I2158" s="19">
        <v>51.8333333333333</v>
      </c>
      <c r="J2158" s="21">
        <v>92.0833333333333</v>
      </c>
      <c r="K2158" s="22">
        <v>0.77652733118971107</v>
      </c>
      <c r="L2158" s="28"/>
    </row>
    <row r="2159" spans="1:12" x14ac:dyDescent="0.25">
      <c r="A2159" s="43" t="s">
        <v>5626</v>
      </c>
      <c r="B2159" s="18">
        <v>45.95</v>
      </c>
      <c r="C2159" s="19"/>
      <c r="D2159" s="19">
        <v>35.25</v>
      </c>
      <c r="E2159" s="20">
        <v>0</v>
      </c>
      <c r="F2159" s="19"/>
      <c r="G2159" s="19">
        <v>67</v>
      </c>
      <c r="H2159" s="20">
        <v>0</v>
      </c>
      <c r="I2159" s="19"/>
      <c r="J2159" s="21">
        <v>67</v>
      </c>
      <c r="K2159" s="22">
        <v>0</v>
      </c>
      <c r="L2159" s="28">
        <v>45</v>
      </c>
    </row>
    <row r="2160" spans="1:12" x14ac:dyDescent="0.25">
      <c r="A2160" s="43" t="s">
        <v>690</v>
      </c>
      <c r="B2160" s="18">
        <v>45.75</v>
      </c>
      <c r="C2160" s="19">
        <v>26.9166666666667</v>
      </c>
      <c r="D2160" s="19"/>
      <c r="E2160" s="20">
        <v>0</v>
      </c>
      <c r="F2160" s="19">
        <v>60.4166666666667</v>
      </c>
      <c r="G2160" s="19">
        <v>0.16666666666666699</v>
      </c>
      <c r="H2160" s="20">
        <v>-0.99724137931034484</v>
      </c>
      <c r="I2160" s="19">
        <v>145.5</v>
      </c>
      <c r="J2160" s="21">
        <v>66.0833333333333</v>
      </c>
      <c r="K2160" s="22">
        <v>-0.54581901489118012</v>
      </c>
      <c r="L2160" s="28"/>
    </row>
    <row r="2161" spans="1:12" x14ac:dyDescent="0.25">
      <c r="A2161" s="43" t="s">
        <v>5376</v>
      </c>
      <c r="B2161" s="18">
        <v>42.25</v>
      </c>
      <c r="C2161" s="19">
        <v>17</v>
      </c>
      <c r="D2161" s="19"/>
      <c r="E2161" s="20">
        <v>0</v>
      </c>
      <c r="F2161" s="19">
        <v>104.083333333333</v>
      </c>
      <c r="G2161" s="19"/>
      <c r="H2161" s="20">
        <v>0</v>
      </c>
      <c r="I2161" s="19">
        <v>125.166666666667</v>
      </c>
      <c r="J2161" s="21">
        <v>34.75</v>
      </c>
      <c r="K2161" s="22">
        <v>-0.72237017310253071</v>
      </c>
      <c r="L2161" s="28"/>
    </row>
    <row r="2162" spans="1:12" x14ac:dyDescent="0.25">
      <c r="A2162" s="43" t="s">
        <v>4981</v>
      </c>
      <c r="B2162" s="18">
        <v>44</v>
      </c>
      <c r="C2162" s="19"/>
      <c r="D2162" s="19"/>
      <c r="E2162" s="20">
        <v>0</v>
      </c>
      <c r="F2162" s="19"/>
      <c r="G2162" s="19">
        <v>16.5833333333333</v>
      </c>
      <c r="H2162" s="20">
        <v>0</v>
      </c>
      <c r="I2162" s="19"/>
      <c r="J2162" s="21">
        <v>23.0833333333333</v>
      </c>
      <c r="K2162" s="22">
        <v>0</v>
      </c>
      <c r="L2162" s="28">
        <v>2</v>
      </c>
    </row>
    <row r="2163" spans="1:12" x14ac:dyDescent="0.25">
      <c r="A2163" s="43" t="s">
        <v>5011</v>
      </c>
      <c r="B2163" s="18">
        <v>41.95</v>
      </c>
      <c r="C2163" s="19"/>
      <c r="D2163" s="19">
        <v>18.1666666666667</v>
      </c>
      <c r="E2163" s="20">
        <v>0</v>
      </c>
      <c r="F2163" s="19"/>
      <c r="G2163" s="19">
        <v>18.1666666666667</v>
      </c>
      <c r="H2163" s="20">
        <v>0</v>
      </c>
      <c r="I2163" s="19">
        <v>75</v>
      </c>
      <c r="J2163" s="21">
        <v>18.1666666666667</v>
      </c>
      <c r="K2163" s="22">
        <v>-0.75777777777777733</v>
      </c>
      <c r="L2163" s="28">
        <v>70</v>
      </c>
    </row>
    <row r="2164" spans="1:12" x14ac:dyDescent="0.25">
      <c r="A2164" s="43" t="s">
        <v>3837</v>
      </c>
      <c r="B2164" s="18">
        <v>47.25</v>
      </c>
      <c r="C2164" s="19">
        <v>3.1666666666666701</v>
      </c>
      <c r="D2164" s="19"/>
      <c r="E2164" s="20">
        <v>0</v>
      </c>
      <c r="F2164" s="19">
        <v>18.75</v>
      </c>
      <c r="G2164" s="19">
        <v>0.25</v>
      </c>
      <c r="H2164" s="20">
        <v>-0.98666666666666669</v>
      </c>
      <c r="I2164" s="19">
        <v>41.75</v>
      </c>
      <c r="J2164" s="21">
        <v>7.5</v>
      </c>
      <c r="K2164" s="22">
        <v>-0.82035928143712578</v>
      </c>
      <c r="L2164" s="28"/>
    </row>
    <row r="2165" spans="1:12" x14ac:dyDescent="0.25">
      <c r="A2165" s="43" t="s">
        <v>2070</v>
      </c>
      <c r="B2165" s="18">
        <v>49</v>
      </c>
      <c r="C2165" s="19">
        <v>8.3333333333333301E-2</v>
      </c>
      <c r="D2165" s="19"/>
      <c r="E2165" s="20">
        <v>0</v>
      </c>
      <c r="F2165" s="19">
        <v>9.3333333333333304</v>
      </c>
      <c r="G2165" s="19"/>
      <c r="H2165" s="20">
        <v>0</v>
      </c>
      <c r="I2165" s="19">
        <v>46.3333333333333</v>
      </c>
      <c r="J2165" s="21">
        <v>1.8333333333333299</v>
      </c>
      <c r="K2165" s="22">
        <v>-0.96043165467625902</v>
      </c>
      <c r="L2165" s="28"/>
    </row>
    <row r="2166" spans="1:12" x14ac:dyDescent="0.25">
      <c r="A2166" s="43" t="s">
        <v>3694</v>
      </c>
      <c r="B2166" s="18">
        <v>41.25</v>
      </c>
      <c r="C2166" s="19">
        <v>8.3333333333333301E-2</v>
      </c>
      <c r="D2166" s="19"/>
      <c r="E2166" s="20">
        <v>0</v>
      </c>
      <c r="F2166" s="19">
        <v>2.6666666666666701</v>
      </c>
      <c r="G2166" s="19"/>
      <c r="H2166" s="20">
        <v>0</v>
      </c>
      <c r="I2166" s="19">
        <v>76.25</v>
      </c>
      <c r="J2166" s="21">
        <v>0.5</v>
      </c>
      <c r="K2166" s="22">
        <v>-0.99344262295081964</v>
      </c>
      <c r="L2166" s="28"/>
    </row>
    <row r="2167" spans="1:12" x14ac:dyDescent="0.25">
      <c r="A2167" s="43" t="s">
        <v>2250</v>
      </c>
      <c r="B2167" s="18">
        <v>41.95</v>
      </c>
      <c r="C2167" s="19">
        <v>0.16666666666666699</v>
      </c>
      <c r="D2167" s="19"/>
      <c r="E2167" s="20">
        <v>0</v>
      </c>
      <c r="F2167" s="19">
        <v>10.5833333333333</v>
      </c>
      <c r="G2167" s="19"/>
      <c r="H2167" s="20">
        <v>0</v>
      </c>
      <c r="I2167" s="19">
        <v>97.8333333333333</v>
      </c>
      <c r="J2167" s="21">
        <v>0.33333333333333298</v>
      </c>
      <c r="K2167" s="22">
        <v>-0.99659284497444633</v>
      </c>
      <c r="L2167" s="28"/>
    </row>
    <row r="2168" spans="1:12" x14ac:dyDescent="0.25">
      <c r="A2168" s="43" t="s">
        <v>3331</v>
      </c>
      <c r="B2168" s="18">
        <v>44.25</v>
      </c>
      <c r="C2168" s="19">
        <v>0.5</v>
      </c>
      <c r="D2168" s="19"/>
      <c r="E2168" s="20">
        <v>0</v>
      </c>
      <c r="F2168" s="19">
        <v>3</v>
      </c>
      <c r="G2168" s="19"/>
      <c r="H2168" s="20">
        <v>0</v>
      </c>
      <c r="I2168" s="19">
        <v>67</v>
      </c>
      <c r="J2168" s="21"/>
      <c r="K2168" s="22">
        <v>0</v>
      </c>
      <c r="L2168" s="28"/>
    </row>
    <row r="2169" spans="1:12" x14ac:dyDescent="0.25">
      <c r="A2169" s="43" t="s">
        <v>1342</v>
      </c>
      <c r="B2169" s="18">
        <v>43.25</v>
      </c>
      <c r="C2169" s="19"/>
      <c r="D2169" s="19"/>
      <c r="E2169" s="20">
        <v>0</v>
      </c>
      <c r="F2169" s="19"/>
      <c r="G2169" s="19"/>
      <c r="H2169" s="20">
        <v>0</v>
      </c>
      <c r="I2169" s="19">
        <v>0</v>
      </c>
      <c r="J2169" s="21">
        <v>0</v>
      </c>
      <c r="K2169" s="22">
        <v>0</v>
      </c>
      <c r="L2169" s="28"/>
    </row>
    <row r="2170" spans="1:12" x14ac:dyDescent="0.25">
      <c r="A2170" s="43" t="s">
        <v>6224</v>
      </c>
      <c r="B2170" s="18">
        <v>47</v>
      </c>
      <c r="C2170" s="19"/>
      <c r="D2170" s="19"/>
      <c r="E2170" s="20">
        <v>0</v>
      </c>
      <c r="F2170" s="19"/>
      <c r="G2170" s="19"/>
      <c r="H2170" s="20">
        <v>0</v>
      </c>
      <c r="I2170" s="19">
        <v>26.9166666666667</v>
      </c>
      <c r="J2170" s="21"/>
      <c r="K2170" s="22">
        <v>0</v>
      </c>
      <c r="L2170" s="28"/>
    </row>
    <row r="2171" spans="1:12" x14ac:dyDescent="0.25">
      <c r="A2171" s="43" t="s">
        <v>2245</v>
      </c>
      <c r="B2171" s="18">
        <v>47.25</v>
      </c>
      <c r="C2171" s="19"/>
      <c r="D2171" s="19"/>
      <c r="E2171" s="20">
        <v>0</v>
      </c>
      <c r="F2171" s="19"/>
      <c r="G2171" s="19"/>
      <c r="H2171" s="20">
        <v>0</v>
      </c>
      <c r="I2171" s="19">
        <v>4.8333333333333304</v>
      </c>
      <c r="J2171" s="21">
        <v>0</v>
      </c>
      <c r="K2171" s="22">
        <v>0</v>
      </c>
      <c r="L2171" s="28"/>
    </row>
    <row r="2172" spans="1:12" x14ac:dyDescent="0.25">
      <c r="A2172" s="43" t="s">
        <v>1618</v>
      </c>
      <c r="B2172" s="18">
        <v>40.75</v>
      </c>
      <c r="C2172" s="19"/>
      <c r="D2172" s="19"/>
      <c r="E2172" s="20">
        <v>0</v>
      </c>
      <c r="F2172" s="19">
        <v>0.5</v>
      </c>
      <c r="G2172" s="19"/>
      <c r="H2172" s="20">
        <v>0</v>
      </c>
      <c r="I2172" s="19">
        <v>29</v>
      </c>
      <c r="J2172" s="21">
        <v>0</v>
      </c>
      <c r="K2172" s="22">
        <v>0</v>
      </c>
      <c r="L2172" s="28"/>
    </row>
    <row r="2173" spans="1:12" x14ac:dyDescent="0.25">
      <c r="A2173" s="35" t="s">
        <v>3896</v>
      </c>
      <c r="B2173" s="18">
        <v>58.2</v>
      </c>
      <c r="C2173" s="19"/>
      <c r="D2173" s="19"/>
      <c r="E2173" s="20">
        <v>0</v>
      </c>
      <c r="F2173" s="19"/>
      <c r="G2173" s="19"/>
      <c r="H2173" s="20">
        <v>0</v>
      </c>
      <c r="I2173" s="19">
        <v>2.8333333333333299</v>
      </c>
      <c r="J2173" s="21">
        <v>0</v>
      </c>
      <c r="K2173" s="22">
        <v>0</v>
      </c>
      <c r="L2173" s="28"/>
    </row>
    <row r="2174" spans="1:12" x14ac:dyDescent="0.25">
      <c r="A2174" s="43" t="s">
        <v>2249</v>
      </c>
      <c r="B2174" s="18">
        <v>28.95</v>
      </c>
      <c r="C2174" s="19"/>
      <c r="D2174" s="19"/>
      <c r="E2174" s="20">
        <v>0</v>
      </c>
      <c r="F2174" s="19"/>
      <c r="G2174" s="19"/>
      <c r="H2174" s="20">
        <v>0</v>
      </c>
      <c r="I2174" s="19">
        <v>0</v>
      </c>
      <c r="J2174" s="21"/>
      <c r="K2174" s="22">
        <v>0</v>
      </c>
      <c r="L2174" s="28"/>
    </row>
    <row r="2175" spans="1:12" x14ac:dyDescent="0.25">
      <c r="A2175" s="43" t="s">
        <v>2540</v>
      </c>
      <c r="B2175" s="18">
        <v>29.25</v>
      </c>
      <c r="C2175" s="19"/>
      <c r="D2175" s="19"/>
      <c r="E2175" s="20">
        <v>0</v>
      </c>
      <c r="F2175" s="19"/>
      <c r="G2175" s="19"/>
      <c r="H2175" s="20">
        <v>0</v>
      </c>
      <c r="I2175" s="19">
        <v>2.8333333333333299</v>
      </c>
      <c r="J2175" s="21">
        <v>0</v>
      </c>
      <c r="K2175" s="22">
        <v>0</v>
      </c>
      <c r="L2175" s="28"/>
    </row>
    <row r="2176" spans="1:12" x14ac:dyDescent="0.25">
      <c r="A2176" s="35" t="s">
        <v>3897</v>
      </c>
      <c r="B2176" s="18">
        <v>343.74999999999994</v>
      </c>
      <c r="C2176" s="19">
        <v>244.8333333333334</v>
      </c>
      <c r="D2176" s="19">
        <v>215.666666666667</v>
      </c>
      <c r="E2176" s="20">
        <v>-0.11912865895166669</v>
      </c>
      <c r="F2176" s="19">
        <v>1078.083333333333</v>
      </c>
      <c r="G2176" s="19">
        <v>1053.6666666666665</v>
      </c>
      <c r="H2176" s="20">
        <v>-2.2648218288629379E-2</v>
      </c>
      <c r="I2176" s="19">
        <v>3213.5000000000036</v>
      </c>
      <c r="J2176" s="21">
        <v>3483.6666666666665</v>
      </c>
      <c r="K2176" s="22">
        <v>8.4072402883666589E-2</v>
      </c>
      <c r="L2176" s="28">
        <v>319</v>
      </c>
    </row>
    <row r="2177" spans="1:12" x14ac:dyDescent="0.25">
      <c r="A2177" s="43" t="s">
        <v>1426</v>
      </c>
      <c r="B2177" s="18">
        <v>39.950000000000003</v>
      </c>
      <c r="C2177" s="19">
        <v>188.25</v>
      </c>
      <c r="D2177" s="19">
        <v>215.166666666667</v>
      </c>
      <c r="E2177" s="20">
        <v>0.14298362107127224</v>
      </c>
      <c r="F2177" s="19">
        <v>893.5</v>
      </c>
      <c r="G2177" s="19">
        <v>1006.5</v>
      </c>
      <c r="H2177" s="20">
        <v>0.12646894236149972</v>
      </c>
      <c r="I2177" s="19">
        <v>2819.4166666666702</v>
      </c>
      <c r="J2177" s="21">
        <v>2996</v>
      </c>
      <c r="K2177" s="22">
        <v>6.2631158927672848E-2</v>
      </c>
      <c r="L2177" s="28">
        <v>312</v>
      </c>
    </row>
    <row r="2178" spans="1:12" x14ac:dyDescent="0.25">
      <c r="A2178" s="43" t="s">
        <v>1844</v>
      </c>
      <c r="B2178" s="18">
        <v>38.950000000000003</v>
      </c>
      <c r="C2178" s="19">
        <v>14</v>
      </c>
      <c r="D2178" s="19"/>
      <c r="E2178" s="20">
        <v>0</v>
      </c>
      <c r="F2178" s="19">
        <v>14</v>
      </c>
      <c r="G2178" s="19">
        <v>2.0833333333333299</v>
      </c>
      <c r="H2178" s="20">
        <v>-0.85119047619047639</v>
      </c>
      <c r="I2178" s="19">
        <v>14</v>
      </c>
      <c r="J2178" s="21">
        <v>183.583333333333</v>
      </c>
      <c r="K2178" s="22">
        <v>12.113095238095214</v>
      </c>
      <c r="L2178" s="28">
        <v>1</v>
      </c>
    </row>
    <row r="2179" spans="1:12" x14ac:dyDescent="0.25">
      <c r="A2179" s="43" t="s">
        <v>2028</v>
      </c>
      <c r="B2179" s="18">
        <v>39.950000000000003</v>
      </c>
      <c r="C2179" s="19"/>
      <c r="D2179" s="19">
        <v>8.3333333333333301E-2</v>
      </c>
      <c r="E2179" s="20">
        <v>0</v>
      </c>
      <c r="F2179" s="19"/>
      <c r="G2179" s="19">
        <v>1.0833333333333299</v>
      </c>
      <c r="H2179" s="20">
        <v>0</v>
      </c>
      <c r="I2179" s="19"/>
      <c r="J2179" s="21">
        <v>98.5833333333333</v>
      </c>
      <c r="K2179" s="22">
        <v>0</v>
      </c>
      <c r="L2179" s="28">
        <v>2</v>
      </c>
    </row>
    <row r="2180" spans="1:12" x14ac:dyDescent="0.25">
      <c r="A2180" s="43" t="s">
        <v>2026</v>
      </c>
      <c r="B2180" s="18">
        <v>39.950000000000003</v>
      </c>
      <c r="C2180" s="19"/>
      <c r="D2180" s="19">
        <v>8.3333333333333301E-2</v>
      </c>
      <c r="E2180" s="20">
        <v>0</v>
      </c>
      <c r="F2180" s="19"/>
      <c r="G2180" s="19">
        <v>43.1666666666667</v>
      </c>
      <c r="H2180" s="20">
        <v>0</v>
      </c>
      <c r="I2180" s="19">
        <v>44.6666666666667</v>
      </c>
      <c r="J2180" s="21">
        <v>97.9166666666667</v>
      </c>
      <c r="K2180" s="22">
        <v>1.1921641791044768</v>
      </c>
      <c r="L2180" s="28">
        <v>2</v>
      </c>
    </row>
    <row r="2181" spans="1:12" x14ac:dyDescent="0.25">
      <c r="A2181" s="43" t="s">
        <v>1756</v>
      </c>
      <c r="B2181" s="18">
        <v>37.75</v>
      </c>
      <c r="C2181" s="19">
        <v>24.4166666666667</v>
      </c>
      <c r="D2181" s="19"/>
      <c r="E2181" s="20">
        <v>0</v>
      </c>
      <c r="F2181" s="19">
        <v>69.75</v>
      </c>
      <c r="G2181" s="19"/>
      <c r="H2181" s="20">
        <v>0</v>
      </c>
      <c r="I2181" s="19">
        <v>198.666666666667</v>
      </c>
      <c r="J2181" s="21">
        <v>60.1666666666667</v>
      </c>
      <c r="K2181" s="22">
        <v>-0.69714765100671172</v>
      </c>
      <c r="L2181" s="28"/>
    </row>
    <row r="2182" spans="1:12" x14ac:dyDescent="0.25">
      <c r="A2182" s="43" t="s">
        <v>3315</v>
      </c>
      <c r="B2182" s="18">
        <v>38.25</v>
      </c>
      <c r="C2182" s="19">
        <v>18.1666666666667</v>
      </c>
      <c r="D2182" s="19">
        <v>0.25</v>
      </c>
      <c r="E2182" s="20">
        <v>-0.98623853211009171</v>
      </c>
      <c r="F2182" s="19">
        <v>100.833333333333</v>
      </c>
      <c r="G2182" s="19">
        <v>0.75</v>
      </c>
      <c r="H2182" s="20">
        <v>-0.99256198347107438</v>
      </c>
      <c r="I2182" s="19">
        <v>100.833333333333</v>
      </c>
      <c r="J2182" s="21">
        <v>47.3333333333333</v>
      </c>
      <c r="K2182" s="22">
        <v>-0.53057851239669296</v>
      </c>
      <c r="L2182" s="28">
        <v>1</v>
      </c>
    </row>
    <row r="2183" spans="1:12" x14ac:dyDescent="0.25">
      <c r="A2183" s="43" t="s">
        <v>6254</v>
      </c>
      <c r="B2183" s="18">
        <v>37.450000000000003</v>
      </c>
      <c r="C2183" s="19"/>
      <c r="D2183" s="19">
        <v>8.3333333333333301E-2</v>
      </c>
      <c r="E2183" s="20">
        <v>0</v>
      </c>
      <c r="F2183" s="19"/>
      <c r="G2183" s="19">
        <v>8.3333333333333301E-2</v>
      </c>
      <c r="H2183" s="20">
        <v>0</v>
      </c>
      <c r="I2183" s="19"/>
      <c r="J2183" s="21">
        <v>8.3333333333333301E-2</v>
      </c>
      <c r="K2183" s="22">
        <v>0</v>
      </c>
      <c r="L2183" s="28">
        <v>1</v>
      </c>
    </row>
    <row r="2184" spans="1:12" x14ac:dyDescent="0.25">
      <c r="A2184" s="43" t="s">
        <v>1998</v>
      </c>
      <c r="B2184" s="18">
        <v>31.75</v>
      </c>
      <c r="C2184" s="19">
        <v>0</v>
      </c>
      <c r="D2184" s="19"/>
      <c r="E2184" s="20">
        <v>0</v>
      </c>
      <c r="F2184" s="19">
        <v>0</v>
      </c>
      <c r="G2184" s="19"/>
      <c r="H2184" s="20">
        <v>0</v>
      </c>
      <c r="I2184" s="19">
        <v>0</v>
      </c>
      <c r="J2184" s="21"/>
      <c r="K2184" s="22">
        <v>0</v>
      </c>
      <c r="L2184" s="28"/>
    </row>
    <row r="2185" spans="1:12" x14ac:dyDescent="0.25">
      <c r="A2185" s="43" t="s">
        <v>3276</v>
      </c>
      <c r="B2185" s="18">
        <v>39.75</v>
      </c>
      <c r="C2185" s="19"/>
      <c r="D2185" s="19"/>
      <c r="E2185" s="20">
        <v>0</v>
      </c>
      <c r="F2185" s="19"/>
      <c r="G2185" s="19"/>
      <c r="H2185" s="20">
        <v>0</v>
      </c>
      <c r="I2185" s="19">
        <v>35.9166666666667</v>
      </c>
      <c r="J2185" s="21">
        <v>0</v>
      </c>
      <c r="K2185" s="22">
        <v>0</v>
      </c>
      <c r="L2185" s="28"/>
    </row>
    <row r="2186" spans="1:12" x14ac:dyDescent="0.25">
      <c r="A2186" s="35" t="s">
        <v>3930</v>
      </c>
      <c r="B2186" s="18">
        <v>7655.449999999998</v>
      </c>
      <c r="C2186" s="19">
        <v>96.083333333333329</v>
      </c>
      <c r="D2186" s="19">
        <v>126.50000000000006</v>
      </c>
      <c r="E2186" s="20">
        <v>0.31656548135299284</v>
      </c>
      <c r="F2186" s="19">
        <v>434.91666666666697</v>
      </c>
      <c r="G2186" s="19">
        <v>606.91666666666674</v>
      </c>
      <c r="H2186" s="20">
        <v>0.39547806093121207</v>
      </c>
      <c r="I2186" s="19">
        <v>1863.416666666667</v>
      </c>
      <c r="J2186" s="21">
        <v>1569.5000000000009</v>
      </c>
      <c r="K2186" s="22">
        <v>-0.15772997629801852</v>
      </c>
      <c r="L2186" s="28">
        <v>328</v>
      </c>
    </row>
    <row r="2187" spans="1:12" x14ac:dyDescent="0.25">
      <c r="A2187" s="43" t="s">
        <v>1425</v>
      </c>
      <c r="B2187" s="18">
        <v>93.95</v>
      </c>
      <c r="C2187" s="19">
        <v>8.25</v>
      </c>
      <c r="D2187" s="19">
        <v>14.25</v>
      </c>
      <c r="E2187" s="20">
        <v>0.72727272727272729</v>
      </c>
      <c r="F2187" s="19">
        <v>143.416666666667</v>
      </c>
      <c r="G2187" s="19">
        <v>107</v>
      </c>
      <c r="H2187" s="20">
        <v>-0.25392213829169258</v>
      </c>
      <c r="I2187" s="19">
        <v>504.91666666666703</v>
      </c>
      <c r="J2187" s="21">
        <v>450</v>
      </c>
      <c r="K2187" s="22">
        <v>-0.10876382241294007</v>
      </c>
      <c r="L2187" s="28">
        <v>36</v>
      </c>
    </row>
    <row r="2188" spans="1:12" x14ac:dyDescent="0.25">
      <c r="A2188" s="43" t="s">
        <v>4864</v>
      </c>
      <c r="B2188" s="18">
        <v>55.95</v>
      </c>
      <c r="C2188" s="19"/>
      <c r="D2188" s="19">
        <v>0.75</v>
      </c>
      <c r="E2188" s="20">
        <v>0</v>
      </c>
      <c r="F2188" s="19"/>
      <c r="G2188" s="19">
        <v>3.75</v>
      </c>
      <c r="H2188" s="20">
        <v>0</v>
      </c>
      <c r="I2188" s="19">
        <v>0.58333333333333304</v>
      </c>
      <c r="J2188" s="21">
        <v>146.416666666667</v>
      </c>
      <c r="K2188" s="22">
        <v>250.00000000000068</v>
      </c>
      <c r="L2188" s="28">
        <v>3</v>
      </c>
    </row>
    <row r="2189" spans="1:12" x14ac:dyDescent="0.25">
      <c r="A2189" s="43" t="s">
        <v>3984</v>
      </c>
      <c r="B2189" s="18">
        <v>70.95</v>
      </c>
      <c r="C2189" s="19">
        <v>13.4166666666667</v>
      </c>
      <c r="D2189" s="19">
        <v>6.5833333333333304</v>
      </c>
      <c r="E2189" s="20">
        <v>-0.50931677018633681</v>
      </c>
      <c r="F2189" s="19">
        <v>60.5833333333333</v>
      </c>
      <c r="G2189" s="19">
        <v>76.5</v>
      </c>
      <c r="H2189" s="20">
        <v>0.26272352132049587</v>
      </c>
      <c r="I2189" s="19">
        <v>76.5</v>
      </c>
      <c r="J2189" s="21">
        <v>103.666666666667</v>
      </c>
      <c r="K2189" s="22">
        <v>0.35511982570806533</v>
      </c>
      <c r="L2189" s="28">
        <v>21</v>
      </c>
    </row>
    <row r="2190" spans="1:12" x14ac:dyDescent="0.25">
      <c r="A2190" s="43" t="s">
        <v>2199</v>
      </c>
      <c r="B2190" s="18">
        <v>69.95</v>
      </c>
      <c r="C2190" s="19"/>
      <c r="D2190" s="19">
        <v>0.41666666666666702</v>
      </c>
      <c r="E2190" s="20">
        <v>0</v>
      </c>
      <c r="F2190" s="19"/>
      <c r="G2190" s="19">
        <v>6.75</v>
      </c>
      <c r="H2190" s="20">
        <v>0</v>
      </c>
      <c r="I2190" s="19">
        <v>8.8333333333333304</v>
      </c>
      <c r="J2190" s="21">
        <v>94.0833333333333</v>
      </c>
      <c r="K2190" s="22">
        <v>9.6509433962264151</v>
      </c>
      <c r="L2190" s="28">
        <v>7</v>
      </c>
    </row>
    <row r="2191" spans="1:12" x14ac:dyDescent="0.25">
      <c r="A2191" s="43" t="s">
        <v>4220</v>
      </c>
      <c r="B2191" s="18">
        <v>52.95</v>
      </c>
      <c r="C2191" s="19"/>
      <c r="D2191" s="19">
        <v>6</v>
      </c>
      <c r="E2191" s="20">
        <v>0</v>
      </c>
      <c r="F2191" s="19">
        <v>3.75</v>
      </c>
      <c r="G2191" s="19">
        <v>87.5</v>
      </c>
      <c r="H2191" s="20">
        <v>22.333333333333332</v>
      </c>
      <c r="I2191" s="19">
        <v>99.5</v>
      </c>
      <c r="J2191" s="21">
        <v>87.5</v>
      </c>
      <c r="K2191" s="22">
        <v>-0.12060301507537688</v>
      </c>
      <c r="L2191" s="28">
        <v>23</v>
      </c>
    </row>
    <row r="2192" spans="1:12" x14ac:dyDescent="0.25">
      <c r="A2192" s="43" t="s">
        <v>5252</v>
      </c>
      <c r="B2192" s="18">
        <v>53.95</v>
      </c>
      <c r="C2192" s="19"/>
      <c r="D2192" s="19">
        <v>7.6666666666666696</v>
      </c>
      <c r="E2192" s="20">
        <v>0</v>
      </c>
      <c r="F2192" s="19"/>
      <c r="G2192" s="19">
        <v>79.1666666666667</v>
      </c>
      <c r="H2192" s="20">
        <v>0</v>
      </c>
      <c r="I2192" s="19"/>
      <c r="J2192" s="21">
        <v>79.1666666666667</v>
      </c>
      <c r="K2192" s="22">
        <v>0</v>
      </c>
      <c r="L2192" s="28">
        <v>13</v>
      </c>
    </row>
    <row r="2193" spans="1:12" x14ac:dyDescent="0.25">
      <c r="A2193" s="43" t="s">
        <v>1916</v>
      </c>
      <c r="B2193" s="18">
        <v>54.95</v>
      </c>
      <c r="C2193" s="19">
        <v>32.8333333333333</v>
      </c>
      <c r="D2193" s="19"/>
      <c r="E2193" s="20">
        <v>0</v>
      </c>
      <c r="F2193" s="19">
        <v>47.5</v>
      </c>
      <c r="G2193" s="19"/>
      <c r="H2193" s="20">
        <v>0</v>
      </c>
      <c r="I2193" s="19">
        <v>75.1666666666667</v>
      </c>
      <c r="J2193" s="21">
        <v>51</v>
      </c>
      <c r="K2193" s="22">
        <v>-0.32150776053215108</v>
      </c>
      <c r="L2193" s="28"/>
    </row>
    <row r="2194" spans="1:12" x14ac:dyDescent="0.25">
      <c r="A2194" s="43" t="s">
        <v>4140</v>
      </c>
      <c r="B2194" s="18">
        <v>67.95</v>
      </c>
      <c r="C2194" s="19">
        <v>8.3333333333333301E-2</v>
      </c>
      <c r="D2194" s="19">
        <v>8.3333333333333301E-2</v>
      </c>
      <c r="E2194" s="20">
        <v>0</v>
      </c>
      <c r="F2194" s="19">
        <v>6.3333333333333304</v>
      </c>
      <c r="G2194" s="19">
        <v>49.5</v>
      </c>
      <c r="H2194" s="20">
        <v>6.8157894736842142</v>
      </c>
      <c r="I2194" s="19">
        <v>147.166666666667</v>
      </c>
      <c r="J2194" s="21">
        <v>49.8333333333333</v>
      </c>
      <c r="K2194" s="22">
        <v>-0.66138165345413458</v>
      </c>
      <c r="L2194" s="28"/>
    </row>
    <row r="2195" spans="1:12" x14ac:dyDescent="0.25">
      <c r="A2195" s="43" t="s">
        <v>6047</v>
      </c>
      <c r="B2195" s="18">
        <v>83</v>
      </c>
      <c r="C2195" s="19"/>
      <c r="D2195" s="19">
        <v>0.25</v>
      </c>
      <c r="E2195" s="20">
        <v>0</v>
      </c>
      <c r="F2195" s="19"/>
      <c r="G2195" s="19">
        <v>3.4166666666666701</v>
      </c>
      <c r="H2195" s="20">
        <v>0</v>
      </c>
      <c r="I2195" s="19">
        <v>14.9166666666667</v>
      </c>
      <c r="J2195" s="21">
        <v>49.1666666666667</v>
      </c>
      <c r="K2195" s="22">
        <v>2.2960893854748554</v>
      </c>
      <c r="L2195" s="28">
        <v>1</v>
      </c>
    </row>
    <row r="2196" spans="1:12" x14ac:dyDescent="0.25">
      <c r="A2196" s="43" t="s">
        <v>702</v>
      </c>
      <c r="B2196" s="18">
        <v>159</v>
      </c>
      <c r="C2196" s="19"/>
      <c r="D2196" s="19"/>
      <c r="E2196" s="20">
        <v>0</v>
      </c>
      <c r="F2196" s="19"/>
      <c r="G2196" s="19">
        <v>3.6666666666666701</v>
      </c>
      <c r="H2196" s="20">
        <v>0</v>
      </c>
      <c r="I2196" s="19"/>
      <c r="J2196" s="21">
        <v>38.6666666666667</v>
      </c>
      <c r="K2196" s="22">
        <v>0</v>
      </c>
      <c r="L2196" s="28">
        <v>3</v>
      </c>
    </row>
    <row r="2197" spans="1:12" x14ac:dyDescent="0.25">
      <c r="A2197" s="43" t="s">
        <v>4599</v>
      </c>
      <c r="B2197" s="18">
        <v>78</v>
      </c>
      <c r="C2197" s="19"/>
      <c r="D2197" s="19">
        <v>6.5</v>
      </c>
      <c r="E2197" s="20">
        <v>0</v>
      </c>
      <c r="F2197" s="19"/>
      <c r="G2197" s="19">
        <v>17.1666666666667</v>
      </c>
      <c r="H2197" s="20">
        <v>0</v>
      </c>
      <c r="I2197" s="19">
        <v>5.5833333333333304</v>
      </c>
      <c r="J2197" s="21">
        <v>36.75</v>
      </c>
      <c r="K2197" s="22">
        <v>5.5820895522388101</v>
      </c>
      <c r="L2197" s="28">
        <v>8</v>
      </c>
    </row>
    <row r="2198" spans="1:12" x14ac:dyDescent="0.25">
      <c r="A2198" s="43" t="s">
        <v>5999</v>
      </c>
      <c r="B2198" s="18">
        <v>59.95</v>
      </c>
      <c r="C2198" s="19"/>
      <c r="D2198" s="19">
        <v>20.9166666666667</v>
      </c>
      <c r="E2198" s="20">
        <v>0</v>
      </c>
      <c r="F2198" s="19"/>
      <c r="G2198" s="19">
        <v>35.75</v>
      </c>
      <c r="H2198" s="20">
        <v>0</v>
      </c>
      <c r="I2198" s="19"/>
      <c r="J2198" s="21">
        <v>35.75</v>
      </c>
      <c r="K2198" s="22">
        <v>0</v>
      </c>
      <c r="L2198" s="28">
        <v>56</v>
      </c>
    </row>
    <row r="2199" spans="1:12" x14ac:dyDescent="0.25">
      <c r="A2199" s="43" t="s">
        <v>4030</v>
      </c>
      <c r="B2199" s="18">
        <v>76</v>
      </c>
      <c r="C2199" s="19">
        <v>4.25</v>
      </c>
      <c r="D2199" s="19">
        <v>2.1666666666666701</v>
      </c>
      <c r="E2199" s="20">
        <v>-0.49019607843137175</v>
      </c>
      <c r="F2199" s="19">
        <v>15.0833333333333</v>
      </c>
      <c r="G2199" s="19">
        <v>20.5</v>
      </c>
      <c r="H2199" s="20">
        <v>0.35911602209945048</v>
      </c>
      <c r="I2199" s="19">
        <v>15.5</v>
      </c>
      <c r="J2199" s="21">
        <v>35.5</v>
      </c>
      <c r="K2199" s="22">
        <v>1.2903225806451613</v>
      </c>
      <c r="L2199" s="28">
        <v>7</v>
      </c>
    </row>
    <row r="2200" spans="1:12" x14ac:dyDescent="0.25">
      <c r="A2200" s="43" t="s">
        <v>4611</v>
      </c>
      <c r="B2200" s="18">
        <v>130</v>
      </c>
      <c r="C2200" s="19">
        <v>2.5</v>
      </c>
      <c r="D2200" s="19">
        <v>4.1666666666666696</v>
      </c>
      <c r="E2200" s="20">
        <v>0.66666666666666785</v>
      </c>
      <c r="F2200" s="19">
        <v>2.6666666666666701</v>
      </c>
      <c r="G2200" s="19">
        <v>10.6666666666667</v>
      </c>
      <c r="H2200" s="20">
        <v>3.0000000000000075</v>
      </c>
      <c r="I2200" s="19">
        <v>3.8333333333333299</v>
      </c>
      <c r="J2200" s="21">
        <v>34</v>
      </c>
      <c r="K2200" s="22">
        <v>7.8695652173913127</v>
      </c>
      <c r="L2200" s="28">
        <v>7</v>
      </c>
    </row>
    <row r="2201" spans="1:12" x14ac:dyDescent="0.25">
      <c r="A2201" s="43" t="s">
        <v>4964</v>
      </c>
      <c r="B2201" s="18">
        <v>55.95</v>
      </c>
      <c r="C2201" s="19">
        <v>3.1666666666666701</v>
      </c>
      <c r="D2201" s="19">
        <v>25.6666666666667</v>
      </c>
      <c r="E2201" s="20">
        <v>7.1052631578947381</v>
      </c>
      <c r="F2201" s="19">
        <v>17.3333333333333</v>
      </c>
      <c r="G2201" s="19">
        <v>26.1666666666667</v>
      </c>
      <c r="H2201" s="20">
        <v>0.50961538461538947</v>
      </c>
      <c r="I2201" s="19">
        <v>234.833333333333</v>
      </c>
      <c r="J2201" s="21">
        <v>28.5</v>
      </c>
      <c r="K2201" s="22">
        <v>-0.87863733144073797</v>
      </c>
      <c r="L2201" s="28">
        <v>65</v>
      </c>
    </row>
    <row r="2202" spans="1:12" x14ac:dyDescent="0.25">
      <c r="A2202" s="43" t="s">
        <v>3698</v>
      </c>
      <c r="B2202" s="18">
        <v>94</v>
      </c>
      <c r="C2202" s="19"/>
      <c r="D2202" s="19">
        <v>0.66666666666666696</v>
      </c>
      <c r="E2202" s="20">
        <v>0</v>
      </c>
      <c r="F2202" s="19"/>
      <c r="G2202" s="19">
        <v>3.3333333333333299</v>
      </c>
      <c r="H2202" s="20">
        <v>0</v>
      </c>
      <c r="I2202" s="19"/>
      <c r="J2202" s="21">
        <v>25</v>
      </c>
      <c r="K2202" s="22">
        <v>0</v>
      </c>
      <c r="L2202" s="28">
        <v>9</v>
      </c>
    </row>
    <row r="2203" spans="1:12" x14ac:dyDescent="0.25">
      <c r="A2203" s="43" t="s">
        <v>700</v>
      </c>
      <c r="B2203" s="18">
        <v>97</v>
      </c>
      <c r="C2203" s="19">
        <v>1.0833333333333299</v>
      </c>
      <c r="D2203" s="19">
        <v>8.3333333333333301E-2</v>
      </c>
      <c r="E2203" s="20">
        <v>-0.92307692307692291</v>
      </c>
      <c r="F2203" s="19">
        <v>1.0833333333333299</v>
      </c>
      <c r="G2203" s="19">
        <v>0.91666666666666696</v>
      </c>
      <c r="H2203" s="20">
        <v>-0.15384615384615091</v>
      </c>
      <c r="I2203" s="19">
        <v>1.0833333333333299</v>
      </c>
      <c r="J2203" s="21">
        <v>22.9166666666667</v>
      </c>
      <c r="K2203" s="22">
        <v>20.153846153846253</v>
      </c>
      <c r="L2203" s="28">
        <v>5</v>
      </c>
    </row>
    <row r="2204" spans="1:12" x14ac:dyDescent="0.25">
      <c r="A2204" s="43" t="s">
        <v>4583</v>
      </c>
      <c r="B2204" s="18">
        <v>83</v>
      </c>
      <c r="C2204" s="19">
        <v>1.0833333333333299</v>
      </c>
      <c r="D2204" s="19">
        <v>1.0833333333333299</v>
      </c>
      <c r="E2204" s="20">
        <v>0</v>
      </c>
      <c r="F2204" s="19">
        <v>19</v>
      </c>
      <c r="G2204" s="19">
        <v>19.5833333333333</v>
      </c>
      <c r="H2204" s="20">
        <v>3.0701754385963165E-2</v>
      </c>
      <c r="I2204" s="19">
        <v>19</v>
      </c>
      <c r="J2204" s="21">
        <v>20.5</v>
      </c>
      <c r="K2204" s="22">
        <v>7.8947368421052627E-2</v>
      </c>
      <c r="L2204" s="28"/>
    </row>
    <row r="2205" spans="1:12" x14ac:dyDescent="0.25">
      <c r="A2205" s="43" t="s">
        <v>5114</v>
      </c>
      <c r="B2205" s="18">
        <v>67.95</v>
      </c>
      <c r="C2205" s="19">
        <v>1.4166666666666701</v>
      </c>
      <c r="D2205" s="19"/>
      <c r="E2205" s="20">
        <v>0</v>
      </c>
      <c r="F2205" s="19">
        <v>16</v>
      </c>
      <c r="G2205" s="19"/>
      <c r="H2205" s="20">
        <v>0</v>
      </c>
      <c r="I2205" s="19">
        <v>16</v>
      </c>
      <c r="J2205" s="21">
        <v>20.25</v>
      </c>
      <c r="K2205" s="22">
        <v>0.265625</v>
      </c>
      <c r="L2205" s="28"/>
    </row>
    <row r="2206" spans="1:12" x14ac:dyDescent="0.25">
      <c r="A2206" s="43" t="s">
        <v>696</v>
      </c>
      <c r="B2206" s="18">
        <v>140</v>
      </c>
      <c r="C2206" s="19">
        <v>0.41666666666666702</v>
      </c>
      <c r="D2206" s="19">
        <v>8.3333333333333301E-2</v>
      </c>
      <c r="E2206" s="20">
        <v>-0.80000000000000027</v>
      </c>
      <c r="F2206" s="19">
        <v>3.3333333333333299</v>
      </c>
      <c r="G2206" s="19">
        <v>2.5</v>
      </c>
      <c r="H2206" s="20">
        <v>-0.24999999999999922</v>
      </c>
      <c r="I2206" s="19">
        <v>19.0833333333333</v>
      </c>
      <c r="J2206" s="21">
        <v>16.5</v>
      </c>
      <c r="K2206" s="22">
        <v>-0.13537117903929982</v>
      </c>
      <c r="L2206" s="28">
        <v>6</v>
      </c>
    </row>
    <row r="2207" spans="1:12" x14ac:dyDescent="0.25">
      <c r="A2207" s="43" t="s">
        <v>6048</v>
      </c>
      <c r="B2207" s="18">
        <v>65.95</v>
      </c>
      <c r="C2207" s="19"/>
      <c r="D2207" s="19">
        <v>11.0833333333333</v>
      </c>
      <c r="E2207" s="20">
        <v>0</v>
      </c>
      <c r="F2207" s="19"/>
      <c r="G2207" s="19">
        <v>16.0833333333333</v>
      </c>
      <c r="H2207" s="20">
        <v>0</v>
      </c>
      <c r="I2207" s="19"/>
      <c r="J2207" s="21">
        <v>16.0833333333333</v>
      </c>
      <c r="K2207" s="22">
        <v>0</v>
      </c>
      <c r="L2207" s="28">
        <v>14</v>
      </c>
    </row>
    <row r="2208" spans="1:12" x14ac:dyDescent="0.25">
      <c r="A2208" s="43" t="s">
        <v>1921</v>
      </c>
      <c r="B2208" s="18">
        <v>85</v>
      </c>
      <c r="C2208" s="19"/>
      <c r="D2208" s="19">
        <v>2.75</v>
      </c>
      <c r="E2208" s="20">
        <v>0</v>
      </c>
      <c r="F2208" s="19"/>
      <c r="G2208" s="19">
        <v>9.75</v>
      </c>
      <c r="H2208" s="20">
        <v>0</v>
      </c>
      <c r="I2208" s="19"/>
      <c r="J2208" s="21">
        <v>16</v>
      </c>
      <c r="K2208" s="22">
        <v>0</v>
      </c>
      <c r="L2208" s="28">
        <v>2</v>
      </c>
    </row>
    <row r="2209" spans="1:12" x14ac:dyDescent="0.25">
      <c r="A2209" s="43" t="s">
        <v>1842</v>
      </c>
      <c r="B2209" s="18">
        <v>144</v>
      </c>
      <c r="C2209" s="19"/>
      <c r="D2209" s="19"/>
      <c r="E2209" s="20">
        <v>0</v>
      </c>
      <c r="F2209" s="19"/>
      <c r="G2209" s="19"/>
      <c r="H2209" s="20">
        <v>0</v>
      </c>
      <c r="I2209" s="19">
        <v>14.75</v>
      </c>
      <c r="J2209" s="21">
        <v>14.5</v>
      </c>
      <c r="K2209" s="22">
        <v>-1.6949152542372881E-2</v>
      </c>
      <c r="L2209" s="28"/>
    </row>
    <row r="2210" spans="1:12" x14ac:dyDescent="0.25">
      <c r="A2210" s="43" t="s">
        <v>468</v>
      </c>
      <c r="B2210" s="18">
        <v>100</v>
      </c>
      <c r="C2210" s="19">
        <v>5.6666666666666696</v>
      </c>
      <c r="D2210" s="19">
        <v>8.3333333333333301E-2</v>
      </c>
      <c r="E2210" s="20">
        <v>-0.98529411764705888</v>
      </c>
      <c r="F2210" s="19">
        <v>6.3333333333333304</v>
      </c>
      <c r="G2210" s="19">
        <v>0.91666666666666696</v>
      </c>
      <c r="H2210" s="20">
        <v>-0.85526315789473673</v>
      </c>
      <c r="I2210" s="19">
        <v>6.3333333333333304</v>
      </c>
      <c r="J2210" s="21">
        <v>13.5833333333333</v>
      </c>
      <c r="K2210" s="22">
        <v>1.1447368421052588</v>
      </c>
      <c r="L2210" s="28"/>
    </row>
    <row r="2211" spans="1:12" x14ac:dyDescent="0.25">
      <c r="A2211" s="43" t="s">
        <v>896</v>
      </c>
      <c r="B2211" s="18">
        <v>110</v>
      </c>
      <c r="C2211" s="19">
        <v>2.75</v>
      </c>
      <c r="D2211" s="19">
        <v>0.75</v>
      </c>
      <c r="E2211" s="20">
        <v>-0.72727272727272729</v>
      </c>
      <c r="F2211" s="19">
        <v>13.1666666666667</v>
      </c>
      <c r="G2211" s="19">
        <v>1.8333333333333299</v>
      </c>
      <c r="H2211" s="20">
        <v>-0.86075949367088667</v>
      </c>
      <c r="I2211" s="19">
        <v>21.6666666666667</v>
      </c>
      <c r="J2211" s="21">
        <v>11.1666666666667</v>
      </c>
      <c r="K2211" s="22">
        <v>-0.48461538461538389</v>
      </c>
      <c r="L2211" s="28"/>
    </row>
    <row r="2212" spans="1:12" x14ac:dyDescent="0.25">
      <c r="A2212" s="43" t="s">
        <v>6406</v>
      </c>
      <c r="B2212" s="18">
        <v>104</v>
      </c>
      <c r="C2212" s="19"/>
      <c r="D2212" s="19">
        <v>8.5</v>
      </c>
      <c r="E2212" s="20">
        <v>0</v>
      </c>
      <c r="F2212" s="19"/>
      <c r="G2212" s="19">
        <v>8.5</v>
      </c>
      <c r="H2212" s="20">
        <v>0</v>
      </c>
      <c r="I2212" s="19"/>
      <c r="J2212" s="21">
        <v>8.5</v>
      </c>
      <c r="K2212" s="22">
        <v>0</v>
      </c>
      <c r="L2212" s="28">
        <v>6</v>
      </c>
    </row>
    <row r="2213" spans="1:12" x14ac:dyDescent="0.25">
      <c r="A2213" s="43" t="s">
        <v>5112</v>
      </c>
      <c r="B2213" s="18">
        <v>98</v>
      </c>
      <c r="C2213" s="19">
        <v>2.1666666666666701</v>
      </c>
      <c r="D2213" s="19"/>
      <c r="E2213" s="20">
        <v>0</v>
      </c>
      <c r="F2213" s="19">
        <v>4.4166666666666696</v>
      </c>
      <c r="G2213" s="19">
        <v>1.3333333333333299</v>
      </c>
      <c r="H2213" s="20">
        <v>-0.69811320754717077</v>
      </c>
      <c r="I2213" s="19">
        <v>27.6666666666667</v>
      </c>
      <c r="J2213" s="21">
        <v>8.1666666666666696</v>
      </c>
      <c r="K2213" s="22">
        <v>-0.70481927710843395</v>
      </c>
      <c r="L2213" s="28"/>
    </row>
    <row r="2214" spans="1:12" x14ac:dyDescent="0.25">
      <c r="A2214" s="43" t="s">
        <v>6283</v>
      </c>
      <c r="B2214" s="18">
        <v>160</v>
      </c>
      <c r="C2214" s="19"/>
      <c r="D2214" s="19">
        <v>0.33333333333333298</v>
      </c>
      <c r="E2214" s="20">
        <v>0</v>
      </c>
      <c r="F2214" s="19"/>
      <c r="G2214" s="19">
        <v>3.1666666666666701</v>
      </c>
      <c r="H2214" s="20">
        <v>0</v>
      </c>
      <c r="I2214" s="19"/>
      <c r="J2214" s="21">
        <v>7.8333333333333304</v>
      </c>
      <c r="K2214" s="22">
        <v>0</v>
      </c>
      <c r="L2214" s="28">
        <v>2</v>
      </c>
    </row>
    <row r="2215" spans="1:12" x14ac:dyDescent="0.25">
      <c r="A2215" s="43" t="s">
        <v>3633</v>
      </c>
      <c r="B2215" s="18">
        <v>95</v>
      </c>
      <c r="C2215" s="19"/>
      <c r="D2215" s="19">
        <v>0.25</v>
      </c>
      <c r="E2215" s="20">
        <v>0</v>
      </c>
      <c r="F2215" s="19"/>
      <c r="G2215" s="19">
        <v>1.9166666666666701</v>
      </c>
      <c r="H2215" s="20">
        <v>0</v>
      </c>
      <c r="I2215" s="19"/>
      <c r="J2215" s="21">
        <v>6.25</v>
      </c>
      <c r="K2215" s="22">
        <v>0</v>
      </c>
      <c r="L2215" s="28">
        <v>3</v>
      </c>
    </row>
    <row r="2216" spans="1:12" x14ac:dyDescent="0.25">
      <c r="A2216" s="43" t="s">
        <v>1432</v>
      </c>
      <c r="B2216" s="18">
        <v>425</v>
      </c>
      <c r="C2216" s="19">
        <v>0.33333333333333298</v>
      </c>
      <c r="D2216" s="19"/>
      <c r="E2216" s="20">
        <v>0</v>
      </c>
      <c r="F2216" s="19">
        <v>2</v>
      </c>
      <c r="G2216" s="19">
        <v>0.66666666666666696</v>
      </c>
      <c r="H2216" s="20">
        <v>-0.66666666666666652</v>
      </c>
      <c r="I2216" s="19">
        <v>23.6666666666667</v>
      </c>
      <c r="J2216" s="21">
        <v>5.6666666666666696</v>
      </c>
      <c r="K2216" s="22">
        <v>-0.76056338028169024</v>
      </c>
      <c r="L2216" s="28">
        <v>4</v>
      </c>
    </row>
    <row r="2217" spans="1:12" x14ac:dyDescent="0.25">
      <c r="A2217" s="43" t="s">
        <v>3860</v>
      </c>
      <c r="B2217" s="18">
        <v>80</v>
      </c>
      <c r="C2217" s="19">
        <v>0.75</v>
      </c>
      <c r="D2217" s="19"/>
      <c r="E2217" s="20">
        <v>0</v>
      </c>
      <c r="F2217" s="19">
        <v>5.8333333333333304</v>
      </c>
      <c r="G2217" s="19">
        <v>1.0833333333333299</v>
      </c>
      <c r="H2217" s="20">
        <v>-0.81428571428571472</v>
      </c>
      <c r="I2217" s="19">
        <v>9.9166666666666696</v>
      </c>
      <c r="J2217" s="21">
        <v>4.8333333333333304</v>
      </c>
      <c r="K2217" s="22">
        <v>-0.51260504201680712</v>
      </c>
      <c r="L2217" s="28"/>
    </row>
    <row r="2218" spans="1:12" x14ac:dyDescent="0.25">
      <c r="A2218" s="43" t="s">
        <v>4795</v>
      </c>
      <c r="B2218" s="18">
        <v>83</v>
      </c>
      <c r="C2218" s="19">
        <v>0.41666666666666702</v>
      </c>
      <c r="D2218" s="19">
        <v>4.1666666666666696</v>
      </c>
      <c r="E2218" s="20">
        <v>8.9999999999999982</v>
      </c>
      <c r="F2218" s="19">
        <v>10</v>
      </c>
      <c r="G2218" s="19">
        <v>4.5</v>
      </c>
      <c r="H2218" s="20">
        <v>-0.55000000000000004</v>
      </c>
      <c r="I2218" s="19">
        <v>11.1666666666667</v>
      </c>
      <c r="J2218" s="21">
        <v>4.75</v>
      </c>
      <c r="K2218" s="22">
        <v>-0.57462686567164301</v>
      </c>
      <c r="L2218" s="28">
        <v>2</v>
      </c>
    </row>
    <row r="2219" spans="1:12" x14ac:dyDescent="0.25">
      <c r="A2219" s="43" t="s">
        <v>2516</v>
      </c>
      <c r="B2219" s="18">
        <v>63</v>
      </c>
      <c r="C2219" s="19">
        <v>1.0833333333333299</v>
      </c>
      <c r="D2219" s="19"/>
      <c r="E2219" s="20">
        <v>0</v>
      </c>
      <c r="F2219" s="19">
        <v>7</v>
      </c>
      <c r="G2219" s="19">
        <v>0.25</v>
      </c>
      <c r="H2219" s="20">
        <v>-0.9642857142857143</v>
      </c>
      <c r="I2219" s="19">
        <v>23.9166666666667</v>
      </c>
      <c r="J2219" s="21">
        <v>4.5</v>
      </c>
      <c r="K2219" s="22">
        <v>-0.8118466898954706</v>
      </c>
      <c r="L2219" s="28">
        <v>1</v>
      </c>
    </row>
    <row r="2220" spans="1:12" x14ac:dyDescent="0.25">
      <c r="A2220" s="43" t="s">
        <v>3696</v>
      </c>
      <c r="B2220" s="18">
        <v>96</v>
      </c>
      <c r="C2220" s="19">
        <v>0.66666666666666696</v>
      </c>
      <c r="D2220" s="19">
        <v>-8.3333333333333301E-2</v>
      </c>
      <c r="E2220" s="20">
        <v>-1.1249999999999998</v>
      </c>
      <c r="F2220" s="19">
        <v>2.75</v>
      </c>
      <c r="G2220" s="19">
        <v>0</v>
      </c>
      <c r="H2220" s="20">
        <v>0</v>
      </c>
      <c r="I2220" s="19">
        <v>19.5</v>
      </c>
      <c r="J2220" s="21">
        <v>4.0833333333333304</v>
      </c>
      <c r="K2220" s="22">
        <v>-0.79059829059829079</v>
      </c>
      <c r="L2220" s="28">
        <v>2</v>
      </c>
    </row>
    <row r="2221" spans="1:12" x14ac:dyDescent="0.25">
      <c r="A2221" s="43" t="s">
        <v>5574</v>
      </c>
      <c r="B2221" s="18">
        <v>149</v>
      </c>
      <c r="C2221" s="19">
        <v>0.25</v>
      </c>
      <c r="D2221" s="19">
        <v>8.3333333333333301E-2</v>
      </c>
      <c r="E2221" s="20">
        <v>-0.66666666666666674</v>
      </c>
      <c r="F2221" s="19">
        <v>1.25</v>
      </c>
      <c r="G2221" s="19">
        <v>0.58333333333333304</v>
      </c>
      <c r="H2221" s="20">
        <v>-0.53333333333333355</v>
      </c>
      <c r="I2221" s="19">
        <v>9.3333333333333304</v>
      </c>
      <c r="J2221" s="21">
        <v>3.25</v>
      </c>
      <c r="K2221" s="22">
        <v>-0.65178571428571419</v>
      </c>
      <c r="L2221" s="28">
        <v>3</v>
      </c>
    </row>
    <row r="2222" spans="1:12" x14ac:dyDescent="0.25">
      <c r="A2222" s="43" t="s">
        <v>2380</v>
      </c>
      <c r="B2222" s="18">
        <v>54.95</v>
      </c>
      <c r="C2222" s="19">
        <v>0.33333333333333298</v>
      </c>
      <c r="D2222" s="19"/>
      <c r="E2222" s="20">
        <v>0</v>
      </c>
      <c r="F2222" s="19">
        <v>5.4166666666666696</v>
      </c>
      <c r="G2222" s="19"/>
      <c r="H2222" s="20">
        <v>0</v>
      </c>
      <c r="I2222" s="19">
        <v>46.1666666666667</v>
      </c>
      <c r="J2222" s="21">
        <v>2.9166666666666701</v>
      </c>
      <c r="K2222" s="22">
        <v>-0.93682310469314078</v>
      </c>
      <c r="L2222" s="28"/>
    </row>
    <row r="2223" spans="1:12" x14ac:dyDescent="0.25">
      <c r="A2223" s="43" t="s">
        <v>5066</v>
      </c>
      <c r="B2223" s="18">
        <v>143</v>
      </c>
      <c r="C2223" s="19">
        <v>10.5</v>
      </c>
      <c r="D2223" s="19">
        <v>0.16666666666666699</v>
      </c>
      <c r="E2223" s="20">
        <v>-0.98412698412698396</v>
      </c>
      <c r="F2223" s="19">
        <v>11.6666666666667</v>
      </c>
      <c r="G2223" s="19">
        <v>0.16666666666666699</v>
      </c>
      <c r="H2223" s="20">
        <v>-0.98571428571428565</v>
      </c>
      <c r="I2223" s="19">
        <v>11.6666666666667</v>
      </c>
      <c r="J2223" s="21">
        <v>2.1666666666666701</v>
      </c>
      <c r="K2223" s="22">
        <v>-0.81428571428571461</v>
      </c>
      <c r="L2223" s="28">
        <v>1</v>
      </c>
    </row>
    <row r="2224" spans="1:12" x14ac:dyDescent="0.25">
      <c r="A2224" s="43" t="s">
        <v>1753</v>
      </c>
      <c r="B2224" s="18">
        <v>142</v>
      </c>
      <c r="C2224" s="19"/>
      <c r="D2224" s="19"/>
      <c r="E2224" s="20">
        <v>0</v>
      </c>
      <c r="F2224" s="19">
        <v>0.16666666666666699</v>
      </c>
      <c r="G2224" s="19">
        <v>0.66666666666666696</v>
      </c>
      <c r="H2224" s="20">
        <v>2.9999999999999942</v>
      </c>
      <c r="I2224" s="19">
        <v>7</v>
      </c>
      <c r="J2224" s="21">
        <v>1.8333333333333299</v>
      </c>
      <c r="K2224" s="22">
        <v>-0.73809523809523847</v>
      </c>
      <c r="L2224" s="28"/>
    </row>
    <row r="2225" spans="1:12" x14ac:dyDescent="0.25">
      <c r="A2225" s="43" t="s">
        <v>1407</v>
      </c>
      <c r="B2225" s="18">
        <v>153</v>
      </c>
      <c r="C2225" s="19">
        <v>0.16666666666666699</v>
      </c>
      <c r="D2225" s="19"/>
      <c r="E2225" s="20">
        <v>0</v>
      </c>
      <c r="F2225" s="19">
        <v>2.8333333333333299</v>
      </c>
      <c r="G2225" s="19"/>
      <c r="H2225" s="20">
        <v>0</v>
      </c>
      <c r="I2225" s="19">
        <v>8.5833333333333304</v>
      </c>
      <c r="J2225" s="21">
        <v>1.1666666666666701</v>
      </c>
      <c r="K2225" s="22">
        <v>-0.86407766990291224</v>
      </c>
      <c r="L2225" s="28"/>
    </row>
    <row r="2226" spans="1:12" x14ac:dyDescent="0.25">
      <c r="A2226" s="43" t="s">
        <v>1401</v>
      </c>
      <c r="B2226" s="18">
        <v>163</v>
      </c>
      <c r="C2226" s="19">
        <v>0.5</v>
      </c>
      <c r="D2226" s="19"/>
      <c r="E2226" s="20">
        <v>0</v>
      </c>
      <c r="F2226" s="19">
        <v>4.4166666666666696</v>
      </c>
      <c r="G2226" s="19"/>
      <c r="H2226" s="20">
        <v>0</v>
      </c>
      <c r="I2226" s="19">
        <v>28</v>
      </c>
      <c r="J2226" s="21">
        <v>1.1666666666666701</v>
      </c>
      <c r="K2226" s="22">
        <v>-0.95833333333333315</v>
      </c>
      <c r="L2226" s="28"/>
    </row>
    <row r="2227" spans="1:12" x14ac:dyDescent="0.25">
      <c r="A2227" s="43" t="s">
        <v>3437</v>
      </c>
      <c r="B2227" s="18">
        <v>423</v>
      </c>
      <c r="C2227" s="19"/>
      <c r="D2227" s="19"/>
      <c r="E2227" s="20">
        <v>0</v>
      </c>
      <c r="F2227" s="19"/>
      <c r="G2227" s="19">
        <v>0.33333333333333298</v>
      </c>
      <c r="H2227" s="20">
        <v>0</v>
      </c>
      <c r="I2227" s="19">
        <v>0.16666666666666699</v>
      </c>
      <c r="J2227" s="21">
        <v>0.83333333333333304</v>
      </c>
      <c r="K2227" s="22">
        <v>3.9999999999999889</v>
      </c>
      <c r="L2227" s="28">
        <v>2</v>
      </c>
    </row>
    <row r="2228" spans="1:12" x14ac:dyDescent="0.25">
      <c r="A2228" s="43" t="s">
        <v>1417</v>
      </c>
      <c r="B2228" s="18">
        <v>623.25</v>
      </c>
      <c r="C2228" s="19"/>
      <c r="D2228" s="19"/>
      <c r="E2228" s="20">
        <v>0</v>
      </c>
      <c r="F2228" s="19"/>
      <c r="G2228" s="19"/>
      <c r="H2228" s="20">
        <v>0</v>
      </c>
      <c r="I2228" s="19">
        <v>0.66666666666666696</v>
      </c>
      <c r="J2228" s="21">
        <v>0.83333333333333304</v>
      </c>
      <c r="K2228" s="22">
        <v>0.249999999999999</v>
      </c>
      <c r="L2228" s="28">
        <v>2</v>
      </c>
    </row>
    <row r="2229" spans="1:12" x14ac:dyDescent="0.25">
      <c r="A2229" s="43" t="s">
        <v>2031</v>
      </c>
      <c r="B2229" s="18">
        <v>59</v>
      </c>
      <c r="C2229" s="19">
        <v>0.58333333333333304</v>
      </c>
      <c r="D2229" s="19"/>
      <c r="E2229" s="20">
        <v>0</v>
      </c>
      <c r="F2229" s="19">
        <v>2.5</v>
      </c>
      <c r="G2229" s="19"/>
      <c r="H2229" s="20">
        <v>0</v>
      </c>
      <c r="I2229" s="19">
        <v>24.8333333333333</v>
      </c>
      <c r="J2229" s="21">
        <v>0.66666666666666696</v>
      </c>
      <c r="K2229" s="22">
        <v>-0.97315436241610731</v>
      </c>
      <c r="L2229" s="28"/>
    </row>
    <row r="2230" spans="1:12" x14ac:dyDescent="0.25">
      <c r="A2230" s="43" t="s">
        <v>411</v>
      </c>
      <c r="B2230" s="18">
        <v>105</v>
      </c>
      <c r="C2230" s="19">
        <v>0.16666666666666699</v>
      </c>
      <c r="D2230" s="19">
        <v>8.3333333333333301E-2</v>
      </c>
      <c r="E2230" s="20">
        <v>-0.50000000000000111</v>
      </c>
      <c r="F2230" s="19">
        <v>0.25</v>
      </c>
      <c r="G2230" s="19">
        <v>0.25</v>
      </c>
      <c r="H2230" s="20">
        <v>0</v>
      </c>
      <c r="I2230" s="19">
        <v>1.8333333333333299</v>
      </c>
      <c r="J2230" s="21">
        <v>0.58333333333333304</v>
      </c>
      <c r="K2230" s="22">
        <v>-0.68181818181818143</v>
      </c>
      <c r="L2230" s="28"/>
    </row>
    <row r="2231" spans="1:12" x14ac:dyDescent="0.25">
      <c r="A2231" s="43" t="s">
        <v>6260</v>
      </c>
      <c r="B2231" s="18">
        <v>75</v>
      </c>
      <c r="C2231" s="19"/>
      <c r="D2231" s="19">
        <v>0.58333333333333304</v>
      </c>
      <c r="E2231" s="20">
        <v>0</v>
      </c>
      <c r="F2231" s="19"/>
      <c r="G2231" s="19">
        <v>0.58333333333333304</v>
      </c>
      <c r="H2231" s="20">
        <v>0</v>
      </c>
      <c r="I2231" s="19"/>
      <c r="J2231" s="21">
        <v>0.58333333333333304</v>
      </c>
      <c r="K2231" s="22">
        <v>0</v>
      </c>
      <c r="L2231" s="28">
        <v>7</v>
      </c>
    </row>
    <row r="2232" spans="1:12" x14ac:dyDescent="0.25">
      <c r="A2232" s="43" t="s">
        <v>6285</v>
      </c>
      <c r="B2232" s="18">
        <v>55.95</v>
      </c>
      <c r="C2232" s="19"/>
      <c r="D2232" s="19">
        <v>0.5</v>
      </c>
      <c r="E2232" s="20">
        <v>0</v>
      </c>
      <c r="F2232" s="19"/>
      <c r="G2232" s="19">
        <v>0.5</v>
      </c>
      <c r="H2232" s="20">
        <v>0</v>
      </c>
      <c r="I2232" s="19"/>
      <c r="J2232" s="21">
        <v>0.5</v>
      </c>
      <c r="K2232" s="22">
        <v>0</v>
      </c>
      <c r="L2232" s="28">
        <v>5</v>
      </c>
    </row>
    <row r="2233" spans="1:12" x14ac:dyDescent="0.25">
      <c r="A2233" s="43" t="s">
        <v>5398</v>
      </c>
      <c r="B2233" s="18">
        <v>142</v>
      </c>
      <c r="C2233" s="19"/>
      <c r="D2233" s="19"/>
      <c r="E2233" s="20">
        <v>0</v>
      </c>
      <c r="F2233" s="19">
        <v>0.41666666666666702</v>
      </c>
      <c r="G2233" s="19">
        <v>8.3333333333333301E-2</v>
      </c>
      <c r="H2233" s="20">
        <v>-0.80000000000000027</v>
      </c>
      <c r="I2233" s="19">
        <v>5.3333333333333304</v>
      </c>
      <c r="J2233" s="21">
        <v>0.41666666666666702</v>
      </c>
      <c r="K2233" s="22">
        <v>-0.92187499999999989</v>
      </c>
      <c r="L2233" s="28">
        <v>1</v>
      </c>
    </row>
    <row r="2234" spans="1:12" x14ac:dyDescent="0.25">
      <c r="A2234" s="43" t="s">
        <v>1413</v>
      </c>
      <c r="B2234" s="18">
        <v>124</v>
      </c>
      <c r="C2234" s="19">
        <v>0.41666666666666702</v>
      </c>
      <c r="D2234" s="19"/>
      <c r="E2234" s="20">
        <v>0</v>
      </c>
      <c r="F2234" s="19">
        <v>1.75</v>
      </c>
      <c r="G2234" s="19"/>
      <c r="H2234" s="20">
        <v>0</v>
      </c>
      <c r="I2234" s="19">
        <v>19.5</v>
      </c>
      <c r="J2234" s="21">
        <v>0.41666666666666702</v>
      </c>
      <c r="K2234" s="22">
        <v>-0.9786324786324786</v>
      </c>
      <c r="L2234" s="28"/>
    </row>
    <row r="2235" spans="1:12" x14ac:dyDescent="0.25">
      <c r="A2235" s="43" t="s">
        <v>692</v>
      </c>
      <c r="B2235" s="18">
        <v>61.95</v>
      </c>
      <c r="C2235" s="19">
        <v>0.41666666666666702</v>
      </c>
      <c r="D2235" s="19"/>
      <c r="E2235" s="20">
        <v>0</v>
      </c>
      <c r="F2235" s="19">
        <v>6.25</v>
      </c>
      <c r="G2235" s="19"/>
      <c r="H2235" s="20">
        <v>0</v>
      </c>
      <c r="I2235" s="19">
        <v>160.833333333333</v>
      </c>
      <c r="J2235" s="21">
        <v>0.41666666666666702</v>
      </c>
      <c r="K2235" s="22">
        <v>-0.99740932642487057</v>
      </c>
      <c r="L2235" s="28"/>
    </row>
    <row r="2236" spans="1:12" x14ac:dyDescent="0.25">
      <c r="A2236" s="43" t="s">
        <v>1409</v>
      </c>
      <c r="B2236" s="18">
        <v>183</v>
      </c>
      <c r="C2236" s="19"/>
      <c r="D2236" s="19"/>
      <c r="E2236" s="20">
        <v>0</v>
      </c>
      <c r="F2236" s="19">
        <v>3.0833333333333299</v>
      </c>
      <c r="G2236" s="19"/>
      <c r="H2236" s="20">
        <v>0</v>
      </c>
      <c r="I2236" s="19">
        <v>9.75</v>
      </c>
      <c r="J2236" s="21">
        <v>0.33333333333333298</v>
      </c>
      <c r="K2236" s="22">
        <v>-0.96581196581196593</v>
      </c>
      <c r="L2236" s="28"/>
    </row>
    <row r="2237" spans="1:12" x14ac:dyDescent="0.25">
      <c r="A2237" s="43" t="s">
        <v>1419</v>
      </c>
      <c r="B2237" s="18">
        <v>143</v>
      </c>
      <c r="C2237" s="19">
        <v>0.33333333333333298</v>
      </c>
      <c r="D2237" s="19"/>
      <c r="E2237" s="20">
        <v>0</v>
      </c>
      <c r="F2237" s="19">
        <v>2.25</v>
      </c>
      <c r="G2237" s="19"/>
      <c r="H2237" s="20">
        <v>0</v>
      </c>
      <c r="I2237" s="19">
        <v>28.1666666666667</v>
      </c>
      <c r="J2237" s="21">
        <v>0.25</v>
      </c>
      <c r="K2237" s="22">
        <v>-0.99112426035502965</v>
      </c>
      <c r="L2237" s="28"/>
    </row>
    <row r="2238" spans="1:12" x14ac:dyDescent="0.25">
      <c r="A2238" s="43" t="s">
        <v>1405</v>
      </c>
      <c r="B2238" s="18">
        <v>183</v>
      </c>
      <c r="C2238" s="19">
        <v>8.3333333333333301E-2</v>
      </c>
      <c r="D2238" s="19"/>
      <c r="E2238" s="20">
        <v>0</v>
      </c>
      <c r="F2238" s="19">
        <v>1.8333333333333299</v>
      </c>
      <c r="G2238" s="19"/>
      <c r="H2238" s="20">
        <v>0</v>
      </c>
      <c r="I2238" s="19">
        <v>14.1666666666667</v>
      </c>
      <c r="J2238" s="21">
        <v>0.16666666666666699</v>
      </c>
      <c r="K2238" s="22">
        <v>-0.98823529411764699</v>
      </c>
      <c r="L2238" s="28"/>
    </row>
    <row r="2239" spans="1:12" x14ac:dyDescent="0.25">
      <c r="A2239" s="43" t="s">
        <v>6262</v>
      </c>
      <c r="B2239" s="18">
        <v>123</v>
      </c>
      <c r="C2239" s="19"/>
      <c r="D2239" s="19"/>
      <c r="E2239" s="20">
        <v>0</v>
      </c>
      <c r="F2239" s="19"/>
      <c r="G2239" s="19"/>
      <c r="H2239" s="20">
        <v>0</v>
      </c>
      <c r="I2239" s="19">
        <v>1</v>
      </c>
      <c r="J2239" s="21"/>
      <c r="K2239" s="22">
        <v>0</v>
      </c>
      <c r="L2239" s="28"/>
    </row>
    <row r="2240" spans="1:12" x14ac:dyDescent="0.25">
      <c r="A2240" s="43" t="s">
        <v>1415</v>
      </c>
      <c r="B2240" s="18">
        <v>153</v>
      </c>
      <c r="C2240" s="19"/>
      <c r="D2240" s="19"/>
      <c r="E2240" s="20">
        <v>0</v>
      </c>
      <c r="F2240" s="19">
        <v>0.16666666666666699</v>
      </c>
      <c r="G2240" s="19"/>
      <c r="H2240" s="20">
        <v>0</v>
      </c>
      <c r="I2240" s="19">
        <v>9.9166666666666696</v>
      </c>
      <c r="J2240" s="21"/>
      <c r="K2240" s="22">
        <v>0</v>
      </c>
      <c r="L2240" s="28"/>
    </row>
    <row r="2241" spans="1:12" x14ac:dyDescent="0.25">
      <c r="A2241" s="43" t="s">
        <v>5407</v>
      </c>
      <c r="B2241" s="18">
        <v>97</v>
      </c>
      <c r="C2241" s="19"/>
      <c r="D2241" s="19"/>
      <c r="E2241" s="20">
        <v>0</v>
      </c>
      <c r="F2241" s="19"/>
      <c r="G2241" s="19"/>
      <c r="H2241" s="20">
        <v>0</v>
      </c>
      <c r="I2241" s="19">
        <v>-0.16666666666666699</v>
      </c>
      <c r="J2241" s="21"/>
      <c r="K2241" s="22">
        <v>0</v>
      </c>
      <c r="L2241" s="28"/>
    </row>
    <row r="2242" spans="1:12" x14ac:dyDescent="0.25">
      <c r="A2242" s="43" t="s">
        <v>4839</v>
      </c>
      <c r="B2242" s="18">
        <v>59</v>
      </c>
      <c r="C2242" s="19"/>
      <c r="D2242" s="19"/>
      <c r="E2242" s="20">
        <v>0</v>
      </c>
      <c r="F2242" s="19">
        <v>2</v>
      </c>
      <c r="G2242" s="19"/>
      <c r="H2242" s="20">
        <v>0</v>
      </c>
      <c r="I2242" s="19">
        <v>30</v>
      </c>
      <c r="J2242" s="21"/>
      <c r="K2242" s="22">
        <v>0</v>
      </c>
      <c r="L2242" s="28"/>
    </row>
    <row r="2243" spans="1:12" x14ac:dyDescent="0.25">
      <c r="A2243" s="43" t="s">
        <v>1421</v>
      </c>
      <c r="B2243" s="18">
        <v>253</v>
      </c>
      <c r="C2243" s="19"/>
      <c r="D2243" s="19"/>
      <c r="E2243" s="20">
        <v>0</v>
      </c>
      <c r="F2243" s="19"/>
      <c r="G2243" s="19"/>
      <c r="H2243" s="20">
        <v>0</v>
      </c>
      <c r="I2243" s="19">
        <v>0.5</v>
      </c>
      <c r="J2243" s="21"/>
      <c r="K2243" s="22">
        <v>0</v>
      </c>
      <c r="L2243" s="28"/>
    </row>
    <row r="2244" spans="1:12" x14ac:dyDescent="0.25">
      <c r="A2244" s="43" t="s">
        <v>1403</v>
      </c>
      <c r="B2244" s="18">
        <v>200</v>
      </c>
      <c r="C2244" s="19"/>
      <c r="D2244" s="19"/>
      <c r="E2244" s="20">
        <v>0</v>
      </c>
      <c r="F2244" s="19">
        <v>8.3333333333333301E-2</v>
      </c>
      <c r="G2244" s="19"/>
      <c r="H2244" s="20">
        <v>0</v>
      </c>
      <c r="I2244" s="19">
        <v>9.9166666666666696</v>
      </c>
      <c r="J2244" s="21"/>
      <c r="K2244" s="22">
        <v>0</v>
      </c>
      <c r="L2244" s="28"/>
    </row>
    <row r="2245" spans="1:12" x14ac:dyDescent="0.25">
      <c r="A2245" s="43" t="s">
        <v>3347</v>
      </c>
      <c r="B2245" s="18">
        <v>55.95</v>
      </c>
      <c r="C2245" s="19"/>
      <c r="D2245" s="19"/>
      <c r="E2245" s="20">
        <v>0</v>
      </c>
      <c r="F2245" s="19"/>
      <c r="G2245" s="19"/>
      <c r="H2245" s="20">
        <v>0</v>
      </c>
      <c r="I2245" s="19">
        <v>1.8333333333333299</v>
      </c>
      <c r="J2245" s="21">
        <v>0</v>
      </c>
      <c r="K2245" s="22">
        <v>0</v>
      </c>
      <c r="L2245" s="28"/>
    </row>
    <row r="2246" spans="1:12" x14ac:dyDescent="0.25">
      <c r="A2246" s="43" t="s">
        <v>694</v>
      </c>
      <c r="B2246" s="18">
        <v>78</v>
      </c>
      <c r="C2246" s="19"/>
      <c r="D2246" s="19"/>
      <c r="E2246" s="20">
        <v>0</v>
      </c>
      <c r="F2246" s="19">
        <v>0.33333333333333298</v>
      </c>
      <c r="G2246" s="19"/>
      <c r="H2246" s="20">
        <v>0</v>
      </c>
      <c r="I2246" s="19">
        <v>18.9166666666667</v>
      </c>
      <c r="J2246" s="21"/>
      <c r="K2246" s="22">
        <v>0</v>
      </c>
      <c r="L2246" s="28"/>
    </row>
    <row r="2247" spans="1:12" x14ac:dyDescent="0.25">
      <c r="A2247" s="43" t="s">
        <v>1411</v>
      </c>
      <c r="B2247" s="18">
        <v>223</v>
      </c>
      <c r="C2247" s="19"/>
      <c r="D2247" s="19"/>
      <c r="E2247" s="20">
        <v>0</v>
      </c>
      <c r="F2247" s="19">
        <v>0.66666666666666696</v>
      </c>
      <c r="G2247" s="19"/>
      <c r="H2247" s="20">
        <v>0</v>
      </c>
      <c r="I2247" s="19">
        <v>14.4166666666667</v>
      </c>
      <c r="J2247" s="21"/>
      <c r="K2247" s="22">
        <v>0</v>
      </c>
      <c r="L2247" s="28"/>
    </row>
    <row r="2248" spans="1:12" x14ac:dyDescent="0.25">
      <c r="A2248" s="43" t="s">
        <v>5381</v>
      </c>
      <c r="B2248" s="18">
        <v>77</v>
      </c>
      <c r="C2248" s="19"/>
      <c r="D2248" s="19">
        <v>-8.3333333333333301E-2</v>
      </c>
      <c r="E2248" s="20">
        <v>0</v>
      </c>
      <c r="F2248" s="19"/>
      <c r="G2248" s="19">
        <v>-8.3333333333333301E-2</v>
      </c>
      <c r="H2248" s="20">
        <v>0</v>
      </c>
      <c r="I2248" s="19"/>
      <c r="J2248" s="21">
        <v>-8.3333333333333301E-2</v>
      </c>
      <c r="K2248" s="22">
        <v>0</v>
      </c>
      <c r="L2248" s="28">
        <v>1</v>
      </c>
    </row>
    <row r="2249" spans="1:12" x14ac:dyDescent="0.25">
      <c r="A2249" s="23" t="s">
        <v>363</v>
      </c>
      <c r="B2249" s="18">
        <v>144047.95000000001</v>
      </c>
      <c r="C2249" s="19">
        <v>376.16666666666708</v>
      </c>
      <c r="D2249" s="19">
        <v>352.99999999999983</v>
      </c>
      <c r="E2249" s="20">
        <v>-6.1586176340276196E-2</v>
      </c>
      <c r="F2249" s="19">
        <v>1353.9166666666665</v>
      </c>
      <c r="G2249" s="19">
        <v>1677.1666666666667</v>
      </c>
      <c r="H2249" s="20">
        <v>0.23875176955745694</v>
      </c>
      <c r="I2249" s="19">
        <v>4026.4166666666642</v>
      </c>
      <c r="J2249" s="21">
        <v>4276.6666666666642</v>
      </c>
      <c r="K2249" s="22">
        <v>6.2152037585115005E-2</v>
      </c>
      <c r="L2249" s="28">
        <v>663</v>
      </c>
    </row>
    <row r="2250" spans="1:12" x14ac:dyDescent="0.25">
      <c r="A2250" s="35" t="s">
        <v>3898</v>
      </c>
      <c r="B2250" s="18">
        <v>811.9000000000002</v>
      </c>
      <c r="C2250" s="19">
        <v>50.666666666666693</v>
      </c>
      <c r="D2250" s="19">
        <v>22.416666666666629</v>
      </c>
      <c r="E2250" s="20">
        <v>-0.55756578947368518</v>
      </c>
      <c r="F2250" s="19">
        <v>173.41666666666674</v>
      </c>
      <c r="G2250" s="19">
        <v>86.749999999999929</v>
      </c>
      <c r="H2250" s="20">
        <v>-0.49975973089860709</v>
      </c>
      <c r="I2250" s="19">
        <v>505.16666666666703</v>
      </c>
      <c r="J2250" s="21">
        <v>421.91666666666663</v>
      </c>
      <c r="K2250" s="22">
        <v>-0.1647970966677671</v>
      </c>
      <c r="L2250" s="28">
        <v>29</v>
      </c>
    </row>
    <row r="2251" spans="1:12" x14ac:dyDescent="0.25">
      <c r="A2251" s="43" t="s">
        <v>1712</v>
      </c>
      <c r="B2251" s="18">
        <v>40.950000000000003</v>
      </c>
      <c r="C2251" s="19"/>
      <c r="D2251" s="19">
        <v>1.3333333333333299</v>
      </c>
      <c r="E2251" s="20">
        <v>0</v>
      </c>
      <c r="F2251" s="19"/>
      <c r="G2251" s="19">
        <v>28.0833333333333</v>
      </c>
      <c r="H2251" s="20">
        <v>0</v>
      </c>
      <c r="I2251" s="19"/>
      <c r="J2251" s="21">
        <v>148</v>
      </c>
      <c r="K2251" s="22">
        <v>0</v>
      </c>
      <c r="L2251" s="28">
        <v>3</v>
      </c>
    </row>
    <row r="2252" spans="1:12" x14ac:dyDescent="0.25">
      <c r="A2252" s="43" t="s">
        <v>5082</v>
      </c>
      <c r="B2252" s="18">
        <v>43.95</v>
      </c>
      <c r="C2252" s="19">
        <v>23.4166666666667</v>
      </c>
      <c r="D2252" s="19">
        <v>8.3333333333333301E-2</v>
      </c>
      <c r="E2252" s="20">
        <v>-0.99644128113879005</v>
      </c>
      <c r="F2252" s="19">
        <v>39.9166666666667</v>
      </c>
      <c r="G2252" s="19">
        <v>7.5833333333333304</v>
      </c>
      <c r="H2252" s="20">
        <v>-0.81002087682672264</v>
      </c>
      <c r="I2252" s="19">
        <v>41.6666666666667</v>
      </c>
      <c r="J2252" s="21">
        <v>79</v>
      </c>
      <c r="K2252" s="22">
        <v>0.89599999999999846</v>
      </c>
      <c r="L2252" s="28">
        <v>2</v>
      </c>
    </row>
    <row r="2253" spans="1:12" x14ac:dyDescent="0.25">
      <c r="A2253" s="43" t="s">
        <v>4778</v>
      </c>
      <c r="B2253" s="18">
        <v>48.95</v>
      </c>
      <c r="C2253" s="19">
        <v>14</v>
      </c>
      <c r="D2253" s="19">
        <v>14.5833333333333</v>
      </c>
      <c r="E2253" s="20">
        <v>4.1666666666664298E-2</v>
      </c>
      <c r="F2253" s="19">
        <v>82.75</v>
      </c>
      <c r="G2253" s="19">
        <v>18.5833333333333</v>
      </c>
      <c r="H2253" s="20">
        <v>-0.77542799597180301</v>
      </c>
      <c r="I2253" s="19">
        <v>123.916666666667</v>
      </c>
      <c r="J2253" s="21">
        <v>42.25</v>
      </c>
      <c r="K2253" s="22">
        <v>-0.65904505716207218</v>
      </c>
      <c r="L2253" s="28">
        <v>11</v>
      </c>
    </row>
    <row r="2254" spans="1:12" x14ac:dyDescent="0.25">
      <c r="A2254" s="43" t="s">
        <v>3417</v>
      </c>
      <c r="B2254" s="18">
        <v>43.95</v>
      </c>
      <c r="C2254" s="19"/>
      <c r="D2254" s="19"/>
      <c r="E2254" s="20">
        <v>0</v>
      </c>
      <c r="F2254" s="19"/>
      <c r="G2254" s="19">
        <v>8.3333333333333301E-2</v>
      </c>
      <c r="H2254" s="20">
        <v>0</v>
      </c>
      <c r="I2254" s="19"/>
      <c r="J2254" s="21">
        <v>39.5833333333333</v>
      </c>
      <c r="K2254" s="22">
        <v>0</v>
      </c>
      <c r="L2254" s="28"/>
    </row>
    <row r="2255" spans="1:12" x14ac:dyDescent="0.25">
      <c r="A2255" s="43" t="s">
        <v>3761</v>
      </c>
      <c r="B2255" s="18">
        <v>45.25</v>
      </c>
      <c r="C2255" s="19">
        <v>1.75</v>
      </c>
      <c r="D2255" s="19"/>
      <c r="E2255" s="20">
        <v>0</v>
      </c>
      <c r="F2255" s="19">
        <v>4.4166666666666696</v>
      </c>
      <c r="G2255" s="19">
        <v>0.25</v>
      </c>
      <c r="H2255" s="20">
        <v>-0.94339622641509435</v>
      </c>
      <c r="I2255" s="19">
        <v>13.5833333333333</v>
      </c>
      <c r="J2255" s="21">
        <v>34.75</v>
      </c>
      <c r="K2255" s="22">
        <v>1.5582822085889634</v>
      </c>
      <c r="L2255" s="28"/>
    </row>
    <row r="2256" spans="1:12" x14ac:dyDescent="0.25">
      <c r="A2256" s="43" t="s">
        <v>5125</v>
      </c>
      <c r="B2256" s="18">
        <v>47</v>
      </c>
      <c r="C2256" s="19">
        <v>8</v>
      </c>
      <c r="D2256" s="19">
        <v>8.3333333333333301E-2</v>
      </c>
      <c r="E2256" s="20">
        <v>-0.98958333333333337</v>
      </c>
      <c r="F2256" s="19">
        <v>10.4166666666667</v>
      </c>
      <c r="G2256" s="19">
        <v>1.25</v>
      </c>
      <c r="H2256" s="20">
        <v>-0.88000000000000034</v>
      </c>
      <c r="I2256" s="19">
        <v>10.4166666666667</v>
      </c>
      <c r="J2256" s="21">
        <v>29.25</v>
      </c>
      <c r="K2256" s="22">
        <v>1.8079999999999912</v>
      </c>
      <c r="L2256" s="28">
        <v>1</v>
      </c>
    </row>
    <row r="2257" spans="1:12" x14ac:dyDescent="0.25">
      <c r="A2257" s="43" t="s">
        <v>6009</v>
      </c>
      <c r="B2257" s="18">
        <v>41.95</v>
      </c>
      <c r="C2257" s="19"/>
      <c r="D2257" s="19">
        <v>6.3333333333333304</v>
      </c>
      <c r="E2257" s="20">
        <v>0</v>
      </c>
      <c r="F2257" s="19"/>
      <c r="G2257" s="19">
        <v>22.5</v>
      </c>
      <c r="H2257" s="20">
        <v>0</v>
      </c>
      <c r="I2257" s="19"/>
      <c r="J2257" s="21">
        <v>22.5</v>
      </c>
      <c r="K2257" s="22">
        <v>0</v>
      </c>
      <c r="L2257" s="28">
        <v>11</v>
      </c>
    </row>
    <row r="2258" spans="1:12" x14ac:dyDescent="0.25">
      <c r="A2258" s="43" t="s">
        <v>3512</v>
      </c>
      <c r="B2258" s="18">
        <v>49.75</v>
      </c>
      <c r="C2258" s="19">
        <v>0.58333333333333304</v>
      </c>
      <c r="D2258" s="19"/>
      <c r="E2258" s="20">
        <v>0</v>
      </c>
      <c r="F2258" s="19">
        <v>9.0833333333333304</v>
      </c>
      <c r="G2258" s="19">
        <v>0.5</v>
      </c>
      <c r="H2258" s="20">
        <v>-0.94495412844036697</v>
      </c>
      <c r="I2258" s="19">
        <v>26.0833333333333</v>
      </c>
      <c r="J2258" s="21">
        <v>12</v>
      </c>
      <c r="K2258" s="22">
        <v>-0.53993610223642119</v>
      </c>
      <c r="L2258" s="28"/>
    </row>
    <row r="2259" spans="1:12" x14ac:dyDescent="0.25">
      <c r="A2259" s="43" t="s">
        <v>1084</v>
      </c>
      <c r="B2259" s="18">
        <v>46</v>
      </c>
      <c r="C2259" s="19"/>
      <c r="D2259" s="19"/>
      <c r="E2259" s="20">
        <v>0</v>
      </c>
      <c r="F2259" s="19"/>
      <c r="G2259" s="19">
        <v>7.0833333333333304</v>
      </c>
      <c r="H2259" s="20">
        <v>0</v>
      </c>
      <c r="I2259" s="19">
        <v>12.8333333333333</v>
      </c>
      <c r="J2259" s="21">
        <v>8.0833333333333304</v>
      </c>
      <c r="K2259" s="22">
        <v>-0.37012987012986875</v>
      </c>
      <c r="L2259" s="28"/>
    </row>
    <row r="2260" spans="1:12" x14ac:dyDescent="0.25">
      <c r="A2260" s="43" t="s">
        <v>3687</v>
      </c>
      <c r="B2260" s="18">
        <v>48</v>
      </c>
      <c r="C2260" s="19">
        <v>1.5833333333333299</v>
      </c>
      <c r="D2260" s="19"/>
      <c r="E2260" s="20">
        <v>0</v>
      </c>
      <c r="F2260" s="19">
        <v>7.4166666666666696</v>
      </c>
      <c r="G2260" s="19"/>
      <c r="H2260" s="20">
        <v>0</v>
      </c>
      <c r="I2260" s="19">
        <v>16</v>
      </c>
      <c r="J2260" s="21">
        <v>2.9166666666666701</v>
      </c>
      <c r="K2260" s="22">
        <v>-0.81770833333333315</v>
      </c>
      <c r="L2260" s="28"/>
    </row>
    <row r="2261" spans="1:12" x14ac:dyDescent="0.25">
      <c r="A2261" s="43" t="s">
        <v>3775</v>
      </c>
      <c r="B2261" s="18">
        <v>49</v>
      </c>
      <c r="C2261" s="19">
        <v>8.3333333333333301E-2</v>
      </c>
      <c r="D2261" s="19"/>
      <c r="E2261" s="20">
        <v>0</v>
      </c>
      <c r="F2261" s="19">
        <v>1</v>
      </c>
      <c r="G2261" s="19"/>
      <c r="H2261" s="20">
        <v>0</v>
      </c>
      <c r="I2261" s="19">
        <v>9.3333333333333304</v>
      </c>
      <c r="J2261" s="21">
        <v>1.4166666666666701</v>
      </c>
      <c r="K2261" s="22">
        <v>-0.84821428571428537</v>
      </c>
      <c r="L2261" s="28"/>
    </row>
    <row r="2262" spans="1:12" x14ac:dyDescent="0.25">
      <c r="A2262" s="43" t="s">
        <v>396</v>
      </c>
      <c r="B2262" s="18">
        <v>40.25</v>
      </c>
      <c r="C2262" s="19">
        <v>0.25</v>
      </c>
      <c r="D2262" s="19"/>
      <c r="E2262" s="20">
        <v>0</v>
      </c>
      <c r="F2262" s="19">
        <v>4.0833333333333304</v>
      </c>
      <c r="G2262" s="19"/>
      <c r="H2262" s="20">
        <v>0</v>
      </c>
      <c r="I2262" s="19">
        <v>98.4166666666667</v>
      </c>
      <c r="J2262" s="21">
        <v>1</v>
      </c>
      <c r="K2262" s="22">
        <v>-0.98983911939034719</v>
      </c>
      <c r="L2262" s="28"/>
    </row>
    <row r="2263" spans="1:12" x14ac:dyDescent="0.25">
      <c r="A2263" s="43" t="s">
        <v>5230</v>
      </c>
      <c r="B2263" s="18">
        <v>42</v>
      </c>
      <c r="C2263" s="19"/>
      <c r="D2263" s="19"/>
      <c r="E2263" s="20">
        <v>0</v>
      </c>
      <c r="F2263" s="19"/>
      <c r="G2263" s="19">
        <v>0.83333333333333304</v>
      </c>
      <c r="H2263" s="20">
        <v>0</v>
      </c>
      <c r="I2263" s="19"/>
      <c r="J2263" s="21">
        <v>0.83333333333333304</v>
      </c>
      <c r="K2263" s="22">
        <v>0</v>
      </c>
      <c r="L2263" s="28">
        <v>1</v>
      </c>
    </row>
    <row r="2264" spans="1:12" x14ac:dyDescent="0.25">
      <c r="A2264" s="43" t="s">
        <v>3773</v>
      </c>
      <c r="B2264" s="18">
        <v>47.95</v>
      </c>
      <c r="C2264" s="19"/>
      <c r="D2264" s="19"/>
      <c r="E2264" s="20">
        <v>0</v>
      </c>
      <c r="F2264" s="19">
        <v>0.5</v>
      </c>
      <c r="G2264" s="19"/>
      <c r="H2264" s="20">
        <v>0</v>
      </c>
      <c r="I2264" s="19">
        <v>15.25</v>
      </c>
      <c r="J2264" s="21">
        <v>0.16666666666666699</v>
      </c>
      <c r="K2264" s="22">
        <v>-0.989071038251366</v>
      </c>
      <c r="L2264" s="28"/>
    </row>
    <row r="2265" spans="1:12" x14ac:dyDescent="0.25">
      <c r="A2265" s="43" t="s">
        <v>4948</v>
      </c>
      <c r="B2265" s="18">
        <v>43.95</v>
      </c>
      <c r="C2265" s="19"/>
      <c r="D2265" s="19"/>
      <c r="E2265" s="20">
        <v>0</v>
      </c>
      <c r="F2265" s="19"/>
      <c r="G2265" s="19"/>
      <c r="H2265" s="20">
        <v>0</v>
      </c>
      <c r="I2265" s="19"/>
      <c r="J2265" s="21">
        <v>0.16666666666666699</v>
      </c>
      <c r="K2265" s="22">
        <v>0</v>
      </c>
      <c r="L2265" s="28"/>
    </row>
    <row r="2266" spans="1:12" x14ac:dyDescent="0.25">
      <c r="A2266" s="43" t="s">
        <v>1111</v>
      </c>
      <c r="B2266" s="18">
        <v>44</v>
      </c>
      <c r="C2266" s="19">
        <v>0.5</v>
      </c>
      <c r="D2266" s="19"/>
      <c r="E2266" s="20">
        <v>0</v>
      </c>
      <c r="F2266" s="19">
        <v>13.1666666666667</v>
      </c>
      <c r="G2266" s="19"/>
      <c r="H2266" s="20">
        <v>0</v>
      </c>
      <c r="I2266" s="19">
        <v>59.1666666666667</v>
      </c>
      <c r="J2266" s="21"/>
      <c r="K2266" s="22">
        <v>0</v>
      </c>
      <c r="L2266" s="28"/>
    </row>
    <row r="2267" spans="1:12" x14ac:dyDescent="0.25">
      <c r="A2267" s="43" t="s">
        <v>1155</v>
      </c>
      <c r="B2267" s="18">
        <v>49</v>
      </c>
      <c r="C2267" s="19">
        <v>0.5</v>
      </c>
      <c r="D2267" s="19"/>
      <c r="E2267" s="20">
        <v>0</v>
      </c>
      <c r="F2267" s="19">
        <v>0.66666666666666696</v>
      </c>
      <c r="G2267" s="19"/>
      <c r="H2267" s="20">
        <v>0</v>
      </c>
      <c r="I2267" s="19">
        <v>60</v>
      </c>
      <c r="J2267" s="21"/>
      <c r="K2267" s="22">
        <v>0</v>
      </c>
      <c r="L2267" s="28"/>
    </row>
    <row r="2268" spans="1:12" x14ac:dyDescent="0.25">
      <c r="A2268" s="43" t="s">
        <v>1706</v>
      </c>
      <c r="B2268" s="18">
        <v>40</v>
      </c>
      <c r="C2268" s="19"/>
      <c r="D2268" s="19"/>
      <c r="E2268" s="20">
        <v>0</v>
      </c>
      <c r="F2268" s="19"/>
      <c r="G2268" s="19"/>
      <c r="H2268" s="20">
        <v>0</v>
      </c>
      <c r="I2268" s="19">
        <v>18.5</v>
      </c>
      <c r="J2268" s="21"/>
      <c r="K2268" s="22">
        <v>0</v>
      </c>
      <c r="L2268" s="28"/>
    </row>
    <row r="2269" spans="1:12" x14ac:dyDescent="0.25">
      <c r="A2269" s="35" t="s">
        <v>3896</v>
      </c>
      <c r="B2269" s="18">
        <v>117.60000000000001</v>
      </c>
      <c r="C2269" s="19">
        <v>15.4166666666667</v>
      </c>
      <c r="D2269" s="19">
        <v>67.3333333333333</v>
      </c>
      <c r="E2269" s="20">
        <v>3.3675675675675558</v>
      </c>
      <c r="F2269" s="19">
        <v>86.0833333333333</v>
      </c>
      <c r="G2269" s="19">
        <v>194.25</v>
      </c>
      <c r="H2269" s="20">
        <v>1.2565343659244927</v>
      </c>
      <c r="I2269" s="19">
        <v>632</v>
      </c>
      <c r="J2269" s="21">
        <v>219.75000000000006</v>
      </c>
      <c r="K2269" s="22">
        <v>-0.65229430379746822</v>
      </c>
      <c r="L2269" s="28">
        <v>112</v>
      </c>
    </row>
    <row r="2270" spans="1:12" x14ac:dyDescent="0.25">
      <c r="A2270" s="43" t="s">
        <v>4366</v>
      </c>
      <c r="B2270" s="18">
        <v>28.95</v>
      </c>
      <c r="C2270" s="19"/>
      <c r="D2270" s="19">
        <v>67.3333333333333</v>
      </c>
      <c r="E2270" s="20">
        <v>0</v>
      </c>
      <c r="F2270" s="19">
        <v>0.33333333333333298</v>
      </c>
      <c r="G2270" s="19">
        <v>194.25</v>
      </c>
      <c r="H2270" s="20">
        <v>581.75000000000057</v>
      </c>
      <c r="I2270" s="19">
        <v>296.16666666666703</v>
      </c>
      <c r="J2270" s="21">
        <v>194.25</v>
      </c>
      <c r="K2270" s="22">
        <v>-0.34411930219471099</v>
      </c>
      <c r="L2270" s="28">
        <v>112</v>
      </c>
    </row>
    <row r="2271" spans="1:12" x14ac:dyDescent="0.25">
      <c r="A2271" s="43" t="s">
        <v>887</v>
      </c>
      <c r="B2271" s="18">
        <v>28.75</v>
      </c>
      <c r="C2271" s="19">
        <v>15.4166666666667</v>
      </c>
      <c r="D2271" s="19"/>
      <c r="E2271" s="20">
        <v>0</v>
      </c>
      <c r="F2271" s="19">
        <v>83.3333333333333</v>
      </c>
      <c r="G2271" s="19"/>
      <c r="H2271" s="20">
        <v>0</v>
      </c>
      <c r="I2271" s="19">
        <v>138.333333333333</v>
      </c>
      <c r="J2271" s="21">
        <v>25.4166666666667</v>
      </c>
      <c r="K2271" s="22">
        <v>-0.81626506024096313</v>
      </c>
      <c r="L2271" s="28"/>
    </row>
    <row r="2272" spans="1:12" x14ac:dyDescent="0.25">
      <c r="A2272" s="43" t="s">
        <v>1710</v>
      </c>
      <c r="B2272" s="18">
        <v>29.95</v>
      </c>
      <c r="C2272" s="19">
        <v>0</v>
      </c>
      <c r="D2272" s="19"/>
      <c r="E2272" s="20">
        <v>0</v>
      </c>
      <c r="F2272" s="19">
        <v>2.4166666666666701</v>
      </c>
      <c r="G2272" s="19"/>
      <c r="H2272" s="20">
        <v>0</v>
      </c>
      <c r="I2272" s="19">
        <v>197.5</v>
      </c>
      <c r="J2272" s="21">
        <v>8.3333333333333301E-2</v>
      </c>
      <c r="K2272" s="22">
        <v>-0.99957805907172992</v>
      </c>
      <c r="L2272" s="28"/>
    </row>
    <row r="2273" spans="1:12" x14ac:dyDescent="0.25">
      <c r="A2273" s="43" t="s">
        <v>5643</v>
      </c>
      <c r="B2273" s="18">
        <v>29.95</v>
      </c>
      <c r="C2273" s="19"/>
      <c r="D2273" s="19"/>
      <c r="E2273" s="20">
        <v>0</v>
      </c>
      <c r="F2273" s="19"/>
      <c r="G2273" s="19">
        <v>0</v>
      </c>
      <c r="H2273" s="20">
        <v>0</v>
      </c>
      <c r="I2273" s="19"/>
      <c r="J2273" s="21">
        <v>0</v>
      </c>
      <c r="K2273" s="22">
        <v>0</v>
      </c>
      <c r="L2273" s="28"/>
    </row>
    <row r="2274" spans="1:12" x14ac:dyDescent="0.25">
      <c r="A2274" s="35" t="s">
        <v>3897</v>
      </c>
      <c r="B2274" s="18">
        <v>614.29999999999995</v>
      </c>
      <c r="C2274" s="19">
        <v>78.583333333333357</v>
      </c>
      <c r="D2274" s="19">
        <v>35.750000000000036</v>
      </c>
      <c r="E2274" s="20">
        <v>-0.54506892895015879</v>
      </c>
      <c r="F2274" s="19">
        <v>372.41666666666663</v>
      </c>
      <c r="G2274" s="19">
        <v>284.74999999999972</v>
      </c>
      <c r="H2274" s="20">
        <v>-0.2353994182143663</v>
      </c>
      <c r="I2274" s="19">
        <v>896.58333333333292</v>
      </c>
      <c r="J2274" s="21">
        <v>1010.9999999999994</v>
      </c>
      <c r="K2274" s="22">
        <v>0.12761409052885944</v>
      </c>
      <c r="L2274" s="28">
        <v>62</v>
      </c>
    </row>
    <row r="2275" spans="1:12" x14ac:dyDescent="0.25">
      <c r="A2275" s="43" t="s">
        <v>4580</v>
      </c>
      <c r="B2275" s="18">
        <v>39.950000000000003</v>
      </c>
      <c r="C2275" s="19">
        <v>33.8333333333333</v>
      </c>
      <c r="D2275" s="19">
        <v>8.6666666666666696</v>
      </c>
      <c r="E2275" s="20">
        <v>-0.74384236453201935</v>
      </c>
      <c r="F2275" s="19">
        <v>167.5</v>
      </c>
      <c r="G2275" s="19">
        <v>84.1666666666667</v>
      </c>
      <c r="H2275" s="20">
        <v>-0.49751243781094506</v>
      </c>
      <c r="I2275" s="19">
        <v>167.5</v>
      </c>
      <c r="J2275" s="21">
        <v>212.833333333333</v>
      </c>
      <c r="K2275" s="22">
        <v>0.27064676616915223</v>
      </c>
      <c r="L2275" s="28">
        <v>16</v>
      </c>
    </row>
    <row r="2276" spans="1:12" x14ac:dyDescent="0.25">
      <c r="A2276" s="43" t="s">
        <v>5459</v>
      </c>
      <c r="B2276" s="18">
        <v>34.950000000000003</v>
      </c>
      <c r="C2276" s="19"/>
      <c r="D2276" s="19">
        <v>23.6666666666667</v>
      </c>
      <c r="E2276" s="20">
        <v>0</v>
      </c>
      <c r="F2276" s="19"/>
      <c r="G2276" s="19">
        <v>127.583333333333</v>
      </c>
      <c r="H2276" s="20">
        <v>0</v>
      </c>
      <c r="I2276" s="19"/>
      <c r="J2276" s="21">
        <v>127.583333333333</v>
      </c>
      <c r="K2276" s="22">
        <v>0</v>
      </c>
      <c r="L2276" s="28">
        <v>30</v>
      </c>
    </row>
    <row r="2277" spans="1:12" x14ac:dyDescent="0.25">
      <c r="A2277" s="43" t="s">
        <v>2238</v>
      </c>
      <c r="B2277" s="18">
        <v>32.25</v>
      </c>
      <c r="C2277" s="19">
        <v>20.4166666666667</v>
      </c>
      <c r="D2277" s="19"/>
      <c r="E2277" s="20">
        <v>0</v>
      </c>
      <c r="F2277" s="19">
        <v>78.5833333333333</v>
      </c>
      <c r="G2277" s="19">
        <v>0.91666666666666696</v>
      </c>
      <c r="H2277" s="20">
        <v>-0.98833510074231168</v>
      </c>
      <c r="I2277" s="19">
        <v>78.5833333333333</v>
      </c>
      <c r="J2277" s="21">
        <v>118.25</v>
      </c>
      <c r="K2277" s="22">
        <v>0.50477200424178215</v>
      </c>
      <c r="L2277" s="28"/>
    </row>
    <row r="2278" spans="1:12" x14ac:dyDescent="0.25">
      <c r="A2278" s="43" t="s">
        <v>2470</v>
      </c>
      <c r="B2278" s="18">
        <v>39.950000000000003</v>
      </c>
      <c r="C2278" s="19">
        <v>0.83333333333333304</v>
      </c>
      <c r="D2278" s="19"/>
      <c r="E2278" s="20">
        <v>0</v>
      </c>
      <c r="F2278" s="19">
        <v>0.83333333333333304</v>
      </c>
      <c r="G2278" s="19">
        <v>0.58333333333333304</v>
      </c>
      <c r="H2278" s="20">
        <v>-0.3000000000000001</v>
      </c>
      <c r="I2278" s="19">
        <v>0.83333333333333304</v>
      </c>
      <c r="J2278" s="21">
        <v>98.4166666666667</v>
      </c>
      <c r="K2278" s="22">
        <v>117.10000000000009</v>
      </c>
      <c r="L2278" s="28"/>
    </row>
    <row r="2279" spans="1:12" x14ac:dyDescent="0.25">
      <c r="A2279" s="43" t="s">
        <v>4065</v>
      </c>
      <c r="B2279" s="18">
        <v>37.950000000000003</v>
      </c>
      <c r="C2279" s="19"/>
      <c r="D2279" s="19">
        <v>0.41666666666666702</v>
      </c>
      <c r="E2279" s="20">
        <v>0</v>
      </c>
      <c r="F2279" s="19"/>
      <c r="G2279" s="19">
        <v>9.0833333333333304</v>
      </c>
      <c r="H2279" s="20">
        <v>0</v>
      </c>
      <c r="I2279" s="19"/>
      <c r="J2279" s="21">
        <v>97.5833333333333</v>
      </c>
      <c r="K2279" s="22">
        <v>0</v>
      </c>
      <c r="L2279" s="28">
        <v>3</v>
      </c>
    </row>
    <row r="2280" spans="1:12" x14ac:dyDescent="0.25">
      <c r="A2280" s="43" t="s">
        <v>3415</v>
      </c>
      <c r="B2280" s="18">
        <v>38.950000000000003</v>
      </c>
      <c r="C2280" s="19"/>
      <c r="D2280" s="19">
        <v>0.91666666666666696</v>
      </c>
      <c r="E2280" s="20">
        <v>0</v>
      </c>
      <c r="F2280" s="19"/>
      <c r="G2280" s="19">
        <v>9.4166666666666696</v>
      </c>
      <c r="H2280" s="20">
        <v>0</v>
      </c>
      <c r="I2280" s="19"/>
      <c r="J2280" s="21">
        <v>95</v>
      </c>
      <c r="K2280" s="22">
        <v>0</v>
      </c>
      <c r="L2280" s="28">
        <v>6</v>
      </c>
    </row>
    <row r="2281" spans="1:12" x14ac:dyDescent="0.25">
      <c r="A2281" s="43" t="s">
        <v>4581</v>
      </c>
      <c r="B2281" s="18">
        <v>33.950000000000003</v>
      </c>
      <c r="C2281" s="19"/>
      <c r="D2281" s="19">
        <v>8.3333333333333301E-2</v>
      </c>
      <c r="E2281" s="20">
        <v>0</v>
      </c>
      <c r="F2281" s="19"/>
      <c r="G2281" s="19">
        <v>6.75</v>
      </c>
      <c r="H2281" s="20">
        <v>0</v>
      </c>
      <c r="I2281" s="19"/>
      <c r="J2281" s="21">
        <v>93</v>
      </c>
      <c r="K2281" s="22">
        <v>0</v>
      </c>
      <c r="L2281" s="28">
        <v>1</v>
      </c>
    </row>
    <row r="2282" spans="1:12" x14ac:dyDescent="0.25">
      <c r="A2282" s="43" t="s">
        <v>889</v>
      </c>
      <c r="B2282" s="18">
        <v>31.75</v>
      </c>
      <c r="C2282" s="19">
        <v>18.9166666666667</v>
      </c>
      <c r="D2282" s="19"/>
      <c r="E2282" s="20">
        <v>0</v>
      </c>
      <c r="F2282" s="19">
        <v>54.5</v>
      </c>
      <c r="G2282" s="19">
        <v>8.3333333333333301E-2</v>
      </c>
      <c r="H2282" s="20">
        <v>-0.99847094801223235</v>
      </c>
      <c r="I2282" s="19">
        <v>66.25</v>
      </c>
      <c r="J2282" s="21">
        <v>72</v>
      </c>
      <c r="K2282" s="22">
        <v>8.6792452830188674E-2</v>
      </c>
      <c r="L2282" s="28"/>
    </row>
    <row r="2283" spans="1:12" x14ac:dyDescent="0.25">
      <c r="A2283" s="43" t="s">
        <v>6277</v>
      </c>
      <c r="B2283" s="18">
        <v>38</v>
      </c>
      <c r="C2283" s="19"/>
      <c r="D2283" s="19">
        <v>1</v>
      </c>
      <c r="E2283" s="20">
        <v>0</v>
      </c>
      <c r="F2283" s="19">
        <v>5.4166666666666696</v>
      </c>
      <c r="G2283" s="19">
        <v>19.1666666666667</v>
      </c>
      <c r="H2283" s="20">
        <v>2.5384615384615428</v>
      </c>
      <c r="I2283" s="19">
        <v>48</v>
      </c>
      <c r="J2283" s="21">
        <v>45.0833333333333</v>
      </c>
      <c r="K2283" s="22">
        <v>-6.0763888888889582E-2</v>
      </c>
      <c r="L2283" s="28">
        <v>6</v>
      </c>
    </row>
    <row r="2284" spans="1:12" x14ac:dyDescent="0.25">
      <c r="A2284" s="43" t="s">
        <v>4953</v>
      </c>
      <c r="B2284" s="18">
        <v>32.950000000000003</v>
      </c>
      <c r="C2284" s="19"/>
      <c r="D2284" s="19">
        <v>1</v>
      </c>
      <c r="E2284" s="20">
        <v>0</v>
      </c>
      <c r="F2284" s="19"/>
      <c r="G2284" s="19">
        <v>26.8333333333333</v>
      </c>
      <c r="H2284" s="20">
        <v>0</v>
      </c>
      <c r="I2284" s="19"/>
      <c r="J2284" s="21">
        <v>39.6666666666667</v>
      </c>
      <c r="K2284" s="22">
        <v>0</v>
      </c>
      <c r="L2284" s="28"/>
    </row>
    <row r="2285" spans="1:12" x14ac:dyDescent="0.25">
      <c r="A2285" s="43" t="s">
        <v>3824</v>
      </c>
      <c r="B2285" s="18">
        <v>35.25</v>
      </c>
      <c r="C2285" s="19">
        <v>1.8333333333333299</v>
      </c>
      <c r="D2285" s="19"/>
      <c r="E2285" s="20">
        <v>0</v>
      </c>
      <c r="F2285" s="19">
        <v>13.25</v>
      </c>
      <c r="G2285" s="19"/>
      <c r="H2285" s="20">
        <v>0</v>
      </c>
      <c r="I2285" s="19">
        <v>93.75</v>
      </c>
      <c r="J2285" s="21">
        <v>5.25</v>
      </c>
      <c r="K2285" s="22">
        <v>-0.94399999999999995</v>
      </c>
      <c r="L2285" s="28"/>
    </row>
    <row r="2286" spans="1:12" x14ac:dyDescent="0.25">
      <c r="A2286" s="43" t="s">
        <v>364</v>
      </c>
      <c r="B2286" s="18">
        <v>31.95</v>
      </c>
      <c r="C2286" s="19">
        <v>0.58333333333333304</v>
      </c>
      <c r="D2286" s="19"/>
      <c r="E2286" s="20">
        <v>0</v>
      </c>
      <c r="F2286" s="19">
        <v>9.1666666666666696</v>
      </c>
      <c r="G2286" s="19">
        <v>0.16666666666666699</v>
      </c>
      <c r="H2286" s="20">
        <v>-0.9818181818181817</v>
      </c>
      <c r="I2286" s="19">
        <v>184.25</v>
      </c>
      <c r="J2286" s="21">
        <v>4.4166666666666696</v>
      </c>
      <c r="K2286" s="22">
        <v>-0.97602894617819991</v>
      </c>
      <c r="L2286" s="28"/>
    </row>
    <row r="2287" spans="1:12" x14ac:dyDescent="0.25">
      <c r="A2287" s="43" t="s">
        <v>3748</v>
      </c>
      <c r="B2287" s="18">
        <v>30.75</v>
      </c>
      <c r="C2287" s="19">
        <v>0.5</v>
      </c>
      <c r="D2287" s="19"/>
      <c r="E2287" s="20">
        <v>0</v>
      </c>
      <c r="F2287" s="19">
        <v>3.3333333333333299</v>
      </c>
      <c r="G2287" s="19"/>
      <c r="H2287" s="20">
        <v>0</v>
      </c>
      <c r="I2287" s="19">
        <v>195.833333333333</v>
      </c>
      <c r="J2287" s="21">
        <v>1</v>
      </c>
      <c r="K2287" s="22">
        <v>-0.99489361702127654</v>
      </c>
      <c r="L2287" s="28"/>
    </row>
    <row r="2288" spans="1:12" x14ac:dyDescent="0.25">
      <c r="A2288" s="43" t="s">
        <v>3780</v>
      </c>
      <c r="B2288" s="18">
        <v>39</v>
      </c>
      <c r="C2288" s="19">
        <v>1.6666666666666701</v>
      </c>
      <c r="D2288" s="19"/>
      <c r="E2288" s="20">
        <v>0</v>
      </c>
      <c r="F2288" s="19">
        <v>29</v>
      </c>
      <c r="G2288" s="19"/>
      <c r="H2288" s="20">
        <v>0</v>
      </c>
      <c r="I2288" s="19">
        <v>29</v>
      </c>
      <c r="J2288" s="21">
        <v>0.83333333333333304</v>
      </c>
      <c r="K2288" s="22">
        <v>-0.97126436781609204</v>
      </c>
      <c r="L2288" s="28"/>
    </row>
    <row r="2289" spans="1:12" x14ac:dyDescent="0.25">
      <c r="A2289" s="43" t="s">
        <v>3290</v>
      </c>
      <c r="B2289" s="18">
        <v>39.75</v>
      </c>
      <c r="C2289" s="19"/>
      <c r="D2289" s="19"/>
      <c r="E2289" s="20">
        <v>0</v>
      </c>
      <c r="F2289" s="19"/>
      <c r="G2289" s="19"/>
      <c r="H2289" s="20">
        <v>0</v>
      </c>
      <c r="I2289" s="19">
        <v>0.33333333333333298</v>
      </c>
      <c r="J2289" s="21">
        <v>8.3333333333333301E-2</v>
      </c>
      <c r="K2289" s="22">
        <v>-0.74999999999999978</v>
      </c>
      <c r="L2289" s="28"/>
    </row>
    <row r="2290" spans="1:12" x14ac:dyDescent="0.25">
      <c r="A2290" s="43" t="s">
        <v>3583</v>
      </c>
      <c r="B2290" s="18">
        <v>38</v>
      </c>
      <c r="C2290" s="19"/>
      <c r="D2290" s="19"/>
      <c r="E2290" s="20">
        <v>0</v>
      </c>
      <c r="F2290" s="19"/>
      <c r="G2290" s="19"/>
      <c r="H2290" s="20">
        <v>0</v>
      </c>
      <c r="I2290" s="19">
        <v>2.4166666666666701</v>
      </c>
      <c r="J2290" s="21"/>
      <c r="K2290" s="22">
        <v>0</v>
      </c>
      <c r="L2290" s="28"/>
    </row>
    <row r="2291" spans="1:12" x14ac:dyDescent="0.25">
      <c r="A2291" s="43" t="s">
        <v>1908</v>
      </c>
      <c r="B2291" s="18">
        <v>38.950000000000003</v>
      </c>
      <c r="C2291" s="19"/>
      <c r="D2291" s="19"/>
      <c r="E2291" s="20">
        <v>0</v>
      </c>
      <c r="F2291" s="19">
        <v>10.8333333333333</v>
      </c>
      <c r="G2291" s="19"/>
      <c r="H2291" s="20">
        <v>0</v>
      </c>
      <c r="I2291" s="19">
        <v>29.8333333333333</v>
      </c>
      <c r="J2291" s="21"/>
      <c r="K2291" s="22">
        <v>0</v>
      </c>
      <c r="L2291" s="28"/>
    </row>
    <row r="2292" spans="1:12" x14ac:dyDescent="0.25">
      <c r="A2292" s="35" t="s">
        <v>3930</v>
      </c>
      <c r="B2292" s="18">
        <v>142504.15</v>
      </c>
      <c r="C2292" s="19">
        <v>231.49999999999991</v>
      </c>
      <c r="D2292" s="19">
        <v>227.50000000000009</v>
      </c>
      <c r="E2292" s="20">
        <v>-1.7278617710582422E-2</v>
      </c>
      <c r="F2292" s="19">
        <v>722</v>
      </c>
      <c r="G2292" s="19">
        <v>1111.4166666666665</v>
      </c>
      <c r="H2292" s="20">
        <v>0.53935826408125553</v>
      </c>
      <c r="I2292" s="19">
        <v>1992.666666666667</v>
      </c>
      <c r="J2292" s="21">
        <v>2624</v>
      </c>
      <c r="K2292" s="22">
        <v>0.31682837069253911</v>
      </c>
      <c r="L2292" s="28">
        <v>460</v>
      </c>
    </row>
    <row r="2293" spans="1:12" x14ac:dyDescent="0.25">
      <c r="A2293" s="43" t="s">
        <v>4074</v>
      </c>
      <c r="B2293" s="18">
        <v>95</v>
      </c>
      <c r="C2293" s="19">
        <v>0.16666666666666699</v>
      </c>
      <c r="D2293" s="19"/>
      <c r="E2293" s="20">
        <v>0</v>
      </c>
      <c r="F2293" s="19">
        <v>28</v>
      </c>
      <c r="G2293" s="19">
        <v>78.8333333333333</v>
      </c>
      <c r="H2293" s="20">
        <v>1.8154761904761894</v>
      </c>
      <c r="I2293" s="19">
        <v>29</v>
      </c>
      <c r="J2293" s="21">
        <v>87</v>
      </c>
      <c r="K2293" s="22">
        <v>2</v>
      </c>
      <c r="L2293" s="28">
        <v>2</v>
      </c>
    </row>
    <row r="2294" spans="1:12" x14ac:dyDescent="0.25">
      <c r="A2294" s="43" t="s">
        <v>6012</v>
      </c>
      <c r="B2294" s="18">
        <v>59</v>
      </c>
      <c r="C2294" s="19"/>
      <c r="D2294" s="19">
        <v>4.8333333333333304</v>
      </c>
      <c r="E2294" s="20">
        <v>0</v>
      </c>
      <c r="F2294" s="19"/>
      <c r="G2294" s="19">
        <v>27.1666666666667</v>
      </c>
      <c r="H2294" s="20">
        <v>0</v>
      </c>
      <c r="I2294" s="19"/>
      <c r="J2294" s="21">
        <v>71.3333333333333</v>
      </c>
      <c r="K2294" s="22">
        <v>0</v>
      </c>
      <c r="L2294" s="28">
        <v>18</v>
      </c>
    </row>
    <row r="2295" spans="1:12" x14ac:dyDescent="0.25">
      <c r="A2295" s="43" t="s">
        <v>1145</v>
      </c>
      <c r="B2295" s="18">
        <v>220</v>
      </c>
      <c r="C2295" s="19"/>
      <c r="D2295" s="19"/>
      <c r="E2295" s="20">
        <v>0</v>
      </c>
      <c r="F2295" s="19"/>
      <c r="G2295" s="19">
        <v>5.6666666666666696</v>
      </c>
      <c r="H2295" s="20">
        <v>0</v>
      </c>
      <c r="I2295" s="19">
        <v>39.8333333333333</v>
      </c>
      <c r="J2295" s="21">
        <v>55.6666666666667</v>
      </c>
      <c r="K2295" s="22">
        <v>0.39748953974895596</v>
      </c>
      <c r="L2295" s="28">
        <v>1</v>
      </c>
    </row>
    <row r="2296" spans="1:12" x14ac:dyDescent="0.25">
      <c r="A2296" s="43" t="s">
        <v>4296</v>
      </c>
      <c r="B2296" s="18">
        <v>1385</v>
      </c>
      <c r="C2296" s="19"/>
      <c r="D2296" s="19"/>
      <c r="E2296" s="20">
        <v>0</v>
      </c>
      <c r="F2296" s="19"/>
      <c r="G2296" s="19">
        <v>1.5</v>
      </c>
      <c r="H2296" s="20">
        <v>0</v>
      </c>
      <c r="I2296" s="19"/>
      <c r="J2296" s="21">
        <v>42</v>
      </c>
      <c r="K2296" s="22">
        <v>0</v>
      </c>
      <c r="L2296" s="28"/>
    </row>
    <row r="2297" spans="1:12" x14ac:dyDescent="0.25">
      <c r="A2297" s="43" t="s">
        <v>4304</v>
      </c>
      <c r="B2297" s="18">
        <v>1595</v>
      </c>
      <c r="C2297" s="19"/>
      <c r="D2297" s="19"/>
      <c r="E2297" s="20">
        <v>0</v>
      </c>
      <c r="F2297" s="19"/>
      <c r="G2297" s="19">
        <v>0.83333333333333304</v>
      </c>
      <c r="H2297" s="20">
        <v>0</v>
      </c>
      <c r="I2297" s="19"/>
      <c r="J2297" s="21">
        <v>40</v>
      </c>
      <c r="K2297" s="22">
        <v>0</v>
      </c>
      <c r="L2297" s="28"/>
    </row>
    <row r="2298" spans="1:12" x14ac:dyDescent="0.25">
      <c r="A2298" s="43" t="s">
        <v>4164</v>
      </c>
      <c r="B2298" s="18">
        <v>71</v>
      </c>
      <c r="C2298" s="19">
        <v>2.6666666666666701</v>
      </c>
      <c r="D2298" s="19"/>
      <c r="E2298" s="20">
        <v>0</v>
      </c>
      <c r="F2298" s="19">
        <v>13.5</v>
      </c>
      <c r="G2298" s="19">
        <v>0.16666666666666699</v>
      </c>
      <c r="H2298" s="20">
        <v>-0.98765432098765427</v>
      </c>
      <c r="I2298" s="19">
        <v>13.5</v>
      </c>
      <c r="J2298" s="21">
        <v>40</v>
      </c>
      <c r="K2298" s="22">
        <v>1.962962962962963</v>
      </c>
      <c r="L2298" s="28"/>
    </row>
    <row r="2299" spans="1:12" x14ac:dyDescent="0.25">
      <c r="A2299" s="43" t="s">
        <v>2151</v>
      </c>
      <c r="B2299" s="18">
        <v>87</v>
      </c>
      <c r="C2299" s="19"/>
      <c r="D2299" s="19">
        <v>1.6666666666666701</v>
      </c>
      <c r="E2299" s="20">
        <v>0</v>
      </c>
      <c r="F2299" s="19"/>
      <c r="G2299" s="19">
        <v>27.5</v>
      </c>
      <c r="H2299" s="20">
        <v>0</v>
      </c>
      <c r="I2299" s="19"/>
      <c r="J2299" s="21">
        <v>39.8333333333333</v>
      </c>
      <c r="K2299" s="22">
        <v>0</v>
      </c>
      <c r="L2299" s="28">
        <v>16</v>
      </c>
    </row>
    <row r="2300" spans="1:12" x14ac:dyDescent="0.25">
      <c r="A2300" s="43" t="s">
        <v>3419</v>
      </c>
      <c r="B2300" s="18">
        <v>72</v>
      </c>
      <c r="C2300" s="19"/>
      <c r="D2300" s="19">
        <v>0.66666666666666696</v>
      </c>
      <c r="E2300" s="20">
        <v>0</v>
      </c>
      <c r="F2300" s="19"/>
      <c r="G2300" s="19">
        <v>7.5</v>
      </c>
      <c r="H2300" s="20">
        <v>0</v>
      </c>
      <c r="I2300" s="19"/>
      <c r="J2300" s="21">
        <v>39.1666666666667</v>
      </c>
      <c r="K2300" s="22">
        <v>0</v>
      </c>
      <c r="L2300" s="28">
        <v>3</v>
      </c>
    </row>
    <row r="2301" spans="1:12" x14ac:dyDescent="0.25">
      <c r="A2301" s="43" t="s">
        <v>3643</v>
      </c>
      <c r="B2301" s="18">
        <v>70</v>
      </c>
      <c r="C2301" s="19"/>
      <c r="D2301" s="19"/>
      <c r="E2301" s="20">
        <v>0</v>
      </c>
      <c r="F2301" s="19"/>
      <c r="G2301" s="19">
        <v>0.83333333333333304</v>
      </c>
      <c r="H2301" s="20">
        <v>0</v>
      </c>
      <c r="I2301" s="19"/>
      <c r="J2301" s="21">
        <v>39.1666666666667</v>
      </c>
      <c r="K2301" s="22">
        <v>0</v>
      </c>
      <c r="L2301" s="28"/>
    </row>
    <row r="2302" spans="1:12" x14ac:dyDescent="0.25">
      <c r="A2302" s="43" t="s">
        <v>2155</v>
      </c>
      <c r="B2302" s="18">
        <v>58.95</v>
      </c>
      <c r="C2302" s="19">
        <v>3.6666666666666701</v>
      </c>
      <c r="D2302" s="19"/>
      <c r="E2302" s="20">
        <v>0</v>
      </c>
      <c r="F2302" s="19">
        <v>3.6666666666666701</v>
      </c>
      <c r="G2302" s="19"/>
      <c r="H2302" s="20">
        <v>0</v>
      </c>
      <c r="I2302" s="19">
        <v>3.6666666666666701</v>
      </c>
      <c r="J2302" s="21">
        <v>35.5</v>
      </c>
      <c r="K2302" s="22">
        <v>8.6818181818181728</v>
      </c>
      <c r="L2302" s="28"/>
    </row>
    <row r="2303" spans="1:12" x14ac:dyDescent="0.25">
      <c r="A2303" s="43" t="s">
        <v>4288</v>
      </c>
      <c r="B2303" s="18">
        <v>535</v>
      </c>
      <c r="C2303" s="19"/>
      <c r="D2303" s="19"/>
      <c r="E2303" s="20">
        <v>0</v>
      </c>
      <c r="F2303" s="19"/>
      <c r="G2303" s="19">
        <v>1.1666666666666701</v>
      </c>
      <c r="H2303" s="20">
        <v>0</v>
      </c>
      <c r="I2303" s="19"/>
      <c r="J2303" s="21">
        <v>33.8333333333333</v>
      </c>
      <c r="K2303" s="22">
        <v>0</v>
      </c>
      <c r="L2303" s="28">
        <v>1</v>
      </c>
    </row>
    <row r="2304" spans="1:12" x14ac:dyDescent="0.25">
      <c r="A2304" s="43" t="s">
        <v>4292</v>
      </c>
      <c r="B2304" s="18">
        <v>785</v>
      </c>
      <c r="C2304" s="19"/>
      <c r="D2304" s="19"/>
      <c r="E2304" s="20">
        <v>0</v>
      </c>
      <c r="F2304" s="19"/>
      <c r="G2304" s="19">
        <v>1.1666666666666701</v>
      </c>
      <c r="H2304" s="20">
        <v>0</v>
      </c>
      <c r="I2304" s="19"/>
      <c r="J2304" s="21">
        <v>31</v>
      </c>
      <c r="K2304" s="22">
        <v>0</v>
      </c>
      <c r="L2304" s="28"/>
    </row>
    <row r="2305" spans="1:12" x14ac:dyDescent="0.25">
      <c r="A2305" s="43" t="s">
        <v>3609</v>
      </c>
      <c r="B2305" s="18">
        <v>70</v>
      </c>
      <c r="C2305" s="19">
        <v>2.4166666666666701</v>
      </c>
      <c r="D2305" s="19">
        <v>0.16666666666666699</v>
      </c>
      <c r="E2305" s="20">
        <v>-0.93103448275862066</v>
      </c>
      <c r="F2305" s="19">
        <v>8.5</v>
      </c>
      <c r="G2305" s="19">
        <v>2.4166666666666701</v>
      </c>
      <c r="H2305" s="20">
        <v>-0.7156862745098036</v>
      </c>
      <c r="I2305" s="19">
        <v>8.5</v>
      </c>
      <c r="J2305" s="21">
        <v>30.9166666666667</v>
      </c>
      <c r="K2305" s="22">
        <v>2.6372549019607883</v>
      </c>
      <c r="L2305" s="28">
        <v>2</v>
      </c>
    </row>
    <row r="2306" spans="1:12" x14ac:dyDescent="0.25">
      <c r="A2306" s="43" t="s">
        <v>4063</v>
      </c>
      <c r="B2306" s="18">
        <v>369</v>
      </c>
      <c r="C2306" s="19">
        <v>0.5</v>
      </c>
      <c r="D2306" s="19"/>
      <c r="E2306" s="20">
        <v>0</v>
      </c>
      <c r="F2306" s="19">
        <v>19.5</v>
      </c>
      <c r="G2306" s="19">
        <v>29.8333333333333</v>
      </c>
      <c r="H2306" s="20">
        <v>0.52991452991452825</v>
      </c>
      <c r="I2306" s="19">
        <v>19.5</v>
      </c>
      <c r="J2306" s="21">
        <v>30.1666666666667</v>
      </c>
      <c r="K2306" s="22">
        <v>0.54700854700854873</v>
      </c>
      <c r="L2306" s="28">
        <v>1</v>
      </c>
    </row>
    <row r="2307" spans="1:12" x14ac:dyDescent="0.25">
      <c r="A2307" s="43" t="s">
        <v>4067</v>
      </c>
      <c r="B2307" s="18">
        <v>249</v>
      </c>
      <c r="C2307" s="19">
        <v>0.16666666666666699</v>
      </c>
      <c r="D2307" s="19"/>
      <c r="E2307" s="20">
        <v>0</v>
      </c>
      <c r="F2307" s="19">
        <v>9.6666666666666696</v>
      </c>
      <c r="G2307" s="19">
        <v>29.8333333333333</v>
      </c>
      <c r="H2307" s="20">
        <v>2.0862068965517198</v>
      </c>
      <c r="I2307" s="19">
        <v>9.6666666666666696</v>
      </c>
      <c r="J2307" s="21">
        <v>30.1666666666667</v>
      </c>
      <c r="K2307" s="22">
        <v>2.1206896551724159</v>
      </c>
      <c r="L2307" s="28">
        <v>1</v>
      </c>
    </row>
    <row r="2308" spans="1:12" x14ac:dyDescent="0.25">
      <c r="A2308" s="43" t="s">
        <v>1151</v>
      </c>
      <c r="B2308" s="18">
        <v>180</v>
      </c>
      <c r="C2308" s="19"/>
      <c r="D2308" s="19"/>
      <c r="E2308" s="20">
        <v>0</v>
      </c>
      <c r="F2308" s="19"/>
      <c r="G2308" s="19"/>
      <c r="H2308" s="20">
        <v>0</v>
      </c>
      <c r="I2308" s="19">
        <v>20</v>
      </c>
      <c r="J2308" s="21">
        <v>29.8333333333333</v>
      </c>
      <c r="K2308" s="22">
        <v>0.49166666666666503</v>
      </c>
      <c r="L2308" s="28"/>
    </row>
    <row r="2309" spans="1:12" x14ac:dyDescent="0.25">
      <c r="A2309" s="43" t="s">
        <v>4087</v>
      </c>
      <c r="B2309" s="18">
        <v>83</v>
      </c>
      <c r="C2309" s="19"/>
      <c r="D2309" s="19">
        <v>0.66666666666666696</v>
      </c>
      <c r="E2309" s="20">
        <v>0</v>
      </c>
      <c r="F2309" s="19"/>
      <c r="G2309" s="19">
        <v>3.1666666666666701</v>
      </c>
      <c r="H2309" s="20">
        <v>0</v>
      </c>
      <c r="I2309" s="19"/>
      <c r="J2309" s="21">
        <v>29.3333333333333</v>
      </c>
      <c r="K2309" s="22">
        <v>0</v>
      </c>
      <c r="L2309" s="28"/>
    </row>
    <row r="2310" spans="1:12" x14ac:dyDescent="0.25">
      <c r="A2310" s="43" t="s">
        <v>4223</v>
      </c>
      <c r="B2310" s="18">
        <v>63</v>
      </c>
      <c r="C2310" s="19"/>
      <c r="D2310" s="19">
        <v>0.83333333333333304</v>
      </c>
      <c r="E2310" s="20">
        <v>0</v>
      </c>
      <c r="F2310" s="19"/>
      <c r="G2310" s="19">
        <v>7.25</v>
      </c>
      <c r="H2310" s="20">
        <v>0</v>
      </c>
      <c r="I2310" s="19"/>
      <c r="J2310" s="21">
        <v>28.75</v>
      </c>
      <c r="K2310" s="22">
        <v>0</v>
      </c>
      <c r="L2310" s="28">
        <v>4</v>
      </c>
    </row>
    <row r="2311" spans="1:12" x14ac:dyDescent="0.25">
      <c r="A2311" s="43" t="s">
        <v>6019</v>
      </c>
      <c r="B2311" s="18">
        <v>68.95</v>
      </c>
      <c r="C2311" s="19"/>
      <c r="D2311" s="19">
        <v>6.3333333333333304</v>
      </c>
      <c r="E2311" s="20">
        <v>0</v>
      </c>
      <c r="F2311" s="19"/>
      <c r="G2311" s="19">
        <v>28.6666666666667</v>
      </c>
      <c r="H2311" s="20">
        <v>0</v>
      </c>
      <c r="I2311" s="19"/>
      <c r="J2311" s="21">
        <v>28.6666666666667</v>
      </c>
      <c r="K2311" s="22">
        <v>0</v>
      </c>
      <c r="L2311" s="28">
        <v>8</v>
      </c>
    </row>
    <row r="2312" spans="1:12" x14ac:dyDescent="0.25">
      <c r="A2312" s="43" t="s">
        <v>3826</v>
      </c>
      <c r="B2312" s="18">
        <v>85</v>
      </c>
      <c r="C2312" s="19"/>
      <c r="D2312" s="19">
        <v>0.91666666666666696</v>
      </c>
      <c r="E2312" s="20">
        <v>0</v>
      </c>
      <c r="F2312" s="19">
        <v>3.25</v>
      </c>
      <c r="G2312" s="19">
        <v>10.5</v>
      </c>
      <c r="H2312" s="20">
        <v>2.2307692307692308</v>
      </c>
      <c r="I2312" s="19">
        <v>24.5</v>
      </c>
      <c r="J2312" s="21">
        <v>26.4166666666667</v>
      </c>
      <c r="K2312" s="22">
        <v>7.8231292517008152E-2</v>
      </c>
      <c r="L2312" s="28">
        <v>13</v>
      </c>
    </row>
    <row r="2313" spans="1:12" x14ac:dyDescent="0.25">
      <c r="A2313" s="43" t="s">
        <v>4089</v>
      </c>
      <c r="B2313" s="18">
        <v>60</v>
      </c>
      <c r="C2313" s="19"/>
      <c r="D2313" s="19">
        <v>0.5</v>
      </c>
      <c r="E2313" s="20">
        <v>0</v>
      </c>
      <c r="F2313" s="19"/>
      <c r="G2313" s="19">
        <v>5.3333333333333304</v>
      </c>
      <c r="H2313" s="20">
        <v>0</v>
      </c>
      <c r="I2313" s="19"/>
      <c r="J2313" s="21">
        <v>26.1666666666667</v>
      </c>
      <c r="K2313" s="22">
        <v>0</v>
      </c>
      <c r="L2313" s="28">
        <v>2</v>
      </c>
    </row>
    <row r="2314" spans="1:12" x14ac:dyDescent="0.25">
      <c r="A2314" s="43" t="s">
        <v>4804</v>
      </c>
      <c r="B2314" s="18">
        <v>64</v>
      </c>
      <c r="C2314" s="19"/>
      <c r="D2314" s="19">
        <v>22.5</v>
      </c>
      <c r="E2314" s="20">
        <v>0</v>
      </c>
      <c r="F2314" s="19">
        <v>0</v>
      </c>
      <c r="G2314" s="19">
        <v>25.5</v>
      </c>
      <c r="H2314" s="20">
        <v>0</v>
      </c>
      <c r="I2314" s="19">
        <v>6.75</v>
      </c>
      <c r="J2314" s="21">
        <v>25.5</v>
      </c>
      <c r="K2314" s="22">
        <v>2.7777777777777777</v>
      </c>
      <c r="L2314" s="28">
        <v>14</v>
      </c>
    </row>
    <row r="2315" spans="1:12" x14ac:dyDescent="0.25">
      <c r="A2315" s="43" t="s">
        <v>1141</v>
      </c>
      <c r="B2315" s="18">
        <v>310</v>
      </c>
      <c r="C2315" s="19"/>
      <c r="D2315" s="19"/>
      <c r="E2315" s="20">
        <v>0</v>
      </c>
      <c r="F2315" s="19">
        <v>1.8333333333333299</v>
      </c>
      <c r="G2315" s="19"/>
      <c r="H2315" s="20">
        <v>0</v>
      </c>
      <c r="I2315" s="19">
        <v>21.6666666666667</v>
      </c>
      <c r="J2315" s="21">
        <v>24.8333333333333</v>
      </c>
      <c r="K2315" s="22">
        <v>0.14615384615384286</v>
      </c>
      <c r="L2315" s="28"/>
    </row>
    <row r="2316" spans="1:12" x14ac:dyDescent="0.25">
      <c r="A2316" s="43" t="s">
        <v>4808</v>
      </c>
      <c r="B2316" s="18">
        <v>105</v>
      </c>
      <c r="C2316" s="19"/>
      <c r="D2316" s="19">
        <v>4.5833333333333304</v>
      </c>
      <c r="E2316" s="20">
        <v>0</v>
      </c>
      <c r="F2316" s="19"/>
      <c r="G2316" s="19">
        <v>18.5833333333333</v>
      </c>
      <c r="H2316" s="20">
        <v>0</v>
      </c>
      <c r="I2316" s="19"/>
      <c r="J2316" s="21">
        <v>24.4166666666667</v>
      </c>
      <c r="K2316" s="22">
        <v>0</v>
      </c>
      <c r="L2316" s="28">
        <v>26</v>
      </c>
    </row>
    <row r="2317" spans="1:12" x14ac:dyDescent="0.25">
      <c r="A2317" s="43" t="s">
        <v>4300</v>
      </c>
      <c r="B2317" s="18">
        <v>1315</v>
      </c>
      <c r="C2317" s="19"/>
      <c r="D2317" s="19"/>
      <c r="E2317" s="20">
        <v>0</v>
      </c>
      <c r="F2317" s="19"/>
      <c r="G2317" s="19">
        <v>0.83333333333333304</v>
      </c>
      <c r="H2317" s="20">
        <v>0</v>
      </c>
      <c r="I2317" s="19"/>
      <c r="J2317" s="21">
        <v>24</v>
      </c>
      <c r="K2317" s="22">
        <v>0</v>
      </c>
      <c r="L2317" s="28"/>
    </row>
    <row r="2318" spans="1:12" x14ac:dyDescent="0.25">
      <c r="A2318" s="43" t="s">
        <v>6343</v>
      </c>
      <c r="B2318" s="18">
        <v>53</v>
      </c>
      <c r="C2318" s="19"/>
      <c r="D2318" s="19">
        <v>8.8333333333333304</v>
      </c>
      <c r="E2318" s="20">
        <v>0</v>
      </c>
      <c r="F2318" s="19"/>
      <c r="G2318" s="19">
        <v>23.8333333333333</v>
      </c>
      <c r="H2318" s="20">
        <v>0</v>
      </c>
      <c r="I2318" s="19"/>
      <c r="J2318" s="21">
        <v>23.8333333333333</v>
      </c>
      <c r="K2318" s="22">
        <v>0</v>
      </c>
      <c r="L2318" s="28">
        <v>3</v>
      </c>
    </row>
    <row r="2319" spans="1:12" x14ac:dyDescent="0.25">
      <c r="A2319" s="43" t="s">
        <v>4766</v>
      </c>
      <c r="B2319" s="18">
        <v>176</v>
      </c>
      <c r="C2319" s="19"/>
      <c r="D2319" s="19">
        <v>1.5</v>
      </c>
      <c r="E2319" s="20">
        <v>0</v>
      </c>
      <c r="F2319" s="19"/>
      <c r="G2319" s="19">
        <v>9.6666666666666696</v>
      </c>
      <c r="H2319" s="20">
        <v>0</v>
      </c>
      <c r="I2319" s="19"/>
      <c r="J2319" s="21">
        <v>23.5</v>
      </c>
      <c r="K2319" s="22">
        <v>0</v>
      </c>
      <c r="L2319" s="28">
        <v>3</v>
      </c>
    </row>
    <row r="2320" spans="1:12" x14ac:dyDescent="0.25">
      <c r="A2320" s="43" t="s">
        <v>1904</v>
      </c>
      <c r="B2320" s="18">
        <v>80</v>
      </c>
      <c r="C2320" s="19">
        <v>1.5</v>
      </c>
      <c r="D2320" s="19"/>
      <c r="E2320" s="20">
        <v>0</v>
      </c>
      <c r="F2320" s="19">
        <v>1.5</v>
      </c>
      <c r="G2320" s="19">
        <v>0.66666666666666696</v>
      </c>
      <c r="H2320" s="20">
        <v>-0.55555555555555536</v>
      </c>
      <c r="I2320" s="19">
        <v>1.5</v>
      </c>
      <c r="J2320" s="21">
        <v>23.4166666666667</v>
      </c>
      <c r="K2320" s="22">
        <v>14.611111111111134</v>
      </c>
      <c r="L2320" s="28"/>
    </row>
    <row r="2321" spans="1:12" x14ac:dyDescent="0.25">
      <c r="A2321" s="43" t="s">
        <v>6408</v>
      </c>
      <c r="B2321" s="18">
        <v>69</v>
      </c>
      <c r="C2321" s="19"/>
      <c r="D2321" s="19">
        <v>7.1666666666666696</v>
      </c>
      <c r="E2321" s="20">
        <v>0</v>
      </c>
      <c r="F2321" s="19"/>
      <c r="G2321" s="19">
        <v>23.1666666666667</v>
      </c>
      <c r="H2321" s="20">
        <v>0</v>
      </c>
      <c r="I2321" s="19"/>
      <c r="J2321" s="21">
        <v>23.1666666666667</v>
      </c>
      <c r="K2321" s="22">
        <v>0</v>
      </c>
      <c r="L2321" s="28">
        <v>18</v>
      </c>
    </row>
    <row r="2322" spans="1:12" x14ac:dyDescent="0.25">
      <c r="A2322" s="43" t="s">
        <v>452</v>
      </c>
      <c r="B2322" s="18">
        <v>120</v>
      </c>
      <c r="C2322" s="19">
        <v>1.4166666666666701</v>
      </c>
      <c r="D2322" s="19">
        <v>0.25</v>
      </c>
      <c r="E2322" s="20">
        <v>-0.82352941176470629</v>
      </c>
      <c r="F2322" s="19">
        <v>1.4166666666666701</v>
      </c>
      <c r="G2322" s="19">
        <v>4.0833333333333304</v>
      </c>
      <c r="H2322" s="20">
        <v>1.8823529411764617</v>
      </c>
      <c r="I2322" s="19">
        <v>1.4166666666666701</v>
      </c>
      <c r="J2322" s="21">
        <v>22.4166666666667</v>
      </c>
      <c r="K2322" s="22">
        <v>14.823529411764691</v>
      </c>
      <c r="L2322" s="28">
        <v>15</v>
      </c>
    </row>
    <row r="2323" spans="1:12" x14ac:dyDescent="0.25">
      <c r="A2323" s="43" t="s">
        <v>4308</v>
      </c>
      <c r="B2323" s="18">
        <v>4435</v>
      </c>
      <c r="C2323" s="19"/>
      <c r="D2323" s="19"/>
      <c r="E2323" s="20">
        <v>0</v>
      </c>
      <c r="F2323" s="19"/>
      <c r="G2323" s="19">
        <v>0.66666666666666696</v>
      </c>
      <c r="H2323" s="20">
        <v>0</v>
      </c>
      <c r="I2323" s="19"/>
      <c r="J2323" s="21">
        <v>22</v>
      </c>
      <c r="K2323" s="22">
        <v>0</v>
      </c>
      <c r="L2323" s="28"/>
    </row>
    <row r="2324" spans="1:12" x14ac:dyDescent="0.25">
      <c r="A2324" s="43" t="s">
        <v>4076</v>
      </c>
      <c r="B2324" s="18">
        <v>425</v>
      </c>
      <c r="C2324" s="19">
        <v>0.16666666666666699</v>
      </c>
      <c r="D2324" s="19"/>
      <c r="E2324" s="20">
        <v>0</v>
      </c>
      <c r="F2324" s="19">
        <v>13.6666666666667</v>
      </c>
      <c r="G2324" s="19">
        <v>20</v>
      </c>
      <c r="H2324" s="20">
        <v>0.46341463414633793</v>
      </c>
      <c r="I2324" s="19">
        <v>13.6666666666667</v>
      </c>
      <c r="J2324" s="21">
        <v>20.5</v>
      </c>
      <c r="K2324" s="22">
        <v>0.49999999999999634</v>
      </c>
      <c r="L2324" s="28">
        <v>2</v>
      </c>
    </row>
    <row r="2325" spans="1:12" x14ac:dyDescent="0.25">
      <c r="A2325" s="43" t="s">
        <v>4929</v>
      </c>
      <c r="B2325" s="18">
        <v>114</v>
      </c>
      <c r="C2325" s="19"/>
      <c r="D2325" s="19">
        <v>3.5833333333333299</v>
      </c>
      <c r="E2325" s="20">
        <v>0</v>
      </c>
      <c r="F2325" s="19"/>
      <c r="G2325" s="19">
        <v>19.75</v>
      </c>
      <c r="H2325" s="20">
        <v>0</v>
      </c>
      <c r="I2325" s="19"/>
      <c r="J2325" s="21">
        <v>20.25</v>
      </c>
      <c r="K2325" s="22">
        <v>0</v>
      </c>
      <c r="L2325" s="28">
        <v>44</v>
      </c>
    </row>
    <row r="2326" spans="1:12" x14ac:dyDescent="0.25">
      <c r="A2326" s="43" t="s">
        <v>1219</v>
      </c>
      <c r="B2326" s="18">
        <v>153</v>
      </c>
      <c r="C2326" s="19"/>
      <c r="D2326" s="19"/>
      <c r="E2326" s="20">
        <v>0</v>
      </c>
      <c r="F2326" s="19"/>
      <c r="G2326" s="19"/>
      <c r="H2326" s="20">
        <v>0</v>
      </c>
      <c r="I2326" s="19"/>
      <c r="J2326" s="21">
        <v>20.0833333333333</v>
      </c>
      <c r="K2326" s="22">
        <v>0</v>
      </c>
      <c r="L2326" s="28"/>
    </row>
    <row r="2327" spans="1:12" x14ac:dyDescent="0.25">
      <c r="A2327" s="43" t="s">
        <v>4075</v>
      </c>
      <c r="B2327" s="18">
        <v>425</v>
      </c>
      <c r="C2327" s="19">
        <v>0.16666666666666699</v>
      </c>
      <c r="D2327" s="19"/>
      <c r="E2327" s="20">
        <v>0</v>
      </c>
      <c r="F2327" s="19">
        <v>9.8333333333333304</v>
      </c>
      <c r="G2327" s="19">
        <v>19.8333333333333</v>
      </c>
      <c r="H2327" s="20">
        <v>1.0169491525423702</v>
      </c>
      <c r="I2327" s="19">
        <v>9.8333333333333304</v>
      </c>
      <c r="J2327" s="21">
        <v>20</v>
      </c>
      <c r="K2327" s="22">
        <v>1.0338983050847463</v>
      </c>
      <c r="L2327" s="28"/>
    </row>
    <row r="2328" spans="1:12" x14ac:dyDescent="0.25">
      <c r="A2328" s="43" t="s">
        <v>6337</v>
      </c>
      <c r="B2328" s="18">
        <v>73</v>
      </c>
      <c r="C2328" s="19"/>
      <c r="D2328" s="19">
        <v>0.16666666666666699</v>
      </c>
      <c r="E2328" s="20">
        <v>0</v>
      </c>
      <c r="F2328" s="19"/>
      <c r="G2328" s="19">
        <v>19.8333333333333</v>
      </c>
      <c r="H2328" s="20">
        <v>0</v>
      </c>
      <c r="I2328" s="19"/>
      <c r="J2328" s="21">
        <v>19.8333333333333</v>
      </c>
      <c r="K2328" s="22">
        <v>0</v>
      </c>
      <c r="L2328" s="28"/>
    </row>
    <row r="2329" spans="1:12" x14ac:dyDescent="0.25">
      <c r="A2329" s="43" t="s">
        <v>5216</v>
      </c>
      <c r="B2329" s="18">
        <v>55</v>
      </c>
      <c r="C2329" s="19"/>
      <c r="D2329" s="19">
        <v>8.3333333333333301E-2</v>
      </c>
      <c r="E2329" s="20">
        <v>0</v>
      </c>
      <c r="F2329" s="19"/>
      <c r="G2329" s="19">
        <v>0.91666666666666696</v>
      </c>
      <c r="H2329" s="20">
        <v>0</v>
      </c>
      <c r="I2329" s="19"/>
      <c r="J2329" s="21">
        <v>19.8333333333333</v>
      </c>
      <c r="K2329" s="22">
        <v>0</v>
      </c>
      <c r="L2329" s="28"/>
    </row>
    <row r="2330" spans="1:12" x14ac:dyDescent="0.25">
      <c r="A2330" s="43" t="s">
        <v>5051</v>
      </c>
      <c r="B2330" s="18">
        <v>125</v>
      </c>
      <c r="C2330" s="19"/>
      <c r="D2330" s="19"/>
      <c r="E2330" s="20">
        <v>0</v>
      </c>
      <c r="F2330" s="19"/>
      <c r="G2330" s="19">
        <v>6.3333333333333304</v>
      </c>
      <c r="H2330" s="20">
        <v>0</v>
      </c>
      <c r="I2330" s="19"/>
      <c r="J2330" s="21">
        <v>19.8333333333333</v>
      </c>
      <c r="K2330" s="22">
        <v>0</v>
      </c>
      <c r="L2330" s="28">
        <v>1</v>
      </c>
    </row>
    <row r="2331" spans="1:12" x14ac:dyDescent="0.25">
      <c r="A2331" s="43" t="s">
        <v>4064</v>
      </c>
      <c r="B2331" s="18">
        <v>85</v>
      </c>
      <c r="C2331" s="19">
        <v>0.16666666666666699</v>
      </c>
      <c r="D2331" s="19"/>
      <c r="E2331" s="20">
        <v>0</v>
      </c>
      <c r="F2331" s="19">
        <v>19.5</v>
      </c>
      <c r="G2331" s="19">
        <v>19.5</v>
      </c>
      <c r="H2331" s="20">
        <v>0</v>
      </c>
      <c r="I2331" s="19">
        <v>19.6666666666667</v>
      </c>
      <c r="J2331" s="21">
        <v>19.8333333333333</v>
      </c>
      <c r="K2331" s="22">
        <v>8.4745762711830545E-3</v>
      </c>
      <c r="L2331" s="28">
        <v>1</v>
      </c>
    </row>
    <row r="2332" spans="1:12" x14ac:dyDescent="0.25">
      <c r="A2332" s="43" t="s">
        <v>2018</v>
      </c>
      <c r="B2332" s="18">
        <v>86</v>
      </c>
      <c r="C2332" s="19"/>
      <c r="D2332" s="19"/>
      <c r="E2332" s="20">
        <v>0</v>
      </c>
      <c r="F2332" s="19"/>
      <c r="G2332" s="19">
        <v>0.5</v>
      </c>
      <c r="H2332" s="20">
        <v>0</v>
      </c>
      <c r="I2332" s="19"/>
      <c r="J2332" s="21">
        <v>19.8333333333333</v>
      </c>
      <c r="K2332" s="22">
        <v>0</v>
      </c>
      <c r="L2332" s="28"/>
    </row>
    <row r="2333" spans="1:12" x14ac:dyDescent="0.25">
      <c r="A2333" s="43" t="s">
        <v>2016</v>
      </c>
      <c r="B2333" s="18">
        <v>68</v>
      </c>
      <c r="C2333" s="19">
        <v>1.6666666666666701</v>
      </c>
      <c r="D2333" s="19"/>
      <c r="E2333" s="20">
        <v>0</v>
      </c>
      <c r="F2333" s="19">
        <v>10</v>
      </c>
      <c r="G2333" s="19"/>
      <c r="H2333" s="20">
        <v>0</v>
      </c>
      <c r="I2333" s="19">
        <v>10</v>
      </c>
      <c r="J2333" s="21">
        <v>19.3333333333333</v>
      </c>
      <c r="K2333" s="22">
        <v>0.93333333333333002</v>
      </c>
      <c r="L2333" s="28"/>
    </row>
    <row r="2334" spans="1:12" x14ac:dyDescent="0.25">
      <c r="A2334" s="43" t="s">
        <v>3501</v>
      </c>
      <c r="B2334" s="18">
        <v>68</v>
      </c>
      <c r="C2334" s="19"/>
      <c r="D2334" s="19">
        <v>0.16666666666666699</v>
      </c>
      <c r="E2334" s="20">
        <v>0</v>
      </c>
      <c r="F2334" s="19"/>
      <c r="G2334" s="19">
        <v>4.4166666666666696</v>
      </c>
      <c r="H2334" s="20">
        <v>0</v>
      </c>
      <c r="I2334" s="19">
        <v>1.75</v>
      </c>
      <c r="J2334" s="21">
        <v>19.25</v>
      </c>
      <c r="K2334" s="22">
        <v>10</v>
      </c>
      <c r="L2334" s="28">
        <v>2</v>
      </c>
    </row>
    <row r="2335" spans="1:12" x14ac:dyDescent="0.25">
      <c r="A2335" s="43" t="s">
        <v>3763</v>
      </c>
      <c r="B2335" s="18">
        <v>50</v>
      </c>
      <c r="C2335" s="19"/>
      <c r="D2335" s="19"/>
      <c r="E2335" s="20">
        <v>0</v>
      </c>
      <c r="F2335" s="19"/>
      <c r="G2335" s="19"/>
      <c r="H2335" s="20">
        <v>0</v>
      </c>
      <c r="I2335" s="19">
        <v>15.5</v>
      </c>
      <c r="J2335" s="21">
        <v>19.1666666666667</v>
      </c>
      <c r="K2335" s="22">
        <v>0.23655913978494839</v>
      </c>
      <c r="L2335" s="28"/>
    </row>
    <row r="2336" spans="1:12" x14ac:dyDescent="0.25">
      <c r="A2336" s="43" t="s">
        <v>398</v>
      </c>
      <c r="B2336" s="18">
        <v>120</v>
      </c>
      <c r="C2336" s="19"/>
      <c r="D2336" s="19">
        <v>8.3333333333333301E-2</v>
      </c>
      <c r="E2336" s="20">
        <v>0</v>
      </c>
      <c r="F2336" s="19"/>
      <c r="G2336" s="19">
        <v>0.33333333333333298</v>
      </c>
      <c r="H2336" s="20">
        <v>0</v>
      </c>
      <c r="I2336" s="19"/>
      <c r="J2336" s="21">
        <v>19.1666666666667</v>
      </c>
      <c r="K2336" s="22">
        <v>0</v>
      </c>
      <c r="L2336" s="28">
        <v>3</v>
      </c>
    </row>
    <row r="2337" spans="1:12" x14ac:dyDescent="0.25">
      <c r="A2337" s="43" t="s">
        <v>2157</v>
      </c>
      <c r="B2337" s="18">
        <v>104</v>
      </c>
      <c r="C2337" s="19"/>
      <c r="D2337" s="19">
        <v>0.16666666666666699</v>
      </c>
      <c r="E2337" s="20">
        <v>0</v>
      </c>
      <c r="F2337" s="19"/>
      <c r="G2337" s="19">
        <v>1.6666666666666701</v>
      </c>
      <c r="H2337" s="20">
        <v>0</v>
      </c>
      <c r="I2337" s="19"/>
      <c r="J2337" s="21">
        <v>19.1666666666667</v>
      </c>
      <c r="K2337" s="22">
        <v>0</v>
      </c>
      <c r="L2337" s="28">
        <v>1</v>
      </c>
    </row>
    <row r="2338" spans="1:12" x14ac:dyDescent="0.25">
      <c r="A2338" s="43" t="s">
        <v>6195</v>
      </c>
      <c r="B2338" s="18">
        <v>840</v>
      </c>
      <c r="C2338" s="19"/>
      <c r="D2338" s="19">
        <v>18.6666666666667</v>
      </c>
      <c r="E2338" s="20">
        <v>0</v>
      </c>
      <c r="F2338" s="19"/>
      <c r="G2338" s="19">
        <v>18.6666666666667</v>
      </c>
      <c r="H2338" s="20">
        <v>0</v>
      </c>
      <c r="I2338" s="19"/>
      <c r="J2338" s="21">
        <v>18.6666666666667</v>
      </c>
      <c r="K2338" s="22">
        <v>0</v>
      </c>
      <c r="L2338" s="28">
        <v>3</v>
      </c>
    </row>
    <row r="2339" spans="1:12" x14ac:dyDescent="0.25">
      <c r="A2339" s="43" t="s">
        <v>3208</v>
      </c>
      <c r="B2339" s="18">
        <v>80</v>
      </c>
      <c r="C2339" s="19"/>
      <c r="D2339" s="19">
        <v>0.5</v>
      </c>
      <c r="E2339" s="20">
        <v>0</v>
      </c>
      <c r="F2339" s="19"/>
      <c r="G2339" s="19">
        <v>2.3333333333333299</v>
      </c>
      <c r="H2339" s="20">
        <v>0</v>
      </c>
      <c r="I2339" s="19"/>
      <c r="J2339" s="21">
        <v>18.5833333333333</v>
      </c>
      <c r="K2339" s="22">
        <v>0</v>
      </c>
      <c r="L2339" s="28">
        <v>1</v>
      </c>
    </row>
    <row r="2340" spans="1:12" x14ac:dyDescent="0.25">
      <c r="A2340" s="43" t="s">
        <v>5441</v>
      </c>
      <c r="B2340" s="18">
        <v>170</v>
      </c>
      <c r="C2340" s="19"/>
      <c r="D2340" s="19">
        <v>1.5</v>
      </c>
      <c r="E2340" s="20">
        <v>0</v>
      </c>
      <c r="F2340" s="19">
        <v>0.16666666666666699</v>
      </c>
      <c r="G2340" s="19">
        <v>4.3333333333333304</v>
      </c>
      <c r="H2340" s="20">
        <v>24.999999999999932</v>
      </c>
      <c r="I2340" s="19">
        <v>1</v>
      </c>
      <c r="J2340" s="21">
        <v>18.5</v>
      </c>
      <c r="K2340" s="22">
        <v>17.5</v>
      </c>
      <c r="L2340" s="28">
        <v>3</v>
      </c>
    </row>
    <row r="2341" spans="1:12" x14ac:dyDescent="0.25">
      <c r="A2341" s="43" t="s">
        <v>5641</v>
      </c>
      <c r="B2341" s="18">
        <v>61</v>
      </c>
      <c r="C2341" s="19"/>
      <c r="D2341" s="19">
        <v>0.16666666666666699</v>
      </c>
      <c r="E2341" s="20">
        <v>0</v>
      </c>
      <c r="F2341" s="19"/>
      <c r="G2341" s="19">
        <v>18.5</v>
      </c>
      <c r="H2341" s="20">
        <v>0</v>
      </c>
      <c r="I2341" s="19"/>
      <c r="J2341" s="21">
        <v>18.5</v>
      </c>
      <c r="K2341" s="22">
        <v>0</v>
      </c>
      <c r="L2341" s="28">
        <v>3</v>
      </c>
    </row>
    <row r="2342" spans="1:12" x14ac:dyDescent="0.25">
      <c r="A2342" s="43" t="s">
        <v>1269</v>
      </c>
      <c r="B2342" s="18">
        <v>150</v>
      </c>
      <c r="C2342" s="19"/>
      <c r="D2342" s="19">
        <v>0.25</v>
      </c>
      <c r="E2342" s="20">
        <v>0</v>
      </c>
      <c r="F2342" s="19"/>
      <c r="G2342" s="19">
        <v>5.1666666666666696</v>
      </c>
      <c r="H2342" s="20">
        <v>0</v>
      </c>
      <c r="I2342" s="19"/>
      <c r="J2342" s="21">
        <v>18.1666666666667</v>
      </c>
      <c r="K2342" s="22">
        <v>0</v>
      </c>
      <c r="L2342" s="28">
        <v>4</v>
      </c>
    </row>
    <row r="2343" spans="1:12" x14ac:dyDescent="0.25">
      <c r="A2343" s="43" t="s">
        <v>3369</v>
      </c>
      <c r="B2343" s="18">
        <v>67</v>
      </c>
      <c r="C2343" s="19">
        <v>1.0833333333333299</v>
      </c>
      <c r="D2343" s="19"/>
      <c r="E2343" s="20">
        <v>0</v>
      </c>
      <c r="F2343" s="19">
        <v>6.75</v>
      </c>
      <c r="G2343" s="19">
        <v>0.16666666666666699</v>
      </c>
      <c r="H2343" s="20">
        <v>-0.97530864197530864</v>
      </c>
      <c r="I2343" s="19">
        <v>6.75</v>
      </c>
      <c r="J2343" s="21">
        <v>17.5833333333333</v>
      </c>
      <c r="K2343" s="22">
        <v>1.6049382716049334</v>
      </c>
      <c r="L2343" s="28"/>
    </row>
    <row r="2344" spans="1:12" x14ac:dyDescent="0.25">
      <c r="A2344" s="43" t="s">
        <v>3510</v>
      </c>
      <c r="B2344" s="18">
        <v>64</v>
      </c>
      <c r="C2344" s="19"/>
      <c r="D2344" s="19">
        <v>0.58333333333333304</v>
      </c>
      <c r="E2344" s="20">
        <v>0</v>
      </c>
      <c r="F2344" s="19">
        <v>1.25</v>
      </c>
      <c r="G2344" s="19">
        <v>3.1666666666666701</v>
      </c>
      <c r="H2344" s="20">
        <v>1.5333333333333361</v>
      </c>
      <c r="I2344" s="19">
        <v>20.0833333333333</v>
      </c>
      <c r="J2344" s="21">
        <v>17.5</v>
      </c>
      <c r="K2344" s="22">
        <v>-0.12863070539418944</v>
      </c>
      <c r="L2344" s="28">
        <v>4</v>
      </c>
    </row>
    <row r="2345" spans="1:12" x14ac:dyDescent="0.25">
      <c r="A2345" s="43" t="s">
        <v>5442</v>
      </c>
      <c r="B2345" s="18">
        <v>170</v>
      </c>
      <c r="C2345" s="19">
        <v>19.5</v>
      </c>
      <c r="D2345" s="19">
        <v>1.6666666666666701</v>
      </c>
      <c r="E2345" s="20">
        <v>-0.91452991452991428</v>
      </c>
      <c r="F2345" s="19">
        <v>19.5</v>
      </c>
      <c r="G2345" s="19">
        <v>10.1666666666667</v>
      </c>
      <c r="H2345" s="20">
        <v>-0.47863247863247693</v>
      </c>
      <c r="I2345" s="19">
        <v>21</v>
      </c>
      <c r="J2345" s="21">
        <v>17.1666666666667</v>
      </c>
      <c r="K2345" s="22">
        <v>-0.18253968253968095</v>
      </c>
      <c r="L2345" s="28">
        <v>3</v>
      </c>
    </row>
    <row r="2346" spans="1:12" x14ac:dyDescent="0.25">
      <c r="A2346" s="43" t="s">
        <v>3371</v>
      </c>
      <c r="B2346" s="18">
        <v>65</v>
      </c>
      <c r="C2346" s="19">
        <v>3.25</v>
      </c>
      <c r="D2346" s="19"/>
      <c r="E2346" s="20">
        <v>0</v>
      </c>
      <c r="F2346" s="19">
        <v>3.25</v>
      </c>
      <c r="G2346" s="19">
        <v>0.25</v>
      </c>
      <c r="H2346" s="20">
        <v>-0.92307692307692313</v>
      </c>
      <c r="I2346" s="19">
        <v>3.25</v>
      </c>
      <c r="J2346" s="21">
        <v>16.4166666666667</v>
      </c>
      <c r="K2346" s="22">
        <v>4.0512820512820618</v>
      </c>
      <c r="L2346" s="28"/>
    </row>
    <row r="2347" spans="1:12" x14ac:dyDescent="0.25">
      <c r="A2347" s="43" t="s">
        <v>6168</v>
      </c>
      <c r="B2347" s="18">
        <v>275</v>
      </c>
      <c r="C2347" s="19"/>
      <c r="D2347" s="19">
        <v>0.33333333333333298</v>
      </c>
      <c r="E2347" s="20">
        <v>0</v>
      </c>
      <c r="F2347" s="19"/>
      <c r="G2347" s="19">
        <v>16.1666666666667</v>
      </c>
      <c r="H2347" s="20">
        <v>0</v>
      </c>
      <c r="I2347" s="19"/>
      <c r="J2347" s="21">
        <v>16.1666666666667</v>
      </c>
      <c r="K2347" s="22">
        <v>0</v>
      </c>
      <c r="L2347" s="28">
        <v>1</v>
      </c>
    </row>
    <row r="2348" spans="1:12" x14ac:dyDescent="0.25">
      <c r="A2348" s="43" t="s">
        <v>3607</v>
      </c>
      <c r="B2348" s="18">
        <v>89</v>
      </c>
      <c r="C2348" s="19">
        <v>1.3333333333333299</v>
      </c>
      <c r="D2348" s="19"/>
      <c r="E2348" s="20">
        <v>0</v>
      </c>
      <c r="F2348" s="19">
        <v>13.3333333333333</v>
      </c>
      <c r="G2348" s="19"/>
      <c r="H2348" s="20">
        <v>0</v>
      </c>
      <c r="I2348" s="19">
        <v>13.3333333333333</v>
      </c>
      <c r="J2348" s="21">
        <v>15.8333333333333</v>
      </c>
      <c r="K2348" s="22">
        <v>0.18750000000000047</v>
      </c>
      <c r="L2348" s="28"/>
    </row>
    <row r="2349" spans="1:12" x14ac:dyDescent="0.25">
      <c r="A2349" s="43" t="s">
        <v>5559</v>
      </c>
      <c r="B2349" s="18">
        <v>87</v>
      </c>
      <c r="C2349" s="19"/>
      <c r="D2349" s="19">
        <v>1.0833333333333299</v>
      </c>
      <c r="E2349" s="20">
        <v>0</v>
      </c>
      <c r="F2349" s="19"/>
      <c r="G2349" s="19">
        <v>9.4166666666666696</v>
      </c>
      <c r="H2349" s="20">
        <v>0</v>
      </c>
      <c r="I2349" s="19"/>
      <c r="J2349" s="21">
        <v>15.5</v>
      </c>
      <c r="K2349" s="22">
        <v>0</v>
      </c>
      <c r="L2349" s="28">
        <v>16</v>
      </c>
    </row>
    <row r="2350" spans="1:12" x14ac:dyDescent="0.25">
      <c r="A2350" s="43" t="s">
        <v>456</v>
      </c>
      <c r="B2350" s="18">
        <v>98</v>
      </c>
      <c r="C2350" s="19"/>
      <c r="D2350" s="19"/>
      <c r="E2350" s="20">
        <v>0</v>
      </c>
      <c r="F2350" s="19"/>
      <c r="G2350" s="19"/>
      <c r="H2350" s="20">
        <v>0</v>
      </c>
      <c r="I2350" s="19"/>
      <c r="J2350" s="21">
        <v>13.9166666666667</v>
      </c>
      <c r="K2350" s="22">
        <v>0</v>
      </c>
      <c r="L2350" s="28"/>
    </row>
    <row r="2351" spans="1:12" x14ac:dyDescent="0.25">
      <c r="A2351" s="43" t="s">
        <v>1198</v>
      </c>
      <c r="B2351" s="18">
        <v>125</v>
      </c>
      <c r="C2351" s="19">
        <v>1.9166666666666701</v>
      </c>
      <c r="D2351" s="19">
        <v>0.16666666666666699</v>
      </c>
      <c r="E2351" s="20">
        <v>-0.91304347826086951</v>
      </c>
      <c r="F2351" s="19">
        <v>5.25</v>
      </c>
      <c r="G2351" s="19">
        <v>1.3333333333333299</v>
      </c>
      <c r="H2351" s="20">
        <v>-0.74603174603174671</v>
      </c>
      <c r="I2351" s="19">
        <v>5.25</v>
      </c>
      <c r="J2351" s="21">
        <v>13.5833333333333</v>
      </c>
      <c r="K2351" s="22">
        <v>1.587301587301581</v>
      </c>
      <c r="L2351" s="28">
        <v>3</v>
      </c>
    </row>
    <row r="2352" spans="1:12" x14ac:dyDescent="0.25">
      <c r="A2352" s="43" t="s">
        <v>1912</v>
      </c>
      <c r="B2352" s="18">
        <v>60</v>
      </c>
      <c r="C2352" s="19">
        <v>2.0833333333333299</v>
      </c>
      <c r="D2352" s="19"/>
      <c r="E2352" s="20">
        <v>0</v>
      </c>
      <c r="F2352" s="19">
        <v>11.25</v>
      </c>
      <c r="G2352" s="19"/>
      <c r="H2352" s="20">
        <v>0</v>
      </c>
      <c r="I2352" s="19">
        <v>11.25</v>
      </c>
      <c r="J2352" s="21">
        <v>13.5</v>
      </c>
      <c r="K2352" s="22">
        <v>0.2</v>
      </c>
      <c r="L2352" s="28"/>
    </row>
    <row r="2353" spans="1:12" x14ac:dyDescent="0.25">
      <c r="A2353" s="43" t="s">
        <v>5556</v>
      </c>
      <c r="B2353" s="18">
        <v>113</v>
      </c>
      <c r="C2353" s="19"/>
      <c r="D2353" s="19">
        <v>0.91666666666666696</v>
      </c>
      <c r="E2353" s="20">
        <v>0</v>
      </c>
      <c r="F2353" s="19"/>
      <c r="G2353" s="19">
        <v>4.5833333333333304</v>
      </c>
      <c r="H2353" s="20">
        <v>0</v>
      </c>
      <c r="I2353" s="19"/>
      <c r="J2353" s="21">
        <v>13.4166666666667</v>
      </c>
      <c r="K2353" s="22">
        <v>0</v>
      </c>
      <c r="L2353" s="28">
        <v>10</v>
      </c>
    </row>
    <row r="2354" spans="1:12" x14ac:dyDescent="0.25">
      <c r="A2354" s="43" t="s">
        <v>4927</v>
      </c>
      <c r="B2354" s="18">
        <v>272</v>
      </c>
      <c r="C2354" s="19">
        <v>7.6666666666666696</v>
      </c>
      <c r="D2354" s="19"/>
      <c r="E2354" s="20">
        <v>0</v>
      </c>
      <c r="F2354" s="19">
        <v>8.3333333333333304</v>
      </c>
      <c r="G2354" s="19">
        <v>11.6666666666667</v>
      </c>
      <c r="H2354" s="20">
        <v>0.40000000000000446</v>
      </c>
      <c r="I2354" s="19">
        <v>20.1666666666667</v>
      </c>
      <c r="J2354" s="21">
        <v>13.3333333333333</v>
      </c>
      <c r="K2354" s="22">
        <v>-0.33884297520661433</v>
      </c>
      <c r="L2354" s="28"/>
    </row>
    <row r="2355" spans="1:12" x14ac:dyDescent="0.25">
      <c r="A2355" s="43" t="s">
        <v>1470</v>
      </c>
      <c r="B2355" s="18">
        <v>485</v>
      </c>
      <c r="C2355" s="19">
        <v>6.1666666666666696</v>
      </c>
      <c r="D2355" s="19">
        <v>0.33333333333333298</v>
      </c>
      <c r="E2355" s="20">
        <v>-0.94594594594594605</v>
      </c>
      <c r="F2355" s="19">
        <v>6.1666666666666696</v>
      </c>
      <c r="G2355" s="19">
        <v>0.33333333333333298</v>
      </c>
      <c r="H2355" s="20">
        <v>-0.94594594594594605</v>
      </c>
      <c r="I2355" s="19">
        <v>6.1666666666666696</v>
      </c>
      <c r="J2355" s="21">
        <v>13.1666666666667</v>
      </c>
      <c r="K2355" s="22">
        <v>1.1351351351351395</v>
      </c>
      <c r="L2355" s="28">
        <v>1</v>
      </c>
    </row>
    <row r="2356" spans="1:12" x14ac:dyDescent="0.25">
      <c r="A2356" s="43" t="s">
        <v>6220</v>
      </c>
      <c r="B2356" s="18">
        <v>447</v>
      </c>
      <c r="C2356" s="19"/>
      <c r="D2356" s="19">
        <v>0.66666666666666696</v>
      </c>
      <c r="E2356" s="20">
        <v>0</v>
      </c>
      <c r="F2356" s="19"/>
      <c r="G2356" s="19">
        <v>4.1666666666666696</v>
      </c>
      <c r="H2356" s="20">
        <v>0</v>
      </c>
      <c r="I2356" s="19"/>
      <c r="J2356" s="21">
        <v>13.1666666666667</v>
      </c>
      <c r="K2356" s="22">
        <v>0</v>
      </c>
      <c r="L2356" s="28">
        <v>6</v>
      </c>
    </row>
    <row r="2357" spans="1:12" x14ac:dyDescent="0.25">
      <c r="A2357" s="43" t="s">
        <v>2280</v>
      </c>
      <c r="B2357" s="18">
        <v>55.95</v>
      </c>
      <c r="C2357" s="19">
        <v>11</v>
      </c>
      <c r="D2357" s="19"/>
      <c r="E2357" s="20">
        <v>0</v>
      </c>
      <c r="F2357" s="19">
        <v>26.25</v>
      </c>
      <c r="G2357" s="19"/>
      <c r="H2357" s="20">
        <v>0</v>
      </c>
      <c r="I2357" s="19">
        <v>26.25</v>
      </c>
      <c r="J2357" s="21">
        <v>13.0833333333333</v>
      </c>
      <c r="K2357" s="22">
        <v>-0.5015873015873028</v>
      </c>
      <c r="L2357" s="28"/>
    </row>
    <row r="2358" spans="1:12" x14ac:dyDescent="0.25">
      <c r="A2358" s="43" t="s">
        <v>4909</v>
      </c>
      <c r="B2358" s="18">
        <v>644</v>
      </c>
      <c r="C2358" s="19"/>
      <c r="D2358" s="19">
        <v>0.33333333333333298</v>
      </c>
      <c r="E2358" s="20">
        <v>0</v>
      </c>
      <c r="F2358" s="19"/>
      <c r="G2358" s="19">
        <v>7</v>
      </c>
      <c r="H2358" s="20">
        <v>0</v>
      </c>
      <c r="I2358" s="19"/>
      <c r="J2358" s="21">
        <v>12.8333333333333</v>
      </c>
      <c r="K2358" s="22">
        <v>0</v>
      </c>
      <c r="L2358" s="28"/>
    </row>
    <row r="2359" spans="1:12" x14ac:dyDescent="0.25">
      <c r="A2359" s="43" t="s">
        <v>4597</v>
      </c>
      <c r="B2359" s="18">
        <v>116</v>
      </c>
      <c r="C2359" s="19">
        <v>0.25</v>
      </c>
      <c r="D2359" s="19">
        <v>0.75</v>
      </c>
      <c r="E2359" s="20">
        <v>2</v>
      </c>
      <c r="F2359" s="19">
        <v>0.75</v>
      </c>
      <c r="G2359" s="19">
        <v>12.4166666666667</v>
      </c>
      <c r="H2359" s="20">
        <v>15.5555555555556</v>
      </c>
      <c r="I2359" s="19">
        <v>6</v>
      </c>
      <c r="J2359" s="21">
        <v>12.5833333333333</v>
      </c>
      <c r="K2359" s="22">
        <v>1.0972222222222168</v>
      </c>
      <c r="L2359" s="28">
        <v>4</v>
      </c>
    </row>
    <row r="2360" spans="1:12" x14ac:dyDescent="0.25">
      <c r="A2360" s="43" t="s">
        <v>4570</v>
      </c>
      <c r="B2360" s="18">
        <v>73</v>
      </c>
      <c r="C2360" s="19"/>
      <c r="D2360" s="19"/>
      <c r="E2360" s="20">
        <v>0</v>
      </c>
      <c r="F2360" s="19"/>
      <c r="G2360" s="19">
        <v>4.0833333333333304</v>
      </c>
      <c r="H2360" s="20">
        <v>0</v>
      </c>
      <c r="I2360" s="19"/>
      <c r="J2360" s="21">
        <v>12.5</v>
      </c>
      <c r="K2360" s="22">
        <v>0</v>
      </c>
      <c r="L2360" s="28"/>
    </row>
    <row r="2361" spans="1:12" x14ac:dyDescent="0.25">
      <c r="A2361" s="43" t="s">
        <v>5084</v>
      </c>
      <c r="B2361" s="18">
        <v>112</v>
      </c>
      <c r="C2361" s="19"/>
      <c r="D2361" s="19">
        <v>1.1666666666666701</v>
      </c>
      <c r="E2361" s="20">
        <v>0</v>
      </c>
      <c r="F2361" s="19"/>
      <c r="G2361" s="19">
        <v>6.9166666666666696</v>
      </c>
      <c r="H2361" s="20">
        <v>0</v>
      </c>
      <c r="I2361" s="19"/>
      <c r="J2361" s="21">
        <v>12.3333333333333</v>
      </c>
      <c r="K2361" s="22">
        <v>0</v>
      </c>
      <c r="L2361" s="28">
        <v>6</v>
      </c>
    </row>
    <row r="2362" spans="1:12" x14ac:dyDescent="0.25">
      <c r="A2362" s="43" t="s">
        <v>4571</v>
      </c>
      <c r="B2362" s="18">
        <v>138</v>
      </c>
      <c r="C2362" s="19"/>
      <c r="D2362" s="19">
        <v>3.1666666666666701</v>
      </c>
      <c r="E2362" s="20">
        <v>0</v>
      </c>
      <c r="F2362" s="19"/>
      <c r="G2362" s="19">
        <v>9.25</v>
      </c>
      <c r="H2362" s="20">
        <v>0</v>
      </c>
      <c r="I2362" s="19"/>
      <c r="J2362" s="21">
        <v>12.3333333333333</v>
      </c>
      <c r="K2362" s="22">
        <v>0</v>
      </c>
      <c r="L2362" s="28">
        <v>8</v>
      </c>
    </row>
    <row r="2363" spans="1:12" x14ac:dyDescent="0.25">
      <c r="A2363" s="43" t="s">
        <v>3936</v>
      </c>
      <c r="B2363" s="18">
        <v>90</v>
      </c>
      <c r="C2363" s="19">
        <v>1</v>
      </c>
      <c r="D2363" s="19"/>
      <c r="E2363" s="20">
        <v>0</v>
      </c>
      <c r="F2363" s="19">
        <v>11.8333333333333</v>
      </c>
      <c r="G2363" s="19">
        <v>9.8333333333333304</v>
      </c>
      <c r="H2363" s="20">
        <v>-0.16901408450704017</v>
      </c>
      <c r="I2363" s="19">
        <v>11.8333333333333</v>
      </c>
      <c r="J2363" s="21">
        <v>11.8333333333333</v>
      </c>
      <c r="K2363" s="22">
        <v>0</v>
      </c>
      <c r="L2363" s="28"/>
    </row>
    <row r="2364" spans="1:12" x14ac:dyDescent="0.25">
      <c r="A2364" s="43" t="s">
        <v>6412</v>
      </c>
      <c r="B2364" s="18">
        <v>95</v>
      </c>
      <c r="C2364" s="19"/>
      <c r="D2364" s="19">
        <v>0.5</v>
      </c>
      <c r="E2364" s="20">
        <v>0</v>
      </c>
      <c r="F2364" s="19"/>
      <c r="G2364" s="19">
        <v>7.1666666666666696</v>
      </c>
      <c r="H2364" s="20">
        <v>0</v>
      </c>
      <c r="I2364" s="19"/>
      <c r="J2364" s="21">
        <v>11.75</v>
      </c>
      <c r="K2364" s="22">
        <v>0</v>
      </c>
      <c r="L2364" s="28">
        <v>4</v>
      </c>
    </row>
    <row r="2365" spans="1:12" x14ac:dyDescent="0.25">
      <c r="A2365" s="43" t="s">
        <v>4166</v>
      </c>
      <c r="B2365" s="18">
        <v>100</v>
      </c>
      <c r="C2365" s="19"/>
      <c r="D2365" s="19"/>
      <c r="E2365" s="20">
        <v>0</v>
      </c>
      <c r="F2365" s="19">
        <v>11.8333333333333</v>
      </c>
      <c r="G2365" s="19">
        <v>9.6666666666666696</v>
      </c>
      <c r="H2365" s="20">
        <v>-0.18309859154929323</v>
      </c>
      <c r="I2365" s="19">
        <v>11.8333333333333</v>
      </c>
      <c r="J2365" s="21">
        <v>11.6666666666667</v>
      </c>
      <c r="K2365" s="22">
        <v>-1.4084507042247956E-2</v>
      </c>
      <c r="L2365" s="28"/>
    </row>
    <row r="2366" spans="1:12" x14ac:dyDescent="0.25">
      <c r="A2366" s="43" t="s">
        <v>4925</v>
      </c>
      <c r="B2366" s="18">
        <v>342</v>
      </c>
      <c r="C2366" s="19">
        <v>6.3333333333333304</v>
      </c>
      <c r="D2366" s="19"/>
      <c r="E2366" s="20">
        <v>0</v>
      </c>
      <c r="F2366" s="19">
        <v>7.1666666666666696</v>
      </c>
      <c r="G2366" s="19">
        <v>10.6666666666667</v>
      </c>
      <c r="H2366" s="20">
        <v>0.48837209302325985</v>
      </c>
      <c r="I2366" s="19">
        <v>18.8333333333333</v>
      </c>
      <c r="J2366" s="21">
        <v>11.5</v>
      </c>
      <c r="K2366" s="22">
        <v>-0.38938053097345027</v>
      </c>
      <c r="L2366" s="28"/>
    </row>
    <row r="2367" spans="1:12" x14ac:dyDescent="0.25">
      <c r="A2367" s="43" t="s">
        <v>6163</v>
      </c>
      <c r="B2367" s="18">
        <v>130</v>
      </c>
      <c r="C2367" s="19"/>
      <c r="D2367" s="19"/>
      <c r="E2367" s="20">
        <v>0</v>
      </c>
      <c r="F2367" s="19"/>
      <c r="G2367" s="19"/>
      <c r="H2367" s="20">
        <v>0</v>
      </c>
      <c r="I2367" s="19">
        <v>10</v>
      </c>
      <c r="J2367" s="21">
        <v>10.6666666666667</v>
      </c>
      <c r="K2367" s="22">
        <v>6.6666666666669983E-2</v>
      </c>
      <c r="L2367" s="28"/>
    </row>
    <row r="2368" spans="1:12" x14ac:dyDescent="0.25">
      <c r="A2368" s="43" t="s">
        <v>3367</v>
      </c>
      <c r="B2368" s="18">
        <v>87</v>
      </c>
      <c r="C2368" s="19">
        <v>8.0833333333333304</v>
      </c>
      <c r="D2368" s="19"/>
      <c r="E2368" s="20">
        <v>0</v>
      </c>
      <c r="F2368" s="19">
        <v>10.6666666666667</v>
      </c>
      <c r="G2368" s="19">
        <v>0.25</v>
      </c>
      <c r="H2368" s="20">
        <v>-0.97656250000000011</v>
      </c>
      <c r="I2368" s="19">
        <v>22.5833333333333</v>
      </c>
      <c r="J2368" s="21">
        <v>10.6666666666667</v>
      </c>
      <c r="K2368" s="22">
        <v>-0.52767527675276538</v>
      </c>
      <c r="L2368" s="28">
        <v>1</v>
      </c>
    </row>
    <row r="2369" spans="1:12" x14ac:dyDescent="0.25">
      <c r="A2369" s="43" t="s">
        <v>5383</v>
      </c>
      <c r="B2369" s="18">
        <v>106</v>
      </c>
      <c r="C2369" s="19"/>
      <c r="D2369" s="19"/>
      <c r="E2369" s="20">
        <v>0</v>
      </c>
      <c r="F2369" s="19"/>
      <c r="G2369" s="19">
        <v>0.16666666666666699</v>
      </c>
      <c r="H2369" s="20">
        <v>0</v>
      </c>
      <c r="I2369" s="19"/>
      <c r="J2369" s="21">
        <v>10.0833333333333</v>
      </c>
      <c r="K2369" s="22">
        <v>0</v>
      </c>
      <c r="L2369" s="28"/>
    </row>
    <row r="2370" spans="1:12" x14ac:dyDescent="0.25">
      <c r="A2370" s="43" t="s">
        <v>1221</v>
      </c>
      <c r="B2370" s="18">
        <v>210</v>
      </c>
      <c r="C2370" s="19"/>
      <c r="D2370" s="19">
        <v>0.5</v>
      </c>
      <c r="E2370" s="20">
        <v>0</v>
      </c>
      <c r="F2370" s="19"/>
      <c r="G2370" s="19">
        <v>2.8333333333333299</v>
      </c>
      <c r="H2370" s="20">
        <v>0</v>
      </c>
      <c r="I2370" s="19"/>
      <c r="J2370" s="21">
        <v>10.0833333333333</v>
      </c>
      <c r="K2370" s="22">
        <v>0</v>
      </c>
      <c r="L2370" s="28">
        <v>11</v>
      </c>
    </row>
    <row r="2371" spans="1:12" x14ac:dyDescent="0.25">
      <c r="A2371" s="43" t="s">
        <v>6335</v>
      </c>
      <c r="B2371" s="18">
        <v>94</v>
      </c>
      <c r="C2371" s="19"/>
      <c r="D2371" s="19">
        <v>3.8333333333333299</v>
      </c>
      <c r="E2371" s="20">
        <v>0</v>
      </c>
      <c r="F2371" s="19"/>
      <c r="G2371" s="19">
        <v>10</v>
      </c>
      <c r="H2371" s="20">
        <v>0</v>
      </c>
      <c r="I2371" s="19"/>
      <c r="J2371" s="21">
        <v>10</v>
      </c>
      <c r="K2371" s="22">
        <v>0</v>
      </c>
      <c r="L2371" s="28">
        <v>4</v>
      </c>
    </row>
    <row r="2372" spans="1:12" x14ac:dyDescent="0.25">
      <c r="A2372" s="43" t="s">
        <v>1149</v>
      </c>
      <c r="B2372" s="18">
        <v>225</v>
      </c>
      <c r="C2372" s="19"/>
      <c r="D2372" s="19"/>
      <c r="E2372" s="20">
        <v>0</v>
      </c>
      <c r="F2372" s="19"/>
      <c r="G2372" s="19">
        <v>0.5</v>
      </c>
      <c r="H2372" s="20">
        <v>0</v>
      </c>
      <c r="I2372" s="19">
        <v>8</v>
      </c>
      <c r="J2372" s="21">
        <v>10</v>
      </c>
      <c r="K2372" s="22">
        <v>0.25</v>
      </c>
      <c r="L2372" s="28"/>
    </row>
    <row r="2373" spans="1:12" x14ac:dyDescent="0.25">
      <c r="A2373" s="43" t="s">
        <v>4917</v>
      </c>
      <c r="B2373" s="18">
        <v>855</v>
      </c>
      <c r="C2373" s="19"/>
      <c r="D2373" s="19"/>
      <c r="E2373" s="20">
        <v>0</v>
      </c>
      <c r="F2373" s="19"/>
      <c r="G2373" s="19">
        <v>2.1666666666666701</v>
      </c>
      <c r="H2373" s="20">
        <v>0</v>
      </c>
      <c r="I2373" s="19"/>
      <c r="J2373" s="21">
        <v>10</v>
      </c>
      <c r="K2373" s="22">
        <v>0</v>
      </c>
      <c r="L2373" s="28"/>
    </row>
    <row r="2374" spans="1:12" x14ac:dyDescent="0.25">
      <c r="A2374" s="43" t="s">
        <v>1906</v>
      </c>
      <c r="B2374" s="18">
        <v>150</v>
      </c>
      <c r="C2374" s="19"/>
      <c r="D2374" s="19"/>
      <c r="E2374" s="20">
        <v>0</v>
      </c>
      <c r="F2374" s="19"/>
      <c r="G2374" s="19"/>
      <c r="H2374" s="20">
        <v>0</v>
      </c>
      <c r="I2374" s="19">
        <v>5.0833333333333304</v>
      </c>
      <c r="J2374" s="21">
        <v>10</v>
      </c>
      <c r="K2374" s="22">
        <v>0.96721311475409955</v>
      </c>
      <c r="L2374" s="28"/>
    </row>
    <row r="2375" spans="1:12" x14ac:dyDescent="0.25">
      <c r="A2375" s="43" t="s">
        <v>4284</v>
      </c>
      <c r="B2375" s="18">
        <v>429</v>
      </c>
      <c r="C2375" s="19"/>
      <c r="D2375" s="19"/>
      <c r="E2375" s="20">
        <v>0</v>
      </c>
      <c r="F2375" s="19"/>
      <c r="G2375" s="19">
        <v>0.5</v>
      </c>
      <c r="H2375" s="20">
        <v>0</v>
      </c>
      <c r="I2375" s="19"/>
      <c r="J2375" s="21">
        <v>10</v>
      </c>
      <c r="K2375" s="22">
        <v>0</v>
      </c>
      <c r="L2375" s="28"/>
    </row>
    <row r="2376" spans="1:12" x14ac:dyDescent="0.25">
      <c r="A2376" s="43" t="s">
        <v>4911</v>
      </c>
      <c r="B2376" s="18">
        <v>644</v>
      </c>
      <c r="C2376" s="19"/>
      <c r="D2376" s="19"/>
      <c r="E2376" s="20">
        <v>0</v>
      </c>
      <c r="F2376" s="19"/>
      <c r="G2376" s="19">
        <v>3.3333333333333299</v>
      </c>
      <c r="H2376" s="20">
        <v>0</v>
      </c>
      <c r="I2376" s="19"/>
      <c r="J2376" s="21">
        <v>10</v>
      </c>
      <c r="K2376" s="22">
        <v>0</v>
      </c>
      <c r="L2376" s="28"/>
    </row>
    <row r="2377" spans="1:12" x14ac:dyDescent="0.25">
      <c r="A2377" s="43" t="s">
        <v>3508</v>
      </c>
      <c r="B2377" s="18">
        <v>92</v>
      </c>
      <c r="C2377" s="19">
        <v>2.25</v>
      </c>
      <c r="D2377" s="19">
        <v>0.16666666666666699</v>
      </c>
      <c r="E2377" s="20">
        <v>-0.92592592592592582</v>
      </c>
      <c r="F2377" s="19">
        <v>11.8333333333333</v>
      </c>
      <c r="G2377" s="19">
        <v>0.66666666666666696</v>
      </c>
      <c r="H2377" s="20">
        <v>-0.94366197183098566</v>
      </c>
      <c r="I2377" s="19">
        <v>15</v>
      </c>
      <c r="J2377" s="21">
        <v>9.9166666666666696</v>
      </c>
      <c r="K2377" s="22">
        <v>-0.33888888888888868</v>
      </c>
      <c r="L2377" s="28">
        <v>2</v>
      </c>
    </row>
    <row r="2378" spans="1:12" x14ac:dyDescent="0.25">
      <c r="A2378" s="43" t="s">
        <v>1902</v>
      </c>
      <c r="B2378" s="18">
        <v>110</v>
      </c>
      <c r="C2378" s="19"/>
      <c r="D2378" s="19"/>
      <c r="E2378" s="20">
        <v>0</v>
      </c>
      <c r="F2378" s="19"/>
      <c r="G2378" s="19">
        <v>0.5</v>
      </c>
      <c r="H2378" s="20">
        <v>0</v>
      </c>
      <c r="I2378" s="19">
        <v>5.3333333333333304</v>
      </c>
      <c r="J2378" s="21">
        <v>9.9166666666666696</v>
      </c>
      <c r="K2378" s="22">
        <v>0.85937500000000155</v>
      </c>
      <c r="L2378" s="28"/>
    </row>
    <row r="2379" spans="1:12" x14ac:dyDescent="0.25">
      <c r="A2379" s="43" t="s">
        <v>1122</v>
      </c>
      <c r="B2379" s="18">
        <v>210</v>
      </c>
      <c r="C2379" s="19"/>
      <c r="D2379" s="19"/>
      <c r="E2379" s="20">
        <v>0</v>
      </c>
      <c r="F2379" s="19">
        <v>0.16666666666666699</v>
      </c>
      <c r="G2379" s="19">
        <v>0</v>
      </c>
      <c r="H2379" s="20">
        <v>0</v>
      </c>
      <c r="I2379" s="19">
        <v>7</v>
      </c>
      <c r="J2379" s="21">
        <v>9.8333333333333304</v>
      </c>
      <c r="K2379" s="22">
        <v>0.40476190476190432</v>
      </c>
      <c r="L2379" s="28"/>
    </row>
    <row r="2380" spans="1:12" x14ac:dyDescent="0.25">
      <c r="A2380" s="43" t="s">
        <v>5211</v>
      </c>
      <c r="B2380" s="18">
        <v>160</v>
      </c>
      <c r="C2380" s="19"/>
      <c r="D2380" s="19"/>
      <c r="E2380" s="20">
        <v>0</v>
      </c>
      <c r="F2380" s="19"/>
      <c r="G2380" s="19"/>
      <c r="H2380" s="20">
        <v>0</v>
      </c>
      <c r="I2380" s="19"/>
      <c r="J2380" s="21">
        <v>9.8333333333333304</v>
      </c>
      <c r="K2380" s="22">
        <v>0</v>
      </c>
      <c r="L2380" s="28"/>
    </row>
    <row r="2381" spans="1:12" x14ac:dyDescent="0.25">
      <c r="A2381" s="43" t="s">
        <v>5489</v>
      </c>
      <c r="B2381" s="18">
        <v>88</v>
      </c>
      <c r="C2381" s="19"/>
      <c r="D2381" s="19"/>
      <c r="E2381" s="20">
        <v>0</v>
      </c>
      <c r="F2381" s="19"/>
      <c r="G2381" s="19">
        <v>9.75</v>
      </c>
      <c r="H2381" s="20">
        <v>0</v>
      </c>
      <c r="I2381" s="19"/>
      <c r="J2381" s="21">
        <v>9.75</v>
      </c>
      <c r="K2381" s="22">
        <v>0</v>
      </c>
      <c r="L2381" s="28">
        <v>2</v>
      </c>
    </row>
    <row r="2382" spans="1:12" x14ac:dyDescent="0.25">
      <c r="A2382" s="43" t="s">
        <v>1209</v>
      </c>
      <c r="B2382" s="18">
        <v>109</v>
      </c>
      <c r="C2382" s="19"/>
      <c r="D2382" s="19"/>
      <c r="E2382" s="20">
        <v>0</v>
      </c>
      <c r="F2382" s="19"/>
      <c r="G2382" s="19">
        <v>0.83333333333333304</v>
      </c>
      <c r="H2382" s="20">
        <v>0</v>
      </c>
      <c r="I2382" s="19"/>
      <c r="J2382" s="21">
        <v>9.6666666666666696</v>
      </c>
      <c r="K2382" s="22">
        <v>0</v>
      </c>
      <c r="L2382" s="28"/>
    </row>
    <row r="2383" spans="1:12" x14ac:dyDescent="0.25">
      <c r="A2383" s="43" t="s">
        <v>454</v>
      </c>
      <c r="B2383" s="18">
        <v>250</v>
      </c>
      <c r="C2383" s="19"/>
      <c r="D2383" s="19"/>
      <c r="E2383" s="20">
        <v>0</v>
      </c>
      <c r="F2383" s="19"/>
      <c r="G2383" s="19">
        <v>2.5833333333333299</v>
      </c>
      <c r="H2383" s="20">
        <v>0</v>
      </c>
      <c r="I2383" s="19"/>
      <c r="J2383" s="21">
        <v>9.5833333333333304</v>
      </c>
      <c r="K2383" s="22">
        <v>0</v>
      </c>
      <c r="L2383" s="28">
        <v>1</v>
      </c>
    </row>
    <row r="2384" spans="1:12" x14ac:dyDescent="0.25">
      <c r="A2384" s="43" t="s">
        <v>2153</v>
      </c>
      <c r="B2384" s="18">
        <v>170</v>
      </c>
      <c r="C2384" s="19"/>
      <c r="D2384" s="19"/>
      <c r="E2384" s="20">
        <v>0</v>
      </c>
      <c r="F2384" s="19"/>
      <c r="G2384" s="19"/>
      <c r="H2384" s="20">
        <v>0</v>
      </c>
      <c r="I2384" s="19">
        <v>1.1666666666666701</v>
      </c>
      <c r="J2384" s="21">
        <v>9.3333333333333304</v>
      </c>
      <c r="K2384" s="22">
        <v>6.9999999999999742</v>
      </c>
      <c r="L2384" s="28"/>
    </row>
    <row r="2385" spans="1:12" x14ac:dyDescent="0.25">
      <c r="A2385" s="43" t="s">
        <v>1080</v>
      </c>
      <c r="B2385" s="18">
        <v>152</v>
      </c>
      <c r="C2385" s="19">
        <v>2.1666666666666701</v>
      </c>
      <c r="D2385" s="19"/>
      <c r="E2385" s="20">
        <v>0</v>
      </c>
      <c r="F2385" s="19">
        <v>10.25</v>
      </c>
      <c r="G2385" s="19">
        <v>0.25</v>
      </c>
      <c r="H2385" s="20">
        <v>-0.97560975609756095</v>
      </c>
      <c r="I2385" s="19">
        <v>10.25</v>
      </c>
      <c r="J2385" s="21">
        <v>9.25</v>
      </c>
      <c r="K2385" s="22">
        <v>-9.7560975609756101E-2</v>
      </c>
      <c r="L2385" s="28">
        <v>1</v>
      </c>
    </row>
    <row r="2386" spans="1:12" x14ac:dyDescent="0.25">
      <c r="A2386" s="43" t="s">
        <v>1223</v>
      </c>
      <c r="B2386" s="18">
        <v>315</v>
      </c>
      <c r="C2386" s="19"/>
      <c r="D2386" s="19">
        <v>0.33333333333333298</v>
      </c>
      <c r="E2386" s="20">
        <v>0</v>
      </c>
      <c r="F2386" s="19"/>
      <c r="G2386" s="19">
        <v>2.4166666666666701</v>
      </c>
      <c r="H2386" s="20">
        <v>0</v>
      </c>
      <c r="I2386" s="19"/>
      <c r="J2386" s="21">
        <v>9.1666666666666696</v>
      </c>
      <c r="K2386" s="22">
        <v>0</v>
      </c>
      <c r="L2386" s="28">
        <v>4</v>
      </c>
    </row>
    <row r="2387" spans="1:12" x14ac:dyDescent="0.25">
      <c r="A2387" s="43" t="s">
        <v>5598</v>
      </c>
      <c r="B2387" s="18">
        <v>99</v>
      </c>
      <c r="C2387" s="19"/>
      <c r="D2387" s="19">
        <v>8.3333333333333304</v>
      </c>
      <c r="E2387" s="20">
        <v>0</v>
      </c>
      <c r="F2387" s="19"/>
      <c r="G2387" s="19">
        <v>9.0833333333333304</v>
      </c>
      <c r="H2387" s="20">
        <v>0</v>
      </c>
      <c r="I2387" s="19"/>
      <c r="J2387" s="21">
        <v>9.0833333333333304</v>
      </c>
      <c r="K2387" s="22">
        <v>0</v>
      </c>
      <c r="L2387" s="28">
        <v>4</v>
      </c>
    </row>
    <row r="2388" spans="1:12" x14ac:dyDescent="0.25">
      <c r="A2388" s="43" t="s">
        <v>4272</v>
      </c>
      <c r="B2388" s="18">
        <v>110</v>
      </c>
      <c r="C2388" s="19"/>
      <c r="D2388" s="19">
        <v>0.16666666666666699</v>
      </c>
      <c r="E2388" s="20">
        <v>0</v>
      </c>
      <c r="F2388" s="19">
        <v>0.16666666666666699</v>
      </c>
      <c r="G2388" s="19">
        <v>8.8333333333333304</v>
      </c>
      <c r="H2388" s="20">
        <v>51.999999999999872</v>
      </c>
      <c r="I2388" s="19">
        <v>4.8333333333333304</v>
      </c>
      <c r="J2388" s="21">
        <v>8.8333333333333304</v>
      </c>
      <c r="K2388" s="22">
        <v>0.82758620689655227</v>
      </c>
      <c r="L2388" s="28"/>
    </row>
    <row r="2389" spans="1:12" x14ac:dyDescent="0.25">
      <c r="A2389" s="43" t="s">
        <v>6159</v>
      </c>
      <c r="B2389" s="18">
        <v>585</v>
      </c>
      <c r="C2389" s="19"/>
      <c r="D2389" s="19"/>
      <c r="E2389" s="20">
        <v>0</v>
      </c>
      <c r="F2389" s="19">
        <v>0.16666666666666699</v>
      </c>
      <c r="G2389" s="19">
        <v>0.33333333333333298</v>
      </c>
      <c r="H2389" s="20">
        <v>0.999999999999994</v>
      </c>
      <c r="I2389" s="19">
        <v>9</v>
      </c>
      <c r="J2389" s="21">
        <v>8.6666666666666696</v>
      </c>
      <c r="K2389" s="22">
        <v>-3.7037037037036709E-2</v>
      </c>
      <c r="L2389" s="28">
        <v>1</v>
      </c>
    </row>
    <row r="2390" spans="1:12" x14ac:dyDescent="0.25">
      <c r="A2390" s="43" t="s">
        <v>5204</v>
      </c>
      <c r="B2390" s="18">
        <v>160</v>
      </c>
      <c r="C2390" s="19"/>
      <c r="D2390" s="19"/>
      <c r="E2390" s="20">
        <v>0</v>
      </c>
      <c r="F2390" s="19"/>
      <c r="G2390" s="19">
        <v>8.6666666666666696</v>
      </c>
      <c r="H2390" s="20">
        <v>0</v>
      </c>
      <c r="I2390" s="19"/>
      <c r="J2390" s="21">
        <v>8.6666666666666696</v>
      </c>
      <c r="K2390" s="22">
        <v>0</v>
      </c>
      <c r="L2390" s="28">
        <v>1</v>
      </c>
    </row>
    <row r="2391" spans="1:12" x14ac:dyDescent="0.25">
      <c r="A2391" s="43" t="s">
        <v>6190</v>
      </c>
      <c r="B2391" s="18">
        <v>200</v>
      </c>
      <c r="C2391" s="19"/>
      <c r="D2391" s="19"/>
      <c r="E2391" s="20">
        <v>0</v>
      </c>
      <c r="F2391" s="19"/>
      <c r="G2391" s="19">
        <v>8.3333333333333304</v>
      </c>
      <c r="H2391" s="20">
        <v>0</v>
      </c>
      <c r="I2391" s="19"/>
      <c r="J2391" s="21">
        <v>8.3333333333333304</v>
      </c>
      <c r="K2391" s="22">
        <v>0</v>
      </c>
      <c r="L2391" s="28">
        <v>2</v>
      </c>
    </row>
    <row r="2392" spans="1:12" x14ac:dyDescent="0.25">
      <c r="A2392" s="43" t="s">
        <v>6325</v>
      </c>
      <c r="B2392" s="18">
        <v>230</v>
      </c>
      <c r="C2392" s="19"/>
      <c r="D2392" s="19">
        <v>2.5</v>
      </c>
      <c r="E2392" s="20">
        <v>0</v>
      </c>
      <c r="F2392" s="19"/>
      <c r="G2392" s="19">
        <v>8.3333333333333304</v>
      </c>
      <c r="H2392" s="20">
        <v>0</v>
      </c>
      <c r="I2392" s="19"/>
      <c r="J2392" s="21">
        <v>8.3333333333333304</v>
      </c>
      <c r="K2392" s="22">
        <v>0</v>
      </c>
      <c r="L2392" s="28">
        <v>5</v>
      </c>
    </row>
    <row r="2393" spans="1:12" x14ac:dyDescent="0.25">
      <c r="A2393" s="43" t="s">
        <v>4700</v>
      </c>
      <c r="B2393" s="18">
        <v>150</v>
      </c>
      <c r="C2393" s="19">
        <v>3.3333333333333299</v>
      </c>
      <c r="D2393" s="19">
        <v>2.3333333333333299</v>
      </c>
      <c r="E2393" s="20">
        <v>-0.30000000000000032</v>
      </c>
      <c r="F2393" s="19">
        <v>3.8333333333333299</v>
      </c>
      <c r="G2393" s="19">
        <v>7</v>
      </c>
      <c r="H2393" s="20">
        <v>0.8260869565217408</v>
      </c>
      <c r="I2393" s="19">
        <v>3.8333333333333299</v>
      </c>
      <c r="J2393" s="21">
        <v>8.1666666666666696</v>
      </c>
      <c r="K2393" s="22">
        <v>1.1304347826086982</v>
      </c>
      <c r="L2393" s="28"/>
    </row>
    <row r="2394" spans="1:12" x14ac:dyDescent="0.25">
      <c r="A2394" s="43" t="s">
        <v>4921</v>
      </c>
      <c r="B2394" s="18">
        <v>855</v>
      </c>
      <c r="C2394" s="19"/>
      <c r="D2394" s="19"/>
      <c r="E2394" s="20">
        <v>0</v>
      </c>
      <c r="F2394" s="19"/>
      <c r="G2394" s="19">
        <v>0.16666666666666699</v>
      </c>
      <c r="H2394" s="20">
        <v>0</v>
      </c>
      <c r="I2394" s="19"/>
      <c r="J2394" s="21">
        <v>8</v>
      </c>
      <c r="K2394" s="22">
        <v>0</v>
      </c>
      <c r="L2394" s="28"/>
    </row>
    <row r="2395" spans="1:12" x14ac:dyDescent="0.25">
      <c r="A2395" s="43" t="s">
        <v>4915</v>
      </c>
      <c r="B2395" s="18">
        <v>785</v>
      </c>
      <c r="C2395" s="19"/>
      <c r="D2395" s="19"/>
      <c r="E2395" s="20">
        <v>0</v>
      </c>
      <c r="F2395" s="19"/>
      <c r="G2395" s="19">
        <v>0.5</v>
      </c>
      <c r="H2395" s="20">
        <v>0</v>
      </c>
      <c r="I2395" s="19"/>
      <c r="J2395" s="21">
        <v>8</v>
      </c>
      <c r="K2395" s="22">
        <v>0</v>
      </c>
      <c r="L2395" s="28"/>
    </row>
    <row r="2396" spans="1:12" x14ac:dyDescent="0.25">
      <c r="A2396" s="43" t="s">
        <v>4913</v>
      </c>
      <c r="B2396" s="18">
        <v>785</v>
      </c>
      <c r="C2396" s="19"/>
      <c r="D2396" s="19"/>
      <c r="E2396" s="20">
        <v>0</v>
      </c>
      <c r="F2396" s="19"/>
      <c r="G2396" s="19">
        <v>0.5</v>
      </c>
      <c r="H2396" s="20">
        <v>0</v>
      </c>
      <c r="I2396" s="19"/>
      <c r="J2396" s="21">
        <v>8</v>
      </c>
      <c r="K2396" s="22">
        <v>0</v>
      </c>
      <c r="L2396" s="28"/>
    </row>
    <row r="2397" spans="1:12" x14ac:dyDescent="0.25">
      <c r="A2397" s="43" t="s">
        <v>6413</v>
      </c>
      <c r="B2397" s="18">
        <v>310</v>
      </c>
      <c r="C2397" s="19"/>
      <c r="D2397" s="19"/>
      <c r="E2397" s="20">
        <v>0</v>
      </c>
      <c r="F2397" s="19"/>
      <c r="G2397" s="19">
        <v>1.8333333333333299</v>
      </c>
      <c r="H2397" s="20">
        <v>0</v>
      </c>
      <c r="I2397" s="19"/>
      <c r="J2397" s="21">
        <v>8</v>
      </c>
      <c r="K2397" s="22">
        <v>0</v>
      </c>
      <c r="L2397" s="28">
        <v>3</v>
      </c>
    </row>
    <row r="2398" spans="1:12" x14ac:dyDescent="0.25">
      <c r="A2398" s="43" t="s">
        <v>4568</v>
      </c>
      <c r="B2398" s="18">
        <v>295</v>
      </c>
      <c r="C2398" s="19"/>
      <c r="D2398" s="19"/>
      <c r="E2398" s="20">
        <v>0</v>
      </c>
      <c r="F2398" s="19"/>
      <c r="G2398" s="19">
        <v>0.16666666666666699</v>
      </c>
      <c r="H2398" s="20">
        <v>0</v>
      </c>
      <c r="I2398" s="19"/>
      <c r="J2398" s="21">
        <v>8</v>
      </c>
      <c r="K2398" s="22">
        <v>0</v>
      </c>
      <c r="L2398" s="28">
        <v>1</v>
      </c>
    </row>
    <row r="2399" spans="1:12" x14ac:dyDescent="0.25">
      <c r="A2399" s="43" t="s">
        <v>4709</v>
      </c>
      <c r="B2399" s="18">
        <v>160</v>
      </c>
      <c r="C2399" s="19">
        <v>5</v>
      </c>
      <c r="D2399" s="19">
        <v>3.1666666666666701</v>
      </c>
      <c r="E2399" s="20">
        <v>-0.36666666666666597</v>
      </c>
      <c r="F2399" s="19">
        <v>5.3333333333333304</v>
      </c>
      <c r="G2399" s="19">
        <v>6</v>
      </c>
      <c r="H2399" s="20">
        <v>0.12500000000000064</v>
      </c>
      <c r="I2399" s="19">
        <v>5.3333333333333304</v>
      </c>
      <c r="J2399" s="21">
        <v>7.6666666666666696</v>
      </c>
      <c r="K2399" s="22">
        <v>0.43750000000000133</v>
      </c>
      <c r="L2399" s="28"/>
    </row>
    <row r="2400" spans="1:12" x14ac:dyDescent="0.25">
      <c r="A2400" s="43" t="s">
        <v>6331</v>
      </c>
      <c r="B2400" s="18">
        <v>143</v>
      </c>
      <c r="C2400" s="19"/>
      <c r="D2400" s="19">
        <v>1.5</v>
      </c>
      <c r="E2400" s="20">
        <v>0</v>
      </c>
      <c r="F2400" s="19"/>
      <c r="G2400" s="19">
        <v>7.6666666666666696</v>
      </c>
      <c r="H2400" s="20">
        <v>0</v>
      </c>
      <c r="I2400" s="19"/>
      <c r="J2400" s="21">
        <v>7.6666666666666696</v>
      </c>
      <c r="K2400" s="22">
        <v>0</v>
      </c>
      <c r="L2400" s="28">
        <v>2</v>
      </c>
    </row>
    <row r="2401" spans="1:12" x14ac:dyDescent="0.25">
      <c r="A2401" s="43" t="s">
        <v>1115</v>
      </c>
      <c r="B2401" s="18">
        <v>185</v>
      </c>
      <c r="C2401" s="19">
        <v>0.41666666666666702</v>
      </c>
      <c r="D2401" s="19"/>
      <c r="E2401" s="20">
        <v>0</v>
      </c>
      <c r="F2401" s="19">
        <v>6.5</v>
      </c>
      <c r="G2401" s="19">
        <v>1.25</v>
      </c>
      <c r="H2401" s="20">
        <v>-0.80769230769230771</v>
      </c>
      <c r="I2401" s="19">
        <v>6.5</v>
      </c>
      <c r="J2401" s="21">
        <v>7.5833333333333304</v>
      </c>
      <c r="K2401" s="22">
        <v>0.16666666666666621</v>
      </c>
      <c r="L2401" s="28">
        <v>1</v>
      </c>
    </row>
    <row r="2402" spans="1:12" x14ac:dyDescent="0.25">
      <c r="A2402" s="43" t="s">
        <v>4085</v>
      </c>
      <c r="B2402" s="18">
        <v>320</v>
      </c>
      <c r="C2402" s="19"/>
      <c r="D2402" s="19">
        <v>0.33333333333333298</v>
      </c>
      <c r="E2402" s="20">
        <v>0</v>
      </c>
      <c r="F2402" s="19"/>
      <c r="G2402" s="19">
        <v>1.5</v>
      </c>
      <c r="H2402" s="20">
        <v>0</v>
      </c>
      <c r="I2402" s="19"/>
      <c r="J2402" s="21">
        <v>7.5</v>
      </c>
      <c r="K2402" s="22">
        <v>0</v>
      </c>
      <c r="L2402" s="28">
        <v>2</v>
      </c>
    </row>
    <row r="2403" spans="1:12" x14ac:dyDescent="0.25">
      <c r="A2403" s="43" t="s">
        <v>6165</v>
      </c>
      <c r="B2403" s="18">
        <v>135</v>
      </c>
      <c r="C2403" s="19"/>
      <c r="D2403" s="19"/>
      <c r="E2403" s="20">
        <v>0</v>
      </c>
      <c r="F2403" s="19"/>
      <c r="G2403" s="19">
        <v>7.5</v>
      </c>
      <c r="H2403" s="20">
        <v>0</v>
      </c>
      <c r="I2403" s="19">
        <v>7.8333333333333304</v>
      </c>
      <c r="J2403" s="21">
        <v>7.5</v>
      </c>
      <c r="K2403" s="22">
        <v>-4.255319148936134E-2</v>
      </c>
      <c r="L2403" s="28"/>
    </row>
    <row r="2404" spans="1:12" x14ac:dyDescent="0.25">
      <c r="A2404" s="43" t="s">
        <v>1179</v>
      </c>
      <c r="B2404" s="18">
        <v>98</v>
      </c>
      <c r="C2404" s="19">
        <v>2.25</v>
      </c>
      <c r="D2404" s="19"/>
      <c r="E2404" s="20">
        <v>0</v>
      </c>
      <c r="F2404" s="19">
        <v>7.4166666666666696</v>
      </c>
      <c r="G2404" s="19">
        <v>0.41666666666666702</v>
      </c>
      <c r="H2404" s="20">
        <v>-0.9438202247191011</v>
      </c>
      <c r="I2404" s="19">
        <v>12.6666666666667</v>
      </c>
      <c r="J2404" s="21">
        <v>7.1666666666666696</v>
      </c>
      <c r="K2404" s="22">
        <v>-0.43421052631579071</v>
      </c>
      <c r="L2404" s="28"/>
    </row>
    <row r="2405" spans="1:12" x14ac:dyDescent="0.25">
      <c r="A2405" s="43" t="s">
        <v>4715</v>
      </c>
      <c r="B2405" s="18">
        <v>440</v>
      </c>
      <c r="C2405" s="19">
        <v>3.5</v>
      </c>
      <c r="D2405" s="19">
        <v>5</v>
      </c>
      <c r="E2405" s="20">
        <v>0.42857142857142855</v>
      </c>
      <c r="F2405" s="19">
        <v>3.6666666666666701</v>
      </c>
      <c r="G2405" s="19">
        <v>6</v>
      </c>
      <c r="H2405" s="20">
        <v>0.6363636363636348</v>
      </c>
      <c r="I2405" s="19">
        <v>3.6666666666666701</v>
      </c>
      <c r="J2405" s="21">
        <v>7.1666666666666696</v>
      </c>
      <c r="K2405" s="22">
        <v>0.95454545454545359</v>
      </c>
      <c r="L2405" s="28"/>
    </row>
    <row r="2406" spans="1:12" x14ac:dyDescent="0.25">
      <c r="A2406" s="43" t="s">
        <v>4762</v>
      </c>
      <c r="B2406" s="18">
        <v>145</v>
      </c>
      <c r="C2406" s="19">
        <v>0.16666666666666699</v>
      </c>
      <c r="D2406" s="19">
        <v>6.4166666666666696</v>
      </c>
      <c r="E2406" s="20">
        <v>37.499999999999943</v>
      </c>
      <c r="F2406" s="19">
        <v>5</v>
      </c>
      <c r="G2406" s="19">
        <v>7.0833333333333304</v>
      </c>
      <c r="H2406" s="20">
        <v>0.41666666666666607</v>
      </c>
      <c r="I2406" s="19">
        <v>9.9166666666666696</v>
      </c>
      <c r="J2406" s="21">
        <v>7.1666666666666696</v>
      </c>
      <c r="K2406" s="22">
        <v>-0.2773109243697478</v>
      </c>
      <c r="L2406" s="28">
        <v>5</v>
      </c>
    </row>
    <row r="2407" spans="1:12" x14ac:dyDescent="0.25">
      <c r="A2407" s="43" t="s">
        <v>3516</v>
      </c>
      <c r="B2407" s="18">
        <v>70</v>
      </c>
      <c r="C2407" s="19"/>
      <c r="D2407" s="19"/>
      <c r="E2407" s="20">
        <v>0</v>
      </c>
      <c r="F2407" s="19"/>
      <c r="G2407" s="19">
        <v>8.3333333333333301E-2</v>
      </c>
      <c r="H2407" s="20">
        <v>0</v>
      </c>
      <c r="I2407" s="19"/>
      <c r="J2407" s="21">
        <v>7.1666666666666696</v>
      </c>
      <c r="K2407" s="22">
        <v>0</v>
      </c>
      <c r="L2407" s="28"/>
    </row>
    <row r="2408" spans="1:12" x14ac:dyDescent="0.25">
      <c r="A2408" s="43" t="s">
        <v>4711</v>
      </c>
      <c r="B2408" s="18">
        <v>165</v>
      </c>
      <c r="C2408" s="19">
        <v>5.5</v>
      </c>
      <c r="D2408" s="19">
        <v>3.3333333333333299</v>
      </c>
      <c r="E2408" s="20">
        <v>-0.39393939393939453</v>
      </c>
      <c r="F2408" s="19">
        <v>6.6666666666666696</v>
      </c>
      <c r="G2408" s="19">
        <v>5.6666666666666696</v>
      </c>
      <c r="H2408" s="20">
        <v>-0.14999999999999994</v>
      </c>
      <c r="I2408" s="19">
        <v>6.6666666666666696</v>
      </c>
      <c r="J2408" s="21">
        <v>7</v>
      </c>
      <c r="K2408" s="22">
        <v>4.9999999999999531E-2</v>
      </c>
      <c r="L2408" s="28">
        <v>1</v>
      </c>
    </row>
    <row r="2409" spans="1:12" x14ac:dyDescent="0.25">
      <c r="A2409" s="43" t="s">
        <v>4704</v>
      </c>
      <c r="B2409" s="18">
        <v>210</v>
      </c>
      <c r="C2409" s="19">
        <v>2.6666666666666701</v>
      </c>
      <c r="D2409" s="19">
        <v>3</v>
      </c>
      <c r="E2409" s="20">
        <v>0.12499999999999857</v>
      </c>
      <c r="F2409" s="19">
        <v>3.1666666666666701</v>
      </c>
      <c r="G2409" s="19">
        <v>6</v>
      </c>
      <c r="H2409" s="20">
        <v>0.89473684210526117</v>
      </c>
      <c r="I2409" s="19">
        <v>3.1666666666666701</v>
      </c>
      <c r="J2409" s="21">
        <v>6.8333333333333304</v>
      </c>
      <c r="K2409" s="22">
        <v>1.157894736842102</v>
      </c>
      <c r="L2409" s="28"/>
    </row>
    <row r="2410" spans="1:12" x14ac:dyDescent="0.25">
      <c r="A2410" s="43" t="s">
        <v>4168</v>
      </c>
      <c r="B2410" s="18">
        <v>240</v>
      </c>
      <c r="C2410" s="19"/>
      <c r="D2410" s="19"/>
      <c r="E2410" s="20">
        <v>0</v>
      </c>
      <c r="F2410" s="19">
        <v>12.8333333333333</v>
      </c>
      <c r="G2410" s="19">
        <v>4.8333333333333304</v>
      </c>
      <c r="H2410" s="20">
        <v>-0.62337662337662259</v>
      </c>
      <c r="I2410" s="19">
        <v>12.8333333333333</v>
      </c>
      <c r="J2410" s="21">
        <v>6.8333333333333304</v>
      </c>
      <c r="K2410" s="22">
        <v>-0.46753246753246641</v>
      </c>
      <c r="L2410" s="28">
        <v>1</v>
      </c>
    </row>
    <row r="2411" spans="1:12" x14ac:dyDescent="0.25">
      <c r="A2411" s="43" t="s">
        <v>881</v>
      </c>
      <c r="B2411" s="18">
        <v>70</v>
      </c>
      <c r="C2411" s="19">
        <v>0.16666666666666699</v>
      </c>
      <c r="D2411" s="19">
        <v>0.33333333333333298</v>
      </c>
      <c r="E2411" s="20">
        <v>0.999999999999994</v>
      </c>
      <c r="F2411" s="19">
        <v>6.0833333333333304</v>
      </c>
      <c r="G2411" s="19">
        <v>1.25</v>
      </c>
      <c r="H2411" s="20">
        <v>-0.79452054794520532</v>
      </c>
      <c r="I2411" s="19">
        <v>32.75</v>
      </c>
      <c r="J2411" s="21">
        <v>6.6666666666666696</v>
      </c>
      <c r="K2411" s="22">
        <v>-0.79643765903307873</v>
      </c>
      <c r="L2411" s="28">
        <v>3</v>
      </c>
    </row>
    <row r="2412" spans="1:12" x14ac:dyDescent="0.25">
      <c r="A2412" s="43" t="s">
        <v>5447</v>
      </c>
      <c r="B2412" s="18">
        <v>135</v>
      </c>
      <c r="C2412" s="19"/>
      <c r="D2412" s="19"/>
      <c r="E2412" s="20">
        <v>0</v>
      </c>
      <c r="F2412" s="19"/>
      <c r="G2412" s="19">
        <v>6.6666666666666696</v>
      </c>
      <c r="H2412" s="20">
        <v>0</v>
      </c>
      <c r="I2412" s="19"/>
      <c r="J2412" s="21">
        <v>6.6666666666666696</v>
      </c>
      <c r="K2412" s="22">
        <v>0</v>
      </c>
      <c r="L2412" s="28">
        <v>1</v>
      </c>
    </row>
    <row r="2413" spans="1:12" x14ac:dyDescent="0.25">
      <c r="A2413" s="43" t="s">
        <v>1555</v>
      </c>
      <c r="B2413" s="18">
        <v>80</v>
      </c>
      <c r="C2413" s="19">
        <v>1.5</v>
      </c>
      <c r="D2413" s="19"/>
      <c r="E2413" s="20">
        <v>0</v>
      </c>
      <c r="F2413" s="19">
        <v>3</v>
      </c>
      <c r="G2413" s="19"/>
      <c r="H2413" s="20">
        <v>0</v>
      </c>
      <c r="I2413" s="19">
        <v>3</v>
      </c>
      <c r="J2413" s="21">
        <v>6.5833333333333304</v>
      </c>
      <c r="K2413" s="22">
        <v>1.1944444444444435</v>
      </c>
      <c r="L2413" s="28"/>
    </row>
    <row r="2414" spans="1:12" x14ac:dyDescent="0.25">
      <c r="A2414" s="43" t="s">
        <v>4708</v>
      </c>
      <c r="B2414" s="18">
        <v>120</v>
      </c>
      <c r="C2414" s="19">
        <v>5.6666666666666696</v>
      </c>
      <c r="D2414" s="19">
        <v>1.6666666666666701</v>
      </c>
      <c r="E2414" s="20">
        <v>-0.70588235294117607</v>
      </c>
      <c r="F2414" s="19">
        <v>7.1666666666666696</v>
      </c>
      <c r="G2414" s="19">
        <v>6</v>
      </c>
      <c r="H2414" s="20">
        <v>-0.16279069767441895</v>
      </c>
      <c r="I2414" s="19">
        <v>7.1666666666666696</v>
      </c>
      <c r="J2414" s="21">
        <v>6.3333333333333304</v>
      </c>
      <c r="K2414" s="22">
        <v>-0.11627906976744264</v>
      </c>
      <c r="L2414" s="28"/>
    </row>
    <row r="2415" spans="1:12" x14ac:dyDescent="0.25">
      <c r="A2415" s="43" t="s">
        <v>4702</v>
      </c>
      <c r="B2415" s="18">
        <v>440</v>
      </c>
      <c r="C2415" s="19">
        <v>2.5</v>
      </c>
      <c r="D2415" s="19">
        <v>2.5</v>
      </c>
      <c r="E2415" s="20">
        <v>0</v>
      </c>
      <c r="F2415" s="19">
        <v>2.8333333333333299</v>
      </c>
      <c r="G2415" s="19">
        <v>5</v>
      </c>
      <c r="H2415" s="20">
        <v>0.76470588235294334</v>
      </c>
      <c r="I2415" s="19">
        <v>3</v>
      </c>
      <c r="J2415" s="21">
        <v>6.1666666666666696</v>
      </c>
      <c r="K2415" s="22">
        <v>1.0555555555555565</v>
      </c>
      <c r="L2415" s="28"/>
    </row>
    <row r="2416" spans="1:12" x14ac:dyDescent="0.25">
      <c r="A2416" s="43" t="s">
        <v>4719</v>
      </c>
      <c r="B2416" s="18">
        <v>180</v>
      </c>
      <c r="C2416" s="19">
        <v>3.5</v>
      </c>
      <c r="D2416" s="19">
        <v>0.66666666666666696</v>
      </c>
      <c r="E2416" s="20">
        <v>-0.80952380952380942</v>
      </c>
      <c r="F2416" s="19">
        <v>4</v>
      </c>
      <c r="G2416" s="19">
        <v>5</v>
      </c>
      <c r="H2416" s="20">
        <v>0.25</v>
      </c>
      <c r="I2416" s="19">
        <v>4</v>
      </c>
      <c r="J2416" s="21">
        <v>6</v>
      </c>
      <c r="K2416" s="22">
        <v>0.5</v>
      </c>
      <c r="L2416" s="28"/>
    </row>
    <row r="2417" spans="1:12" x14ac:dyDescent="0.25">
      <c r="A2417" s="43" t="s">
        <v>4721</v>
      </c>
      <c r="B2417" s="18">
        <v>430</v>
      </c>
      <c r="C2417" s="19">
        <v>2.5</v>
      </c>
      <c r="D2417" s="19">
        <v>1.8333333333333299</v>
      </c>
      <c r="E2417" s="20">
        <v>-0.26666666666666805</v>
      </c>
      <c r="F2417" s="19">
        <v>3</v>
      </c>
      <c r="G2417" s="19">
        <v>5</v>
      </c>
      <c r="H2417" s="20">
        <v>0.66666666666666663</v>
      </c>
      <c r="I2417" s="19">
        <v>3</v>
      </c>
      <c r="J2417" s="21">
        <v>6</v>
      </c>
      <c r="K2417" s="22">
        <v>1</v>
      </c>
      <c r="L2417" s="28"/>
    </row>
    <row r="2418" spans="1:12" x14ac:dyDescent="0.25">
      <c r="A2418" s="43" t="s">
        <v>3492</v>
      </c>
      <c r="B2418" s="18">
        <v>93</v>
      </c>
      <c r="C2418" s="19">
        <v>2.5833333333333299</v>
      </c>
      <c r="D2418" s="19"/>
      <c r="E2418" s="20">
        <v>0</v>
      </c>
      <c r="F2418" s="19">
        <v>3.6666666666666701</v>
      </c>
      <c r="G2418" s="19"/>
      <c r="H2418" s="20">
        <v>0</v>
      </c>
      <c r="I2418" s="19">
        <v>3.6666666666666701</v>
      </c>
      <c r="J2418" s="21">
        <v>6</v>
      </c>
      <c r="K2418" s="22">
        <v>0.6363636363636348</v>
      </c>
      <c r="L2418" s="28"/>
    </row>
    <row r="2419" spans="1:12" x14ac:dyDescent="0.25">
      <c r="A2419" s="43" t="s">
        <v>6157</v>
      </c>
      <c r="B2419" s="18">
        <v>530</v>
      </c>
      <c r="C2419" s="19"/>
      <c r="D2419" s="19"/>
      <c r="E2419" s="20">
        <v>0</v>
      </c>
      <c r="F2419" s="19"/>
      <c r="G2419" s="19">
        <v>6</v>
      </c>
      <c r="H2419" s="20">
        <v>0</v>
      </c>
      <c r="I2419" s="19">
        <v>9</v>
      </c>
      <c r="J2419" s="21">
        <v>6</v>
      </c>
      <c r="K2419" s="22">
        <v>-0.33333333333333331</v>
      </c>
      <c r="L2419" s="28"/>
    </row>
    <row r="2420" spans="1:12" x14ac:dyDescent="0.25">
      <c r="A2420" s="43" t="s">
        <v>4274</v>
      </c>
      <c r="B2420" s="18">
        <v>530</v>
      </c>
      <c r="C2420" s="19"/>
      <c r="D2420" s="19">
        <v>0.5</v>
      </c>
      <c r="E2420" s="20">
        <v>0</v>
      </c>
      <c r="F2420" s="19"/>
      <c r="G2420" s="19">
        <v>6</v>
      </c>
      <c r="H2420" s="20">
        <v>0</v>
      </c>
      <c r="I2420" s="19">
        <v>0.5</v>
      </c>
      <c r="J2420" s="21">
        <v>6</v>
      </c>
      <c r="K2420" s="22">
        <v>11</v>
      </c>
      <c r="L2420" s="28">
        <v>3</v>
      </c>
    </row>
    <row r="2421" spans="1:12" x14ac:dyDescent="0.25">
      <c r="A2421" s="43" t="s">
        <v>6166</v>
      </c>
      <c r="B2421" s="18">
        <v>143</v>
      </c>
      <c r="C2421" s="19"/>
      <c r="D2421" s="19">
        <v>0.33333333333333298</v>
      </c>
      <c r="E2421" s="20">
        <v>0</v>
      </c>
      <c r="F2421" s="19"/>
      <c r="G2421" s="19">
        <v>6</v>
      </c>
      <c r="H2421" s="20">
        <v>0</v>
      </c>
      <c r="I2421" s="19">
        <v>10</v>
      </c>
      <c r="J2421" s="21">
        <v>6</v>
      </c>
      <c r="K2421" s="22">
        <v>-0.4</v>
      </c>
      <c r="L2421" s="28">
        <v>3</v>
      </c>
    </row>
    <row r="2422" spans="1:12" x14ac:dyDescent="0.25">
      <c r="A2422" s="43" t="s">
        <v>6167</v>
      </c>
      <c r="B2422" s="18">
        <v>200</v>
      </c>
      <c r="C2422" s="19"/>
      <c r="D2422" s="19"/>
      <c r="E2422" s="20">
        <v>0</v>
      </c>
      <c r="F2422" s="19"/>
      <c r="G2422" s="19">
        <v>6</v>
      </c>
      <c r="H2422" s="20">
        <v>0</v>
      </c>
      <c r="I2422" s="19">
        <v>6</v>
      </c>
      <c r="J2422" s="21">
        <v>6</v>
      </c>
      <c r="K2422" s="22">
        <v>0</v>
      </c>
      <c r="L2422" s="28"/>
    </row>
    <row r="2423" spans="1:12" x14ac:dyDescent="0.25">
      <c r="A2423" s="43" t="s">
        <v>5384</v>
      </c>
      <c r="B2423" s="18">
        <v>115</v>
      </c>
      <c r="C2423" s="19"/>
      <c r="D2423" s="19">
        <v>0.16666666666666699</v>
      </c>
      <c r="E2423" s="20">
        <v>0</v>
      </c>
      <c r="F2423" s="19"/>
      <c r="G2423" s="19">
        <v>5.9166666666666696</v>
      </c>
      <c r="H2423" s="20">
        <v>0</v>
      </c>
      <c r="I2423" s="19"/>
      <c r="J2423" s="21">
        <v>5.9166666666666696</v>
      </c>
      <c r="K2423" s="22">
        <v>0</v>
      </c>
      <c r="L2423" s="28">
        <v>1</v>
      </c>
    </row>
    <row r="2424" spans="1:12" x14ac:dyDescent="0.25">
      <c r="A2424" s="43" t="s">
        <v>4699</v>
      </c>
      <c r="B2424" s="18">
        <v>435</v>
      </c>
      <c r="C2424" s="19">
        <v>2.3333333333333299</v>
      </c>
      <c r="D2424" s="19">
        <v>2</v>
      </c>
      <c r="E2424" s="20">
        <v>-0.1428571428571416</v>
      </c>
      <c r="F2424" s="19">
        <v>3.1666666666666701</v>
      </c>
      <c r="G2424" s="19">
        <v>5</v>
      </c>
      <c r="H2424" s="20">
        <v>0.57894736842105088</v>
      </c>
      <c r="I2424" s="19">
        <v>3.1666666666666701</v>
      </c>
      <c r="J2424" s="21">
        <v>5.8333333333333304</v>
      </c>
      <c r="K2424" s="22">
        <v>0.8421052631578918</v>
      </c>
      <c r="L2424" s="28"/>
    </row>
    <row r="2425" spans="1:12" x14ac:dyDescent="0.25">
      <c r="A2425" s="43" t="s">
        <v>4165</v>
      </c>
      <c r="B2425" s="18">
        <v>120</v>
      </c>
      <c r="C2425" s="19"/>
      <c r="D2425" s="19">
        <v>0.16666666666666699</v>
      </c>
      <c r="E2425" s="20">
        <v>0</v>
      </c>
      <c r="F2425" s="19">
        <v>5.8333333333333304</v>
      </c>
      <c r="G2425" s="19">
        <v>3.8333333333333299</v>
      </c>
      <c r="H2425" s="20">
        <v>-0.34285714285714308</v>
      </c>
      <c r="I2425" s="19">
        <v>5.8333333333333304</v>
      </c>
      <c r="J2425" s="21">
        <v>5.8333333333333304</v>
      </c>
      <c r="K2425" s="22">
        <v>0</v>
      </c>
      <c r="L2425" s="28"/>
    </row>
    <row r="2426" spans="1:12" x14ac:dyDescent="0.25">
      <c r="A2426" s="43" t="s">
        <v>4716</v>
      </c>
      <c r="B2426" s="18">
        <v>530</v>
      </c>
      <c r="C2426" s="19">
        <v>2.5</v>
      </c>
      <c r="D2426" s="19">
        <v>1.6666666666666701</v>
      </c>
      <c r="E2426" s="20">
        <v>-0.33333333333333198</v>
      </c>
      <c r="F2426" s="19">
        <v>3.1666666666666701</v>
      </c>
      <c r="G2426" s="19">
        <v>5</v>
      </c>
      <c r="H2426" s="20">
        <v>0.57894736842105088</v>
      </c>
      <c r="I2426" s="19">
        <v>3.1666666666666701</v>
      </c>
      <c r="J2426" s="21">
        <v>5.8333333333333304</v>
      </c>
      <c r="K2426" s="22">
        <v>0.8421052631578918</v>
      </c>
      <c r="L2426" s="28"/>
    </row>
    <row r="2427" spans="1:12" x14ac:dyDescent="0.25">
      <c r="A2427" s="43" t="s">
        <v>4705</v>
      </c>
      <c r="B2427" s="18">
        <v>540</v>
      </c>
      <c r="C2427" s="19">
        <v>4.1666666666666696</v>
      </c>
      <c r="D2427" s="19">
        <v>0.33333333333333298</v>
      </c>
      <c r="E2427" s="20">
        <v>-0.92000000000000015</v>
      </c>
      <c r="F2427" s="19">
        <v>5.1666666666666696</v>
      </c>
      <c r="G2427" s="19">
        <v>4</v>
      </c>
      <c r="H2427" s="20">
        <v>-0.22580645161290366</v>
      </c>
      <c r="I2427" s="19">
        <v>5.1666666666666696</v>
      </c>
      <c r="J2427" s="21">
        <v>5.8333333333333304</v>
      </c>
      <c r="K2427" s="22">
        <v>0.1290322580645149</v>
      </c>
      <c r="L2427" s="28"/>
    </row>
    <row r="2428" spans="1:12" x14ac:dyDescent="0.25">
      <c r="A2428" s="43" t="s">
        <v>5215</v>
      </c>
      <c r="B2428" s="18">
        <v>515</v>
      </c>
      <c r="C2428" s="19"/>
      <c r="D2428" s="19"/>
      <c r="E2428" s="20">
        <v>0</v>
      </c>
      <c r="F2428" s="19"/>
      <c r="G2428" s="19"/>
      <c r="H2428" s="20">
        <v>0</v>
      </c>
      <c r="I2428" s="19"/>
      <c r="J2428" s="21">
        <v>5.8333333333333304</v>
      </c>
      <c r="K2428" s="22">
        <v>0</v>
      </c>
      <c r="L2428" s="28"/>
    </row>
    <row r="2429" spans="1:12" x14ac:dyDescent="0.25">
      <c r="A2429" s="43" t="s">
        <v>5614</v>
      </c>
      <c r="B2429" s="18">
        <v>150</v>
      </c>
      <c r="C2429" s="19"/>
      <c r="D2429" s="19">
        <v>3.1666666666666701</v>
      </c>
      <c r="E2429" s="20">
        <v>0</v>
      </c>
      <c r="F2429" s="19"/>
      <c r="G2429" s="19">
        <v>5.8333333333333304</v>
      </c>
      <c r="H2429" s="20">
        <v>0</v>
      </c>
      <c r="I2429" s="19"/>
      <c r="J2429" s="21">
        <v>5.8333333333333304</v>
      </c>
      <c r="K2429" s="22">
        <v>0</v>
      </c>
      <c r="L2429" s="28">
        <v>1</v>
      </c>
    </row>
    <row r="2430" spans="1:12" x14ac:dyDescent="0.25">
      <c r="A2430" s="43" t="s">
        <v>4167</v>
      </c>
      <c r="B2430" s="18">
        <v>140</v>
      </c>
      <c r="C2430" s="19">
        <v>1</v>
      </c>
      <c r="D2430" s="19"/>
      <c r="E2430" s="20">
        <v>0</v>
      </c>
      <c r="F2430" s="19">
        <v>5.8333333333333304</v>
      </c>
      <c r="G2430" s="19">
        <v>2.8333333333333299</v>
      </c>
      <c r="H2430" s="20">
        <v>-0.51428571428571457</v>
      </c>
      <c r="I2430" s="19">
        <v>5.8333333333333304</v>
      </c>
      <c r="J2430" s="21">
        <v>5.8333333333333304</v>
      </c>
      <c r="K2430" s="22">
        <v>0</v>
      </c>
      <c r="L2430" s="28"/>
    </row>
    <row r="2431" spans="1:12" x14ac:dyDescent="0.25">
      <c r="A2431" s="43" t="s">
        <v>5457</v>
      </c>
      <c r="B2431" s="18">
        <v>650</v>
      </c>
      <c r="C2431" s="19"/>
      <c r="D2431" s="19"/>
      <c r="E2431" s="20">
        <v>0</v>
      </c>
      <c r="F2431" s="19"/>
      <c r="G2431" s="19">
        <v>5.6666666666666696</v>
      </c>
      <c r="H2431" s="20">
        <v>0</v>
      </c>
      <c r="I2431" s="19"/>
      <c r="J2431" s="21">
        <v>5.6666666666666696</v>
      </c>
      <c r="K2431" s="22">
        <v>0</v>
      </c>
      <c r="L2431" s="28">
        <v>1</v>
      </c>
    </row>
    <row r="2432" spans="1:12" x14ac:dyDescent="0.25">
      <c r="A2432" s="43" t="s">
        <v>4720</v>
      </c>
      <c r="B2432" s="18">
        <v>590</v>
      </c>
      <c r="C2432" s="19">
        <v>3.6666666666666701</v>
      </c>
      <c r="D2432" s="19">
        <v>1.6666666666666701</v>
      </c>
      <c r="E2432" s="20">
        <v>-0.54545454545454497</v>
      </c>
      <c r="F2432" s="19">
        <v>3.6666666666666701</v>
      </c>
      <c r="G2432" s="19">
        <v>4</v>
      </c>
      <c r="H2432" s="20">
        <v>9.0909090909089899E-2</v>
      </c>
      <c r="I2432" s="19">
        <v>3.6666666666666701</v>
      </c>
      <c r="J2432" s="21">
        <v>5.5</v>
      </c>
      <c r="K2432" s="22">
        <v>0.49999999999999861</v>
      </c>
      <c r="L2432" s="28"/>
    </row>
    <row r="2433" spans="1:12" x14ac:dyDescent="0.25">
      <c r="A2433" s="43" t="s">
        <v>6333</v>
      </c>
      <c r="B2433" s="18">
        <v>110</v>
      </c>
      <c r="C2433" s="19"/>
      <c r="D2433" s="19">
        <v>1.5</v>
      </c>
      <c r="E2433" s="20">
        <v>0</v>
      </c>
      <c r="F2433" s="19"/>
      <c r="G2433" s="19">
        <v>5.3333333333333304</v>
      </c>
      <c r="H2433" s="20">
        <v>0</v>
      </c>
      <c r="I2433" s="19"/>
      <c r="J2433" s="21">
        <v>5.3333333333333304</v>
      </c>
      <c r="K2433" s="22">
        <v>0</v>
      </c>
      <c r="L2433" s="28">
        <v>4</v>
      </c>
    </row>
    <row r="2434" spans="1:12" x14ac:dyDescent="0.25">
      <c r="A2434" s="43" t="s">
        <v>6185</v>
      </c>
      <c r="B2434" s="18">
        <v>160</v>
      </c>
      <c r="C2434" s="19"/>
      <c r="D2434" s="19">
        <v>1.6666666666666701</v>
      </c>
      <c r="E2434" s="20">
        <v>0</v>
      </c>
      <c r="F2434" s="19"/>
      <c r="G2434" s="19">
        <v>5.3333333333333304</v>
      </c>
      <c r="H2434" s="20">
        <v>0</v>
      </c>
      <c r="I2434" s="19"/>
      <c r="J2434" s="21">
        <v>5.3333333333333304</v>
      </c>
      <c r="K2434" s="22">
        <v>0</v>
      </c>
      <c r="L2434" s="28">
        <v>1</v>
      </c>
    </row>
    <row r="2435" spans="1:12" x14ac:dyDescent="0.25">
      <c r="A2435" s="43" t="s">
        <v>1229</v>
      </c>
      <c r="B2435" s="18">
        <v>999</v>
      </c>
      <c r="C2435" s="19"/>
      <c r="D2435" s="19"/>
      <c r="E2435" s="20">
        <v>0</v>
      </c>
      <c r="F2435" s="19"/>
      <c r="G2435" s="19"/>
      <c r="H2435" s="20">
        <v>0</v>
      </c>
      <c r="I2435" s="19"/>
      <c r="J2435" s="21">
        <v>5.3333333333333304</v>
      </c>
      <c r="K2435" s="22">
        <v>0</v>
      </c>
      <c r="L2435" s="28"/>
    </row>
    <row r="2436" spans="1:12" x14ac:dyDescent="0.25">
      <c r="A2436" s="43" t="s">
        <v>4710</v>
      </c>
      <c r="B2436" s="18">
        <v>180</v>
      </c>
      <c r="C2436" s="19">
        <v>3.6666666666666701</v>
      </c>
      <c r="D2436" s="19">
        <v>1.8333333333333299</v>
      </c>
      <c r="E2436" s="20">
        <v>-0.50000000000000144</v>
      </c>
      <c r="F2436" s="19">
        <v>4</v>
      </c>
      <c r="G2436" s="19">
        <v>4.3333333333333304</v>
      </c>
      <c r="H2436" s="20">
        <v>8.3333333333332593E-2</v>
      </c>
      <c r="I2436" s="19">
        <v>4</v>
      </c>
      <c r="J2436" s="21">
        <v>5.1666666666666696</v>
      </c>
      <c r="K2436" s="22">
        <v>0.29166666666666741</v>
      </c>
      <c r="L2436" s="28"/>
    </row>
    <row r="2437" spans="1:12" x14ac:dyDescent="0.25">
      <c r="A2437" s="43" t="s">
        <v>5618</v>
      </c>
      <c r="B2437" s="18">
        <v>225</v>
      </c>
      <c r="C2437" s="19"/>
      <c r="D2437" s="19">
        <v>2</v>
      </c>
      <c r="E2437" s="20">
        <v>0</v>
      </c>
      <c r="F2437" s="19"/>
      <c r="G2437" s="19">
        <v>5</v>
      </c>
      <c r="H2437" s="20">
        <v>0</v>
      </c>
      <c r="I2437" s="19"/>
      <c r="J2437" s="21">
        <v>5</v>
      </c>
      <c r="K2437" s="22">
        <v>0</v>
      </c>
      <c r="L2437" s="28"/>
    </row>
    <row r="2438" spans="1:12" x14ac:dyDescent="0.25">
      <c r="A2438" s="43" t="s">
        <v>6199</v>
      </c>
      <c r="B2438" s="18">
        <v>120</v>
      </c>
      <c r="C2438" s="19"/>
      <c r="D2438" s="19">
        <v>2.1666666666666701</v>
      </c>
      <c r="E2438" s="20">
        <v>0</v>
      </c>
      <c r="F2438" s="19"/>
      <c r="G2438" s="19">
        <v>5</v>
      </c>
      <c r="H2438" s="20">
        <v>0</v>
      </c>
      <c r="I2438" s="19"/>
      <c r="J2438" s="21">
        <v>5</v>
      </c>
      <c r="K2438" s="22">
        <v>0</v>
      </c>
      <c r="L2438" s="28"/>
    </row>
    <row r="2439" spans="1:12" x14ac:dyDescent="0.25">
      <c r="A2439" s="43" t="s">
        <v>6203</v>
      </c>
      <c r="B2439" s="18">
        <v>1180</v>
      </c>
      <c r="C2439" s="19"/>
      <c r="D2439" s="19"/>
      <c r="E2439" s="20">
        <v>0</v>
      </c>
      <c r="F2439" s="19"/>
      <c r="G2439" s="19">
        <v>5</v>
      </c>
      <c r="H2439" s="20">
        <v>0</v>
      </c>
      <c r="I2439" s="19"/>
      <c r="J2439" s="21">
        <v>5</v>
      </c>
      <c r="K2439" s="22">
        <v>0</v>
      </c>
      <c r="L2439" s="28"/>
    </row>
    <row r="2440" spans="1:12" x14ac:dyDescent="0.25">
      <c r="A2440" s="43" t="s">
        <v>3759</v>
      </c>
      <c r="B2440" s="18">
        <v>290</v>
      </c>
      <c r="C2440" s="19"/>
      <c r="D2440" s="19"/>
      <c r="E2440" s="20">
        <v>0</v>
      </c>
      <c r="F2440" s="19"/>
      <c r="G2440" s="19"/>
      <c r="H2440" s="20">
        <v>0</v>
      </c>
      <c r="I2440" s="19"/>
      <c r="J2440" s="21">
        <v>5</v>
      </c>
      <c r="K2440" s="22">
        <v>0</v>
      </c>
      <c r="L2440" s="28"/>
    </row>
    <row r="2441" spans="1:12" x14ac:dyDescent="0.25">
      <c r="A2441" s="43" t="s">
        <v>4713</v>
      </c>
      <c r="B2441" s="18">
        <v>215</v>
      </c>
      <c r="C2441" s="19">
        <v>3</v>
      </c>
      <c r="D2441" s="19">
        <v>3.3333333333333299</v>
      </c>
      <c r="E2441" s="20">
        <v>0.11111111111110998</v>
      </c>
      <c r="F2441" s="19">
        <v>3</v>
      </c>
      <c r="G2441" s="19">
        <v>4</v>
      </c>
      <c r="H2441" s="20">
        <v>0.33333333333333331</v>
      </c>
      <c r="I2441" s="19">
        <v>3</v>
      </c>
      <c r="J2441" s="21">
        <v>5</v>
      </c>
      <c r="K2441" s="22">
        <v>0.66666666666666663</v>
      </c>
      <c r="L2441" s="28"/>
    </row>
    <row r="2442" spans="1:12" x14ac:dyDescent="0.25">
      <c r="A2442" s="43" t="s">
        <v>4385</v>
      </c>
      <c r="B2442" s="18">
        <v>73.95</v>
      </c>
      <c r="C2442" s="19"/>
      <c r="D2442" s="19"/>
      <c r="E2442" s="20">
        <v>0</v>
      </c>
      <c r="F2442" s="19"/>
      <c r="G2442" s="19"/>
      <c r="H2442" s="20">
        <v>0</v>
      </c>
      <c r="I2442" s="19"/>
      <c r="J2442" s="21">
        <v>4.9166666666666696</v>
      </c>
      <c r="K2442" s="22">
        <v>0</v>
      </c>
      <c r="L2442" s="28"/>
    </row>
    <row r="2443" spans="1:12" x14ac:dyDescent="0.25">
      <c r="A2443" s="43" t="s">
        <v>1207</v>
      </c>
      <c r="B2443" s="18">
        <v>99</v>
      </c>
      <c r="C2443" s="19"/>
      <c r="D2443" s="19"/>
      <c r="E2443" s="20">
        <v>0</v>
      </c>
      <c r="F2443" s="19"/>
      <c r="G2443" s="19"/>
      <c r="H2443" s="20">
        <v>0</v>
      </c>
      <c r="I2443" s="19"/>
      <c r="J2443" s="21">
        <v>4.9166666666666696</v>
      </c>
      <c r="K2443" s="22">
        <v>0</v>
      </c>
      <c r="L2443" s="28"/>
    </row>
    <row r="2444" spans="1:12" x14ac:dyDescent="0.25">
      <c r="A2444" s="43" t="s">
        <v>4618</v>
      </c>
      <c r="B2444" s="18">
        <v>210</v>
      </c>
      <c r="C2444" s="19"/>
      <c r="D2444" s="19"/>
      <c r="E2444" s="20">
        <v>0</v>
      </c>
      <c r="F2444" s="19"/>
      <c r="G2444" s="19">
        <v>4.8333333333333304</v>
      </c>
      <c r="H2444" s="20">
        <v>0</v>
      </c>
      <c r="I2444" s="19">
        <v>0.16666666666666699</v>
      </c>
      <c r="J2444" s="21">
        <v>4.8333333333333304</v>
      </c>
      <c r="K2444" s="22">
        <v>27.999999999999925</v>
      </c>
      <c r="L2444" s="28">
        <v>1</v>
      </c>
    </row>
    <row r="2445" spans="1:12" x14ac:dyDescent="0.25">
      <c r="A2445" s="43" t="s">
        <v>4718</v>
      </c>
      <c r="B2445" s="18">
        <v>520</v>
      </c>
      <c r="C2445" s="19">
        <v>1.6666666666666701</v>
      </c>
      <c r="D2445" s="19">
        <v>2</v>
      </c>
      <c r="E2445" s="20">
        <v>0.19999999999999754</v>
      </c>
      <c r="F2445" s="19">
        <v>2.1666666666666701</v>
      </c>
      <c r="G2445" s="19">
        <v>4</v>
      </c>
      <c r="H2445" s="20">
        <v>0.84615384615384326</v>
      </c>
      <c r="I2445" s="19">
        <v>2.1666666666666701</v>
      </c>
      <c r="J2445" s="21">
        <v>4.8333333333333304</v>
      </c>
      <c r="K2445" s="22">
        <v>1.230769230769226</v>
      </c>
      <c r="L2445" s="28"/>
    </row>
    <row r="2446" spans="1:12" x14ac:dyDescent="0.25">
      <c r="A2446" s="43" t="s">
        <v>4171</v>
      </c>
      <c r="B2446" s="18">
        <v>415</v>
      </c>
      <c r="C2446" s="19">
        <v>0.5</v>
      </c>
      <c r="D2446" s="19"/>
      <c r="E2446" s="20">
        <v>0</v>
      </c>
      <c r="F2446" s="19">
        <v>7.8333333333333304</v>
      </c>
      <c r="G2446" s="19">
        <v>3.8333333333333299</v>
      </c>
      <c r="H2446" s="20">
        <v>-0.51063829787234061</v>
      </c>
      <c r="I2446" s="19">
        <v>7.8333333333333304</v>
      </c>
      <c r="J2446" s="21">
        <v>4.8333333333333304</v>
      </c>
      <c r="K2446" s="22">
        <v>-0.38297872340425548</v>
      </c>
      <c r="L2446" s="28">
        <v>1</v>
      </c>
    </row>
    <row r="2447" spans="1:12" x14ac:dyDescent="0.25">
      <c r="A2447" s="43" t="s">
        <v>4714</v>
      </c>
      <c r="B2447" s="18">
        <v>435</v>
      </c>
      <c r="C2447" s="19">
        <v>2</v>
      </c>
      <c r="D2447" s="19">
        <v>2</v>
      </c>
      <c r="E2447" s="20">
        <v>0</v>
      </c>
      <c r="F2447" s="19">
        <v>2.1666666666666701</v>
      </c>
      <c r="G2447" s="19">
        <v>4</v>
      </c>
      <c r="H2447" s="20">
        <v>0.84615384615384326</v>
      </c>
      <c r="I2447" s="19">
        <v>2.1666666666666701</v>
      </c>
      <c r="J2447" s="21">
        <v>4.8333333333333304</v>
      </c>
      <c r="K2447" s="22">
        <v>1.230769230769226</v>
      </c>
      <c r="L2447" s="28"/>
    </row>
    <row r="2448" spans="1:12" x14ac:dyDescent="0.25">
      <c r="A2448" s="43" t="s">
        <v>4387</v>
      </c>
      <c r="B2448" s="18">
        <v>97.95</v>
      </c>
      <c r="C2448" s="19"/>
      <c r="D2448" s="19"/>
      <c r="E2448" s="20">
        <v>0</v>
      </c>
      <c r="F2448" s="19"/>
      <c r="G2448" s="19"/>
      <c r="H2448" s="20">
        <v>0</v>
      </c>
      <c r="I2448" s="19"/>
      <c r="J2448" s="21">
        <v>4.75</v>
      </c>
      <c r="K2448" s="22">
        <v>0</v>
      </c>
      <c r="L2448" s="28"/>
    </row>
    <row r="2449" spans="1:12" x14ac:dyDescent="0.25">
      <c r="A2449" s="43" t="s">
        <v>4706</v>
      </c>
      <c r="B2449" s="18">
        <v>195</v>
      </c>
      <c r="C2449" s="19">
        <v>4.8333333333333304</v>
      </c>
      <c r="D2449" s="19"/>
      <c r="E2449" s="20">
        <v>0</v>
      </c>
      <c r="F2449" s="19">
        <v>5.1666666666666696</v>
      </c>
      <c r="G2449" s="19">
        <v>3.8333333333333299</v>
      </c>
      <c r="H2449" s="20">
        <v>-0.25806451612903336</v>
      </c>
      <c r="I2449" s="19">
        <v>6.1666666666666696</v>
      </c>
      <c r="J2449" s="21">
        <v>4.6666666666666696</v>
      </c>
      <c r="K2449" s="22">
        <v>-0.24324324324324312</v>
      </c>
      <c r="L2449" s="28">
        <v>1</v>
      </c>
    </row>
    <row r="2450" spans="1:12" x14ac:dyDescent="0.25">
      <c r="A2450" s="43" t="s">
        <v>4712</v>
      </c>
      <c r="B2450" s="18">
        <v>295</v>
      </c>
      <c r="C2450" s="19">
        <v>1.6666666666666701</v>
      </c>
      <c r="D2450" s="19">
        <v>1.5</v>
      </c>
      <c r="E2450" s="20">
        <v>-0.10000000000000184</v>
      </c>
      <c r="F2450" s="19">
        <v>2.3333333333333299</v>
      </c>
      <c r="G2450" s="19">
        <v>4</v>
      </c>
      <c r="H2450" s="20">
        <v>0.71428571428571674</v>
      </c>
      <c r="I2450" s="19">
        <v>2.3333333333333299</v>
      </c>
      <c r="J2450" s="21">
        <v>4.6666666666666696</v>
      </c>
      <c r="K2450" s="22">
        <v>1.0000000000000042</v>
      </c>
      <c r="L2450" s="28"/>
    </row>
    <row r="2451" spans="1:12" x14ac:dyDescent="0.25">
      <c r="A2451" s="43" t="s">
        <v>1840</v>
      </c>
      <c r="B2451" s="18">
        <v>130</v>
      </c>
      <c r="C2451" s="19">
        <v>0.91666666666666696</v>
      </c>
      <c r="D2451" s="19">
        <v>0.25</v>
      </c>
      <c r="E2451" s="20">
        <v>-0.7272727272727274</v>
      </c>
      <c r="F2451" s="19">
        <v>3.75</v>
      </c>
      <c r="G2451" s="19">
        <v>0.91666666666666696</v>
      </c>
      <c r="H2451" s="20">
        <v>-0.75555555555555542</v>
      </c>
      <c r="I2451" s="19">
        <v>9.25</v>
      </c>
      <c r="J2451" s="21">
        <v>4.5</v>
      </c>
      <c r="K2451" s="22">
        <v>-0.51351351351351349</v>
      </c>
      <c r="L2451" s="28">
        <v>4</v>
      </c>
    </row>
    <row r="2452" spans="1:12" x14ac:dyDescent="0.25">
      <c r="A2452" s="43" t="s">
        <v>400</v>
      </c>
      <c r="B2452" s="18">
        <v>125</v>
      </c>
      <c r="C2452" s="19">
        <v>5.5833333333333304</v>
      </c>
      <c r="D2452" s="19"/>
      <c r="E2452" s="20">
        <v>0</v>
      </c>
      <c r="F2452" s="19">
        <v>5.5833333333333304</v>
      </c>
      <c r="G2452" s="19"/>
      <c r="H2452" s="20">
        <v>0</v>
      </c>
      <c r="I2452" s="19">
        <v>5.5833333333333304</v>
      </c>
      <c r="J2452" s="21">
        <v>4.5</v>
      </c>
      <c r="K2452" s="22">
        <v>-0.19402985074626822</v>
      </c>
      <c r="L2452" s="28"/>
    </row>
    <row r="2453" spans="1:12" x14ac:dyDescent="0.25">
      <c r="A2453" s="43" t="s">
        <v>5491</v>
      </c>
      <c r="B2453" s="18">
        <v>66</v>
      </c>
      <c r="C2453" s="19">
        <v>19.9166666666667</v>
      </c>
      <c r="D2453" s="19"/>
      <c r="E2453" s="20">
        <v>0</v>
      </c>
      <c r="F2453" s="19">
        <v>20.4166666666667</v>
      </c>
      <c r="G2453" s="19"/>
      <c r="H2453" s="20">
        <v>0</v>
      </c>
      <c r="I2453" s="19">
        <v>42.5833333333333</v>
      </c>
      <c r="J2453" s="21">
        <v>4.4166666666666696</v>
      </c>
      <c r="K2453" s="22">
        <v>-0.89628180039138927</v>
      </c>
      <c r="L2453" s="28"/>
    </row>
    <row r="2454" spans="1:12" x14ac:dyDescent="0.25">
      <c r="A2454" s="43" t="s">
        <v>6315</v>
      </c>
      <c r="B2454" s="18">
        <v>400</v>
      </c>
      <c r="C2454" s="19"/>
      <c r="D2454" s="19">
        <v>1.3333333333333299</v>
      </c>
      <c r="E2454" s="20">
        <v>0</v>
      </c>
      <c r="F2454" s="19"/>
      <c r="G2454" s="19">
        <v>4.3333333333333304</v>
      </c>
      <c r="H2454" s="20">
        <v>0</v>
      </c>
      <c r="I2454" s="19"/>
      <c r="J2454" s="21">
        <v>4.3333333333333304</v>
      </c>
      <c r="K2454" s="22">
        <v>0</v>
      </c>
      <c r="L2454" s="28">
        <v>4</v>
      </c>
    </row>
    <row r="2455" spans="1:12" x14ac:dyDescent="0.25">
      <c r="A2455" s="43" t="s">
        <v>5612</v>
      </c>
      <c r="B2455" s="18">
        <v>195</v>
      </c>
      <c r="C2455" s="19"/>
      <c r="D2455" s="19">
        <v>2.1666666666666701</v>
      </c>
      <c r="E2455" s="20">
        <v>0</v>
      </c>
      <c r="F2455" s="19"/>
      <c r="G2455" s="19">
        <v>4</v>
      </c>
      <c r="H2455" s="20">
        <v>0</v>
      </c>
      <c r="I2455" s="19"/>
      <c r="J2455" s="21">
        <v>4</v>
      </c>
      <c r="K2455" s="22">
        <v>0</v>
      </c>
      <c r="L2455" s="28"/>
    </row>
    <row r="2456" spans="1:12" x14ac:dyDescent="0.25">
      <c r="A2456" s="43" t="s">
        <v>6129</v>
      </c>
      <c r="B2456" s="18">
        <v>550</v>
      </c>
      <c r="C2456" s="19"/>
      <c r="D2456" s="19">
        <v>4</v>
      </c>
      <c r="E2456" s="20">
        <v>0</v>
      </c>
      <c r="F2456" s="19"/>
      <c r="G2456" s="19">
        <v>4</v>
      </c>
      <c r="H2456" s="20">
        <v>0</v>
      </c>
      <c r="I2456" s="19"/>
      <c r="J2456" s="21">
        <v>4</v>
      </c>
      <c r="K2456" s="22">
        <v>0</v>
      </c>
      <c r="L2456" s="28"/>
    </row>
    <row r="2457" spans="1:12" x14ac:dyDescent="0.25">
      <c r="A2457" s="43" t="s">
        <v>6193</v>
      </c>
      <c r="B2457" s="18">
        <v>210</v>
      </c>
      <c r="C2457" s="19"/>
      <c r="D2457" s="19">
        <v>4</v>
      </c>
      <c r="E2457" s="20">
        <v>0</v>
      </c>
      <c r="F2457" s="19"/>
      <c r="G2457" s="19">
        <v>4</v>
      </c>
      <c r="H2457" s="20">
        <v>0</v>
      </c>
      <c r="I2457" s="19"/>
      <c r="J2457" s="21">
        <v>4</v>
      </c>
      <c r="K2457" s="22">
        <v>0</v>
      </c>
      <c r="L2457" s="28"/>
    </row>
    <row r="2458" spans="1:12" x14ac:dyDescent="0.25">
      <c r="A2458" s="43" t="s">
        <v>6321</v>
      </c>
      <c r="B2458" s="18">
        <v>220</v>
      </c>
      <c r="C2458" s="19"/>
      <c r="D2458" s="19">
        <v>0.83333333333333304</v>
      </c>
      <c r="E2458" s="20">
        <v>0</v>
      </c>
      <c r="F2458" s="19"/>
      <c r="G2458" s="19">
        <v>4</v>
      </c>
      <c r="H2458" s="20">
        <v>0</v>
      </c>
      <c r="I2458" s="19"/>
      <c r="J2458" s="21">
        <v>4</v>
      </c>
      <c r="K2458" s="22">
        <v>0</v>
      </c>
      <c r="L2458" s="28"/>
    </row>
    <row r="2459" spans="1:12" x14ac:dyDescent="0.25">
      <c r="A2459" s="43" t="s">
        <v>6323</v>
      </c>
      <c r="B2459" s="18">
        <v>220</v>
      </c>
      <c r="C2459" s="19"/>
      <c r="D2459" s="19"/>
      <c r="E2459" s="20">
        <v>0</v>
      </c>
      <c r="F2459" s="19"/>
      <c r="G2459" s="19">
        <v>4</v>
      </c>
      <c r="H2459" s="20">
        <v>0</v>
      </c>
      <c r="I2459" s="19"/>
      <c r="J2459" s="21">
        <v>4</v>
      </c>
      <c r="K2459" s="22">
        <v>0</v>
      </c>
      <c r="L2459" s="28"/>
    </row>
    <row r="2460" spans="1:12" x14ac:dyDescent="0.25">
      <c r="A2460" s="43" t="s">
        <v>4907</v>
      </c>
      <c r="B2460" s="18">
        <v>219</v>
      </c>
      <c r="C2460" s="19"/>
      <c r="D2460" s="19"/>
      <c r="E2460" s="20">
        <v>0</v>
      </c>
      <c r="F2460" s="19"/>
      <c r="G2460" s="19">
        <v>2.8333333333333299</v>
      </c>
      <c r="H2460" s="20">
        <v>0</v>
      </c>
      <c r="I2460" s="19"/>
      <c r="J2460" s="21">
        <v>4</v>
      </c>
      <c r="K2460" s="22">
        <v>0</v>
      </c>
      <c r="L2460" s="28"/>
    </row>
    <row r="2461" spans="1:12" x14ac:dyDescent="0.25">
      <c r="A2461" s="43" t="s">
        <v>4169</v>
      </c>
      <c r="B2461" s="18">
        <v>240</v>
      </c>
      <c r="C2461" s="19">
        <v>0.5</v>
      </c>
      <c r="D2461" s="19"/>
      <c r="E2461" s="20">
        <v>0</v>
      </c>
      <c r="F2461" s="19">
        <v>5</v>
      </c>
      <c r="G2461" s="19">
        <v>2</v>
      </c>
      <c r="H2461" s="20">
        <v>-0.6</v>
      </c>
      <c r="I2461" s="19">
        <v>5</v>
      </c>
      <c r="J2461" s="21">
        <v>4</v>
      </c>
      <c r="K2461" s="22">
        <v>-0.2</v>
      </c>
      <c r="L2461" s="28"/>
    </row>
    <row r="2462" spans="1:12" x14ac:dyDescent="0.25">
      <c r="A2462" s="43" t="s">
        <v>6201</v>
      </c>
      <c r="B2462" s="18">
        <v>450</v>
      </c>
      <c r="C2462" s="19"/>
      <c r="D2462" s="19">
        <v>3.1666666666666701</v>
      </c>
      <c r="E2462" s="20">
        <v>0</v>
      </c>
      <c r="F2462" s="19"/>
      <c r="G2462" s="19">
        <v>4</v>
      </c>
      <c r="H2462" s="20">
        <v>0</v>
      </c>
      <c r="I2462" s="19"/>
      <c r="J2462" s="21">
        <v>4</v>
      </c>
      <c r="K2462" s="22">
        <v>0</v>
      </c>
      <c r="L2462" s="28"/>
    </row>
    <row r="2463" spans="1:12" x14ac:dyDescent="0.25">
      <c r="A2463" s="43" t="s">
        <v>3363</v>
      </c>
      <c r="B2463" s="18">
        <v>175</v>
      </c>
      <c r="C2463" s="19">
        <v>8.3333333333333301E-2</v>
      </c>
      <c r="D2463" s="19">
        <v>0.75</v>
      </c>
      <c r="E2463" s="20">
        <v>8.0000000000000036</v>
      </c>
      <c r="F2463" s="19">
        <v>2</v>
      </c>
      <c r="G2463" s="19">
        <v>1.3333333333333299</v>
      </c>
      <c r="H2463" s="20">
        <v>-0.33333333333333504</v>
      </c>
      <c r="I2463" s="19">
        <v>4.4166666666666696</v>
      </c>
      <c r="J2463" s="21">
        <v>3.8333333333333299</v>
      </c>
      <c r="K2463" s="22">
        <v>-0.13207547169811457</v>
      </c>
      <c r="L2463" s="28">
        <v>4</v>
      </c>
    </row>
    <row r="2464" spans="1:12" x14ac:dyDescent="0.25">
      <c r="A2464" s="43" t="s">
        <v>6164</v>
      </c>
      <c r="B2464" s="18">
        <v>130</v>
      </c>
      <c r="C2464" s="19"/>
      <c r="D2464" s="19"/>
      <c r="E2464" s="20">
        <v>0</v>
      </c>
      <c r="F2464" s="19"/>
      <c r="G2464" s="19"/>
      <c r="H2464" s="20">
        <v>0</v>
      </c>
      <c r="I2464" s="19">
        <v>3</v>
      </c>
      <c r="J2464" s="21">
        <v>3.8333333333333299</v>
      </c>
      <c r="K2464" s="22">
        <v>0.27777777777777662</v>
      </c>
      <c r="L2464" s="28"/>
    </row>
    <row r="2465" spans="1:12" x14ac:dyDescent="0.25">
      <c r="A2465" s="43" t="s">
        <v>1387</v>
      </c>
      <c r="B2465" s="18">
        <v>69</v>
      </c>
      <c r="C2465" s="19">
        <v>2</v>
      </c>
      <c r="D2465" s="19"/>
      <c r="E2465" s="20">
        <v>0</v>
      </c>
      <c r="F2465" s="19">
        <v>5.6666666666666696</v>
      </c>
      <c r="G2465" s="19"/>
      <c r="H2465" s="20">
        <v>0</v>
      </c>
      <c r="I2465" s="19">
        <v>5.6666666666666696</v>
      </c>
      <c r="J2465" s="21">
        <v>3.8333333333333299</v>
      </c>
      <c r="K2465" s="22">
        <v>-0.32352941176470684</v>
      </c>
      <c r="L2465" s="28"/>
    </row>
    <row r="2466" spans="1:12" x14ac:dyDescent="0.25">
      <c r="A2466" s="43" t="s">
        <v>6183</v>
      </c>
      <c r="B2466" s="18">
        <v>65</v>
      </c>
      <c r="C2466" s="19"/>
      <c r="D2466" s="19"/>
      <c r="E2466" s="20">
        <v>0</v>
      </c>
      <c r="F2466" s="19"/>
      <c r="G2466" s="19">
        <v>3.6666666666666701</v>
      </c>
      <c r="H2466" s="20">
        <v>0</v>
      </c>
      <c r="I2466" s="19"/>
      <c r="J2466" s="21">
        <v>3.6666666666666701</v>
      </c>
      <c r="K2466" s="22">
        <v>0</v>
      </c>
      <c r="L2466" s="28">
        <v>1</v>
      </c>
    </row>
    <row r="2467" spans="1:12" x14ac:dyDescent="0.25">
      <c r="A2467" s="43" t="s">
        <v>3832</v>
      </c>
      <c r="B2467" s="18">
        <v>135</v>
      </c>
      <c r="C2467" s="19">
        <v>0.33333333333333298</v>
      </c>
      <c r="D2467" s="19"/>
      <c r="E2467" s="20">
        <v>0</v>
      </c>
      <c r="F2467" s="19">
        <v>6.25</v>
      </c>
      <c r="G2467" s="19"/>
      <c r="H2467" s="20">
        <v>0</v>
      </c>
      <c r="I2467" s="19">
        <v>6.25</v>
      </c>
      <c r="J2467" s="21">
        <v>3.6666666666666701</v>
      </c>
      <c r="K2467" s="22">
        <v>-0.41333333333333278</v>
      </c>
      <c r="L2467" s="28"/>
    </row>
    <row r="2468" spans="1:12" x14ac:dyDescent="0.25">
      <c r="A2468" s="43" t="s">
        <v>4703</v>
      </c>
      <c r="B2468" s="18">
        <v>470</v>
      </c>
      <c r="C2468" s="19">
        <v>2.3333333333333299</v>
      </c>
      <c r="D2468" s="19">
        <v>3</v>
      </c>
      <c r="E2468" s="20">
        <v>0.28571428571428759</v>
      </c>
      <c r="F2468" s="19">
        <v>2.3333333333333299</v>
      </c>
      <c r="G2468" s="19">
        <v>3</v>
      </c>
      <c r="H2468" s="20">
        <v>0.28571428571428759</v>
      </c>
      <c r="I2468" s="19">
        <v>2.3333333333333299</v>
      </c>
      <c r="J2468" s="21">
        <v>3.6666666666666701</v>
      </c>
      <c r="K2468" s="22">
        <v>0.57142857142857517</v>
      </c>
      <c r="L2468" s="28"/>
    </row>
    <row r="2469" spans="1:12" x14ac:dyDescent="0.25">
      <c r="A2469" s="43" t="s">
        <v>5449</v>
      </c>
      <c r="B2469" s="18">
        <v>180</v>
      </c>
      <c r="C2469" s="19"/>
      <c r="D2469" s="19"/>
      <c r="E2469" s="20">
        <v>0</v>
      </c>
      <c r="F2469" s="19"/>
      <c r="G2469" s="19">
        <v>3.6666666666666701</v>
      </c>
      <c r="H2469" s="20">
        <v>0</v>
      </c>
      <c r="I2469" s="19"/>
      <c r="J2469" s="21">
        <v>3.6666666666666701</v>
      </c>
      <c r="K2469" s="22">
        <v>0</v>
      </c>
      <c r="L2469" s="28">
        <v>1</v>
      </c>
    </row>
    <row r="2470" spans="1:12" x14ac:dyDescent="0.25">
      <c r="A2470" s="43" t="s">
        <v>6339</v>
      </c>
      <c r="B2470" s="18">
        <v>120</v>
      </c>
      <c r="C2470" s="19"/>
      <c r="D2470" s="19">
        <v>0.5</v>
      </c>
      <c r="E2470" s="20">
        <v>0</v>
      </c>
      <c r="F2470" s="19"/>
      <c r="G2470" s="19">
        <v>3.6666666666666701</v>
      </c>
      <c r="H2470" s="20">
        <v>0</v>
      </c>
      <c r="I2470" s="19"/>
      <c r="J2470" s="21">
        <v>3.6666666666666701</v>
      </c>
      <c r="K2470" s="22">
        <v>0</v>
      </c>
      <c r="L2470" s="28">
        <v>1</v>
      </c>
    </row>
    <row r="2471" spans="1:12" x14ac:dyDescent="0.25">
      <c r="A2471" s="43" t="s">
        <v>5209</v>
      </c>
      <c r="B2471" s="18">
        <v>260</v>
      </c>
      <c r="C2471" s="19"/>
      <c r="D2471" s="19"/>
      <c r="E2471" s="20">
        <v>0</v>
      </c>
      <c r="F2471" s="19"/>
      <c r="G2471" s="19"/>
      <c r="H2471" s="20">
        <v>0</v>
      </c>
      <c r="I2471" s="19"/>
      <c r="J2471" s="21">
        <v>3.6666666666666701</v>
      </c>
      <c r="K2471" s="22">
        <v>0</v>
      </c>
      <c r="L2471" s="28">
        <v>1</v>
      </c>
    </row>
    <row r="2472" spans="1:12" x14ac:dyDescent="0.25">
      <c r="A2472" s="43" t="s">
        <v>4586</v>
      </c>
      <c r="B2472" s="18">
        <v>435</v>
      </c>
      <c r="C2472" s="19"/>
      <c r="D2472" s="19"/>
      <c r="E2472" s="20">
        <v>0</v>
      </c>
      <c r="F2472" s="19"/>
      <c r="G2472" s="19">
        <v>0.5</v>
      </c>
      <c r="H2472" s="20">
        <v>0</v>
      </c>
      <c r="I2472" s="19"/>
      <c r="J2472" s="21">
        <v>3.6666666666666701</v>
      </c>
      <c r="K2472" s="22">
        <v>0</v>
      </c>
      <c r="L2472" s="28">
        <v>1</v>
      </c>
    </row>
    <row r="2473" spans="1:12" x14ac:dyDescent="0.25">
      <c r="A2473" s="43" t="s">
        <v>6184</v>
      </c>
      <c r="B2473" s="18">
        <v>74</v>
      </c>
      <c r="C2473" s="19"/>
      <c r="D2473" s="19"/>
      <c r="E2473" s="20">
        <v>0</v>
      </c>
      <c r="F2473" s="19"/>
      <c r="G2473" s="19">
        <v>3.5</v>
      </c>
      <c r="H2473" s="20">
        <v>0</v>
      </c>
      <c r="I2473" s="19"/>
      <c r="J2473" s="21">
        <v>3.5</v>
      </c>
      <c r="K2473" s="22">
        <v>0</v>
      </c>
      <c r="L2473" s="28">
        <v>2</v>
      </c>
    </row>
    <row r="2474" spans="1:12" x14ac:dyDescent="0.25">
      <c r="A2474" s="43" t="s">
        <v>883</v>
      </c>
      <c r="B2474" s="18">
        <v>85</v>
      </c>
      <c r="C2474" s="19">
        <v>0.41666666666666702</v>
      </c>
      <c r="D2474" s="19">
        <v>0.75</v>
      </c>
      <c r="E2474" s="20">
        <v>0.79999999999999849</v>
      </c>
      <c r="F2474" s="19">
        <v>3.1666666666666701</v>
      </c>
      <c r="G2474" s="19">
        <v>1.8333333333333299</v>
      </c>
      <c r="H2474" s="20">
        <v>-0.42105263157894907</v>
      </c>
      <c r="I2474" s="19">
        <v>14.6666666666667</v>
      </c>
      <c r="J2474" s="21">
        <v>3.5</v>
      </c>
      <c r="K2474" s="22">
        <v>-0.76136363636363691</v>
      </c>
      <c r="L2474" s="28">
        <v>4</v>
      </c>
    </row>
    <row r="2475" spans="1:12" x14ac:dyDescent="0.25">
      <c r="A2475" s="43" t="s">
        <v>1231</v>
      </c>
      <c r="B2475" s="18">
        <v>550</v>
      </c>
      <c r="C2475" s="19"/>
      <c r="D2475" s="19"/>
      <c r="E2475" s="20">
        <v>0</v>
      </c>
      <c r="F2475" s="19"/>
      <c r="G2475" s="19"/>
      <c r="H2475" s="20">
        <v>0</v>
      </c>
      <c r="I2475" s="19"/>
      <c r="J2475" s="21">
        <v>3.3333333333333299</v>
      </c>
      <c r="K2475" s="22">
        <v>0</v>
      </c>
      <c r="L2475" s="28"/>
    </row>
    <row r="2476" spans="1:12" x14ac:dyDescent="0.25">
      <c r="A2476" s="43" t="s">
        <v>1227</v>
      </c>
      <c r="B2476" s="18">
        <v>1699</v>
      </c>
      <c r="C2476" s="19"/>
      <c r="D2476" s="19"/>
      <c r="E2476" s="20">
        <v>0</v>
      </c>
      <c r="F2476" s="19"/>
      <c r="G2476" s="19"/>
      <c r="H2476" s="20">
        <v>0</v>
      </c>
      <c r="I2476" s="19"/>
      <c r="J2476" s="21">
        <v>3.3333333333333299</v>
      </c>
      <c r="K2476" s="22">
        <v>0</v>
      </c>
      <c r="L2476" s="28"/>
    </row>
    <row r="2477" spans="1:12" x14ac:dyDescent="0.25">
      <c r="A2477" s="43" t="s">
        <v>1225</v>
      </c>
      <c r="B2477" s="18">
        <v>1499</v>
      </c>
      <c r="C2477" s="19"/>
      <c r="D2477" s="19"/>
      <c r="E2477" s="20">
        <v>0</v>
      </c>
      <c r="F2477" s="19"/>
      <c r="G2477" s="19"/>
      <c r="H2477" s="20">
        <v>0</v>
      </c>
      <c r="I2477" s="19"/>
      <c r="J2477" s="21">
        <v>3.3333333333333299</v>
      </c>
      <c r="K2477" s="22">
        <v>0</v>
      </c>
      <c r="L2477" s="28"/>
    </row>
    <row r="2478" spans="1:12" x14ac:dyDescent="0.25">
      <c r="A2478" s="43" t="s">
        <v>4068</v>
      </c>
      <c r="B2478" s="18">
        <v>1299</v>
      </c>
      <c r="C2478" s="19"/>
      <c r="D2478" s="19"/>
      <c r="E2478" s="20">
        <v>0</v>
      </c>
      <c r="F2478" s="19"/>
      <c r="G2478" s="19"/>
      <c r="H2478" s="20">
        <v>0</v>
      </c>
      <c r="I2478" s="19"/>
      <c r="J2478" s="21">
        <v>3.3333333333333299</v>
      </c>
      <c r="K2478" s="22">
        <v>0</v>
      </c>
      <c r="L2478" s="28"/>
    </row>
    <row r="2479" spans="1:12" x14ac:dyDescent="0.25">
      <c r="A2479" s="43" t="s">
        <v>4072</v>
      </c>
      <c r="B2479" s="18">
        <v>375</v>
      </c>
      <c r="C2479" s="19"/>
      <c r="D2479" s="19"/>
      <c r="E2479" s="20">
        <v>0</v>
      </c>
      <c r="F2479" s="19"/>
      <c r="G2479" s="19"/>
      <c r="H2479" s="20">
        <v>0</v>
      </c>
      <c r="I2479" s="19"/>
      <c r="J2479" s="21">
        <v>3.3333333333333299</v>
      </c>
      <c r="K2479" s="22">
        <v>0</v>
      </c>
      <c r="L2479" s="28"/>
    </row>
    <row r="2480" spans="1:12" x14ac:dyDescent="0.25">
      <c r="A2480" s="43" t="s">
        <v>6186</v>
      </c>
      <c r="B2480" s="18">
        <v>165</v>
      </c>
      <c r="C2480" s="19"/>
      <c r="D2480" s="19">
        <v>0.5</v>
      </c>
      <c r="E2480" s="20">
        <v>0</v>
      </c>
      <c r="F2480" s="19"/>
      <c r="G2480" s="19">
        <v>3.1666666666666701</v>
      </c>
      <c r="H2480" s="20">
        <v>0</v>
      </c>
      <c r="I2480" s="19"/>
      <c r="J2480" s="21">
        <v>3.1666666666666701</v>
      </c>
      <c r="K2480" s="22">
        <v>0</v>
      </c>
      <c r="L2480" s="28">
        <v>1</v>
      </c>
    </row>
    <row r="2481" spans="1:12" x14ac:dyDescent="0.25">
      <c r="A2481" s="43" t="s">
        <v>6121</v>
      </c>
      <c r="B2481" s="18">
        <v>1900</v>
      </c>
      <c r="C2481" s="19"/>
      <c r="D2481" s="19">
        <v>3</v>
      </c>
      <c r="E2481" s="20">
        <v>0</v>
      </c>
      <c r="F2481" s="19"/>
      <c r="G2481" s="19">
        <v>3</v>
      </c>
      <c r="H2481" s="20">
        <v>0</v>
      </c>
      <c r="I2481" s="19"/>
      <c r="J2481" s="21">
        <v>3</v>
      </c>
      <c r="K2481" s="22">
        <v>0</v>
      </c>
      <c r="L2481" s="28"/>
    </row>
    <row r="2482" spans="1:12" x14ac:dyDescent="0.25">
      <c r="A2482" s="43" t="s">
        <v>4170</v>
      </c>
      <c r="B2482" s="18">
        <v>240</v>
      </c>
      <c r="C2482" s="19">
        <v>1</v>
      </c>
      <c r="D2482" s="19"/>
      <c r="E2482" s="20">
        <v>0</v>
      </c>
      <c r="F2482" s="19">
        <v>4</v>
      </c>
      <c r="G2482" s="19">
        <v>1</v>
      </c>
      <c r="H2482" s="20">
        <v>-0.75</v>
      </c>
      <c r="I2482" s="19">
        <v>4</v>
      </c>
      <c r="J2482" s="21">
        <v>3</v>
      </c>
      <c r="K2482" s="22">
        <v>-0.25</v>
      </c>
      <c r="L2482" s="28"/>
    </row>
    <row r="2483" spans="1:12" x14ac:dyDescent="0.25">
      <c r="A2483" s="43" t="s">
        <v>6131</v>
      </c>
      <c r="B2483" s="18">
        <v>1275</v>
      </c>
      <c r="C2483" s="19"/>
      <c r="D2483" s="19">
        <v>3</v>
      </c>
      <c r="E2483" s="20">
        <v>0</v>
      </c>
      <c r="F2483" s="19"/>
      <c r="G2483" s="19">
        <v>3</v>
      </c>
      <c r="H2483" s="20">
        <v>0</v>
      </c>
      <c r="I2483" s="19"/>
      <c r="J2483" s="21">
        <v>3</v>
      </c>
      <c r="K2483" s="22">
        <v>0</v>
      </c>
      <c r="L2483" s="28"/>
    </row>
    <row r="2484" spans="1:12" x14ac:dyDescent="0.25">
      <c r="A2484" s="43" t="s">
        <v>6143</v>
      </c>
      <c r="B2484" s="18">
        <v>625</v>
      </c>
      <c r="C2484" s="19"/>
      <c r="D2484" s="19">
        <v>3</v>
      </c>
      <c r="E2484" s="20">
        <v>0</v>
      </c>
      <c r="F2484" s="19"/>
      <c r="G2484" s="19">
        <v>3</v>
      </c>
      <c r="H2484" s="20">
        <v>0</v>
      </c>
      <c r="I2484" s="19"/>
      <c r="J2484" s="21">
        <v>3</v>
      </c>
      <c r="K2484" s="22">
        <v>0</v>
      </c>
      <c r="L2484" s="28"/>
    </row>
    <row r="2485" spans="1:12" x14ac:dyDescent="0.25">
      <c r="A2485" s="43" t="s">
        <v>6155</v>
      </c>
      <c r="B2485" s="18">
        <v>375</v>
      </c>
      <c r="C2485" s="19"/>
      <c r="D2485" s="19">
        <v>3</v>
      </c>
      <c r="E2485" s="20">
        <v>0</v>
      </c>
      <c r="F2485" s="19"/>
      <c r="G2485" s="19">
        <v>3</v>
      </c>
      <c r="H2485" s="20">
        <v>0</v>
      </c>
      <c r="I2485" s="19"/>
      <c r="J2485" s="21">
        <v>3</v>
      </c>
      <c r="K2485" s="22">
        <v>0</v>
      </c>
      <c r="L2485" s="28"/>
    </row>
    <row r="2486" spans="1:12" x14ac:dyDescent="0.25">
      <c r="A2486" s="43" t="s">
        <v>4701</v>
      </c>
      <c r="B2486" s="18">
        <v>410</v>
      </c>
      <c r="C2486" s="19">
        <v>2.3333333333333299</v>
      </c>
      <c r="D2486" s="19">
        <v>1.5</v>
      </c>
      <c r="E2486" s="20">
        <v>-0.35714285714285621</v>
      </c>
      <c r="F2486" s="19">
        <v>3</v>
      </c>
      <c r="G2486" s="19">
        <v>2</v>
      </c>
      <c r="H2486" s="20">
        <v>-0.33333333333333331</v>
      </c>
      <c r="I2486" s="19">
        <v>3</v>
      </c>
      <c r="J2486" s="21">
        <v>3</v>
      </c>
      <c r="K2486" s="22">
        <v>0</v>
      </c>
      <c r="L2486" s="28"/>
    </row>
    <row r="2487" spans="1:12" x14ac:dyDescent="0.25">
      <c r="A2487" s="43" t="s">
        <v>6173</v>
      </c>
      <c r="B2487" s="18">
        <v>1075</v>
      </c>
      <c r="C2487" s="19"/>
      <c r="D2487" s="19"/>
      <c r="E2487" s="20">
        <v>0</v>
      </c>
      <c r="F2487" s="19"/>
      <c r="G2487" s="19">
        <v>3</v>
      </c>
      <c r="H2487" s="20">
        <v>0</v>
      </c>
      <c r="I2487" s="19">
        <v>3</v>
      </c>
      <c r="J2487" s="21">
        <v>3</v>
      </c>
      <c r="K2487" s="22">
        <v>0</v>
      </c>
      <c r="L2487" s="28"/>
    </row>
    <row r="2488" spans="1:12" x14ac:dyDescent="0.25">
      <c r="A2488" s="43" t="s">
        <v>3765</v>
      </c>
      <c r="B2488" s="18">
        <v>58</v>
      </c>
      <c r="C2488" s="19">
        <v>1.0833333333333299</v>
      </c>
      <c r="D2488" s="19"/>
      <c r="E2488" s="20">
        <v>0</v>
      </c>
      <c r="F2488" s="19">
        <v>13.9166666666667</v>
      </c>
      <c r="G2488" s="19"/>
      <c r="H2488" s="20">
        <v>0</v>
      </c>
      <c r="I2488" s="19">
        <v>23.1666666666667</v>
      </c>
      <c r="J2488" s="21">
        <v>3</v>
      </c>
      <c r="K2488" s="22">
        <v>-0.8705035971223023</v>
      </c>
      <c r="L2488" s="28"/>
    </row>
    <row r="2489" spans="1:12" x14ac:dyDescent="0.25">
      <c r="A2489" s="43" t="s">
        <v>2292</v>
      </c>
      <c r="B2489" s="18">
        <v>199.75</v>
      </c>
      <c r="C2489" s="19"/>
      <c r="D2489" s="19"/>
      <c r="E2489" s="20">
        <v>0</v>
      </c>
      <c r="F2489" s="19">
        <v>1.1666666666666701</v>
      </c>
      <c r="G2489" s="19"/>
      <c r="H2489" s="20">
        <v>0</v>
      </c>
      <c r="I2489" s="19">
        <v>3</v>
      </c>
      <c r="J2489" s="21">
        <v>3</v>
      </c>
      <c r="K2489" s="22">
        <v>0</v>
      </c>
      <c r="L2489" s="28"/>
    </row>
    <row r="2490" spans="1:12" x14ac:dyDescent="0.25">
      <c r="A2490" s="43" t="s">
        <v>1784</v>
      </c>
      <c r="B2490" s="18">
        <v>67</v>
      </c>
      <c r="C2490" s="19">
        <v>1.5</v>
      </c>
      <c r="D2490" s="19">
        <v>8.3333333333333301E-2</v>
      </c>
      <c r="E2490" s="20">
        <v>-0.94444444444444453</v>
      </c>
      <c r="F2490" s="19">
        <v>7.0833333333333304</v>
      </c>
      <c r="G2490" s="19">
        <v>1</v>
      </c>
      <c r="H2490" s="20">
        <v>-0.85882352941176465</v>
      </c>
      <c r="I2490" s="19">
        <v>16.25</v>
      </c>
      <c r="J2490" s="21">
        <v>2.9166666666666701</v>
      </c>
      <c r="K2490" s="22">
        <v>-0.82051282051282037</v>
      </c>
      <c r="L2490" s="28">
        <v>1</v>
      </c>
    </row>
    <row r="2491" spans="1:12" x14ac:dyDescent="0.25">
      <c r="A2491" s="43" t="s">
        <v>6160</v>
      </c>
      <c r="B2491" s="18">
        <v>600</v>
      </c>
      <c r="C2491" s="19"/>
      <c r="D2491" s="19"/>
      <c r="E2491" s="20">
        <v>0</v>
      </c>
      <c r="F2491" s="19"/>
      <c r="G2491" s="19"/>
      <c r="H2491" s="20">
        <v>0</v>
      </c>
      <c r="I2491" s="19">
        <v>4</v>
      </c>
      <c r="J2491" s="21">
        <v>2.8333333333333299</v>
      </c>
      <c r="K2491" s="22">
        <v>-0.29166666666666752</v>
      </c>
      <c r="L2491" s="28"/>
    </row>
    <row r="2492" spans="1:12" x14ac:dyDescent="0.25">
      <c r="A2492" s="43" t="s">
        <v>5206</v>
      </c>
      <c r="B2492" s="18">
        <v>210</v>
      </c>
      <c r="C2492" s="19"/>
      <c r="D2492" s="19"/>
      <c r="E2492" s="20">
        <v>0</v>
      </c>
      <c r="F2492" s="19"/>
      <c r="G2492" s="19"/>
      <c r="H2492" s="20">
        <v>0</v>
      </c>
      <c r="I2492" s="19">
        <v>0.33333333333333298</v>
      </c>
      <c r="J2492" s="21">
        <v>2.8333333333333299</v>
      </c>
      <c r="K2492" s="22">
        <v>7.4999999999999982</v>
      </c>
      <c r="L2492" s="28"/>
    </row>
    <row r="2493" spans="1:12" x14ac:dyDescent="0.25">
      <c r="A2493" s="43" t="s">
        <v>6341</v>
      </c>
      <c r="B2493" s="18">
        <v>165</v>
      </c>
      <c r="C2493" s="19"/>
      <c r="D2493" s="19">
        <v>1.3333333333333299</v>
      </c>
      <c r="E2493" s="20">
        <v>0</v>
      </c>
      <c r="F2493" s="19"/>
      <c r="G2493" s="19">
        <v>2.8333333333333299</v>
      </c>
      <c r="H2493" s="20">
        <v>0</v>
      </c>
      <c r="I2493" s="19"/>
      <c r="J2493" s="21">
        <v>2.8333333333333299</v>
      </c>
      <c r="K2493" s="22">
        <v>0</v>
      </c>
      <c r="L2493" s="28">
        <v>3</v>
      </c>
    </row>
    <row r="2494" spans="1:12" x14ac:dyDescent="0.25">
      <c r="A2494" s="43" t="s">
        <v>6205</v>
      </c>
      <c r="B2494" s="18">
        <v>140</v>
      </c>
      <c r="C2494" s="19"/>
      <c r="D2494" s="19">
        <v>2.3333333333333299</v>
      </c>
      <c r="E2494" s="20">
        <v>0</v>
      </c>
      <c r="F2494" s="19"/>
      <c r="G2494" s="19">
        <v>2.75</v>
      </c>
      <c r="H2494" s="20">
        <v>0</v>
      </c>
      <c r="I2494" s="19"/>
      <c r="J2494" s="21">
        <v>2.75</v>
      </c>
      <c r="K2494" s="22">
        <v>0</v>
      </c>
      <c r="L2494" s="28">
        <v>3</v>
      </c>
    </row>
    <row r="2495" spans="1:12" x14ac:dyDescent="0.25">
      <c r="A2495" s="43" t="s">
        <v>885</v>
      </c>
      <c r="B2495" s="18">
        <v>73</v>
      </c>
      <c r="C2495" s="19">
        <v>0.83333333333333304</v>
      </c>
      <c r="D2495" s="19"/>
      <c r="E2495" s="20">
        <v>0</v>
      </c>
      <c r="F2495" s="19">
        <v>5.4166666666666696</v>
      </c>
      <c r="G2495" s="19"/>
      <c r="H2495" s="20">
        <v>0</v>
      </c>
      <c r="I2495" s="19">
        <v>25.4166666666667</v>
      </c>
      <c r="J2495" s="21">
        <v>2.75</v>
      </c>
      <c r="K2495" s="22">
        <v>-0.89180327868852471</v>
      </c>
      <c r="L2495" s="28"/>
    </row>
    <row r="2496" spans="1:12" x14ac:dyDescent="0.25">
      <c r="A2496" s="43" t="s">
        <v>4717</v>
      </c>
      <c r="B2496" s="18">
        <v>655</v>
      </c>
      <c r="C2496" s="19">
        <v>2.3333333333333299</v>
      </c>
      <c r="D2496" s="19">
        <v>0.5</v>
      </c>
      <c r="E2496" s="20">
        <v>-0.78571428571428537</v>
      </c>
      <c r="F2496" s="19">
        <v>2.3333333333333299</v>
      </c>
      <c r="G2496" s="19">
        <v>2</v>
      </c>
      <c r="H2496" s="20">
        <v>-0.1428571428571416</v>
      </c>
      <c r="I2496" s="19">
        <v>2.3333333333333299</v>
      </c>
      <c r="J2496" s="21">
        <v>2.6666666666666701</v>
      </c>
      <c r="K2496" s="22">
        <v>0.14285714285714599</v>
      </c>
      <c r="L2496" s="28"/>
    </row>
    <row r="2497" spans="1:12" x14ac:dyDescent="0.25">
      <c r="A2497" s="43" t="s">
        <v>4174</v>
      </c>
      <c r="B2497" s="18">
        <v>365</v>
      </c>
      <c r="C2497" s="19">
        <v>0.5</v>
      </c>
      <c r="D2497" s="19"/>
      <c r="E2497" s="20">
        <v>0</v>
      </c>
      <c r="F2497" s="19">
        <v>4</v>
      </c>
      <c r="G2497" s="19">
        <v>2.6666666666666701</v>
      </c>
      <c r="H2497" s="20">
        <v>-0.33333333333333248</v>
      </c>
      <c r="I2497" s="19">
        <v>4</v>
      </c>
      <c r="J2497" s="21">
        <v>2.6666666666666701</v>
      </c>
      <c r="K2497" s="22">
        <v>-0.33333333333333248</v>
      </c>
      <c r="L2497" s="28">
        <v>1</v>
      </c>
    </row>
    <row r="2498" spans="1:12" x14ac:dyDescent="0.25">
      <c r="A2498" s="43" t="s">
        <v>6191</v>
      </c>
      <c r="B2498" s="18">
        <v>450</v>
      </c>
      <c r="C2498" s="19"/>
      <c r="D2498" s="19"/>
      <c r="E2498" s="20">
        <v>0</v>
      </c>
      <c r="F2498" s="19"/>
      <c r="G2498" s="19">
        <v>2.6666666666666701</v>
      </c>
      <c r="H2498" s="20">
        <v>0</v>
      </c>
      <c r="I2498" s="19"/>
      <c r="J2498" s="21">
        <v>2.6666666666666701</v>
      </c>
      <c r="K2498" s="22">
        <v>0</v>
      </c>
      <c r="L2498" s="28"/>
    </row>
    <row r="2499" spans="1:12" x14ac:dyDescent="0.25">
      <c r="A2499" s="43" t="s">
        <v>6319</v>
      </c>
      <c r="B2499" s="18">
        <v>360</v>
      </c>
      <c r="C2499" s="19"/>
      <c r="D2499" s="19">
        <v>1.1666666666666701</v>
      </c>
      <c r="E2499" s="20">
        <v>0</v>
      </c>
      <c r="F2499" s="19"/>
      <c r="G2499" s="19">
        <v>2.6666666666666701</v>
      </c>
      <c r="H2499" s="20">
        <v>0</v>
      </c>
      <c r="I2499" s="19"/>
      <c r="J2499" s="21">
        <v>2.6666666666666701</v>
      </c>
      <c r="K2499" s="22">
        <v>0</v>
      </c>
      <c r="L2499" s="28">
        <v>2</v>
      </c>
    </row>
    <row r="2500" spans="1:12" x14ac:dyDescent="0.25">
      <c r="A2500" s="43" t="s">
        <v>5616</v>
      </c>
      <c r="B2500" s="18">
        <v>195</v>
      </c>
      <c r="C2500" s="19"/>
      <c r="D2500" s="19">
        <v>2</v>
      </c>
      <c r="E2500" s="20">
        <v>0</v>
      </c>
      <c r="F2500" s="19"/>
      <c r="G2500" s="19">
        <v>2.6666666666666701</v>
      </c>
      <c r="H2500" s="20">
        <v>0</v>
      </c>
      <c r="I2500" s="19"/>
      <c r="J2500" s="21">
        <v>2.6666666666666701</v>
      </c>
      <c r="K2500" s="22">
        <v>0</v>
      </c>
      <c r="L2500" s="28">
        <v>1</v>
      </c>
    </row>
    <row r="2501" spans="1:12" x14ac:dyDescent="0.25">
      <c r="A2501" s="43" t="s">
        <v>5455</v>
      </c>
      <c r="B2501" s="18">
        <v>740</v>
      </c>
      <c r="C2501" s="19"/>
      <c r="D2501" s="19"/>
      <c r="E2501" s="20">
        <v>0</v>
      </c>
      <c r="F2501" s="19"/>
      <c r="G2501" s="19">
        <v>2.3333333333333299</v>
      </c>
      <c r="H2501" s="20">
        <v>0</v>
      </c>
      <c r="I2501" s="19"/>
      <c r="J2501" s="21">
        <v>2.3333333333333299</v>
      </c>
      <c r="K2501" s="22">
        <v>0</v>
      </c>
      <c r="L2501" s="28">
        <v>1</v>
      </c>
    </row>
    <row r="2502" spans="1:12" x14ac:dyDescent="0.25">
      <c r="A2502" s="43" t="s">
        <v>2309</v>
      </c>
      <c r="B2502" s="18">
        <v>325</v>
      </c>
      <c r="C2502" s="19"/>
      <c r="D2502" s="19"/>
      <c r="E2502" s="20">
        <v>0</v>
      </c>
      <c r="F2502" s="19">
        <v>2.5</v>
      </c>
      <c r="G2502" s="19">
        <v>0.33333333333333298</v>
      </c>
      <c r="H2502" s="20">
        <v>-0.86666666666666681</v>
      </c>
      <c r="I2502" s="19">
        <v>3.8333333333333299</v>
      </c>
      <c r="J2502" s="21">
        <v>2.1666666666666701</v>
      </c>
      <c r="K2502" s="22">
        <v>-0.43478260869565077</v>
      </c>
      <c r="L2502" s="28"/>
    </row>
    <row r="2503" spans="1:12" x14ac:dyDescent="0.25">
      <c r="A2503" s="43" t="s">
        <v>800</v>
      </c>
      <c r="B2503" s="18">
        <v>106</v>
      </c>
      <c r="C2503" s="19">
        <v>8.3333333333333301E-2</v>
      </c>
      <c r="D2503" s="19"/>
      <c r="E2503" s="20">
        <v>0</v>
      </c>
      <c r="F2503" s="19">
        <v>0.33333333333333298</v>
      </c>
      <c r="G2503" s="19"/>
      <c r="H2503" s="20">
        <v>0</v>
      </c>
      <c r="I2503" s="19">
        <v>12.1666666666667</v>
      </c>
      <c r="J2503" s="21">
        <v>2.0833333333333299</v>
      </c>
      <c r="K2503" s="22">
        <v>-0.82876712328767199</v>
      </c>
      <c r="L2503" s="28"/>
    </row>
    <row r="2504" spans="1:12" x14ac:dyDescent="0.25">
      <c r="A2504" s="43" t="s">
        <v>4172</v>
      </c>
      <c r="B2504" s="18">
        <v>215</v>
      </c>
      <c r="C2504" s="19"/>
      <c r="D2504" s="19">
        <v>0.33333333333333298</v>
      </c>
      <c r="E2504" s="20">
        <v>0</v>
      </c>
      <c r="F2504" s="19">
        <v>2</v>
      </c>
      <c r="G2504" s="19">
        <v>2</v>
      </c>
      <c r="H2504" s="20">
        <v>0</v>
      </c>
      <c r="I2504" s="19">
        <v>2</v>
      </c>
      <c r="J2504" s="21">
        <v>2</v>
      </c>
      <c r="K2504" s="22">
        <v>0</v>
      </c>
      <c r="L2504" s="28"/>
    </row>
    <row r="2505" spans="1:12" x14ac:dyDescent="0.25">
      <c r="A2505" s="43" t="s">
        <v>806</v>
      </c>
      <c r="B2505" s="18">
        <v>164</v>
      </c>
      <c r="C2505" s="19">
        <v>0.33333333333333298</v>
      </c>
      <c r="D2505" s="19"/>
      <c r="E2505" s="20">
        <v>0</v>
      </c>
      <c r="F2505" s="19">
        <v>2.5</v>
      </c>
      <c r="G2505" s="19"/>
      <c r="H2505" s="20">
        <v>0</v>
      </c>
      <c r="I2505" s="19">
        <v>10.5833333333333</v>
      </c>
      <c r="J2505" s="21">
        <v>2</v>
      </c>
      <c r="K2505" s="22">
        <v>-0.81102362204724354</v>
      </c>
      <c r="L2505" s="28"/>
    </row>
    <row r="2506" spans="1:12" x14ac:dyDescent="0.25">
      <c r="A2506" s="43" t="s">
        <v>4173</v>
      </c>
      <c r="B2506" s="18">
        <v>220</v>
      </c>
      <c r="C2506" s="19"/>
      <c r="D2506" s="19"/>
      <c r="E2506" s="20">
        <v>0</v>
      </c>
      <c r="F2506" s="19">
        <v>2</v>
      </c>
      <c r="G2506" s="19">
        <v>1</v>
      </c>
      <c r="H2506" s="20">
        <v>-0.5</v>
      </c>
      <c r="I2506" s="19">
        <v>2</v>
      </c>
      <c r="J2506" s="21">
        <v>2</v>
      </c>
      <c r="K2506" s="22">
        <v>0</v>
      </c>
      <c r="L2506" s="28"/>
    </row>
    <row r="2507" spans="1:12" x14ac:dyDescent="0.25">
      <c r="A2507" s="43" t="s">
        <v>4764</v>
      </c>
      <c r="B2507" s="18">
        <v>310</v>
      </c>
      <c r="C2507" s="19"/>
      <c r="D2507" s="19"/>
      <c r="E2507" s="20">
        <v>0</v>
      </c>
      <c r="F2507" s="19"/>
      <c r="G2507" s="19">
        <v>0.41666666666666702</v>
      </c>
      <c r="H2507" s="20">
        <v>0</v>
      </c>
      <c r="I2507" s="19"/>
      <c r="J2507" s="21">
        <v>2</v>
      </c>
      <c r="K2507" s="22">
        <v>0</v>
      </c>
      <c r="L2507" s="28"/>
    </row>
    <row r="2508" spans="1:12" x14ac:dyDescent="0.25">
      <c r="A2508" s="43" t="s">
        <v>5226</v>
      </c>
      <c r="B2508" s="18">
        <v>165</v>
      </c>
      <c r="C2508" s="19"/>
      <c r="D2508" s="19"/>
      <c r="E2508" s="20">
        <v>0</v>
      </c>
      <c r="F2508" s="19"/>
      <c r="G2508" s="19">
        <v>2</v>
      </c>
      <c r="H2508" s="20">
        <v>0</v>
      </c>
      <c r="I2508" s="19"/>
      <c r="J2508" s="21">
        <v>2</v>
      </c>
      <c r="K2508" s="22">
        <v>0</v>
      </c>
      <c r="L2508" s="28"/>
    </row>
    <row r="2509" spans="1:12" x14ac:dyDescent="0.25">
      <c r="A2509" s="43" t="s">
        <v>4905</v>
      </c>
      <c r="B2509" s="18">
        <v>219</v>
      </c>
      <c r="C2509" s="19"/>
      <c r="D2509" s="19"/>
      <c r="E2509" s="20">
        <v>0</v>
      </c>
      <c r="F2509" s="19"/>
      <c r="G2509" s="19">
        <v>0.33333333333333298</v>
      </c>
      <c r="H2509" s="20">
        <v>0</v>
      </c>
      <c r="I2509" s="19"/>
      <c r="J2509" s="21">
        <v>2</v>
      </c>
      <c r="K2509" s="22">
        <v>0</v>
      </c>
      <c r="L2509" s="28"/>
    </row>
    <row r="2510" spans="1:12" x14ac:dyDescent="0.25">
      <c r="A2510" s="43" t="s">
        <v>794</v>
      </c>
      <c r="B2510" s="18">
        <v>279</v>
      </c>
      <c r="C2510" s="19"/>
      <c r="D2510" s="19">
        <v>8.3333333333333301E-2</v>
      </c>
      <c r="E2510" s="20">
        <v>0</v>
      </c>
      <c r="F2510" s="19"/>
      <c r="G2510" s="19">
        <v>0.66666666666666696</v>
      </c>
      <c r="H2510" s="20">
        <v>0</v>
      </c>
      <c r="I2510" s="19"/>
      <c r="J2510" s="21">
        <v>2</v>
      </c>
      <c r="K2510" s="22">
        <v>0</v>
      </c>
      <c r="L2510" s="28">
        <v>1</v>
      </c>
    </row>
    <row r="2511" spans="1:12" x14ac:dyDescent="0.25">
      <c r="A2511" s="43" t="s">
        <v>6161</v>
      </c>
      <c r="B2511" s="18">
        <v>600</v>
      </c>
      <c r="C2511" s="19"/>
      <c r="D2511" s="19"/>
      <c r="E2511" s="20">
        <v>0</v>
      </c>
      <c r="F2511" s="19"/>
      <c r="G2511" s="19"/>
      <c r="H2511" s="20">
        <v>0</v>
      </c>
      <c r="I2511" s="19">
        <v>3</v>
      </c>
      <c r="J2511" s="21">
        <v>1.8333333333333299</v>
      </c>
      <c r="K2511" s="22">
        <v>-0.38888888888889001</v>
      </c>
      <c r="L2511" s="28"/>
    </row>
    <row r="2512" spans="1:12" x14ac:dyDescent="0.25">
      <c r="A2512" s="43" t="s">
        <v>5504</v>
      </c>
      <c r="B2512" s="18">
        <v>910</v>
      </c>
      <c r="C2512" s="19"/>
      <c r="D2512" s="19"/>
      <c r="E2512" s="20">
        <v>0</v>
      </c>
      <c r="F2512" s="19"/>
      <c r="G2512" s="19">
        <v>1.8333333333333299</v>
      </c>
      <c r="H2512" s="20">
        <v>0</v>
      </c>
      <c r="I2512" s="19">
        <v>2</v>
      </c>
      <c r="J2512" s="21">
        <v>1.8333333333333299</v>
      </c>
      <c r="K2512" s="22">
        <v>-8.3333333333335036E-2</v>
      </c>
      <c r="L2512" s="28"/>
    </row>
    <row r="2513" spans="1:12" x14ac:dyDescent="0.25">
      <c r="A2513" s="43" t="s">
        <v>6162</v>
      </c>
      <c r="B2513" s="18">
        <v>320</v>
      </c>
      <c r="C2513" s="19"/>
      <c r="D2513" s="19"/>
      <c r="E2513" s="20">
        <v>0</v>
      </c>
      <c r="F2513" s="19"/>
      <c r="G2513" s="19"/>
      <c r="H2513" s="20">
        <v>0</v>
      </c>
      <c r="I2513" s="19">
        <v>3</v>
      </c>
      <c r="J2513" s="21">
        <v>1.8333333333333299</v>
      </c>
      <c r="K2513" s="22">
        <v>-0.38888888888889001</v>
      </c>
      <c r="L2513" s="28"/>
    </row>
    <row r="2514" spans="1:12" x14ac:dyDescent="0.25">
      <c r="A2514" s="43" t="s">
        <v>4707</v>
      </c>
      <c r="B2514" s="18">
        <v>120</v>
      </c>
      <c r="C2514" s="19">
        <v>2.5</v>
      </c>
      <c r="D2514" s="19">
        <v>1.5</v>
      </c>
      <c r="E2514" s="20">
        <v>-0.4</v>
      </c>
      <c r="F2514" s="19">
        <v>3.5</v>
      </c>
      <c r="G2514" s="19">
        <v>1.5</v>
      </c>
      <c r="H2514" s="20">
        <v>-0.5714285714285714</v>
      </c>
      <c r="I2514" s="19">
        <v>3.5</v>
      </c>
      <c r="J2514" s="21">
        <v>1.8333333333333299</v>
      </c>
      <c r="K2514" s="22">
        <v>-0.47619047619047716</v>
      </c>
      <c r="L2514" s="28"/>
    </row>
    <row r="2515" spans="1:12" x14ac:dyDescent="0.25">
      <c r="A2515" s="43" t="s">
        <v>5505</v>
      </c>
      <c r="B2515" s="18">
        <v>985</v>
      </c>
      <c r="C2515" s="19"/>
      <c r="D2515" s="19"/>
      <c r="E2515" s="20">
        <v>0</v>
      </c>
      <c r="F2515" s="19"/>
      <c r="G2515" s="19">
        <v>1.8333333333333299</v>
      </c>
      <c r="H2515" s="20">
        <v>0</v>
      </c>
      <c r="I2515" s="19">
        <v>2</v>
      </c>
      <c r="J2515" s="21">
        <v>1.8333333333333299</v>
      </c>
      <c r="K2515" s="22">
        <v>-8.3333333333335036E-2</v>
      </c>
      <c r="L2515" s="28"/>
    </row>
    <row r="2516" spans="1:12" x14ac:dyDescent="0.25">
      <c r="A2516" s="43" t="s">
        <v>5219</v>
      </c>
      <c r="B2516" s="18">
        <v>114</v>
      </c>
      <c r="C2516" s="19"/>
      <c r="D2516" s="19">
        <v>0.33333333333333298</v>
      </c>
      <c r="E2516" s="20">
        <v>0</v>
      </c>
      <c r="F2516" s="19"/>
      <c r="G2516" s="19">
        <v>1.8333333333333299</v>
      </c>
      <c r="H2516" s="20">
        <v>0</v>
      </c>
      <c r="I2516" s="19"/>
      <c r="J2516" s="21">
        <v>1.8333333333333299</v>
      </c>
      <c r="K2516" s="22">
        <v>0</v>
      </c>
      <c r="L2516" s="28">
        <v>1</v>
      </c>
    </row>
    <row r="2517" spans="1:12" x14ac:dyDescent="0.25">
      <c r="A2517" s="43" t="s">
        <v>1702</v>
      </c>
      <c r="B2517" s="18">
        <v>459</v>
      </c>
      <c r="C2517" s="19"/>
      <c r="D2517" s="19"/>
      <c r="E2517" s="20">
        <v>0</v>
      </c>
      <c r="F2517" s="19"/>
      <c r="G2517" s="19">
        <v>0.16666666666666699</v>
      </c>
      <c r="H2517" s="20">
        <v>0</v>
      </c>
      <c r="I2517" s="19"/>
      <c r="J2517" s="21">
        <v>1.8333333333333299</v>
      </c>
      <c r="K2517" s="22">
        <v>0</v>
      </c>
      <c r="L2517" s="28"/>
    </row>
    <row r="2518" spans="1:12" x14ac:dyDescent="0.25">
      <c r="A2518" s="43" t="s">
        <v>2496</v>
      </c>
      <c r="B2518" s="18">
        <v>144</v>
      </c>
      <c r="C2518" s="19">
        <v>0.75</v>
      </c>
      <c r="D2518" s="19"/>
      <c r="E2518" s="20">
        <v>0</v>
      </c>
      <c r="F2518" s="19">
        <v>2.5833333333333299</v>
      </c>
      <c r="G2518" s="19">
        <v>0.16666666666666699</v>
      </c>
      <c r="H2518" s="20">
        <v>-0.93548387096774177</v>
      </c>
      <c r="I2518" s="19">
        <v>12.75</v>
      </c>
      <c r="J2518" s="21">
        <v>1.8333333333333299</v>
      </c>
      <c r="K2518" s="22">
        <v>-0.85620915032679756</v>
      </c>
      <c r="L2518" s="28"/>
    </row>
    <row r="2519" spans="1:12" x14ac:dyDescent="0.25">
      <c r="A2519" s="43" t="s">
        <v>1109</v>
      </c>
      <c r="B2519" s="18">
        <v>165</v>
      </c>
      <c r="C2519" s="19">
        <v>4.3333333333333304</v>
      </c>
      <c r="D2519" s="19"/>
      <c r="E2519" s="20">
        <v>0</v>
      </c>
      <c r="F2519" s="19">
        <v>5.3333333333333304</v>
      </c>
      <c r="G2519" s="19"/>
      <c r="H2519" s="20">
        <v>0</v>
      </c>
      <c r="I2519" s="19">
        <v>8.3333333333333304</v>
      </c>
      <c r="J2519" s="21">
        <v>1.6666666666666701</v>
      </c>
      <c r="K2519" s="22">
        <v>-0.7999999999999996</v>
      </c>
      <c r="L2519" s="28"/>
    </row>
    <row r="2520" spans="1:12" x14ac:dyDescent="0.25">
      <c r="A2520" s="43" t="s">
        <v>5451</v>
      </c>
      <c r="B2520" s="18">
        <v>355</v>
      </c>
      <c r="C2520" s="19"/>
      <c r="D2520" s="19"/>
      <c r="E2520" s="20">
        <v>0</v>
      </c>
      <c r="F2520" s="19"/>
      <c r="G2520" s="19">
        <v>1.6666666666666701</v>
      </c>
      <c r="H2520" s="20">
        <v>0</v>
      </c>
      <c r="I2520" s="19"/>
      <c r="J2520" s="21">
        <v>1.6666666666666701</v>
      </c>
      <c r="K2520" s="22">
        <v>0</v>
      </c>
      <c r="L2520" s="28">
        <v>1</v>
      </c>
    </row>
    <row r="2521" spans="1:12" x14ac:dyDescent="0.25">
      <c r="A2521" s="43" t="s">
        <v>1192</v>
      </c>
      <c r="B2521" s="18">
        <v>229</v>
      </c>
      <c r="C2521" s="19">
        <v>4.3333333333333304</v>
      </c>
      <c r="D2521" s="19"/>
      <c r="E2521" s="20">
        <v>0</v>
      </c>
      <c r="F2521" s="19">
        <v>4.3333333333333304</v>
      </c>
      <c r="G2521" s="19"/>
      <c r="H2521" s="20">
        <v>0</v>
      </c>
      <c r="I2521" s="19">
        <v>4.3333333333333304</v>
      </c>
      <c r="J2521" s="21">
        <v>1.6666666666666701</v>
      </c>
      <c r="K2521" s="22">
        <v>-0.61538461538461431</v>
      </c>
      <c r="L2521" s="28"/>
    </row>
    <row r="2522" spans="1:12" x14ac:dyDescent="0.25">
      <c r="A2522" s="43" t="s">
        <v>3506</v>
      </c>
      <c r="B2522" s="18">
        <v>64.95</v>
      </c>
      <c r="C2522" s="19">
        <v>-0.25</v>
      </c>
      <c r="D2522" s="19"/>
      <c r="E2522" s="20">
        <v>0</v>
      </c>
      <c r="F2522" s="19">
        <v>2.5</v>
      </c>
      <c r="G2522" s="19"/>
      <c r="H2522" s="20">
        <v>0</v>
      </c>
      <c r="I2522" s="19">
        <v>68.25</v>
      </c>
      <c r="J2522" s="21">
        <v>1.5833333333333299</v>
      </c>
      <c r="K2522" s="22">
        <v>-0.97680097680097688</v>
      </c>
      <c r="L2522" s="28"/>
    </row>
    <row r="2523" spans="1:12" x14ac:dyDescent="0.25">
      <c r="A2523" s="43" t="s">
        <v>3830</v>
      </c>
      <c r="B2523" s="18">
        <v>434</v>
      </c>
      <c r="C2523" s="19">
        <v>1.0833333333333299</v>
      </c>
      <c r="D2523" s="19"/>
      <c r="E2523" s="20">
        <v>0</v>
      </c>
      <c r="F2523" s="19">
        <v>2.5833333333333299</v>
      </c>
      <c r="G2523" s="19">
        <v>0.16666666666666699</v>
      </c>
      <c r="H2523" s="20">
        <v>-0.93548387096774177</v>
      </c>
      <c r="I2523" s="19">
        <v>3</v>
      </c>
      <c r="J2523" s="21">
        <v>1.5</v>
      </c>
      <c r="K2523" s="22">
        <v>-0.5</v>
      </c>
      <c r="L2523" s="28">
        <v>3</v>
      </c>
    </row>
    <row r="2524" spans="1:12" x14ac:dyDescent="0.25">
      <c r="A2524" s="43" t="s">
        <v>5228</v>
      </c>
      <c r="B2524" s="18">
        <v>350</v>
      </c>
      <c r="C2524" s="19"/>
      <c r="D2524" s="19">
        <v>0.16666666666666699</v>
      </c>
      <c r="E2524" s="20">
        <v>0</v>
      </c>
      <c r="F2524" s="19"/>
      <c r="G2524" s="19">
        <v>1.5</v>
      </c>
      <c r="H2524" s="20">
        <v>0</v>
      </c>
      <c r="I2524" s="19"/>
      <c r="J2524" s="21">
        <v>1.5</v>
      </c>
      <c r="K2524" s="22">
        <v>0</v>
      </c>
      <c r="L2524" s="28">
        <v>1</v>
      </c>
    </row>
    <row r="2525" spans="1:12" x14ac:dyDescent="0.25">
      <c r="A2525" s="43" t="s">
        <v>5221</v>
      </c>
      <c r="B2525" s="18">
        <v>155</v>
      </c>
      <c r="C2525" s="19"/>
      <c r="D2525" s="19">
        <v>0.16666666666666699</v>
      </c>
      <c r="E2525" s="20">
        <v>0</v>
      </c>
      <c r="F2525" s="19"/>
      <c r="G2525" s="19">
        <v>1.4166666666666701</v>
      </c>
      <c r="H2525" s="20">
        <v>0</v>
      </c>
      <c r="I2525" s="19"/>
      <c r="J2525" s="21">
        <v>1.4166666666666701</v>
      </c>
      <c r="K2525" s="22">
        <v>0</v>
      </c>
      <c r="L2525" s="28">
        <v>1</v>
      </c>
    </row>
    <row r="2526" spans="1:12" x14ac:dyDescent="0.25">
      <c r="A2526" s="43" t="s">
        <v>3601</v>
      </c>
      <c r="B2526" s="18">
        <v>85.75</v>
      </c>
      <c r="C2526" s="19">
        <v>0.83333333333333304</v>
      </c>
      <c r="D2526" s="19"/>
      <c r="E2526" s="20">
        <v>0</v>
      </c>
      <c r="F2526" s="19">
        <v>8.25</v>
      </c>
      <c r="G2526" s="19"/>
      <c r="H2526" s="20">
        <v>0</v>
      </c>
      <c r="I2526" s="19">
        <v>88.0833333333333</v>
      </c>
      <c r="J2526" s="21">
        <v>1.4166666666666701</v>
      </c>
      <c r="K2526" s="22">
        <v>-0.98391674550614938</v>
      </c>
      <c r="L2526" s="28"/>
    </row>
    <row r="2527" spans="1:12" x14ac:dyDescent="0.25">
      <c r="A2527" s="43" t="s">
        <v>1468</v>
      </c>
      <c r="B2527" s="18">
        <v>360</v>
      </c>
      <c r="C2527" s="19"/>
      <c r="D2527" s="19"/>
      <c r="E2527" s="20">
        <v>0</v>
      </c>
      <c r="F2527" s="19">
        <v>8.5</v>
      </c>
      <c r="G2527" s="19"/>
      <c r="H2527" s="20">
        <v>0</v>
      </c>
      <c r="I2527" s="19">
        <v>8.5</v>
      </c>
      <c r="J2527" s="21">
        <v>1.1666666666666701</v>
      </c>
      <c r="K2527" s="22">
        <v>-0.86274509803921529</v>
      </c>
      <c r="L2527" s="28"/>
    </row>
    <row r="2528" spans="1:12" x14ac:dyDescent="0.25">
      <c r="A2528" s="43" t="s">
        <v>2472</v>
      </c>
      <c r="B2528" s="18">
        <v>220</v>
      </c>
      <c r="C2528" s="19">
        <v>0.16666666666666699</v>
      </c>
      <c r="D2528" s="19"/>
      <c r="E2528" s="20">
        <v>0</v>
      </c>
      <c r="F2528" s="19">
        <v>6</v>
      </c>
      <c r="G2528" s="19"/>
      <c r="H2528" s="20">
        <v>0</v>
      </c>
      <c r="I2528" s="19">
        <v>13.6666666666667</v>
      </c>
      <c r="J2528" s="21">
        <v>1.1666666666666701</v>
      </c>
      <c r="K2528" s="22">
        <v>-0.91463414634146345</v>
      </c>
      <c r="L2528" s="28"/>
    </row>
    <row r="2529" spans="1:12" x14ac:dyDescent="0.25">
      <c r="A2529" s="43" t="s">
        <v>5200</v>
      </c>
      <c r="B2529" s="18">
        <v>100</v>
      </c>
      <c r="C2529" s="19">
        <v>1</v>
      </c>
      <c r="D2529" s="19"/>
      <c r="E2529" s="20">
        <v>0</v>
      </c>
      <c r="F2529" s="19">
        <v>6.5</v>
      </c>
      <c r="G2529" s="19"/>
      <c r="H2529" s="20">
        <v>0</v>
      </c>
      <c r="I2529" s="19">
        <v>18.6666666666667</v>
      </c>
      <c r="J2529" s="21">
        <v>1.1666666666666701</v>
      </c>
      <c r="K2529" s="22">
        <v>-0.93749999999999989</v>
      </c>
      <c r="L2529" s="28"/>
    </row>
    <row r="2530" spans="1:12" x14ac:dyDescent="0.25">
      <c r="A2530" s="43" t="s">
        <v>6329</v>
      </c>
      <c r="B2530" s="18">
        <v>900</v>
      </c>
      <c r="C2530" s="19"/>
      <c r="D2530" s="19"/>
      <c r="E2530" s="20">
        <v>0</v>
      </c>
      <c r="F2530" s="19"/>
      <c r="G2530" s="19">
        <v>1</v>
      </c>
      <c r="H2530" s="20">
        <v>0</v>
      </c>
      <c r="I2530" s="19"/>
      <c r="J2530" s="21">
        <v>1</v>
      </c>
      <c r="K2530" s="22">
        <v>0</v>
      </c>
      <c r="L2530" s="28"/>
    </row>
    <row r="2531" spans="1:12" x14ac:dyDescent="0.25">
      <c r="A2531" s="43" t="s">
        <v>6171</v>
      </c>
      <c r="B2531" s="18">
        <v>200</v>
      </c>
      <c r="C2531" s="19"/>
      <c r="D2531" s="19"/>
      <c r="E2531" s="20">
        <v>0</v>
      </c>
      <c r="F2531" s="19">
        <v>0.66666666666666696</v>
      </c>
      <c r="G2531" s="19">
        <v>1</v>
      </c>
      <c r="H2531" s="20">
        <v>0.49999999999999933</v>
      </c>
      <c r="I2531" s="19">
        <v>2</v>
      </c>
      <c r="J2531" s="21">
        <v>1</v>
      </c>
      <c r="K2531" s="22">
        <v>-0.5</v>
      </c>
      <c r="L2531" s="28"/>
    </row>
    <row r="2532" spans="1:12" x14ac:dyDescent="0.25">
      <c r="A2532" s="43" t="s">
        <v>1273</v>
      </c>
      <c r="B2532" s="18">
        <v>395</v>
      </c>
      <c r="C2532" s="19"/>
      <c r="D2532" s="19"/>
      <c r="E2532" s="20">
        <v>0</v>
      </c>
      <c r="F2532" s="19"/>
      <c r="G2532" s="19"/>
      <c r="H2532" s="20">
        <v>0</v>
      </c>
      <c r="I2532" s="19">
        <v>2</v>
      </c>
      <c r="J2532" s="21">
        <v>1</v>
      </c>
      <c r="K2532" s="22">
        <v>-0.5</v>
      </c>
      <c r="L2532" s="28"/>
    </row>
    <row r="2533" spans="1:12" x14ac:dyDescent="0.25">
      <c r="A2533" s="43" t="s">
        <v>5325</v>
      </c>
      <c r="B2533" s="18">
        <v>4700</v>
      </c>
      <c r="C2533" s="19"/>
      <c r="D2533" s="19"/>
      <c r="E2533" s="20">
        <v>0</v>
      </c>
      <c r="F2533" s="19"/>
      <c r="G2533" s="19">
        <v>1</v>
      </c>
      <c r="H2533" s="20">
        <v>0</v>
      </c>
      <c r="I2533" s="19"/>
      <c r="J2533" s="21">
        <v>1</v>
      </c>
      <c r="K2533" s="22">
        <v>0</v>
      </c>
      <c r="L2533" s="28"/>
    </row>
    <row r="2534" spans="1:12" x14ac:dyDescent="0.25">
      <c r="A2534" s="43" t="s">
        <v>4176</v>
      </c>
      <c r="B2534" s="18">
        <v>1550</v>
      </c>
      <c r="C2534" s="19"/>
      <c r="D2534" s="19">
        <v>0.33333333333333298</v>
      </c>
      <c r="E2534" s="20">
        <v>0</v>
      </c>
      <c r="F2534" s="19">
        <v>1.5</v>
      </c>
      <c r="G2534" s="19">
        <v>1</v>
      </c>
      <c r="H2534" s="20">
        <v>-0.33333333333333331</v>
      </c>
      <c r="I2534" s="19">
        <v>1.5</v>
      </c>
      <c r="J2534" s="21">
        <v>1</v>
      </c>
      <c r="K2534" s="22">
        <v>-0.33333333333333331</v>
      </c>
      <c r="L2534" s="28"/>
    </row>
    <row r="2535" spans="1:12" x14ac:dyDescent="0.25">
      <c r="A2535" s="43" t="s">
        <v>5481</v>
      </c>
      <c r="B2535" s="18">
        <v>860</v>
      </c>
      <c r="C2535" s="19"/>
      <c r="D2535" s="19"/>
      <c r="E2535" s="20">
        <v>0</v>
      </c>
      <c r="F2535" s="19"/>
      <c r="G2535" s="19">
        <v>1</v>
      </c>
      <c r="H2535" s="20">
        <v>0</v>
      </c>
      <c r="I2535" s="19"/>
      <c r="J2535" s="21">
        <v>1</v>
      </c>
      <c r="K2535" s="22">
        <v>0</v>
      </c>
      <c r="L2535" s="28"/>
    </row>
    <row r="2536" spans="1:12" x14ac:dyDescent="0.25">
      <c r="A2536" s="43" t="s">
        <v>6147</v>
      </c>
      <c r="B2536" s="18">
        <v>1050</v>
      </c>
      <c r="C2536" s="19"/>
      <c r="D2536" s="19">
        <v>1</v>
      </c>
      <c r="E2536" s="20">
        <v>0</v>
      </c>
      <c r="F2536" s="19"/>
      <c r="G2536" s="19">
        <v>1</v>
      </c>
      <c r="H2536" s="20">
        <v>0</v>
      </c>
      <c r="I2536" s="19"/>
      <c r="J2536" s="21">
        <v>1</v>
      </c>
      <c r="K2536" s="22">
        <v>0</v>
      </c>
      <c r="L2536" s="28"/>
    </row>
    <row r="2537" spans="1:12" x14ac:dyDescent="0.25">
      <c r="A2537" s="43" t="s">
        <v>3514</v>
      </c>
      <c r="B2537" s="18">
        <v>900</v>
      </c>
      <c r="C2537" s="19"/>
      <c r="D2537" s="19"/>
      <c r="E2537" s="20">
        <v>0</v>
      </c>
      <c r="F2537" s="19"/>
      <c r="G2537" s="19"/>
      <c r="H2537" s="20">
        <v>0</v>
      </c>
      <c r="I2537" s="19"/>
      <c r="J2537" s="21">
        <v>1</v>
      </c>
      <c r="K2537" s="22">
        <v>0</v>
      </c>
      <c r="L2537" s="28"/>
    </row>
    <row r="2538" spans="1:12" x14ac:dyDescent="0.25">
      <c r="A2538" s="43" t="s">
        <v>4175</v>
      </c>
      <c r="B2538" s="18">
        <v>904</v>
      </c>
      <c r="C2538" s="19">
        <v>1</v>
      </c>
      <c r="D2538" s="19"/>
      <c r="E2538" s="20">
        <v>0</v>
      </c>
      <c r="F2538" s="19">
        <v>1</v>
      </c>
      <c r="G2538" s="19"/>
      <c r="H2538" s="20">
        <v>0</v>
      </c>
      <c r="I2538" s="19">
        <v>1</v>
      </c>
      <c r="J2538" s="21">
        <v>1</v>
      </c>
      <c r="K2538" s="22">
        <v>0</v>
      </c>
      <c r="L2538" s="28"/>
    </row>
    <row r="2539" spans="1:12" x14ac:dyDescent="0.25">
      <c r="A2539" s="43" t="s">
        <v>6113</v>
      </c>
      <c r="B2539" s="18">
        <v>2100</v>
      </c>
      <c r="C2539" s="19"/>
      <c r="D2539" s="19">
        <v>1</v>
      </c>
      <c r="E2539" s="20">
        <v>0</v>
      </c>
      <c r="F2539" s="19"/>
      <c r="G2539" s="19">
        <v>1</v>
      </c>
      <c r="H2539" s="20">
        <v>0</v>
      </c>
      <c r="I2539" s="19"/>
      <c r="J2539" s="21">
        <v>1</v>
      </c>
      <c r="K2539" s="22">
        <v>0</v>
      </c>
      <c r="L2539" s="28"/>
    </row>
    <row r="2540" spans="1:12" x14ac:dyDescent="0.25">
      <c r="A2540" s="43" t="s">
        <v>2294</v>
      </c>
      <c r="B2540" s="18">
        <v>900</v>
      </c>
      <c r="C2540" s="19">
        <v>0.16666666666666699</v>
      </c>
      <c r="D2540" s="19">
        <v>0.16666666666666699</v>
      </c>
      <c r="E2540" s="20">
        <v>0</v>
      </c>
      <c r="F2540" s="19">
        <v>0.66666666666666696</v>
      </c>
      <c r="G2540" s="19">
        <v>0.16666666666666699</v>
      </c>
      <c r="H2540" s="20">
        <v>-0.74999999999999967</v>
      </c>
      <c r="I2540" s="19">
        <v>1.5</v>
      </c>
      <c r="J2540" s="21">
        <v>1</v>
      </c>
      <c r="K2540" s="22">
        <v>-0.33333333333333331</v>
      </c>
      <c r="L2540" s="28">
        <v>4</v>
      </c>
    </row>
    <row r="2541" spans="1:12" x14ac:dyDescent="0.25">
      <c r="A2541" s="43" t="s">
        <v>1078</v>
      </c>
      <c r="B2541" s="18">
        <v>124</v>
      </c>
      <c r="C2541" s="19"/>
      <c r="D2541" s="19"/>
      <c r="E2541" s="20">
        <v>0</v>
      </c>
      <c r="F2541" s="19"/>
      <c r="G2541" s="19"/>
      <c r="H2541" s="20">
        <v>0</v>
      </c>
      <c r="I2541" s="19"/>
      <c r="J2541" s="21">
        <v>1</v>
      </c>
      <c r="K2541" s="22">
        <v>0</v>
      </c>
      <c r="L2541" s="28"/>
    </row>
    <row r="2542" spans="1:12" x14ac:dyDescent="0.25">
      <c r="A2542" s="43" t="s">
        <v>6313</v>
      </c>
      <c r="B2542" s="18">
        <v>1470</v>
      </c>
      <c r="C2542" s="19"/>
      <c r="D2542" s="19">
        <v>0.5</v>
      </c>
      <c r="E2542" s="20">
        <v>0</v>
      </c>
      <c r="F2542" s="19"/>
      <c r="G2542" s="19">
        <v>1</v>
      </c>
      <c r="H2542" s="20">
        <v>0</v>
      </c>
      <c r="I2542" s="19"/>
      <c r="J2542" s="21">
        <v>1</v>
      </c>
      <c r="K2542" s="22">
        <v>0</v>
      </c>
      <c r="L2542" s="28"/>
    </row>
    <row r="2543" spans="1:12" x14ac:dyDescent="0.25">
      <c r="A2543" s="43" t="s">
        <v>6127</v>
      </c>
      <c r="B2543" s="18">
        <v>1275</v>
      </c>
      <c r="C2543" s="19"/>
      <c r="D2543" s="19">
        <v>1</v>
      </c>
      <c r="E2543" s="20">
        <v>0</v>
      </c>
      <c r="F2543" s="19"/>
      <c r="G2543" s="19">
        <v>1</v>
      </c>
      <c r="H2543" s="20">
        <v>0</v>
      </c>
      <c r="I2543" s="19"/>
      <c r="J2543" s="21">
        <v>1</v>
      </c>
      <c r="K2543" s="22">
        <v>0</v>
      </c>
      <c r="L2543" s="28"/>
    </row>
    <row r="2544" spans="1:12" x14ac:dyDescent="0.25">
      <c r="A2544" s="43" t="s">
        <v>4276</v>
      </c>
      <c r="B2544" s="18">
        <v>560</v>
      </c>
      <c r="C2544" s="19"/>
      <c r="D2544" s="19"/>
      <c r="E2544" s="20">
        <v>0</v>
      </c>
      <c r="F2544" s="19"/>
      <c r="G2544" s="19">
        <v>1</v>
      </c>
      <c r="H2544" s="20">
        <v>0</v>
      </c>
      <c r="I2544" s="19">
        <v>1</v>
      </c>
      <c r="J2544" s="21">
        <v>1</v>
      </c>
      <c r="K2544" s="22">
        <v>0</v>
      </c>
      <c r="L2544" s="28"/>
    </row>
    <row r="2545" spans="1:12" x14ac:dyDescent="0.25">
      <c r="A2545" s="43" t="s">
        <v>6141</v>
      </c>
      <c r="B2545" s="18">
        <v>560</v>
      </c>
      <c r="C2545" s="19"/>
      <c r="D2545" s="19">
        <v>1</v>
      </c>
      <c r="E2545" s="20">
        <v>0</v>
      </c>
      <c r="F2545" s="19"/>
      <c r="G2545" s="19">
        <v>1</v>
      </c>
      <c r="H2545" s="20">
        <v>0</v>
      </c>
      <c r="I2545" s="19"/>
      <c r="J2545" s="21">
        <v>1</v>
      </c>
      <c r="K2545" s="22">
        <v>0</v>
      </c>
      <c r="L2545" s="28"/>
    </row>
    <row r="2546" spans="1:12" x14ac:dyDescent="0.25">
      <c r="A2546" s="43" t="s">
        <v>6135</v>
      </c>
      <c r="B2546" s="18">
        <v>675</v>
      </c>
      <c r="C2546" s="19"/>
      <c r="D2546" s="19">
        <v>1</v>
      </c>
      <c r="E2546" s="20">
        <v>0</v>
      </c>
      <c r="F2546" s="19"/>
      <c r="G2546" s="19">
        <v>1</v>
      </c>
      <c r="H2546" s="20">
        <v>0</v>
      </c>
      <c r="I2546" s="19"/>
      <c r="J2546" s="21">
        <v>1</v>
      </c>
      <c r="K2546" s="22">
        <v>0</v>
      </c>
      <c r="L2546" s="28"/>
    </row>
    <row r="2547" spans="1:12" x14ac:dyDescent="0.25">
      <c r="A2547" s="43" t="s">
        <v>2307</v>
      </c>
      <c r="B2547" s="18">
        <v>920</v>
      </c>
      <c r="C2547" s="19"/>
      <c r="D2547" s="19"/>
      <c r="E2547" s="20">
        <v>0</v>
      </c>
      <c r="F2547" s="19"/>
      <c r="G2547" s="19"/>
      <c r="H2547" s="20">
        <v>0</v>
      </c>
      <c r="I2547" s="19"/>
      <c r="J2547" s="21">
        <v>0.91666666666666696</v>
      </c>
      <c r="K2547" s="22">
        <v>0</v>
      </c>
      <c r="L2547" s="28">
        <v>1</v>
      </c>
    </row>
    <row r="2548" spans="1:12" x14ac:dyDescent="0.25">
      <c r="A2548" s="43" t="s">
        <v>1139</v>
      </c>
      <c r="B2548" s="18">
        <v>159</v>
      </c>
      <c r="C2548" s="19">
        <v>0.5</v>
      </c>
      <c r="D2548" s="19"/>
      <c r="E2548" s="20">
        <v>0</v>
      </c>
      <c r="F2548" s="19">
        <v>4</v>
      </c>
      <c r="G2548" s="19"/>
      <c r="H2548" s="20">
        <v>0</v>
      </c>
      <c r="I2548" s="19">
        <v>4.4166666666666696</v>
      </c>
      <c r="J2548" s="21">
        <v>0.83333333333333304</v>
      </c>
      <c r="K2548" s="22">
        <v>-0.81132075471698128</v>
      </c>
      <c r="L2548" s="28"/>
    </row>
    <row r="2549" spans="1:12" x14ac:dyDescent="0.25">
      <c r="A2549" s="43" t="s">
        <v>5445</v>
      </c>
      <c r="B2549" s="18">
        <v>117</v>
      </c>
      <c r="C2549" s="19"/>
      <c r="D2549" s="19"/>
      <c r="E2549" s="20">
        <v>0</v>
      </c>
      <c r="F2549" s="19"/>
      <c r="G2549" s="19">
        <v>0.83333333333333304</v>
      </c>
      <c r="H2549" s="20">
        <v>0</v>
      </c>
      <c r="I2549" s="19"/>
      <c r="J2549" s="21">
        <v>0.83333333333333304</v>
      </c>
      <c r="K2549" s="22">
        <v>0</v>
      </c>
      <c r="L2549" s="28">
        <v>1</v>
      </c>
    </row>
    <row r="2550" spans="1:12" x14ac:dyDescent="0.25">
      <c r="A2550" s="43" t="s">
        <v>1128</v>
      </c>
      <c r="B2550" s="18">
        <v>199</v>
      </c>
      <c r="C2550" s="19">
        <v>2.5</v>
      </c>
      <c r="D2550" s="19"/>
      <c r="E2550" s="20">
        <v>0</v>
      </c>
      <c r="F2550" s="19">
        <v>2.8333333333333299</v>
      </c>
      <c r="G2550" s="19"/>
      <c r="H2550" s="20">
        <v>0</v>
      </c>
      <c r="I2550" s="19">
        <v>3</v>
      </c>
      <c r="J2550" s="21">
        <v>0.83333333333333304</v>
      </c>
      <c r="K2550" s="22">
        <v>-0.72222222222222232</v>
      </c>
      <c r="L2550" s="28"/>
    </row>
    <row r="2551" spans="1:12" x14ac:dyDescent="0.25">
      <c r="A2551" s="43" t="s">
        <v>2296</v>
      </c>
      <c r="B2551" s="18">
        <v>790</v>
      </c>
      <c r="C2551" s="19"/>
      <c r="D2551" s="19"/>
      <c r="E2551" s="20">
        <v>0</v>
      </c>
      <c r="F2551" s="19">
        <v>0.33333333333333298</v>
      </c>
      <c r="G2551" s="19">
        <v>0.5</v>
      </c>
      <c r="H2551" s="20">
        <v>0.50000000000000155</v>
      </c>
      <c r="I2551" s="19">
        <v>1.6666666666666701</v>
      </c>
      <c r="J2551" s="21">
        <v>0.83333333333333304</v>
      </c>
      <c r="K2551" s="22">
        <v>-0.50000000000000122</v>
      </c>
      <c r="L2551" s="28">
        <v>2</v>
      </c>
    </row>
    <row r="2552" spans="1:12" x14ac:dyDescent="0.25">
      <c r="A2552" s="43" t="s">
        <v>6279</v>
      </c>
      <c r="B2552" s="18">
        <v>56</v>
      </c>
      <c r="C2552" s="19"/>
      <c r="D2552" s="19">
        <v>0.83333333333333304</v>
      </c>
      <c r="E2552" s="20">
        <v>0</v>
      </c>
      <c r="F2552" s="19"/>
      <c r="G2552" s="19">
        <v>0.83333333333333304</v>
      </c>
      <c r="H2552" s="20">
        <v>0</v>
      </c>
      <c r="I2552" s="19"/>
      <c r="J2552" s="21">
        <v>0.83333333333333304</v>
      </c>
      <c r="K2552" s="22">
        <v>0</v>
      </c>
      <c r="L2552" s="28">
        <v>8</v>
      </c>
    </row>
    <row r="2553" spans="1:12" x14ac:dyDescent="0.25">
      <c r="A2553" s="43" t="s">
        <v>5506</v>
      </c>
      <c r="B2553" s="18">
        <v>1530</v>
      </c>
      <c r="C2553" s="19"/>
      <c r="D2553" s="19"/>
      <c r="E2553" s="20">
        <v>0</v>
      </c>
      <c r="F2553" s="19"/>
      <c r="G2553" s="19">
        <v>0.83333333333333304</v>
      </c>
      <c r="H2553" s="20">
        <v>0</v>
      </c>
      <c r="I2553" s="19">
        <v>2</v>
      </c>
      <c r="J2553" s="21">
        <v>0.83333333333333304</v>
      </c>
      <c r="K2553" s="22">
        <v>-0.58333333333333348</v>
      </c>
      <c r="L2553" s="28"/>
    </row>
    <row r="2554" spans="1:12" x14ac:dyDescent="0.25">
      <c r="A2554" s="43" t="s">
        <v>796</v>
      </c>
      <c r="B2554" s="18">
        <v>145.75</v>
      </c>
      <c r="C2554" s="19"/>
      <c r="D2554" s="19"/>
      <c r="E2554" s="20">
        <v>0</v>
      </c>
      <c r="F2554" s="19"/>
      <c r="G2554" s="19">
        <v>8.3333333333333301E-2</v>
      </c>
      <c r="H2554" s="20">
        <v>0</v>
      </c>
      <c r="I2554" s="19">
        <v>1.8333333333333299</v>
      </c>
      <c r="J2554" s="21">
        <v>0.83333333333333304</v>
      </c>
      <c r="K2554" s="22">
        <v>-0.54545454545454475</v>
      </c>
      <c r="L2554" s="28"/>
    </row>
    <row r="2555" spans="1:12" x14ac:dyDescent="0.25">
      <c r="A2555" s="43" t="s">
        <v>670</v>
      </c>
      <c r="B2555" s="18">
        <v>147</v>
      </c>
      <c r="C2555" s="19"/>
      <c r="D2555" s="19"/>
      <c r="E2555" s="20">
        <v>0</v>
      </c>
      <c r="F2555" s="19">
        <v>9.1666666666666696</v>
      </c>
      <c r="G2555" s="19"/>
      <c r="H2555" s="20">
        <v>0</v>
      </c>
      <c r="I2555" s="19">
        <v>9.1666666666666696</v>
      </c>
      <c r="J2555" s="21">
        <v>0.83333333333333304</v>
      </c>
      <c r="K2555" s="22">
        <v>-0.90909090909090906</v>
      </c>
      <c r="L2555" s="28"/>
    </row>
    <row r="2556" spans="1:12" x14ac:dyDescent="0.25">
      <c r="A2556" s="43" t="s">
        <v>5453</v>
      </c>
      <c r="B2556" s="18">
        <v>650</v>
      </c>
      <c r="C2556" s="19"/>
      <c r="D2556" s="19"/>
      <c r="E2556" s="20">
        <v>0</v>
      </c>
      <c r="F2556" s="19"/>
      <c r="G2556" s="19">
        <v>0.83333333333333304</v>
      </c>
      <c r="H2556" s="20">
        <v>0</v>
      </c>
      <c r="I2556" s="19"/>
      <c r="J2556" s="21">
        <v>0.83333333333333304</v>
      </c>
      <c r="K2556" s="22">
        <v>0</v>
      </c>
      <c r="L2556" s="28">
        <v>1</v>
      </c>
    </row>
    <row r="2557" spans="1:12" x14ac:dyDescent="0.25">
      <c r="A2557" s="43" t="s">
        <v>1188</v>
      </c>
      <c r="B2557" s="18">
        <v>199</v>
      </c>
      <c r="C2557" s="19">
        <v>3</v>
      </c>
      <c r="D2557" s="19"/>
      <c r="E2557" s="20">
        <v>0</v>
      </c>
      <c r="F2557" s="19">
        <v>3.1666666666666701</v>
      </c>
      <c r="G2557" s="19"/>
      <c r="H2557" s="20">
        <v>0</v>
      </c>
      <c r="I2557" s="19">
        <v>3.1666666666666701</v>
      </c>
      <c r="J2557" s="21">
        <v>0.83333333333333304</v>
      </c>
      <c r="K2557" s="22">
        <v>-0.7368421052631583</v>
      </c>
      <c r="L2557" s="28"/>
    </row>
    <row r="2558" spans="1:12" x14ac:dyDescent="0.25">
      <c r="A2558" s="43" t="s">
        <v>5323</v>
      </c>
      <c r="B2558" s="18">
        <v>1640</v>
      </c>
      <c r="C2558" s="19"/>
      <c r="D2558" s="19"/>
      <c r="E2558" s="20">
        <v>0</v>
      </c>
      <c r="F2558" s="19"/>
      <c r="G2558" s="19">
        <v>0.75</v>
      </c>
      <c r="H2558" s="20">
        <v>0</v>
      </c>
      <c r="I2558" s="19"/>
      <c r="J2558" s="21">
        <v>0.75</v>
      </c>
      <c r="K2558" s="22">
        <v>0</v>
      </c>
      <c r="L2558" s="28">
        <v>3</v>
      </c>
    </row>
    <row r="2559" spans="1:12" x14ac:dyDescent="0.25">
      <c r="A2559" s="43" t="s">
        <v>2468</v>
      </c>
      <c r="B2559" s="18">
        <v>105</v>
      </c>
      <c r="C2559" s="19">
        <v>0.66666666666666696</v>
      </c>
      <c r="D2559" s="19"/>
      <c r="E2559" s="20">
        <v>0</v>
      </c>
      <c r="F2559" s="19">
        <v>9.1666666666666696</v>
      </c>
      <c r="G2559" s="19"/>
      <c r="H2559" s="20">
        <v>0</v>
      </c>
      <c r="I2559" s="19">
        <v>9.1666666666666696</v>
      </c>
      <c r="J2559" s="21">
        <v>0.66666666666666696</v>
      </c>
      <c r="K2559" s="22">
        <v>-0.92727272727272736</v>
      </c>
      <c r="L2559" s="28"/>
    </row>
    <row r="2560" spans="1:12" x14ac:dyDescent="0.25">
      <c r="A2560" s="43" t="s">
        <v>3457</v>
      </c>
      <c r="B2560" s="18">
        <v>217</v>
      </c>
      <c r="C2560" s="19">
        <v>8.3333333333333301E-2</v>
      </c>
      <c r="D2560" s="19"/>
      <c r="E2560" s="20">
        <v>0</v>
      </c>
      <c r="F2560" s="19">
        <v>1.6666666666666701</v>
      </c>
      <c r="G2560" s="19">
        <v>8.3333333333333301E-2</v>
      </c>
      <c r="H2560" s="20">
        <v>-0.95000000000000018</v>
      </c>
      <c r="I2560" s="19">
        <v>7</v>
      </c>
      <c r="J2560" s="21">
        <v>0.66666666666666696</v>
      </c>
      <c r="K2560" s="22">
        <v>-0.90476190476190477</v>
      </c>
      <c r="L2560" s="28">
        <v>1</v>
      </c>
    </row>
    <row r="2561" spans="1:12" x14ac:dyDescent="0.25">
      <c r="A2561" s="43" t="s">
        <v>3494</v>
      </c>
      <c r="B2561" s="18">
        <v>368</v>
      </c>
      <c r="C2561" s="19">
        <v>8.3333333333333301E-2</v>
      </c>
      <c r="D2561" s="19"/>
      <c r="E2561" s="20">
        <v>0</v>
      </c>
      <c r="F2561" s="19">
        <v>1.5833333333333299</v>
      </c>
      <c r="G2561" s="19"/>
      <c r="H2561" s="20">
        <v>0</v>
      </c>
      <c r="I2561" s="19">
        <v>2.25</v>
      </c>
      <c r="J2561" s="21">
        <v>0.66666666666666696</v>
      </c>
      <c r="K2561" s="22">
        <v>-0.70370370370370361</v>
      </c>
      <c r="L2561" s="28">
        <v>1</v>
      </c>
    </row>
    <row r="2562" spans="1:12" x14ac:dyDescent="0.25">
      <c r="A2562" s="43" t="s">
        <v>6169</v>
      </c>
      <c r="B2562" s="18">
        <v>273</v>
      </c>
      <c r="C2562" s="19"/>
      <c r="D2562" s="19">
        <v>0.66666666666666696</v>
      </c>
      <c r="E2562" s="20">
        <v>0</v>
      </c>
      <c r="F2562" s="19"/>
      <c r="G2562" s="19">
        <v>0.66666666666666696</v>
      </c>
      <c r="H2562" s="20">
        <v>0</v>
      </c>
      <c r="I2562" s="19"/>
      <c r="J2562" s="21">
        <v>0.66666666666666696</v>
      </c>
      <c r="K2562" s="22">
        <v>0</v>
      </c>
      <c r="L2562" s="28">
        <v>3</v>
      </c>
    </row>
    <row r="2563" spans="1:12" x14ac:dyDescent="0.25">
      <c r="A2563" s="43" t="s">
        <v>1186</v>
      </c>
      <c r="B2563" s="18">
        <v>189</v>
      </c>
      <c r="C2563" s="19">
        <v>2.3333333333333299</v>
      </c>
      <c r="D2563" s="19"/>
      <c r="E2563" s="20">
        <v>0</v>
      </c>
      <c r="F2563" s="19">
        <v>3.3333333333333299</v>
      </c>
      <c r="G2563" s="19"/>
      <c r="H2563" s="20">
        <v>0</v>
      </c>
      <c r="I2563" s="19">
        <v>3.3333333333333299</v>
      </c>
      <c r="J2563" s="21">
        <v>0.66666666666666696</v>
      </c>
      <c r="K2563" s="22">
        <v>-0.79999999999999971</v>
      </c>
      <c r="L2563" s="28"/>
    </row>
    <row r="2564" spans="1:12" x14ac:dyDescent="0.25">
      <c r="A2564" s="43" t="s">
        <v>6275</v>
      </c>
      <c r="B2564" s="18">
        <v>66</v>
      </c>
      <c r="C2564" s="19">
        <v>0.41666666666666702</v>
      </c>
      <c r="D2564" s="19"/>
      <c r="E2564" s="20">
        <v>0</v>
      </c>
      <c r="F2564" s="19">
        <v>13.1666666666667</v>
      </c>
      <c r="G2564" s="19"/>
      <c r="H2564" s="20">
        <v>0</v>
      </c>
      <c r="I2564" s="19">
        <v>19.3333333333333</v>
      </c>
      <c r="J2564" s="21">
        <v>0.58333333333333304</v>
      </c>
      <c r="K2564" s="22">
        <v>-0.96982758620689657</v>
      </c>
      <c r="L2564" s="28"/>
    </row>
    <row r="2565" spans="1:12" x14ac:dyDescent="0.25">
      <c r="A2565" s="43" t="s">
        <v>1704</v>
      </c>
      <c r="B2565" s="18">
        <v>90</v>
      </c>
      <c r="C2565" s="19"/>
      <c r="D2565" s="19"/>
      <c r="E2565" s="20">
        <v>0</v>
      </c>
      <c r="F2565" s="19">
        <v>0.75</v>
      </c>
      <c r="G2565" s="19"/>
      <c r="H2565" s="20">
        <v>0</v>
      </c>
      <c r="I2565" s="19">
        <v>2.25</v>
      </c>
      <c r="J2565" s="21">
        <v>0.58333333333333304</v>
      </c>
      <c r="K2565" s="22">
        <v>-0.74074074074074092</v>
      </c>
      <c r="L2565" s="28"/>
    </row>
    <row r="2566" spans="1:12" x14ac:dyDescent="0.25">
      <c r="A2566" s="43" t="s">
        <v>6423</v>
      </c>
      <c r="B2566" s="18">
        <v>74</v>
      </c>
      <c r="C2566" s="19">
        <v>8.3333333333333301E-2</v>
      </c>
      <c r="D2566" s="19"/>
      <c r="E2566" s="20">
        <v>0</v>
      </c>
      <c r="F2566" s="19">
        <v>1.8333333333333299</v>
      </c>
      <c r="G2566" s="19"/>
      <c r="H2566" s="20">
        <v>0</v>
      </c>
      <c r="I2566" s="19">
        <v>15.75</v>
      </c>
      <c r="J2566" s="21">
        <v>0.5</v>
      </c>
      <c r="K2566" s="22">
        <v>-0.96825396825396826</v>
      </c>
      <c r="L2566" s="28"/>
    </row>
    <row r="2567" spans="1:12" x14ac:dyDescent="0.25">
      <c r="A2567" s="43" t="s">
        <v>1125</v>
      </c>
      <c r="B2567" s="18">
        <v>450</v>
      </c>
      <c r="C2567" s="19"/>
      <c r="D2567" s="19">
        <v>0.16666666666666699</v>
      </c>
      <c r="E2567" s="20">
        <v>0</v>
      </c>
      <c r="F2567" s="19">
        <v>0.83333333333333304</v>
      </c>
      <c r="G2567" s="19">
        <v>0.16666666666666699</v>
      </c>
      <c r="H2567" s="20">
        <v>-0.7999999999999996</v>
      </c>
      <c r="I2567" s="19">
        <v>9.8333333333333304</v>
      </c>
      <c r="J2567" s="21">
        <v>0.5</v>
      </c>
      <c r="K2567" s="22">
        <v>-0.94915254237288138</v>
      </c>
      <c r="L2567" s="28">
        <v>3</v>
      </c>
    </row>
    <row r="2568" spans="1:12" x14ac:dyDescent="0.25">
      <c r="A2568" s="43" t="s">
        <v>3490</v>
      </c>
      <c r="B2568" s="18">
        <v>100</v>
      </c>
      <c r="C2568" s="19">
        <v>0.25</v>
      </c>
      <c r="D2568" s="19"/>
      <c r="E2568" s="20">
        <v>0</v>
      </c>
      <c r="F2568" s="19">
        <v>4.4166666666666696</v>
      </c>
      <c r="G2568" s="19"/>
      <c r="H2568" s="20">
        <v>0</v>
      </c>
      <c r="I2568" s="19">
        <v>9.5</v>
      </c>
      <c r="J2568" s="21">
        <v>0.5</v>
      </c>
      <c r="K2568" s="22">
        <v>-0.94736842105263153</v>
      </c>
      <c r="L2568" s="28"/>
    </row>
    <row r="2569" spans="1:12" x14ac:dyDescent="0.25">
      <c r="A2569" s="43" t="s">
        <v>3589</v>
      </c>
      <c r="B2569" s="18">
        <v>78</v>
      </c>
      <c r="C2569" s="19"/>
      <c r="D2569" s="19"/>
      <c r="E2569" s="20">
        <v>0</v>
      </c>
      <c r="F2569" s="19">
        <v>0.75</v>
      </c>
      <c r="G2569" s="19"/>
      <c r="H2569" s="20">
        <v>0</v>
      </c>
      <c r="I2569" s="19">
        <v>9</v>
      </c>
      <c r="J2569" s="21">
        <v>0.5</v>
      </c>
      <c r="K2569" s="22">
        <v>-0.94444444444444442</v>
      </c>
      <c r="L2569" s="28"/>
    </row>
    <row r="2570" spans="1:12" x14ac:dyDescent="0.25">
      <c r="A2570" s="43" t="s">
        <v>2305</v>
      </c>
      <c r="B2570" s="18">
        <v>265</v>
      </c>
      <c r="C2570" s="19"/>
      <c r="D2570" s="19"/>
      <c r="E2570" s="20">
        <v>0</v>
      </c>
      <c r="F2570" s="19">
        <v>1.1666666666666701</v>
      </c>
      <c r="G2570" s="19"/>
      <c r="H2570" s="20">
        <v>0</v>
      </c>
      <c r="I2570" s="19">
        <v>5.5</v>
      </c>
      <c r="J2570" s="21">
        <v>0.5</v>
      </c>
      <c r="K2570" s="22">
        <v>-0.90909090909090906</v>
      </c>
      <c r="L2570" s="28"/>
    </row>
    <row r="2571" spans="1:12" x14ac:dyDescent="0.25">
      <c r="A2571" s="43" t="s">
        <v>3496</v>
      </c>
      <c r="B2571" s="18">
        <v>297</v>
      </c>
      <c r="C2571" s="19"/>
      <c r="D2571" s="19"/>
      <c r="E2571" s="20">
        <v>0</v>
      </c>
      <c r="F2571" s="19">
        <v>0.16666666666666699</v>
      </c>
      <c r="G2571" s="19"/>
      <c r="H2571" s="20">
        <v>0</v>
      </c>
      <c r="I2571" s="19">
        <v>0.75</v>
      </c>
      <c r="J2571" s="21">
        <v>0.5</v>
      </c>
      <c r="K2571" s="22">
        <v>-0.33333333333333331</v>
      </c>
      <c r="L2571" s="28"/>
    </row>
    <row r="2572" spans="1:12" x14ac:dyDescent="0.25">
      <c r="A2572" s="43" t="s">
        <v>3595</v>
      </c>
      <c r="B2572" s="18">
        <v>78</v>
      </c>
      <c r="C2572" s="19"/>
      <c r="D2572" s="19"/>
      <c r="E2572" s="20">
        <v>0</v>
      </c>
      <c r="F2572" s="19">
        <v>0.16666666666666699</v>
      </c>
      <c r="G2572" s="19"/>
      <c r="H2572" s="20">
        <v>0</v>
      </c>
      <c r="I2572" s="19">
        <v>4.4166666666666696</v>
      </c>
      <c r="J2572" s="21">
        <v>0.5</v>
      </c>
      <c r="K2572" s="22">
        <v>-0.8867924528301887</v>
      </c>
      <c r="L2572" s="28"/>
    </row>
    <row r="2573" spans="1:12" x14ac:dyDescent="0.25">
      <c r="A2573" s="43" t="s">
        <v>3587</v>
      </c>
      <c r="B2573" s="18">
        <v>78</v>
      </c>
      <c r="C2573" s="19"/>
      <c r="D2573" s="19"/>
      <c r="E2573" s="20">
        <v>0</v>
      </c>
      <c r="F2573" s="19">
        <v>0.5</v>
      </c>
      <c r="G2573" s="19"/>
      <c r="H2573" s="20">
        <v>0</v>
      </c>
      <c r="I2573" s="19">
        <v>9.5833333333333304</v>
      </c>
      <c r="J2573" s="21">
        <v>0.5</v>
      </c>
      <c r="K2573" s="22">
        <v>-0.94782608695652171</v>
      </c>
      <c r="L2573" s="28"/>
    </row>
    <row r="2574" spans="1:12" x14ac:dyDescent="0.25">
      <c r="A2574" s="43" t="s">
        <v>3828</v>
      </c>
      <c r="B2574" s="18">
        <v>439</v>
      </c>
      <c r="C2574" s="19"/>
      <c r="D2574" s="19"/>
      <c r="E2574" s="20">
        <v>0</v>
      </c>
      <c r="F2574" s="19"/>
      <c r="G2574" s="19">
        <v>0.25</v>
      </c>
      <c r="H2574" s="20">
        <v>0</v>
      </c>
      <c r="I2574" s="19">
        <v>1.4166666666666701</v>
      </c>
      <c r="J2574" s="21">
        <v>0.41666666666666702</v>
      </c>
      <c r="K2574" s="22">
        <v>-0.70588235294117696</v>
      </c>
      <c r="L2574" s="28">
        <v>3</v>
      </c>
    </row>
    <row r="2575" spans="1:12" x14ac:dyDescent="0.25">
      <c r="A2575" s="43" t="s">
        <v>5223</v>
      </c>
      <c r="B2575" s="18">
        <v>165</v>
      </c>
      <c r="C2575" s="19"/>
      <c r="D2575" s="19">
        <v>8.3333333333333301E-2</v>
      </c>
      <c r="E2575" s="20">
        <v>0</v>
      </c>
      <c r="F2575" s="19"/>
      <c r="G2575" s="19">
        <v>0.41666666666666702</v>
      </c>
      <c r="H2575" s="20">
        <v>0</v>
      </c>
      <c r="I2575" s="19"/>
      <c r="J2575" s="21">
        <v>0.41666666666666702</v>
      </c>
      <c r="K2575" s="22">
        <v>0</v>
      </c>
      <c r="L2575" s="28">
        <v>1</v>
      </c>
    </row>
    <row r="2576" spans="1:12" x14ac:dyDescent="0.25">
      <c r="A2576" s="43" t="s">
        <v>3245</v>
      </c>
      <c r="B2576" s="18">
        <v>69</v>
      </c>
      <c r="C2576" s="19">
        <v>8.3333333333333301E-2</v>
      </c>
      <c r="D2576" s="19"/>
      <c r="E2576" s="20">
        <v>0</v>
      </c>
      <c r="F2576" s="19">
        <v>0.25</v>
      </c>
      <c r="G2576" s="19"/>
      <c r="H2576" s="20">
        <v>0</v>
      </c>
      <c r="I2576" s="19">
        <v>19.1666666666667</v>
      </c>
      <c r="J2576" s="21">
        <v>0.41666666666666702</v>
      </c>
      <c r="K2576" s="22">
        <v>-0.97826086956521741</v>
      </c>
      <c r="L2576" s="28"/>
    </row>
    <row r="2577" spans="1:12" x14ac:dyDescent="0.25">
      <c r="A2577" s="43" t="s">
        <v>5210</v>
      </c>
      <c r="B2577" s="18">
        <v>750</v>
      </c>
      <c r="C2577" s="19">
        <v>0</v>
      </c>
      <c r="D2577" s="19">
        <v>0.16666666666666699</v>
      </c>
      <c r="E2577" s="20">
        <v>0</v>
      </c>
      <c r="F2577" s="19">
        <v>0</v>
      </c>
      <c r="G2577" s="19">
        <v>0.16666666666666699</v>
      </c>
      <c r="H2577" s="20">
        <v>0</v>
      </c>
      <c r="I2577" s="19">
        <v>5</v>
      </c>
      <c r="J2577" s="21">
        <v>0.33333333333333298</v>
      </c>
      <c r="K2577" s="22">
        <v>-0.93333333333333335</v>
      </c>
      <c r="L2577" s="28"/>
    </row>
    <row r="2578" spans="1:12" x14ac:dyDescent="0.25">
      <c r="A2578" s="43" t="s">
        <v>1091</v>
      </c>
      <c r="B2578" s="18">
        <v>300</v>
      </c>
      <c r="C2578" s="19"/>
      <c r="D2578" s="19"/>
      <c r="E2578" s="20">
        <v>0</v>
      </c>
      <c r="F2578" s="19">
        <v>0.33333333333333298</v>
      </c>
      <c r="G2578" s="19"/>
      <c r="H2578" s="20">
        <v>0</v>
      </c>
      <c r="I2578" s="19">
        <v>1.5</v>
      </c>
      <c r="J2578" s="21">
        <v>0.33333333333333298</v>
      </c>
      <c r="K2578" s="22">
        <v>-0.77777777777777801</v>
      </c>
      <c r="L2578" s="28">
        <v>1</v>
      </c>
    </row>
    <row r="2579" spans="1:12" x14ac:dyDescent="0.25">
      <c r="A2579" s="43" t="s">
        <v>6117</v>
      </c>
      <c r="B2579" s="18">
        <v>3050</v>
      </c>
      <c r="C2579" s="19"/>
      <c r="D2579" s="19">
        <v>0.33333333333333298</v>
      </c>
      <c r="E2579" s="20">
        <v>0</v>
      </c>
      <c r="F2579" s="19"/>
      <c r="G2579" s="19">
        <v>0.33333333333333298</v>
      </c>
      <c r="H2579" s="20">
        <v>0</v>
      </c>
      <c r="I2579" s="19"/>
      <c r="J2579" s="21">
        <v>0.33333333333333298</v>
      </c>
      <c r="K2579" s="22">
        <v>0</v>
      </c>
      <c r="L2579" s="28"/>
    </row>
    <row r="2580" spans="1:12" x14ac:dyDescent="0.25">
      <c r="A2580" s="43" t="s">
        <v>4070</v>
      </c>
      <c r="B2580" s="18">
        <v>1399</v>
      </c>
      <c r="C2580" s="19"/>
      <c r="D2580" s="19"/>
      <c r="E2580" s="20">
        <v>0</v>
      </c>
      <c r="F2580" s="19"/>
      <c r="G2580" s="19"/>
      <c r="H2580" s="20">
        <v>0</v>
      </c>
      <c r="I2580" s="19"/>
      <c r="J2580" s="21">
        <v>0.33333333333333298</v>
      </c>
      <c r="K2580" s="22">
        <v>0</v>
      </c>
      <c r="L2580" s="28"/>
    </row>
    <row r="2581" spans="1:12" x14ac:dyDescent="0.25">
      <c r="A2581" s="43" t="s">
        <v>3243</v>
      </c>
      <c r="B2581" s="18">
        <v>62</v>
      </c>
      <c r="C2581" s="19">
        <v>8.3333333333333301E-2</v>
      </c>
      <c r="D2581" s="19"/>
      <c r="E2581" s="20">
        <v>0</v>
      </c>
      <c r="F2581" s="19">
        <v>0.66666666666666696</v>
      </c>
      <c r="G2581" s="19"/>
      <c r="H2581" s="20">
        <v>0</v>
      </c>
      <c r="I2581" s="19">
        <v>19.5</v>
      </c>
      <c r="J2581" s="21">
        <v>0.25</v>
      </c>
      <c r="K2581" s="22">
        <v>-0.98717948717948723</v>
      </c>
      <c r="L2581" s="28"/>
    </row>
    <row r="2582" spans="1:12" x14ac:dyDescent="0.25">
      <c r="A2582" s="43" t="s">
        <v>1910</v>
      </c>
      <c r="B2582" s="18">
        <v>375</v>
      </c>
      <c r="C2582" s="19"/>
      <c r="D2582" s="19"/>
      <c r="E2582" s="20">
        <v>0</v>
      </c>
      <c r="F2582" s="19">
        <v>8.3333333333333301E-2</v>
      </c>
      <c r="G2582" s="19">
        <v>8.3333333333333301E-2</v>
      </c>
      <c r="H2582" s="20">
        <v>0</v>
      </c>
      <c r="I2582" s="19">
        <v>0.66666666666666696</v>
      </c>
      <c r="J2582" s="21">
        <v>0.25</v>
      </c>
      <c r="K2582" s="22">
        <v>-0.62500000000000011</v>
      </c>
      <c r="L2582" s="28">
        <v>1</v>
      </c>
    </row>
    <row r="2583" spans="1:12" x14ac:dyDescent="0.25">
      <c r="A2583" s="43" t="s">
        <v>808</v>
      </c>
      <c r="B2583" s="18">
        <v>242</v>
      </c>
      <c r="C2583" s="19"/>
      <c r="D2583" s="19"/>
      <c r="E2583" s="20">
        <v>0</v>
      </c>
      <c r="F2583" s="19">
        <v>0.25</v>
      </c>
      <c r="G2583" s="19">
        <v>8.3333333333333301E-2</v>
      </c>
      <c r="H2583" s="20">
        <v>-0.66666666666666674</v>
      </c>
      <c r="I2583" s="19">
        <v>3</v>
      </c>
      <c r="J2583" s="21">
        <v>0.25</v>
      </c>
      <c r="K2583" s="22">
        <v>-0.91666666666666663</v>
      </c>
      <c r="L2583" s="28"/>
    </row>
    <row r="2584" spans="1:12" x14ac:dyDescent="0.25">
      <c r="A2584" s="43" t="s">
        <v>1275</v>
      </c>
      <c r="B2584" s="18">
        <v>99</v>
      </c>
      <c r="C2584" s="19">
        <v>1</v>
      </c>
      <c r="D2584" s="19"/>
      <c r="E2584" s="20">
        <v>0</v>
      </c>
      <c r="F2584" s="19">
        <v>1.1666666666666701</v>
      </c>
      <c r="G2584" s="19"/>
      <c r="H2584" s="20">
        <v>0</v>
      </c>
      <c r="I2584" s="19">
        <v>4.4166666666666696</v>
      </c>
      <c r="J2584" s="21">
        <v>0.25</v>
      </c>
      <c r="K2584" s="22">
        <v>-0.94339622641509435</v>
      </c>
      <c r="L2584" s="28"/>
    </row>
    <row r="2585" spans="1:12" x14ac:dyDescent="0.25">
      <c r="A2585" s="43" t="s">
        <v>3818</v>
      </c>
      <c r="B2585" s="18">
        <v>242</v>
      </c>
      <c r="C2585" s="19">
        <v>8.3333333333333301E-2</v>
      </c>
      <c r="D2585" s="19"/>
      <c r="E2585" s="20">
        <v>0</v>
      </c>
      <c r="F2585" s="19">
        <v>0.16666666666666699</v>
      </c>
      <c r="G2585" s="19"/>
      <c r="H2585" s="20">
        <v>0</v>
      </c>
      <c r="I2585" s="19">
        <v>1.8333333333333299</v>
      </c>
      <c r="J2585" s="21">
        <v>0.16666666666666699</v>
      </c>
      <c r="K2585" s="22">
        <v>-0.90909090909090873</v>
      </c>
      <c r="L2585" s="28"/>
    </row>
    <row r="2586" spans="1:12" x14ac:dyDescent="0.25">
      <c r="A2586" s="43" t="s">
        <v>1992</v>
      </c>
      <c r="B2586" s="18">
        <v>75</v>
      </c>
      <c r="C2586" s="19"/>
      <c r="D2586" s="19">
        <v>0.16666666666666699</v>
      </c>
      <c r="E2586" s="20">
        <v>0</v>
      </c>
      <c r="F2586" s="19"/>
      <c r="G2586" s="19">
        <v>0.16666666666666699</v>
      </c>
      <c r="H2586" s="20">
        <v>0</v>
      </c>
      <c r="I2586" s="19">
        <v>22</v>
      </c>
      <c r="J2586" s="21">
        <v>0.16666666666666699</v>
      </c>
      <c r="K2586" s="22">
        <v>-0.99242424242424232</v>
      </c>
      <c r="L2586" s="28">
        <v>1</v>
      </c>
    </row>
    <row r="2587" spans="1:12" x14ac:dyDescent="0.25">
      <c r="A2587" s="43" t="s">
        <v>4397</v>
      </c>
      <c r="B2587" s="18">
        <v>3640</v>
      </c>
      <c r="C2587" s="19"/>
      <c r="D2587" s="19"/>
      <c r="E2587" s="20">
        <v>0</v>
      </c>
      <c r="F2587" s="19"/>
      <c r="G2587" s="19"/>
      <c r="H2587" s="20">
        <v>0</v>
      </c>
      <c r="I2587" s="19"/>
      <c r="J2587" s="21">
        <v>0.16666666666666699</v>
      </c>
      <c r="K2587" s="22">
        <v>0</v>
      </c>
      <c r="L2587" s="28">
        <v>2</v>
      </c>
    </row>
    <row r="2588" spans="1:12" x14ac:dyDescent="0.25">
      <c r="A2588" s="43" t="s">
        <v>1117</v>
      </c>
      <c r="B2588" s="18">
        <v>570</v>
      </c>
      <c r="C2588" s="19"/>
      <c r="D2588" s="19"/>
      <c r="E2588" s="20">
        <v>0</v>
      </c>
      <c r="F2588" s="19"/>
      <c r="G2588" s="19">
        <v>0.16666666666666699</v>
      </c>
      <c r="H2588" s="20">
        <v>0</v>
      </c>
      <c r="I2588" s="19">
        <v>3</v>
      </c>
      <c r="J2588" s="21">
        <v>0.16666666666666699</v>
      </c>
      <c r="K2588" s="22">
        <v>-0.94444444444444431</v>
      </c>
      <c r="L2588" s="28">
        <v>1</v>
      </c>
    </row>
    <row r="2589" spans="1:12" x14ac:dyDescent="0.25">
      <c r="A2589" s="43" t="s">
        <v>2303</v>
      </c>
      <c r="B2589" s="18">
        <v>3575</v>
      </c>
      <c r="C2589" s="19"/>
      <c r="D2589" s="19"/>
      <c r="E2589" s="20">
        <v>0</v>
      </c>
      <c r="F2589" s="19">
        <v>0.16666666666666699</v>
      </c>
      <c r="G2589" s="19"/>
      <c r="H2589" s="20">
        <v>0</v>
      </c>
      <c r="I2589" s="19">
        <v>0.83333333333333304</v>
      </c>
      <c r="J2589" s="21">
        <v>0.16666666666666699</v>
      </c>
      <c r="K2589" s="22">
        <v>-0.7999999999999996</v>
      </c>
      <c r="L2589" s="28"/>
    </row>
    <row r="2590" spans="1:12" x14ac:dyDescent="0.25">
      <c r="A2590" s="43" t="s">
        <v>3820</v>
      </c>
      <c r="B2590" s="18">
        <v>170</v>
      </c>
      <c r="C2590" s="19"/>
      <c r="D2590" s="19"/>
      <c r="E2590" s="20">
        <v>0</v>
      </c>
      <c r="F2590" s="19"/>
      <c r="G2590" s="19"/>
      <c r="H2590" s="20">
        <v>0</v>
      </c>
      <c r="I2590" s="19">
        <v>7.4166666666666696</v>
      </c>
      <c r="J2590" s="21">
        <v>0.16666666666666699</v>
      </c>
      <c r="K2590" s="22">
        <v>-0.97752808988764039</v>
      </c>
      <c r="L2590" s="28"/>
    </row>
    <row r="2591" spans="1:12" x14ac:dyDescent="0.25">
      <c r="A2591" s="43" t="s">
        <v>5321</v>
      </c>
      <c r="B2591" s="18">
        <v>1770</v>
      </c>
      <c r="C2591" s="19"/>
      <c r="D2591" s="19"/>
      <c r="E2591" s="20">
        <v>0</v>
      </c>
      <c r="F2591" s="19"/>
      <c r="G2591" s="19">
        <v>0.16666666666666699</v>
      </c>
      <c r="H2591" s="20">
        <v>0</v>
      </c>
      <c r="I2591" s="19"/>
      <c r="J2591" s="21">
        <v>0.16666666666666699</v>
      </c>
      <c r="K2591" s="22">
        <v>0</v>
      </c>
      <c r="L2591" s="28">
        <v>4</v>
      </c>
    </row>
    <row r="2592" spans="1:12" x14ac:dyDescent="0.25">
      <c r="A2592" s="43" t="s">
        <v>1247</v>
      </c>
      <c r="B2592" s="18">
        <v>699</v>
      </c>
      <c r="C2592" s="19"/>
      <c r="D2592" s="19"/>
      <c r="E2592" s="20">
        <v>0</v>
      </c>
      <c r="F2592" s="19">
        <v>0.33333333333333298</v>
      </c>
      <c r="G2592" s="19"/>
      <c r="H2592" s="20">
        <v>0</v>
      </c>
      <c r="I2592" s="19">
        <v>35.6666666666667</v>
      </c>
      <c r="J2592" s="21">
        <v>0.16666666666666699</v>
      </c>
      <c r="K2592" s="22">
        <v>-0.99532710280373837</v>
      </c>
      <c r="L2592" s="28"/>
    </row>
    <row r="2593" spans="1:12" x14ac:dyDescent="0.25">
      <c r="A2593" s="43" t="s">
        <v>798</v>
      </c>
      <c r="B2593" s="18">
        <v>100</v>
      </c>
      <c r="C2593" s="19"/>
      <c r="D2593" s="19"/>
      <c r="E2593" s="20">
        <v>0</v>
      </c>
      <c r="F2593" s="19">
        <v>0.5</v>
      </c>
      <c r="G2593" s="19"/>
      <c r="H2593" s="20">
        <v>0</v>
      </c>
      <c r="I2593" s="19">
        <v>9.75</v>
      </c>
      <c r="J2593" s="21">
        <v>0.16666666666666699</v>
      </c>
      <c r="K2593" s="22">
        <v>-0.98290598290598274</v>
      </c>
      <c r="L2593" s="28"/>
    </row>
    <row r="2594" spans="1:12" x14ac:dyDescent="0.25">
      <c r="A2594" s="43" t="s">
        <v>1253</v>
      </c>
      <c r="B2594" s="18">
        <v>1395</v>
      </c>
      <c r="C2594" s="19"/>
      <c r="D2594" s="19"/>
      <c r="E2594" s="20">
        <v>0</v>
      </c>
      <c r="F2594" s="19">
        <v>0.33333333333333298</v>
      </c>
      <c r="G2594" s="19"/>
      <c r="H2594" s="20">
        <v>0</v>
      </c>
      <c r="I2594" s="19">
        <v>53.6666666666667</v>
      </c>
      <c r="J2594" s="21">
        <v>0.16666666666666699</v>
      </c>
      <c r="K2594" s="22">
        <v>-0.99689440993788825</v>
      </c>
      <c r="L2594" s="28"/>
    </row>
    <row r="2595" spans="1:12" x14ac:dyDescent="0.25">
      <c r="A2595" s="43" t="s">
        <v>5199</v>
      </c>
      <c r="B2595" s="18">
        <v>205</v>
      </c>
      <c r="C2595" s="19">
        <v>0.16666666666666699</v>
      </c>
      <c r="D2595" s="19"/>
      <c r="E2595" s="20">
        <v>0</v>
      </c>
      <c r="F2595" s="19">
        <v>0.33333333333333298</v>
      </c>
      <c r="G2595" s="19">
        <v>0.16666666666666699</v>
      </c>
      <c r="H2595" s="20">
        <v>-0.4999999999999985</v>
      </c>
      <c r="I2595" s="19">
        <v>9.8333333333333304</v>
      </c>
      <c r="J2595" s="21">
        <v>0.16666666666666699</v>
      </c>
      <c r="K2595" s="22">
        <v>-0.98305084745762694</v>
      </c>
      <c r="L2595" s="28"/>
    </row>
    <row r="2596" spans="1:12" x14ac:dyDescent="0.25">
      <c r="A2596" s="43" t="s">
        <v>3585</v>
      </c>
      <c r="B2596" s="18">
        <v>94</v>
      </c>
      <c r="C2596" s="19"/>
      <c r="D2596" s="19"/>
      <c r="E2596" s="20">
        <v>0</v>
      </c>
      <c r="F2596" s="19">
        <v>0.58333333333333304</v>
      </c>
      <c r="G2596" s="19"/>
      <c r="H2596" s="20">
        <v>0</v>
      </c>
      <c r="I2596" s="19">
        <v>8.75</v>
      </c>
      <c r="J2596" s="21">
        <v>0.16666666666666699</v>
      </c>
      <c r="K2596" s="22">
        <v>-0.9809523809523808</v>
      </c>
      <c r="L2596" s="28"/>
    </row>
    <row r="2597" spans="1:12" x14ac:dyDescent="0.25">
      <c r="A2597" s="43" t="s">
        <v>1153</v>
      </c>
      <c r="B2597" s="18">
        <v>92</v>
      </c>
      <c r="C2597" s="19"/>
      <c r="D2597" s="19"/>
      <c r="E2597" s="20">
        <v>0</v>
      </c>
      <c r="F2597" s="19"/>
      <c r="G2597" s="19"/>
      <c r="H2597" s="20">
        <v>0</v>
      </c>
      <c r="I2597" s="19">
        <v>4.6666666666666696</v>
      </c>
      <c r="J2597" s="21">
        <v>0.16666666666666699</v>
      </c>
      <c r="K2597" s="22">
        <v>-0.96428571428571419</v>
      </c>
      <c r="L2597" s="28"/>
    </row>
    <row r="2598" spans="1:12" x14ac:dyDescent="0.25">
      <c r="A2598" s="43" t="s">
        <v>1113</v>
      </c>
      <c r="B2598" s="18">
        <v>255</v>
      </c>
      <c r="C2598" s="19"/>
      <c r="D2598" s="19"/>
      <c r="E2598" s="20">
        <v>0</v>
      </c>
      <c r="F2598" s="19"/>
      <c r="G2598" s="19"/>
      <c r="H2598" s="20">
        <v>0</v>
      </c>
      <c r="I2598" s="19"/>
      <c r="J2598" s="21">
        <v>0.16666666666666699</v>
      </c>
      <c r="K2598" s="22">
        <v>0</v>
      </c>
      <c r="L2598" s="28"/>
    </row>
    <row r="2599" spans="1:12" x14ac:dyDescent="0.25">
      <c r="A2599" s="43" t="s">
        <v>3498</v>
      </c>
      <c r="B2599" s="18">
        <v>219</v>
      </c>
      <c r="C2599" s="19"/>
      <c r="D2599" s="19"/>
      <c r="E2599" s="20">
        <v>0</v>
      </c>
      <c r="F2599" s="19"/>
      <c r="G2599" s="19"/>
      <c r="H2599" s="20">
        <v>0</v>
      </c>
      <c r="I2599" s="19">
        <v>8.3333333333333301E-2</v>
      </c>
      <c r="J2599" s="21">
        <v>8.3333333333333301E-2</v>
      </c>
      <c r="K2599" s="22">
        <v>0</v>
      </c>
      <c r="L2599" s="28"/>
    </row>
    <row r="2600" spans="1:12" x14ac:dyDescent="0.25">
      <c r="A2600" s="43" t="s">
        <v>2213</v>
      </c>
      <c r="B2600" s="18">
        <v>94</v>
      </c>
      <c r="C2600" s="19">
        <v>8.3333333333333301E-2</v>
      </c>
      <c r="D2600" s="19"/>
      <c r="E2600" s="20">
        <v>0</v>
      </c>
      <c r="F2600" s="19">
        <v>8.3333333333333301E-2</v>
      </c>
      <c r="G2600" s="19"/>
      <c r="H2600" s="20">
        <v>0</v>
      </c>
      <c r="I2600" s="19">
        <v>1.4166666666666701</v>
      </c>
      <c r="J2600" s="21">
        <v>8.3333333333333301E-2</v>
      </c>
      <c r="K2600" s="22">
        <v>-0.9411764705882355</v>
      </c>
      <c r="L2600" s="28"/>
    </row>
    <row r="2601" spans="1:12" x14ac:dyDescent="0.25">
      <c r="A2601" s="43" t="s">
        <v>804</v>
      </c>
      <c r="B2601" s="18">
        <v>137.94999999999999</v>
      </c>
      <c r="C2601" s="19"/>
      <c r="D2601" s="19"/>
      <c r="E2601" s="20">
        <v>0</v>
      </c>
      <c r="F2601" s="19">
        <v>0.33333333333333298</v>
      </c>
      <c r="G2601" s="19"/>
      <c r="H2601" s="20">
        <v>0</v>
      </c>
      <c r="I2601" s="19">
        <v>4.0833333333333304</v>
      </c>
      <c r="J2601" s="21">
        <v>8.3333333333333301E-2</v>
      </c>
      <c r="K2601" s="22">
        <v>-0.97959183673469385</v>
      </c>
      <c r="L2601" s="28"/>
    </row>
    <row r="2602" spans="1:12" x14ac:dyDescent="0.25">
      <c r="A2602" s="43" t="s">
        <v>3504</v>
      </c>
      <c r="B2602" s="18">
        <v>61</v>
      </c>
      <c r="C2602" s="19">
        <v>8.3333333333333301E-2</v>
      </c>
      <c r="D2602" s="19"/>
      <c r="E2602" s="20">
        <v>0</v>
      </c>
      <c r="F2602" s="19">
        <v>0.16666666666666699</v>
      </c>
      <c r="G2602" s="19"/>
      <c r="H2602" s="20">
        <v>0</v>
      </c>
      <c r="I2602" s="19">
        <v>2.1666666666666701</v>
      </c>
      <c r="J2602" s="21">
        <v>8.3333333333333301E-2</v>
      </c>
      <c r="K2602" s="22">
        <v>-0.96153846153846156</v>
      </c>
      <c r="L2602" s="28"/>
    </row>
    <row r="2603" spans="1:12" x14ac:dyDescent="0.25">
      <c r="A2603" s="43" t="s">
        <v>2298</v>
      </c>
      <c r="B2603" s="18">
        <v>1315</v>
      </c>
      <c r="C2603" s="19"/>
      <c r="D2603" s="19"/>
      <c r="E2603" s="20">
        <v>0</v>
      </c>
      <c r="F2603" s="19">
        <v>8.3333333333333301E-2</v>
      </c>
      <c r="G2603" s="19"/>
      <c r="H2603" s="20">
        <v>0</v>
      </c>
      <c r="I2603" s="19">
        <v>0.91666666666666696</v>
      </c>
      <c r="J2603" s="21">
        <v>8.3333333333333301E-2</v>
      </c>
      <c r="K2603" s="22">
        <v>-0.90909090909090917</v>
      </c>
      <c r="L2603" s="28"/>
    </row>
    <row r="2604" spans="1:12" x14ac:dyDescent="0.25">
      <c r="A2604" s="43" t="s">
        <v>1157</v>
      </c>
      <c r="B2604" s="18">
        <v>70</v>
      </c>
      <c r="C2604" s="19"/>
      <c r="D2604" s="19"/>
      <c r="E2604" s="20">
        <v>0</v>
      </c>
      <c r="F2604" s="19"/>
      <c r="G2604" s="19"/>
      <c r="H2604" s="20">
        <v>0</v>
      </c>
      <c r="I2604" s="19">
        <v>19.9166666666667</v>
      </c>
      <c r="J2604" s="21"/>
      <c r="K2604" s="22">
        <v>0</v>
      </c>
      <c r="L2604" s="28"/>
    </row>
    <row r="2605" spans="1:12" x14ac:dyDescent="0.25">
      <c r="A2605" s="43" t="s">
        <v>2242</v>
      </c>
      <c r="B2605" s="18">
        <v>62</v>
      </c>
      <c r="C2605" s="19">
        <v>0.5</v>
      </c>
      <c r="D2605" s="19"/>
      <c r="E2605" s="20">
        <v>0</v>
      </c>
      <c r="F2605" s="19">
        <v>7.25</v>
      </c>
      <c r="G2605" s="19"/>
      <c r="H2605" s="20">
        <v>0</v>
      </c>
      <c r="I2605" s="19">
        <v>19.9166666666667</v>
      </c>
      <c r="J2605" s="21">
        <v>0</v>
      </c>
      <c r="K2605" s="22">
        <v>0</v>
      </c>
      <c r="L2605" s="28"/>
    </row>
    <row r="2606" spans="1:12" x14ac:dyDescent="0.25">
      <c r="A2606" s="43" t="s">
        <v>3603</v>
      </c>
      <c r="B2606" s="18">
        <v>92</v>
      </c>
      <c r="C2606" s="19"/>
      <c r="D2606" s="19"/>
      <c r="E2606" s="20">
        <v>0</v>
      </c>
      <c r="F2606" s="19"/>
      <c r="G2606" s="19"/>
      <c r="H2606" s="20">
        <v>0</v>
      </c>
      <c r="I2606" s="19">
        <v>8.6666666666666696</v>
      </c>
      <c r="J2606" s="21">
        <v>0</v>
      </c>
      <c r="K2606" s="22">
        <v>0</v>
      </c>
      <c r="L2606" s="28"/>
    </row>
    <row r="2607" spans="1:12" x14ac:dyDescent="0.25">
      <c r="A2607" s="43" t="s">
        <v>3605</v>
      </c>
      <c r="B2607" s="18">
        <v>114</v>
      </c>
      <c r="C2607" s="19"/>
      <c r="D2607" s="19"/>
      <c r="E2607" s="20">
        <v>0</v>
      </c>
      <c r="F2607" s="19"/>
      <c r="G2607" s="19"/>
      <c r="H2607" s="20">
        <v>0</v>
      </c>
      <c r="I2607" s="19">
        <v>9.5</v>
      </c>
      <c r="J2607" s="21"/>
      <c r="K2607" s="22">
        <v>0</v>
      </c>
      <c r="L2607" s="28"/>
    </row>
    <row r="2608" spans="1:12" x14ac:dyDescent="0.25">
      <c r="A2608" s="43" t="s">
        <v>1240</v>
      </c>
      <c r="B2608" s="18">
        <v>440</v>
      </c>
      <c r="C2608" s="19"/>
      <c r="D2608" s="19"/>
      <c r="E2608" s="20">
        <v>0</v>
      </c>
      <c r="F2608" s="19">
        <v>4</v>
      </c>
      <c r="G2608" s="19"/>
      <c r="H2608" s="20">
        <v>0</v>
      </c>
      <c r="I2608" s="19">
        <v>4</v>
      </c>
      <c r="J2608" s="21"/>
      <c r="K2608" s="22">
        <v>0</v>
      </c>
      <c r="L2608" s="28"/>
    </row>
    <row r="2609" spans="1:12" x14ac:dyDescent="0.25">
      <c r="A2609" s="43" t="s">
        <v>1259</v>
      </c>
      <c r="B2609" s="18">
        <v>485</v>
      </c>
      <c r="C2609" s="19"/>
      <c r="D2609" s="19"/>
      <c r="E2609" s="20">
        <v>0</v>
      </c>
      <c r="F2609" s="19">
        <v>0.5</v>
      </c>
      <c r="G2609" s="19"/>
      <c r="H2609" s="20">
        <v>0</v>
      </c>
      <c r="I2609" s="19">
        <v>38.6666666666667</v>
      </c>
      <c r="J2609" s="21"/>
      <c r="K2609" s="22">
        <v>0</v>
      </c>
      <c r="L2609" s="28"/>
    </row>
    <row r="2610" spans="1:12" x14ac:dyDescent="0.25">
      <c r="A2610" s="43" t="s">
        <v>6424</v>
      </c>
      <c r="B2610" s="18">
        <v>79</v>
      </c>
      <c r="C2610" s="19"/>
      <c r="D2610" s="19"/>
      <c r="E2610" s="20">
        <v>0</v>
      </c>
      <c r="F2610" s="19"/>
      <c r="G2610" s="19"/>
      <c r="H2610" s="20">
        <v>0</v>
      </c>
      <c r="I2610" s="19">
        <v>5.5</v>
      </c>
      <c r="J2610" s="21"/>
      <c r="K2610" s="22">
        <v>0</v>
      </c>
      <c r="L2610" s="28"/>
    </row>
    <row r="2611" spans="1:12" x14ac:dyDescent="0.25">
      <c r="A2611" s="43" t="s">
        <v>1267</v>
      </c>
      <c r="B2611" s="18">
        <v>1155</v>
      </c>
      <c r="C2611" s="19">
        <v>0.16666666666666699</v>
      </c>
      <c r="D2611" s="19"/>
      <c r="E2611" s="20">
        <v>0</v>
      </c>
      <c r="F2611" s="19">
        <v>0.5</v>
      </c>
      <c r="G2611" s="19"/>
      <c r="H2611" s="20">
        <v>0</v>
      </c>
      <c r="I2611" s="19">
        <v>31.8333333333333</v>
      </c>
      <c r="J2611" s="21"/>
      <c r="K2611" s="22">
        <v>0</v>
      </c>
      <c r="L2611" s="28"/>
    </row>
    <row r="2612" spans="1:12" x14ac:dyDescent="0.25">
      <c r="A2612" s="43" t="s">
        <v>5284</v>
      </c>
      <c r="B2612" s="18">
        <v>478</v>
      </c>
      <c r="C2612" s="19"/>
      <c r="D2612" s="19"/>
      <c r="E2612" s="20">
        <v>0</v>
      </c>
      <c r="F2612" s="19"/>
      <c r="G2612" s="19"/>
      <c r="H2612" s="20">
        <v>0</v>
      </c>
      <c r="I2612" s="19"/>
      <c r="J2612" s="21"/>
      <c r="K2612" s="22">
        <v>0</v>
      </c>
      <c r="L2612" s="28">
        <v>1</v>
      </c>
    </row>
    <row r="2613" spans="1:12" x14ac:dyDescent="0.25">
      <c r="A2613" s="43" t="s">
        <v>3455</v>
      </c>
      <c r="B2613" s="18">
        <v>58.25</v>
      </c>
      <c r="C2613" s="19">
        <v>8.3333333333333301E-2</v>
      </c>
      <c r="D2613" s="19"/>
      <c r="E2613" s="20">
        <v>0</v>
      </c>
      <c r="F2613" s="19">
        <v>8.3333333333333301E-2</v>
      </c>
      <c r="G2613" s="19"/>
      <c r="H2613" s="20">
        <v>0</v>
      </c>
      <c r="I2613" s="19">
        <v>0</v>
      </c>
      <c r="J2613" s="21"/>
      <c r="K2613" s="22">
        <v>0</v>
      </c>
      <c r="L2613" s="28"/>
    </row>
    <row r="2614" spans="1:12" x14ac:dyDescent="0.25">
      <c r="A2614" s="43" t="s">
        <v>1914</v>
      </c>
      <c r="B2614" s="18">
        <v>382</v>
      </c>
      <c r="C2614" s="19"/>
      <c r="D2614" s="19"/>
      <c r="E2614" s="20">
        <v>0</v>
      </c>
      <c r="F2614" s="19">
        <v>0.16666666666666699</v>
      </c>
      <c r="G2614" s="19"/>
      <c r="H2614" s="20">
        <v>0</v>
      </c>
      <c r="I2614" s="19">
        <v>2</v>
      </c>
      <c r="J2614" s="21"/>
      <c r="K2614" s="22">
        <v>0</v>
      </c>
      <c r="L2614" s="28"/>
    </row>
    <row r="2615" spans="1:12" x14ac:dyDescent="0.25">
      <c r="A2615" s="43" t="s">
        <v>1101</v>
      </c>
      <c r="B2615" s="18">
        <v>272</v>
      </c>
      <c r="C2615" s="19"/>
      <c r="D2615" s="19"/>
      <c r="E2615" s="20">
        <v>0</v>
      </c>
      <c r="F2615" s="19"/>
      <c r="G2615" s="19"/>
      <c r="H2615" s="20">
        <v>0</v>
      </c>
      <c r="I2615" s="19">
        <v>4</v>
      </c>
      <c r="J2615" s="21"/>
      <c r="K2615" s="22">
        <v>0</v>
      </c>
      <c r="L2615" s="28"/>
    </row>
    <row r="2616" spans="1:12" x14ac:dyDescent="0.25">
      <c r="A2616" s="43" t="s">
        <v>1131</v>
      </c>
      <c r="B2616" s="18">
        <v>170</v>
      </c>
      <c r="C2616" s="19"/>
      <c r="D2616" s="19"/>
      <c r="E2616" s="20">
        <v>0</v>
      </c>
      <c r="F2616" s="19"/>
      <c r="G2616" s="19"/>
      <c r="H2616" s="20">
        <v>0</v>
      </c>
      <c r="I2616" s="19">
        <v>0.66666666666666696</v>
      </c>
      <c r="J2616" s="21"/>
      <c r="K2616" s="22">
        <v>0</v>
      </c>
      <c r="L2616" s="28"/>
    </row>
    <row r="2617" spans="1:12" x14ac:dyDescent="0.25">
      <c r="A2617" s="43" t="s">
        <v>1233</v>
      </c>
      <c r="B2617" s="18">
        <v>50</v>
      </c>
      <c r="C2617" s="19"/>
      <c r="D2617" s="19"/>
      <c r="E2617" s="20">
        <v>0</v>
      </c>
      <c r="F2617" s="19"/>
      <c r="G2617" s="19"/>
      <c r="H2617" s="20">
        <v>0</v>
      </c>
      <c r="I2617" s="19">
        <v>19.1666666666667</v>
      </c>
      <c r="J2617" s="21"/>
      <c r="K2617" s="22">
        <v>0</v>
      </c>
      <c r="L2617" s="28"/>
    </row>
    <row r="2618" spans="1:12" x14ac:dyDescent="0.25">
      <c r="A2618" s="43" t="s">
        <v>1119</v>
      </c>
      <c r="B2618" s="18">
        <v>315</v>
      </c>
      <c r="C2618" s="19"/>
      <c r="D2618" s="19"/>
      <c r="E2618" s="20">
        <v>0</v>
      </c>
      <c r="F2618" s="19"/>
      <c r="G2618" s="19"/>
      <c r="H2618" s="20">
        <v>0</v>
      </c>
      <c r="I2618" s="19">
        <v>7.1666666666666696</v>
      </c>
      <c r="J2618" s="21"/>
      <c r="K2618" s="22">
        <v>0</v>
      </c>
      <c r="L2618" s="28"/>
    </row>
    <row r="2619" spans="1:12" x14ac:dyDescent="0.25">
      <c r="A2619" s="43" t="s">
        <v>5207</v>
      </c>
      <c r="B2619" s="18">
        <v>260</v>
      </c>
      <c r="C2619" s="19"/>
      <c r="D2619" s="19"/>
      <c r="E2619" s="20">
        <v>0</v>
      </c>
      <c r="F2619" s="19"/>
      <c r="G2619" s="19"/>
      <c r="H2619" s="20">
        <v>0</v>
      </c>
      <c r="I2619" s="19">
        <v>2.5</v>
      </c>
      <c r="J2619" s="21"/>
      <c r="K2619" s="22">
        <v>0</v>
      </c>
      <c r="L2619" s="28"/>
    </row>
    <row r="2620" spans="1:12" x14ac:dyDescent="0.25">
      <c r="A2620" s="43" t="s">
        <v>1103</v>
      </c>
      <c r="B2620" s="18">
        <v>90</v>
      </c>
      <c r="C2620" s="19"/>
      <c r="D2620" s="19"/>
      <c r="E2620" s="20">
        <v>0</v>
      </c>
      <c r="F2620" s="19"/>
      <c r="G2620" s="19"/>
      <c r="H2620" s="20">
        <v>0</v>
      </c>
      <c r="I2620" s="19">
        <v>0.16666666666666699</v>
      </c>
      <c r="J2620" s="21"/>
      <c r="K2620" s="22">
        <v>0</v>
      </c>
      <c r="L2620" s="28"/>
    </row>
    <row r="2621" spans="1:12" x14ac:dyDescent="0.25">
      <c r="A2621" s="43" t="s">
        <v>3593</v>
      </c>
      <c r="B2621" s="18">
        <v>116</v>
      </c>
      <c r="C2621" s="19"/>
      <c r="D2621" s="19"/>
      <c r="E2621" s="20">
        <v>0</v>
      </c>
      <c r="F2621" s="19"/>
      <c r="G2621" s="19"/>
      <c r="H2621" s="20">
        <v>0</v>
      </c>
      <c r="I2621" s="19">
        <v>2.9166666666666701</v>
      </c>
      <c r="J2621" s="21"/>
      <c r="K2621" s="22">
        <v>0</v>
      </c>
      <c r="L2621" s="28"/>
    </row>
    <row r="2622" spans="1:12" x14ac:dyDescent="0.25">
      <c r="A2622" s="43" t="s">
        <v>802</v>
      </c>
      <c r="B2622" s="18">
        <v>275</v>
      </c>
      <c r="C2622" s="19"/>
      <c r="D2622" s="19"/>
      <c r="E2622" s="20">
        <v>0</v>
      </c>
      <c r="F2622" s="19">
        <v>8.3333333333333301E-2</v>
      </c>
      <c r="G2622" s="19"/>
      <c r="H2622" s="20">
        <v>0</v>
      </c>
      <c r="I2622" s="19">
        <v>1.75</v>
      </c>
      <c r="J2622" s="21"/>
      <c r="K2622" s="22">
        <v>0</v>
      </c>
      <c r="L2622" s="28"/>
    </row>
    <row r="2623" spans="1:12" x14ac:dyDescent="0.25">
      <c r="A2623" s="43" t="s">
        <v>4977</v>
      </c>
      <c r="B2623" s="18">
        <v>770</v>
      </c>
      <c r="C2623" s="19"/>
      <c r="D2623" s="19"/>
      <c r="E2623" s="20">
        <v>0</v>
      </c>
      <c r="F2623" s="19"/>
      <c r="G2623" s="19"/>
      <c r="H2623" s="20">
        <v>0</v>
      </c>
      <c r="I2623" s="19">
        <v>2</v>
      </c>
      <c r="J2623" s="21"/>
      <c r="K2623" s="22">
        <v>0</v>
      </c>
      <c r="L2623" s="28"/>
    </row>
    <row r="2624" spans="1:12" x14ac:dyDescent="0.25">
      <c r="A2624" s="43" t="s">
        <v>1838</v>
      </c>
      <c r="B2624" s="18">
        <v>87</v>
      </c>
      <c r="C2624" s="19">
        <v>8.3333333333333301E-2</v>
      </c>
      <c r="D2624" s="19"/>
      <c r="E2624" s="20">
        <v>0</v>
      </c>
      <c r="F2624" s="19">
        <v>0.91666666666666696</v>
      </c>
      <c r="G2624" s="19"/>
      <c r="H2624" s="20">
        <v>0</v>
      </c>
      <c r="I2624" s="19">
        <v>2.0833333333333299</v>
      </c>
      <c r="J2624" s="21"/>
      <c r="K2624" s="22">
        <v>0</v>
      </c>
      <c r="L2624" s="28"/>
    </row>
    <row r="2625" spans="1:12" x14ac:dyDescent="0.25">
      <c r="A2625" s="43" t="s">
        <v>6415</v>
      </c>
      <c r="B2625" s="18">
        <v>73</v>
      </c>
      <c r="C2625" s="19"/>
      <c r="D2625" s="19"/>
      <c r="E2625" s="20">
        <v>0</v>
      </c>
      <c r="F2625" s="19"/>
      <c r="G2625" s="19"/>
      <c r="H2625" s="20">
        <v>0</v>
      </c>
      <c r="I2625" s="19"/>
      <c r="J2625" s="21"/>
      <c r="K2625" s="22">
        <v>0</v>
      </c>
      <c r="L2625" s="28">
        <v>1</v>
      </c>
    </row>
    <row r="2626" spans="1:12" x14ac:dyDescent="0.25">
      <c r="A2626" s="43" t="s">
        <v>1135</v>
      </c>
      <c r="B2626" s="18">
        <v>649</v>
      </c>
      <c r="C2626" s="19"/>
      <c r="D2626" s="19"/>
      <c r="E2626" s="20">
        <v>0</v>
      </c>
      <c r="F2626" s="19"/>
      <c r="G2626" s="19"/>
      <c r="H2626" s="20">
        <v>0</v>
      </c>
      <c r="I2626" s="19"/>
      <c r="J2626" s="21"/>
      <c r="K2626" s="22">
        <v>0</v>
      </c>
      <c r="L2626" s="28">
        <v>1</v>
      </c>
    </row>
    <row r="2627" spans="1:12" x14ac:dyDescent="0.25">
      <c r="A2627" s="43" t="s">
        <v>6054</v>
      </c>
      <c r="B2627" s="18">
        <v>136</v>
      </c>
      <c r="C2627" s="19"/>
      <c r="D2627" s="19"/>
      <c r="E2627" s="20">
        <v>0</v>
      </c>
      <c r="F2627" s="19"/>
      <c r="G2627" s="19"/>
      <c r="H2627" s="20">
        <v>0</v>
      </c>
      <c r="I2627" s="19"/>
      <c r="J2627" s="21"/>
      <c r="K2627" s="22">
        <v>0</v>
      </c>
      <c r="L2627" s="28">
        <v>7</v>
      </c>
    </row>
    <row r="2628" spans="1:12" x14ac:dyDescent="0.25">
      <c r="A2628" s="43" t="s">
        <v>3365</v>
      </c>
      <c r="B2628" s="18">
        <v>196</v>
      </c>
      <c r="C2628" s="19"/>
      <c r="D2628" s="19"/>
      <c r="E2628" s="20">
        <v>0</v>
      </c>
      <c r="F2628" s="19">
        <v>0.41666666666666702</v>
      </c>
      <c r="G2628" s="19"/>
      <c r="H2628" s="20">
        <v>0</v>
      </c>
      <c r="I2628" s="19">
        <v>2.4166666666666701</v>
      </c>
      <c r="J2628" s="21"/>
      <c r="K2628" s="22">
        <v>0</v>
      </c>
      <c r="L2628" s="28"/>
    </row>
    <row r="2629" spans="1:12" x14ac:dyDescent="0.25">
      <c r="A2629" s="43" t="s">
        <v>5443</v>
      </c>
      <c r="B2629" s="18">
        <v>77</v>
      </c>
      <c r="C2629" s="19"/>
      <c r="D2629" s="19"/>
      <c r="E2629" s="20">
        <v>0</v>
      </c>
      <c r="F2629" s="19">
        <v>0.66666666666666696</v>
      </c>
      <c r="G2629" s="19"/>
      <c r="H2629" s="20">
        <v>0</v>
      </c>
      <c r="I2629" s="19">
        <v>20.8333333333333</v>
      </c>
      <c r="J2629" s="21"/>
      <c r="K2629" s="22">
        <v>0</v>
      </c>
      <c r="L2629" s="28"/>
    </row>
    <row r="2630" spans="1:12" x14ac:dyDescent="0.25">
      <c r="A2630" s="43" t="s">
        <v>1133</v>
      </c>
      <c r="B2630" s="18">
        <v>215</v>
      </c>
      <c r="C2630" s="19"/>
      <c r="D2630" s="19"/>
      <c r="E2630" s="20">
        <v>0</v>
      </c>
      <c r="F2630" s="19"/>
      <c r="G2630" s="19"/>
      <c r="H2630" s="20">
        <v>0</v>
      </c>
      <c r="I2630" s="19">
        <v>2.3333333333333299</v>
      </c>
      <c r="J2630" s="21"/>
      <c r="K2630" s="22">
        <v>0</v>
      </c>
      <c r="L2630" s="28"/>
    </row>
    <row r="2631" spans="1:12" x14ac:dyDescent="0.25">
      <c r="A2631" s="43" t="s">
        <v>1271</v>
      </c>
      <c r="B2631" s="18">
        <v>270</v>
      </c>
      <c r="C2631" s="19"/>
      <c r="D2631" s="19"/>
      <c r="E2631" s="20">
        <v>0</v>
      </c>
      <c r="F2631" s="19">
        <v>13.8333333333333</v>
      </c>
      <c r="G2631" s="19"/>
      <c r="H2631" s="20">
        <v>0</v>
      </c>
      <c r="I2631" s="19">
        <v>13.8333333333333</v>
      </c>
      <c r="J2631" s="21"/>
      <c r="K2631" s="22">
        <v>0</v>
      </c>
      <c r="L2631" s="28"/>
    </row>
    <row r="2632" spans="1:12" x14ac:dyDescent="0.25">
      <c r="A2632" s="43" t="s">
        <v>376</v>
      </c>
      <c r="B2632" s="18">
        <v>77</v>
      </c>
      <c r="C2632" s="19"/>
      <c r="D2632" s="19"/>
      <c r="E2632" s="20">
        <v>0</v>
      </c>
      <c r="F2632" s="19">
        <v>8.3333333333333301E-2</v>
      </c>
      <c r="G2632" s="19"/>
      <c r="H2632" s="20">
        <v>0</v>
      </c>
      <c r="I2632" s="19">
        <v>12.25</v>
      </c>
      <c r="J2632" s="21"/>
      <c r="K2632" s="22">
        <v>0</v>
      </c>
      <c r="L2632" s="28"/>
    </row>
    <row r="2633" spans="1:12" x14ac:dyDescent="0.25">
      <c r="A2633" s="43" t="s">
        <v>1238</v>
      </c>
      <c r="B2633" s="18">
        <v>1170</v>
      </c>
      <c r="C2633" s="19"/>
      <c r="D2633" s="19"/>
      <c r="E2633" s="20">
        <v>0</v>
      </c>
      <c r="F2633" s="19">
        <v>10</v>
      </c>
      <c r="G2633" s="19"/>
      <c r="H2633" s="20">
        <v>0</v>
      </c>
      <c r="I2633" s="19">
        <v>10.1666666666667</v>
      </c>
      <c r="J2633" s="21"/>
      <c r="K2633" s="22">
        <v>0</v>
      </c>
      <c r="L2633" s="28"/>
    </row>
    <row r="2634" spans="1:12" x14ac:dyDescent="0.25">
      <c r="A2634" s="43" t="s">
        <v>5232</v>
      </c>
      <c r="B2634" s="18">
        <v>58</v>
      </c>
      <c r="C2634" s="19"/>
      <c r="D2634" s="19"/>
      <c r="E2634" s="20">
        <v>0</v>
      </c>
      <c r="F2634" s="19"/>
      <c r="G2634" s="19"/>
      <c r="H2634" s="20">
        <v>0</v>
      </c>
      <c r="I2634" s="19">
        <v>0.66666666666666696</v>
      </c>
      <c r="J2634" s="21"/>
      <c r="K2634" s="22">
        <v>0</v>
      </c>
      <c r="L2634" s="28"/>
    </row>
    <row r="2635" spans="1:12" x14ac:dyDescent="0.25">
      <c r="A2635" s="43" t="s">
        <v>4978</v>
      </c>
      <c r="B2635" s="18">
        <v>1170</v>
      </c>
      <c r="C2635" s="19"/>
      <c r="D2635" s="19"/>
      <c r="E2635" s="20">
        <v>0</v>
      </c>
      <c r="F2635" s="19"/>
      <c r="G2635" s="19"/>
      <c r="H2635" s="20">
        <v>0</v>
      </c>
      <c r="I2635" s="19">
        <v>2</v>
      </c>
      <c r="J2635" s="21"/>
      <c r="K2635" s="22">
        <v>0</v>
      </c>
      <c r="L2635" s="28"/>
    </row>
    <row r="2636" spans="1:12" x14ac:dyDescent="0.25">
      <c r="A2636" s="43" t="s">
        <v>3822</v>
      </c>
      <c r="B2636" s="18">
        <v>180</v>
      </c>
      <c r="C2636" s="19"/>
      <c r="D2636" s="19"/>
      <c r="E2636" s="20">
        <v>0</v>
      </c>
      <c r="F2636" s="19"/>
      <c r="G2636" s="19"/>
      <c r="H2636" s="20">
        <v>0</v>
      </c>
      <c r="I2636" s="19">
        <v>8.3333333333333304</v>
      </c>
      <c r="J2636" s="21"/>
      <c r="K2636" s="22">
        <v>0</v>
      </c>
      <c r="L2636" s="28"/>
    </row>
    <row r="2637" spans="1:12" x14ac:dyDescent="0.25">
      <c r="A2637" s="43" t="s">
        <v>1242</v>
      </c>
      <c r="B2637" s="18">
        <v>885</v>
      </c>
      <c r="C2637" s="19"/>
      <c r="D2637" s="19"/>
      <c r="E2637" s="20">
        <v>0</v>
      </c>
      <c r="F2637" s="19">
        <v>1</v>
      </c>
      <c r="G2637" s="19"/>
      <c r="H2637" s="20">
        <v>0</v>
      </c>
      <c r="I2637" s="19">
        <v>1</v>
      </c>
      <c r="J2637" s="21"/>
      <c r="K2637" s="22">
        <v>0</v>
      </c>
      <c r="L2637" s="28"/>
    </row>
    <row r="2638" spans="1:12" x14ac:dyDescent="0.25">
      <c r="A2638" s="43" t="s">
        <v>2466</v>
      </c>
      <c r="B2638" s="18">
        <v>75</v>
      </c>
      <c r="C2638" s="19"/>
      <c r="D2638" s="19"/>
      <c r="E2638" s="20">
        <v>0</v>
      </c>
      <c r="F2638" s="19">
        <v>0.66666666666666696</v>
      </c>
      <c r="G2638" s="19"/>
      <c r="H2638" s="20">
        <v>0</v>
      </c>
      <c r="I2638" s="19">
        <v>19.8333333333333</v>
      </c>
      <c r="J2638" s="21"/>
      <c r="K2638" s="22">
        <v>0</v>
      </c>
      <c r="L2638" s="28"/>
    </row>
    <row r="2639" spans="1:12" x14ac:dyDescent="0.25">
      <c r="A2639" s="43" t="s">
        <v>3591</v>
      </c>
      <c r="B2639" s="18">
        <v>199</v>
      </c>
      <c r="C2639" s="19"/>
      <c r="D2639" s="19"/>
      <c r="E2639" s="20">
        <v>0</v>
      </c>
      <c r="F2639" s="19"/>
      <c r="G2639" s="19"/>
      <c r="H2639" s="20">
        <v>0</v>
      </c>
      <c r="I2639" s="19">
        <v>1</v>
      </c>
      <c r="J2639" s="21"/>
      <c r="K2639" s="22">
        <v>0</v>
      </c>
      <c r="L2639" s="28"/>
    </row>
    <row r="2640" spans="1:12" x14ac:dyDescent="0.25">
      <c r="A2640" s="43" t="s">
        <v>1096</v>
      </c>
      <c r="B2640" s="18">
        <v>399</v>
      </c>
      <c r="C2640" s="19"/>
      <c r="D2640" s="19"/>
      <c r="E2640" s="20">
        <v>0</v>
      </c>
      <c r="F2640" s="19">
        <v>0.16666666666666699</v>
      </c>
      <c r="G2640" s="19"/>
      <c r="H2640" s="20">
        <v>0</v>
      </c>
      <c r="I2640" s="19">
        <v>12.8333333333333</v>
      </c>
      <c r="J2640" s="21"/>
      <c r="K2640" s="22">
        <v>0</v>
      </c>
      <c r="L2640" s="28"/>
    </row>
    <row r="2641" spans="1:12" x14ac:dyDescent="0.25">
      <c r="A2641" s="43" t="s">
        <v>3581</v>
      </c>
      <c r="B2641" s="18">
        <v>338</v>
      </c>
      <c r="C2641" s="19"/>
      <c r="D2641" s="19"/>
      <c r="E2641" s="20">
        <v>0</v>
      </c>
      <c r="F2641" s="19">
        <v>0.16666666666666699</v>
      </c>
      <c r="G2641" s="19"/>
      <c r="H2641" s="20">
        <v>0</v>
      </c>
      <c r="I2641" s="19">
        <v>2.9166666666666701</v>
      </c>
      <c r="J2641" s="21"/>
      <c r="K2641" s="22">
        <v>0</v>
      </c>
      <c r="L2641" s="28"/>
    </row>
    <row r="2642" spans="1:12" x14ac:dyDescent="0.25">
      <c r="A2642" s="43" t="s">
        <v>6410</v>
      </c>
      <c r="B2642" s="18">
        <v>74</v>
      </c>
      <c r="C2642" s="19"/>
      <c r="D2642" s="19"/>
      <c r="E2642" s="20">
        <v>0</v>
      </c>
      <c r="F2642" s="19"/>
      <c r="G2642" s="19"/>
      <c r="H2642" s="20">
        <v>0</v>
      </c>
      <c r="I2642" s="19">
        <v>1.75</v>
      </c>
      <c r="J2642" s="21"/>
      <c r="K2642" s="22">
        <v>0</v>
      </c>
      <c r="L2642" s="28"/>
    </row>
    <row r="2643" spans="1:12" x14ac:dyDescent="0.25">
      <c r="A2643" s="43" t="s">
        <v>3611</v>
      </c>
      <c r="B2643" s="18">
        <v>115</v>
      </c>
      <c r="C2643" s="19">
        <v>8.3333333333333301E-2</v>
      </c>
      <c r="D2643" s="19"/>
      <c r="E2643" s="20">
        <v>0</v>
      </c>
      <c r="F2643" s="19">
        <v>0.5</v>
      </c>
      <c r="G2643" s="19"/>
      <c r="H2643" s="20">
        <v>0</v>
      </c>
      <c r="I2643" s="19">
        <v>4.5</v>
      </c>
      <c r="J2643" s="21">
        <v>0</v>
      </c>
      <c r="K2643" s="22">
        <v>0</v>
      </c>
      <c r="L2643" s="28"/>
    </row>
    <row r="2644" spans="1:12" x14ac:dyDescent="0.25">
      <c r="A2644" s="43" t="s">
        <v>6188</v>
      </c>
      <c r="B2644" s="18">
        <v>115</v>
      </c>
      <c r="C2644" s="19"/>
      <c r="D2644" s="19"/>
      <c r="E2644" s="20">
        <v>0</v>
      </c>
      <c r="F2644" s="19"/>
      <c r="G2644" s="19"/>
      <c r="H2644" s="20">
        <v>0</v>
      </c>
      <c r="I2644" s="19"/>
      <c r="J2644" s="21"/>
      <c r="K2644" s="22">
        <v>0</v>
      </c>
      <c r="L2644" s="28">
        <v>2</v>
      </c>
    </row>
    <row r="2645" spans="1:12" x14ac:dyDescent="0.25">
      <c r="A2645" s="43" t="s">
        <v>1249</v>
      </c>
      <c r="B2645" s="18">
        <v>1199</v>
      </c>
      <c r="C2645" s="19"/>
      <c r="D2645" s="19"/>
      <c r="E2645" s="20">
        <v>0</v>
      </c>
      <c r="F2645" s="19">
        <v>0.16666666666666699</v>
      </c>
      <c r="G2645" s="19"/>
      <c r="H2645" s="20">
        <v>0</v>
      </c>
      <c r="I2645" s="19">
        <v>48.8333333333333</v>
      </c>
      <c r="J2645" s="21"/>
      <c r="K2645" s="22">
        <v>0</v>
      </c>
      <c r="L2645" s="28"/>
    </row>
    <row r="2646" spans="1:12" x14ac:dyDescent="0.25">
      <c r="A2646" s="43" t="s">
        <v>2240</v>
      </c>
      <c r="B2646" s="18">
        <v>136</v>
      </c>
      <c r="C2646" s="19"/>
      <c r="D2646" s="19"/>
      <c r="E2646" s="20">
        <v>0</v>
      </c>
      <c r="F2646" s="19"/>
      <c r="G2646" s="19">
        <v>0</v>
      </c>
      <c r="H2646" s="20">
        <v>0</v>
      </c>
      <c r="I2646" s="19">
        <v>5.9166666666666696</v>
      </c>
      <c r="J2646" s="21">
        <v>0</v>
      </c>
      <c r="K2646" s="22">
        <v>0</v>
      </c>
      <c r="L2646" s="28"/>
    </row>
    <row r="2647" spans="1:12" x14ac:dyDescent="0.25">
      <c r="A2647" s="43" t="s">
        <v>1251</v>
      </c>
      <c r="B2647" s="18">
        <v>3795</v>
      </c>
      <c r="C2647" s="19"/>
      <c r="D2647" s="19"/>
      <c r="E2647" s="20">
        <v>0</v>
      </c>
      <c r="F2647" s="19"/>
      <c r="G2647" s="19"/>
      <c r="H2647" s="20">
        <v>0</v>
      </c>
      <c r="I2647" s="19">
        <v>36.6666666666667</v>
      </c>
      <c r="J2647" s="21"/>
      <c r="K2647" s="22">
        <v>0</v>
      </c>
      <c r="L2647" s="28"/>
    </row>
    <row r="2648" spans="1:12" x14ac:dyDescent="0.25">
      <c r="A2648" s="43" t="s">
        <v>6111</v>
      </c>
      <c r="B2648" s="18">
        <v>54</v>
      </c>
      <c r="C2648" s="19"/>
      <c r="D2648" s="19"/>
      <c r="E2648" s="20">
        <v>0</v>
      </c>
      <c r="F2648" s="19"/>
      <c r="G2648" s="19"/>
      <c r="H2648" s="20">
        <v>0</v>
      </c>
      <c r="I2648" s="19"/>
      <c r="J2648" s="21"/>
      <c r="K2648" s="22">
        <v>0</v>
      </c>
      <c r="L2648" s="28">
        <v>1</v>
      </c>
    </row>
    <row r="2649" spans="1:12" x14ac:dyDescent="0.25">
      <c r="A2649" s="43" t="s">
        <v>1244</v>
      </c>
      <c r="B2649" s="18">
        <v>880</v>
      </c>
      <c r="C2649" s="19"/>
      <c r="D2649" s="19"/>
      <c r="E2649" s="20">
        <v>0</v>
      </c>
      <c r="F2649" s="19">
        <v>7</v>
      </c>
      <c r="G2649" s="19"/>
      <c r="H2649" s="20">
        <v>0</v>
      </c>
      <c r="I2649" s="19">
        <v>7</v>
      </c>
      <c r="J2649" s="21"/>
      <c r="K2649" s="22">
        <v>0</v>
      </c>
      <c r="L2649" s="28"/>
    </row>
    <row r="2650" spans="1:12" x14ac:dyDescent="0.25">
      <c r="A2650" s="43" t="s">
        <v>1786</v>
      </c>
      <c r="B2650" s="18">
        <v>72</v>
      </c>
      <c r="C2650" s="19"/>
      <c r="D2650" s="19"/>
      <c r="E2650" s="20">
        <v>0</v>
      </c>
      <c r="F2650" s="19"/>
      <c r="G2650" s="19"/>
      <c r="H2650" s="20">
        <v>0</v>
      </c>
      <c r="I2650" s="19">
        <v>8.75</v>
      </c>
      <c r="J2650" s="21"/>
      <c r="K2650" s="22">
        <v>0</v>
      </c>
      <c r="L2650" s="28"/>
    </row>
    <row r="2651" spans="1:12" x14ac:dyDescent="0.25">
      <c r="A2651" s="43" t="s">
        <v>3597</v>
      </c>
      <c r="B2651" s="18">
        <v>285</v>
      </c>
      <c r="C2651" s="19"/>
      <c r="D2651" s="19"/>
      <c r="E2651" s="20">
        <v>0</v>
      </c>
      <c r="F2651" s="19"/>
      <c r="G2651" s="19"/>
      <c r="H2651" s="20">
        <v>0</v>
      </c>
      <c r="I2651" s="19">
        <v>1</v>
      </c>
      <c r="J2651" s="21"/>
      <c r="K2651" s="22">
        <v>0</v>
      </c>
      <c r="L2651" s="28"/>
    </row>
    <row r="2652" spans="1:12" x14ac:dyDescent="0.25">
      <c r="A2652" s="43" t="s">
        <v>5572</v>
      </c>
      <c r="B2652" s="18">
        <v>128</v>
      </c>
      <c r="C2652" s="19">
        <v>8.3333333333333301E-2</v>
      </c>
      <c r="D2652" s="19"/>
      <c r="E2652" s="20">
        <v>0</v>
      </c>
      <c r="F2652" s="19">
        <v>2.8333333333333299</v>
      </c>
      <c r="G2652" s="19"/>
      <c r="H2652" s="20">
        <v>0</v>
      </c>
      <c r="I2652" s="19">
        <v>5.5</v>
      </c>
      <c r="J2652" s="21"/>
      <c r="K2652" s="22">
        <v>0</v>
      </c>
      <c r="L2652" s="28"/>
    </row>
    <row r="2653" spans="1:12" x14ac:dyDescent="0.25">
      <c r="A2653" s="23" t="s">
        <v>478</v>
      </c>
      <c r="B2653" s="18">
        <v>24973.349999999995</v>
      </c>
      <c r="C2653" s="19">
        <v>305.41666666666629</v>
      </c>
      <c r="D2653" s="19">
        <v>413.33333333333314</v>
      </c>
      <c r="E2653" s="20">
        <v>0.35334242837653584</v>
      </c>
      <c r="F2653" s="19">
        <v>1189.8333333333339</v>
      </c>
      <c r="G2653" s="19">
        <v>1921.4999999999993</v>
      </c>
      <c r="H2653" s="20">
        <v>0.61493206331418826</v>
      </c>
      <c r="I2653" s="19">
        <v>2445.0833333333326</v>
      </c>
      <c r="J2653" s="21">
        <v>3976.4166666666665</v>
      </c>
      <c r="K2653" s="22">
        <v>0.62629085579905297</v>
      </c>
      <c r="L2653" s="28">
        <v>517</v>
      </c>
    </row>
    <row r="2654" spans="1:12" x14ac:dyDescent="0.25">
      <c r="A2654" s="35" t="s">
        <v>3891</v>
      </c>
      <c r="B2654" s="18">
        <v>11.75</v>
      </c>
      <c r="C2654" s="19">
        <v>31.3333333333333</v>
      </c>
      <c r="D2654" s="19"/>
      <c r="E2654" s="20">
        <v>0</v>
      </c>
      <c r="F2654" s="19">
        <v>385.66666666666703</v>
      </c>
      <c r="G2654" s="19"/>
      <c r="H2654" s="20">
        <v>0</v>
      </c>
      <c r="I2654" s="19">
        <v>386</v>
      </c>
      <c r="J2654" s="21">
        <v>60.9166666666667</v>
      </c>
      <c r="K2654" s="22">
        <v>-0.84218480138169249</v>
      </c>
      <c r="L2654" s="28"/>
    </row>
    <row r="2655" spans="1:12" x14ac:dyDescent="0.25">
      <c r="A2655" s="43" t="s">
        <v>3321</v>
      </c>
      <c r="B2655" s="18">
        <v>11.75</v>
      </c>
      <c r="C2655" s="19">
        <v>31.3333333333333</v>
      </c>
      <c r="D2655" s="19"/>
      <c r="E2655" s="20">
        <v>0</v>
      </c>
      <c r="F2655" s="19">
        <v>385.66666666666703</v>
      </c>
      <c r="G2655" s="19"/>
      <c r="H2655" s="20">
        <v>0</v>
      </c>
      <c r="I2655" s="19">
        <v>386</v>
      </c>
      <c r="J2655" s="21">
        <v>60.9166666666667</v>
      </c>
      <c r="K2655" s="22">
        <v>-0.84218480138169249</v>
      </c>
      <c r="L2655" s="28"/>
    </row>
    <row r="2656" spans="1:12" x14ac:dyDescent="0.25">
      <c r="A2656" s="35" t="s">
        <v>3898</v>
      </c>
      <c r="B2656" s="18">
        <v>281.95</v>
      </c>
      <c r="C2656" s="19">
        <v>6.5</v>
      </c>
      <c r="D2656" s="19">
        <v>8.1666666666666643</v>
      </c>
      <c r="E2656" s="20">
        <v>0.25641025641025605</v>
      </c>
      <c r="F2656" s="19">
        <v>48.6666666666666</v>
      </c>
      <c r="G2656" s="19">
        <v>59.166666666666629</v>
      </c>
      <c r="H2656" s="20">
        <v>0.21575342465753514</v>
      </c>
      <c r="I2656" s="19">
        <v>48.6666666666666</v>
      </c>
      <c r="J2656" s="21">
        <v>120.6666666666667</v>
      </c>
      <c r="K2656" s="22">
        <v>1.4794520547945247</v>
      </c>
      <c r="L2656" s="28">
        <v>12</v>
      </c>
    </row>
    <row r="2657" spans="1:12" x14ac:dyDescent="0.25">
      <c r="A2657" s="43" t="s">
        <v>493</v>
      </c>
      <c r="B2657" s="18">
        <v>43</v>
      </c>
      <c r="C2657" s="19"/>
      <c r="D2657" s="19">
        <v>0.16666666666666699</v>
      </c>
      <c r="E2657" s="20">
        <v>0</v>
      </c>
      <c r="F2657" s="19"/>
      <c r="G2657" s="19">
        <v>1.5</v>
      </c>
      <c r="H2657" s="20">
        <v>0</v>
      </c>
      <c r="I2657" s="19"/>
      <c r="J2657" s="21">
        <v>39.6666666666667</v>
      </c>
      <c r="K2657" s="22">
        <v>0</v>
      </c>
      <c r="L2657" s="28">
        <v>1</v>
      </c>
    </row>
    <row r="2658" spans="1:12" x14ac:dyDescent="0.25">
      <c r="A2658" s="43" t="s">
        <v>5675</v>
      </c>
      <c r="B2658" s="18">
        <v>46</v>
      </c>
      <c r="C2658" s="19"/>
      <c r="D2658" s="19">
        <v>3.8333333333333299</v>
      </c>
      <c r="E2658" s="20">
        <v>0</v>
      </c>
      <c r="F2658" s="19"/>
      <c r="G2658" s="19">
        <v>29.8333333333333</v>
      </c>
      <c r="H2658" s="20">
        <v>0</v>
      </c>
      <c r="I2658" s="19"/>
      <c r="J2658" s="21">
        <v>29.8333333333333</v>
      </c>
      <c r="K2658" s="22">
        <v>0</v>
      </c>
      <c r="L2658" s="28">
        <v>4</v>
      </c>
    </row>
    <row r="2659" spans="1:12" x14ac:dyDescent="0.25">
      <c r="A2659" s="43" t="s">
        <v>3550</v>
      </c>
      <c r="B2659" s="18">
        <v>47</v>
      </c>
      <c r="C2659" s="19">
        <v>6.5</v>
      </c>
      <c r="D2659" s="19">
        <v>0.16666666666666699</v>
      </c>
      <c r="E2659" s="20">
        <v>-0.97435897435897434</v>
      </c>
      <c r="F2659" s="19">
        <v>19.3333333333333</v>
      </c>
      <c r="G2659" s="19">
        <v>4.8333333333333304</v>
      </c>
      <c r="H2659" s="20">
        <v>-0.74999999999999978</v>
      </c>
      <c r="I2659" s="19">
        <v>19.3333333333333</v>
      </c>
      <c r="J2659" s="21">
        <v>28.1666666666667</v>
      </c>
      <c r="K2659" s="22">
        <v>0.45689655172414212</v>
      </c>
      <c r="L2659" s="28">
        <v>2</v>
      </c>
    </row>
    <row r="2660" spans="1:12" x14ac:dyDescent="0.25">
      <c r="A2660" s="43" t="s">
        <v>5671</v>
      </c>
      <c r="B2660" s="18">
        <v>49</v>
      </c>
      <c r="C2660" s="19"/>
      <c r="D2660" s="19">
        <v>2.8333333333333299</v>
      </c>
      <c r="E2660" s="20">
        <v>0</v>
      </c>
      <c r="F2660" s="19"/>
      <c r="G2660" s="19">
        <v>16.5</v>
      </c>
      <c r="H2660" s="20">
        <v>0</v>
      </c>
      <c r="I2660" s="19"/>
      <c r="J2660" s="21">
        <v>16.5</v>
      </c>
      <c r="K2660" s="22">
        <v>0</v>
      </c>
      <c r="L2660" s="28">
        <v>2</v>
      </c>
    </row>
    <row r="2661" spans="1:12" x14ac:dyDescent="0.25">
      <c r="A2661" s="43" t="s">
        <v>5663</v>
      </c>
      <c r="B2661" s="18">
        <v>49</v>
      </c>
      <c r="C2661" s="19"/>
      <c r="D2661" s="19">
        <v>1.1666666666666701</v>
      </c>
      <c r="E2661" s="20">
        <v>0</v>
      </c>
      <c r="F2661" s="19"/>
      <c r="G2661" s="19">
        <v>6.5</v>
      </c>
      <c r="H2661" s="20">
        <v>0</v>
      </c>
      <c r="I2661" s="19"/>
      <c r="J2661" s="21">
        <v>6.5</v>
      </c>
      <c r="K2661" s="22">
        <v>0</v>
      </c>
      <c r="L2661" s="28">
        <v>3</v>
      </c>
    </row>
    <row r="2662" spans="1:12" x14ac:dyDescent="0.25">
      <c r="A2662" s="43" t="s">
        <v>1923</v>
      </c>
      <c r="B2662" s="18">
        <v>47.95</v>
      </c>
      <c r="C2662" s="19"/>
      <c r="D2662" s="19"/>
      <c r="E2662" s="20">
        <v>0</v>
      </c>
      <c r="F2662" s="19">
        <v>29.3333333333333</v>
      </c>
      <c r="G2662" s="19"/>
      <c r="H2662" s="20">
        <v>0</v>
      </c>
      <c r="I2662" s="19">
        <v>29.3333333333333</v>
      </c>
      <c r="J2662" s="21">
        <v>0</v>
      </c>
      <c r="K2662" s="22">
        <v>0</v>
      </c>
      <c r="L2662" s="28"/>
    </row>
    <row r="2663" spans="1:12" x14ac:dyDescent="0.25">
      <c r="A2663" s="35" t="s">
        <v>3892</v>
      </c>
      <c r="B2663" s="18">
        <v>116.00000000000001</v>
      </c>
      <c r="C2663" s="19">
        <v>22.333333333333336</v>
      </c>
      <c r="D2663" s="19">
        <v>341.24999999999972</v>
      </c>
      <c r="E2663" s="20">
        <v>14.279850746268643</v>
      </c>
      <c r="F2663" s="19">
        <v>290.50000000000034</v>
      </c>
      <c r="G2663" s="19">
        <v>923.75</v>
      </c>
      <c r="H2663" s="20">
        <v>2.1798623063683267</v>
      </c>
      <c r="I2663" s="19">
        <v>940.49999999999955</v>
      </c>
      <c r="J2663" s="21">
        <v>954</v>
      </c>
      <c r="K2663" s="22">
        <v>1.4354066985646424E-2</v>
      </c>
      <c r="L2663" s="28">
        <v>255</v>
      </c>
    </row>
    <row r="2664" spans="1:12" x14ac:dyDescent="0.25">
      <c r="A2664" s="43" t="s">
        <v>5606</v>
      </c>
      <c r="B2664" s="18">
        <v>14.95</v>
      </c>
      <c r="C2664" s="19"/>
      <c r="D2664" s="19">
        <v>197.833333333333</v>
      </c>
      <c r="E2664" s="20">
        <v>0</v>
      </c>
      <c r="F2664" s="19"/>
      <c r="G2664" s="19">
        <v>456.25</v>
      </c>
      <c r="H2664" s="20">
        <v>0</v>
      </c>
      <c r="I2664" s="19"/>
      <c r="J2664" s="21">
        <v>456.25</v>
      </c>
      <c r="K2664" s="22">
        <v>0</v>
      </c>
      <c r="L2664" s="28">
        <v>76</v>
      </c>
    </row>
    <row r="2665" spans="1:12" x14ac:dyDescent="0.25">
      <c r="A2665" s="43" t="s">
        <v>5560</v>
      </c>
      <c r="B2665" s="18">
        <v>14.95</v>
      </c>
      <c r="C2665" s="19"/>
      <c r="D2665" s="19">
        <v>62.1666666666667</v>
      </c>
      <c r="E2665" s="20">
        <v>0</v>
      </c>
      <c r="F2665" s="19"/>
      <c r="G2665" s="19">
        <v>385</v>
      </c>
      <c r="H2665" s="20">
        <v>0</v>
      </c>
      <c r="I2665" s="19"/>
      <c r="J2665" s="21">
        <v>385</v>
      </c>
      <c r="K2665" s="22">
        <v>0</v>
      </c>
      <c r="L2665" s="28">
        <v>95</v>
      </c>
    </row>
    <row r="2666" spans="1:12" x14ac:dyDescent="0.25">
      <c r="A2666" s="43" t="s">
        <v>6398</v>
      </c>
      <c r="B2666" s="18">
        <v>14.95</v>
      </c>
      <c r="C2666" s="19"/>
      <c r="D2666" s="19">
        <v>81.25</v>
      </c>
      <c r="E2666" s="20">
        <v>0</v>
      </c>
      <c r="F2666" s="19"/>
      <c r="G2666" s="19">
        <v>81.25</v>
      </c>
      <c r="H2666" s="20">
        <v>0</v>
      </c>
      <c r="I2666" s="19"/>
      <c r="J2666" s="21">
        <v>81.25</v>
      </c>
      <c r="K2666" s="22">
        <v>0</v>
      </c>
      <c r="L2666" s="28">
        <v>83</v>
      </c>
    </row>
    <row r="2667" spans="1:12" x14ac:dyDescent="0.25">
      <c r="A2667" s="43" t="s">
        <v>3541</v>
      </c>
      <c r="B2667" s="18">
        <v>13.25</v>
      </c>
      <c r="C2667" s="19">
        <v>10.8333333333333</v>
      </c>
      <c r="D2667" s="19"/>
      <c r="E2667" s="20">
        <v>0</v>
      </c>
      <c r="F2667" s="19">
        <v>163.416666666667</v>
      </c>
      <c r="G2667" s="19">
        <v>1.1666666666666701</v>
      </c>
      <c r="H2667" s="20">
        <v>-0.99286078531361555</v>
      </c>
      <c r="I2667" s="19">
        <v>320.66666666666703</v>
      </c>
      <c r="J2667" s="21">
        <v>24.4166666666667</v>
      </c>
      <c r="K2667" s="22">
        <v>-0.92385654885654889</v>
      </c>
      <c r="L2667" s="28"/>
    </row>
    <row r="2668" spans="1:12" x14ac:dyDescent="0.25">
      <c r="A2668" s="43" t="s">
        <v>2112</v>
      </c>
      <c r="B2668" s="18">
        <v>13.75</v>
      </c>
      <c r="C2668" s="19">
        <v>11.4166666666667</v>
      </c>
      <c r="D2668" s="19"/>
      <c r="E2668" s="20">
        <v>0</v>
      </c>
      <c r="F2668" s="19">
        <v>126</v>
      </c>
      <c r="G2668" s="19"/>
      <c r="H2668" s="20">
        <v>0</v>
      </c>
      <c r="I2668" s="19">
        <v>389.83333333333297</v>
      </c>
      <c r="J2668" s="21">
        <v>6.9166666666666696</v>
      </c>
      <c r="K2668" s="22">
        <v>-0.98225737494655829</v>
      </c>
      <c r="L2668" s="28"/>
    </row>
    <row r="2669" spans="1:12" x14ac:dyDescent="0.25">
      <c r="A2669" s="43" t="s">
        <v>3279</v>
      </c>
      <c r="B2669" s="18">
        <v>14.25</v>
      </c>
      <c r="C2669" s="19"/>
      <c r="D2669" s="19"/>
      <c r="E2669" s="20">
        <v>0</v>
      </c>
      <c r="F2669" s="19"/>
      <c r="G2669" s="19"/>
      <c r="H2669" s="20">
        <v>0</v>
      </c>
      <c r="I2669" s="19"/>
      <c r="J2669" s="21">
        <v>8.3333333333333301E-2</v>
      </c>
      <c r="K2669" s="22">
        <v>0</v>
      </c>
      <c r="L2669" s="28">
        <v>1</v>
      </c>
    </row>
    <row r="2670" spans="1:12" x14ac:dyDescent="0.25">
      <c r="A2670" s="43" t="s">
        <v>2486</v>
      </c>
      <c r="B2670" s="18">
        <v>14.95</v>
      </c>
      <c r="C2670" s="19"/>
      <c r="D2670" s="19"/>
      <c r="E2670" s="20">
        <v>0</v>
      </c>
      <c r="F2670" s="19">
        <v>0</v>
      </c>
      <c r="G2670" s="19">
        <v>8.3333333333333301E-2</v>
      </c>
      <c r="H2670" s="20">
        <v>0</v>
      </c>
      <c r="I2670" s="19">
        <v>8.4166666666666696</v>
      </c>
      <c r="J2670" s="21">
        <v>8.3333333333333301E-2</v>
      </c>
      <c r="K2670" s="22">
        <v>-0.99009900990098998</v>
      </c>
      <c r="L2670" s="28"/>
    </row>
    <row r="2671" spans="1:12" x14ac:dyDescent="0.25">
      <c r="A2671" s="43" t="s">
        <v>3711</v>
      </c>
      <c r="B2671" s="18">
        <v>14.95</v>
      </c>
      <c r="C2671" s="19">
        <v>8.3333333333333301E-2</v>
      </c>
      <c r="D2671" s="19"/>
      <c r="E2671" s="20">
        <v>0</v>
      </c>
      <c r="F2671" s="19">
        <v>1.0833333333333299</v>
      </c>
      <c r="G2671" s="19"/>
      <c r="H2671" s="20">
        <v>0</v>
      </c>
      <c r="I2671" s="19">
        <v>221.583333333333</v>
      </c>
      <c r="J2671" s="21"/>
      <c r="K2671" s="22">
        <v>0</v>
      </c>
      <c r="L2671" s="28"/>
    </row>
    <row r="2672" spans="1:12" x14ac:dyDescent="0.25">
      <c r="A2672" s="35" t="s">
        <v>3893</v>
      </c>
      <c r="B2672" s="18">
        <v>99.7</v>
      </c>
      <c r="C2672" s="19">
        <v>0.25</v>
      </c>
      <c r="D2672" s="19">
        <v>13.250000000000002</v>
      </c>
      <c r="E2672" s="20">
        <v>52.000000000000007</v>
      </c>
      <c r="F2672" s="19">
        <v>6.5</v>
      </c>
      <c r="G2672" s="19">
        <v>258.99999999999972</v>
      </c>
      <c r="H2672" s="20">
        <v>38.846153846153804</v>
      </c>
      <c r="I2672" s="19">
        <v>248.416666666667</v>
      </c>
      <c r="J2672" s="21">
        <v>1371.333333333333</v>
      </c>
      <c r="K2672" s="22">
        <v>4.5202952029520214</v>
      </c>
      <c r="L2672" s="28">
        <v>50</v>
      </c>
    </row>
    <row r="2673" spans="1:12" x14ac:dyDescent="0.25">
      <c r="A2673" s="43" t="s">
        <v>4604</v>
      </c>
      <c r="B2673" s="18">
        <v>15.95</v>
      </c>
      <c r="C2673" s="19"/>
      <c r="D2673" s="19">
        <v>3.9166666666666701</v>
      </c>
      <c r="E2673" s="20">
        <v>0</v>
      </c>
      <c r="F2673" s="19"/>
      <c r="G2673" s="19">
        <v>74.1666666666667</v>
      </c>
      <c r="H2673" s="20">
        <v>0</v>
      </c>
      <c r="I2673" s="19"/>
      <c r="J2673" s="21">
        <v>494.83333333333297</v>
      </c>
      <c r="K2673" s="22">
        <v>0</v>
      </c>
      <c r="L2673" s="28">
        <v>5</v>
      </c>
    </row>
    <row r="2674" spans="1:12" x14ac:dyDescent="0.25">
      <c r="A2674" s="43" t="s">
        <v>4739</v>
      </c>
      <c r="B2674" s="18">
        <v>16.95</v>
      </c>
      <c r="C2674" s="19"/>
      <c r="D2674" s="19">
        <v>0.41666666666666702</v>
      </c>
      <c r="E2674" s="20">
        <v>0</v>
      </c>
      <c r="F2674" s="19"/>
      <c r="G2674" s="19">
        <v>26.8333333333333</v>
      </c>
      <c r="H2674" s="20">
        <v>0</v>
      </c>
      <c r="I2674" s="19"/>
      <c r="J2674" s="21">
        <v>294.75</v>
      </c>
      <c r="K2674" s="22">
        <v>0</v>
      </c>
      <c r="L2674" s="28">
        <v>1</v>
      </c>
    </row>
    <row r="2675" spans="1:12" x14ac:dyDescent="0.25">
      <c r="A2675" s="43" t="s">
        <v>4146</v>
      </c>
      <c r="B2675" s="18">
        <v>16.95</v>
      </c>
      <c r="C2675" s="19"/>
      <c r="D2675" s="19">
        <v>0.91666666666666696</v>
      </c>
      <c r="E2675" s="20">
        <v>0</v>
      </c>
      <c r="F2675" s="19"/>
      <c r="G2675" s="19">
        <v>8.75</v>
      </c>
      <c r="H2675" s="20">
        <v>0</v>
      </c>
      <c r="I2675" s="19"/>
      <c r="J2675" s="21">
        <v>293</v>
      </c>
      <c r="K2675" s="22">
        <v>0</v>
      </c>
      <c r="L2675" s="28">
        <v>3</v>
      </c>
    </row>
    <row r="2676" spans="1:12" x14ac:dyDescent="0.25">
      <c r="A2676" s="43" t="s">
        <v>5069</v>
      </c>
      <c r="B2676" s="18">
        <v>16.95</v>
      </c>
      <c r="C2676" s="19"/>
      <c r="D2676" s="19">
        <v>8.0833333333333304</v>
      </c>
      <c r="E2676" s="20">
        <v>0</v>
      </c>
      <c r="F2676" s="19"/>
      <c r="G2676" s="19">
        <v>149.333333333333</v>
      </c>
      <c r="H2676" s="20">
        <v>0</v>
      </c>
      <c r="I2676" s="19"/>
      <c r="J2676" s="21">
        <v>288.75</v>
      </c>
      <c r="K2676" s="22">
        <v>0</v>
      </c>
      <c r="L2676" s="28">
        <v>22</v>
      </c>
    </row>
    <row r="2677" spans="1:12" x14ac:dyDescent="0.25">
      <c r="A2677" s="43" t="s">
        <v>483</v>
      </c>
      <c r="B2677" s="18">
        <v>16.95</v>
      </c>
      <c r="C2677" s="19">
        <v>0.25</v>
      </c>
      <c r="D2677" s="19"/>
      <c r="E2677" s="20">
        <v>0</v>
      </c>
      <c r="F2677" s="19">
        <v>6.5</v>
      </c>
      <c r="G2677" s="19"/>
      <c r="H2677" s="20">
        <v>0</v>
      </c>
      <c r="I2677" s="19">
        <v>248.416666666667</v>
      </c>
      <c r="J2677" s="21">
        <v>8.3333333333333301E-2</v>
      </c>
      <c r="K2677" s="22">
        <v>-0.99966454209996647</v>
      </c>
      <c r="L2677" s="28"/>
    </row>
    <row r="2678" spans="1:12" x14ac:dyDescent="0.25">
      <c r="A2678" s="43" t="s">
        <v>6355</v>
      </c>
      <c r="B2678" s="18">
        <v>15.95</v>
      </c>
      <c r="C2678" s="19"/>
      <c r="D2678" s="19">
        <v>-8.3333333333333301E-2</v>
      </c>
      <c r="E2678" s="20">
        <v>0</v>
      </c>
      <c r="F2678" s="19"/>
      <c r="G2678" s="19">
        <v>-8.3333333333333301E-2</v>
      </c>
      <c r="H2678" s="20">
        <v>0</v>
      </c>
      <c r="I2678" s="19"/>
      <c r="J2678" s="21">
        <v>-8.3333333333333301E-2</v>
      </c>
      <c r="K2678" s="22">
        <v>0</v>
      </c>
      <c r="L2678" s="28">
        <v>19</v>
      </c>
    </row>
    <row r="2679" spans="1:12" x14ac:dyDescent="0.25">
      <c r="A2679" s="35" t="s">
        <v>3894</v>
      </c>
      <c r="B2679" s="18">
        <v>35.9</v>
      </c>
      <c r="C2679" s="19">
        <v>131.583333333333</v>
      </c>
      <c r="D2679" s="19">
        <v>5.3333333333333304</v>
      </c>
      <c r="E2679" s="20">
        <v>-0.95946801773274215</v>
      </c>
      <c r="F2679" s="19">
        <v>132.083333333333</v>
      </c>
      <c r="G2679" s="19">
        <v>340.33333333333297</v>
      </c>
      <c r="H2679" s="20">
        <v>1.5766561514195621</v>
      </c>
      <c r="I2679" s="19">
        <v>153.583333333333</v>
      </c>
      <c r="J2679" s="21">
        <v>505.41666666666703</v>
      </c>
      <c r="K2679" s="22">
        <v>2.2908301682040246</v>
      </c>
      <c r="L2679" s="28">
        <v>17</v>
      </c>
    </row>
    <row r="2680" spans="1:12" x14ac:dyDescent="0.25">
      <c r="A2680" s="43" t="s">
        <v>4565</v>
      </c>
      <c r="B2680" s="18">
        <v>17.95</v>
      </c>
      <c r="C2680" s="19">
        <v>131.583333333333</v>
      </c>
      <c r="D2680" s="19">
        <v>5.3333333333333304</v>
      </c>
      <c r="E2680" s="20">
        <v>-0.95946801773274215</v>
      </c>
      <c r="F2680" s="19">
        <v>131.583333333333</v>
      </c>
      <c r="G2680" s="19">
        <v>340.33333333333297</v>
      </c>
      <c r="H2680" s="20">
        <v>1.5864471184293896</v>
      </c>
      <c r="I2680" s="19">
        <v>131.583333333333</v>
      </c>
      <c r="J2680" s="21">
        <v>505.41666666666703</v>
      </c>
      <c r="K2680" s="22">
        <v>2.8410386320456111</v>
      </c>
      <c r="L2680" s="28">
        <v>17</v>
      </c>
    </row>
    <row r="2681" spans="1:12" x14ac:dyDescent="0.25">
      <c r="A2681" s="43" t="s">
        <v>1610</v>
      </c>
      <c r="B2681" s="18">
        <v>17.95</v>
      </c>
      <c r="C2681" s="19">
        <v>0</v>
      </c>
      <c r="D2681" s="19"/>
      <c r="E2681" s="20">
        <v>0</v>
      </c>
      <c r="F2681" s="19">
        <v>0.5</v>
      </c>
      <c r="G2681" s="19"/>
      <c r="H2681" s="20">
        <v>0</v>
      </c>
      <c r="I2681" s="19">
        <v>22</v>
      </c>
      <c r="J2681" s="21"/>
      <c r="K2681" s="22">
        <v>0</v>
      </c>
      <c r="L2681" s="28"/>
    </row>
    <row r="2682" spans="1:12" x14ac:dyDescent="0.25">
      <c r="A2682" s="35" t="s">
        <v>3895</v>
      </c>
      <c r="B2682" s="18">
        <v>69.95</v>
      </c>
      <c r="C2682" s="19"/>
      <c r="D2682" s="19">
        <v>8.0833333333333304</v>
      </c>
      <c r="E2682" s="20">
        <v>0</v>
      </c>
      <c r="F2682" s="19"/>
      <c r="G2682" s="19">
        <v>60.416666666666671</v>
      </c>
      <c r="H2682" s="20">
        <v>0</v>
      </c>
      <c r="I2682" s="19">
        <v>11.8333333333333</v>
      </c>
      <c r="J2682" s="21">
        <v>303.91666666666697</v>
      </c>
      <c r="K2682" s="22">
        <v>24.683098591549392</v>
      </c>
      <c r="L2682" s="28">
        <v>10</v>
      </c>
    </row>
    <row r="2683" spans="1:12" x14ac:dyDescent="0.25">
      <c r="A2683" s="43" t="s">
        <v>1759</v>
      </c>
      <c r="B2683" s="18">
        <v>24.95</v>
      </c>
      <c r="C2683" s="19"/>
      <c r="D2683" s="19">
        <v>0.25</v>
      </c>
      <c r="E2683" s="20">
        <v>0</v>
      </c>
      <c r="F2683" s="19"/>
      <c r="G2683" s="19">
        <v>3.9166666666666701</v>
      </c>
      <c r="H2683" s="20">
        <v>0</v>
      </c>
      <c r="I2683" s="19">
        <v>11.8333333333333</v>
      </c>
      <c r="J2683" s="21">
        <v>247.416666666667</v>
      </c>
      <c r="K2683" s="22">
        <v>19.908450704225441</v>
      </c>
      <c r="L2683" s="28">
        <v>1</v>
      </c>
    </row>
    <row r="2684" spans="1:12" x14ac:dyDescent="0.25">
      <c r="A2684" s="43" t="s">
        <v>5665</v>
      </c>
      <c r="B2684" s="18">
        <v>22</v>
      </c>
      <c r="C2684" s="19"/>
      <c r="D2684" s="19">
        <v>4.8333333333333304</v>
      </c>
      <c r="E2684" s="20">
        <v>0</v>
      </c>
      <c r="F2684" s="19"/>
      <c r="G2684" s="19">
        <v>32.5</v>
      </c>
      <c r="H2684" s="20">
        <v>0</v>
      </c>
      <c r="I2684" s="19"/>
      <c r="J2684" s="21">
        <v>32.5</v>
      </c>
      <c r="K2684" s="22">
        <v>0</v>
      </c>
      <c r="L2684" s="28">
        <v>3</v>
      </c>
    </row>
    <row r="2685" spans="1:12" x14ac:dyDescent="0.25">
      <c r="A2685" s="43" t="s">
        <v>5667</v>
      </c>
      <c r="B2685" s="18">
        <v>23</v>
      </c>
      <c r="C2685" s="19"/>
      <c r="D2685" s="19">
        <v>3</v>
      </c>
      <c r="E2685" s="20">
        <v>0</v>
      </c>
      <c r="F2685" s="19"/>
      <c r="G2685" s="19">
        <v>24</v>
      </c>
      <c r="H2685" s="20">
        <v>0</v>
      </c>
      <c r="I2685" s="19"/>
      <c r="J2685" s="21">
        <v>24</v>
      </c>
      <c r="K2685" s="22">
        <v>0</v>
      </c>
      <c r="L2685" s="28">
        <v>6</v>
      </c>
    </row>
    <row r="2686" spans="1:12" x14ac:dyDescent="0.25">
      <c r="A2686" s="35" t="s">
        <v>3896</v>
      </c>
      <c r="B2686" s="18">
        <v>26.75</v>
      </c>
      <c r="C2686" s="19"/>
      <c r="D2686" s="19">
        <v>18.9166666666667</v>
      </c>
      <c r="E2686" s="20">
        <v>0</v>
      </c>
      <c r="F2686" s="19"/>
      <c r="G2686" s="19">
        <v>127.5</v>
      </c>
      <c r="H2686" s="20">
        <v>0</v>
      </c>
      <c r="I2686" s="19"/>
      <c r="J2686" s="21">
        <v>129.333333333333</v>
      </c>
      <c r="K2686" s="22">
        <v>0</v>
      </c>
      <c r="L2686" s="28">
        <v>31</v>
      </c>
    </row>
    <row r="2687" spans="1:12" x14ac:dyDescent="0.25">
      <c r="A2687" s="43" t="s">
        <v>5003</v>
      </c>
      <c r="B2687" s="18">
        <v>26.75</v>
      </c>
      <c r="C2687" s="19"/>
      <c r="D2687" s="19">
        <v>18.9166666666667</v>
      </c>
      <c r="E2687" s="20">
        <v>0</v>
      </c>
      <c r="F2687" s="19"/>
      <c r="G2687" s="19">
        <v>127.5</v>
      </c>
      <c r="H2687" s="20">
        <v>0</v>
      </c>
      <c r="I2687" s="19"/>
      <c r="J2687" s="21">
        <v>129.333333333333</v>
      </c>
      <c r="K2687" s="22">
        <v>0</v>
      </c>
      <c r="L2687" s="28">
        <v>31</v>
      </c>
    </row>
    <row r="2688" spans="1:12" x14ac:dyDescent="0.25">
      <c r="A2688" s="35" t="s">
        <v>3897</v>
      </c>
      <c r="B2688" s="18">
        <v>173.7</v>
      </c>
      <c r="C2688" s="19">
        <v>6.166666666666667</v>
      </c>
      <c r="D2688" s="19">
        <v>5.1666666666666696</v>
      </c>
      <c r="E2688" s="20">
        <v>-0.16216216216216173</v>
      </c>
      <c r="F2688" s="19">
        <v>31.166666666666668</v>
      </c>
      <c r="G2688" s="19">
        <v>43.75</v>
      </c>
      <c r="H2688" s="20">
        <v>0.40374331550802134</v>
      </c>
      <c r="I2688" s="19">
        <v>96.333333333333343</v>
      </c>
      <c r="J2688" s="21">
        <v>47.333333333333336</v>
      </c>
      <c r="K2688" s="22">
        <v>-0.50865051903114189</v>
      </c>
      <c r="L2688" s="28">
        <v>8</v>
      </c>
    </row>
    <row r="2689" spans="1:12" x14ac:dyDescent="0.25">
      <c r="A2689" s="43" t="s">
        <v>5669</v>
      </c>
      <c r="B2689" s="18">
        <v>33</v>
      </c>
      <c r="C2689" s="19"/>
      <c r="D2689" s="19">
        <v>5.1666666666666696</v>
      </c>
      <c r="E2689" s="20">
        <v>0</v>
      </c>
      <c r="F2689" s="19"/>
      <c r="G2689" s="19">
        <v>43.5</v>
      </c>
      <c r="H2689" s="20">
        <v>0</v>
      </c>
      <c r="I2689" s="19"/>
      <c r="J2689" s="21">
        <v>43.5</v>
      </c>
      <c r="K2689" s="22">
        <v>0</v>
      </c>
      <c r="L2689" s="28">
        <v>7</v>
      </c>
    </row>
    <row r="2690" spans="1:12" x14ac:dyDescent="0.25">
      <c r="A2690" s="43" t="s">
        <v>2601</v>
      </c>
      <c r="B2690" s="18">
        <v>35.85</v>
      </c>
      <c r="C2690" s="19">
        <v>6</v>
      </c>
      <c r="D2690" s="19"/>
      <c r="E2690" s="20">
        <v>0</v>
      </c>
      <c r="F2690" s="19">
        <v>16.8333333333333</v>
      </c>
      <c r="G2690" s="19">
        <v>0.25</v>
      </c>
      <c r="H2690" s="20">
        <v>-0.98514851485148514</v>
      </c>
      <c r="I2690" s="19">
        <v>16.8333333333333</v>
      </c>
      <c r="J2690" s="21">
        <v>3</v>
      </c>
      <c r="K2690" s="22">
        <v>-0.8217821782178214</v>
      </c>
      <c r="L2690" s="28">
        <v>1</v>
      </c>
    </row>
    <row r="2691" spans="1:12" x14ac:dyDescent="0.25">
      <c r="A2691" s="43" t="s">
        <v>873</v>
      </c>
      <c r="B2691" s="18">
        <v>34</v>
      </c>
      <c r="C2691" s="19">
        <v>0.16666666666666699</v>
      </c>
      <c r="D2691" s="19"/>
      <c r="E2691" s="20">
        <v>0</v>
      </c>
      <c r="F2691" s="19">
        <v>13.6666666666667</v>
      </c>
      <c r="G2691" s="19"/>
      <c r="H2691" s="20">
        <v>0</v>
      </c>
      <c r="I2691" s="19">
        <v>76.6666666666667</v>
      </c>
      <c r="J2691" s="21">
        <v>0.5</v>
      </c>
      <c r="K2691" s="22">
        <v>-0.99347826086956526</v>
      </c>
      <c r="L2691" s="28"/>
    </row>
    <row r="2692" spans="1:12" x14ac:dyDescent="0.25">
      <c r="A2692" s="43" t="s">
        <v>2597</v>
      </c>
      <c r="B2692" s="18">
        <v>31.85</v>
      </c>
      <c r="C2692" s="19"/>
      <c r="D2692" s="19"/>
      <c r="E2692" s="20">
        <v>0</v>
      </c>
      <c r="F2692" s="19">
        <v>0.5</v>
      </c>
      <c r="G2692" s="19"/>
      <c r="H2692" s="20">
        <v>0</v>
      </c>
      <c r="I2692" s="19">
        <v>2.6666666666666701</v>
      </c>
      <c r="J2692" s="21">
        <v>0.33333333333333298</v>
      </c>
      <c r="K2692" s="22">
        <v>-0.87500000000000022</v>
      </c>
      <c r="L2692" s="28"/>
    </row>
    <row r="2693" spans="1:12" x14ac:dyDescent="0.25">
      <c r="A2693" s="43" t="s">
        <v>4409</v>
      </c>
      <c r="B2693" s="18">
        <v>39</v>
      </c>
      <c r="C2693" s="19"/>
      <c r="D2693" s="19"/>
      <c r="E2693" s="20">
        <v>0</v>
      </c>
      <c r="F2693" s="19">
        <v>0.16666666666666699</v>
      </c>
      <c r="G2693" s="19"/>
      <c r="H2693" s="20">
        <v>0</v>
      </c>
      <c r="I2693" s="19">
        <v>0.16666666666666699</v>
      </c>
      <c r="J2693" s="21"/>
      <c r="K2693" s="22">
        <v>0</v>
      </c>
      <c r="L2693" s="28"/>
    </row>
    <row r="2694" spans="1:12" x14ac:dyDescent="0.25">
      <c r="A2694" s="35" t="s">
        <v>3930</v>
      </c>
      <c r="B2694" s="18">
        <v>24157.649999999998</v>
      </c>
      <c r="C2694" s="19">
        <v>107.25000000000001</v>
      </c>
      <c r="D2694" s="19">
        <v>13.166666666666664</v>
      </c>
      <c r="E2694" s="20">
        <v>-0.87723387723387725</v>
      </c>
      <c r="F2694" s="19">
        <v>295.25</v>
      </c>
      <c r="G2694" s="19">
        <v>107.5833333333333</v>
      </c>
      <c r="H2694" s="20">
        <v>-0.63561953147050532</v>
      </c>
      <c r="I2694" s="19">
        <v>559.75</v>
      </c>
      <c r="J2694" s="21">
        <v>483.5</v>
      </c>
      <c r="K2694" s="22">
        <v>-0.13622152746761948</v>
      </c>
      <c r="L2694" s="28">
        <v>134</v>
      </c>
    </row>
    <row r="2695" spans="1:12" x14ac:dyDescent="0.25">
      <c r="A2695" s="43" t="s">
        <v>2635</v>
      </c>
      <c r="B2695" s="18">
        <v>99.15</v>
      </c>
      <c r="C2695" s="19">
        <v>12</v>
      </c>
      <c r="D2695" s="19">
        <v>-1</v>
      </c>
      <c r="E2695" s="20">
        <v>-1.0833333333333333</v>
      </c>
      <c r="F2695" s="19">
        <v>89</v>
      </c>
      <c r="G2695" s="19">
        <v>22</v>
      </c>
      <c r="H2695" s="20">
        <v>-0.7528089887640449</v>
      </c>
      <c r="I2695" s="19">
        <v>284</v>
      </c>
      <c r="J2695" s="21">
        <v>303</v>
      </c>
      <c r="K2695" s="22">
        <v>6.6901408450704219E-2</v>
      </c>
      <c r="L2695" s="28">
        <v>5</v>
      </c>
    </row>
    <row r="2696" spans="1:12" x14ac:dyDescent="0.25">
      <c r="A2696" s="43" t="s">
        <v>2613</v>
      </c>
      <c r="B2696" s="18">
        <v>59.85</v>
      </c>
      <c r="C2696" s="19">
        <v>7.6666666666666696</v>
      </c>
      <c r="D2696" s="19">
        <v>0.16666666666666699</v>
      </c>
      <c r="E2696" s="20">
        <v>-0.97826086956521741</v>
      </c>
      <c r="F2696" s="19">
        <v>16.8333333333333</v>
      </c>
      <c r="G2696" s="19">
        <v>0.66666666666666696</v>
      </c>
      <c r="H2696" s="20">
        <v>-0.96039603960396025</v>
      </c>
      <c r="I2696" s="19">
        <v>16.8333333333333</v>
      </c>
      <c r="J2696" s="21">
        <v>21.6666666666667</v>
      </c>
      <c r="K2696" s="22">
        <v>0.28712871287129166</v>
      </c>
      <c r="L2696" s="28">
        <v>1</v>
      </c>
    </row>
    <row r="2697" spans="1:12" x14ac:dyDescent="0.25">
      <c r="A2697" s="43" t="s">
        <v>2607</v>
      </c>
      <c r="B2697" s="18">
        <v>63.85</v>
      </c>
      <c r="C2697" s="19">
        <v>12</v>
      </c>
      <c r="D2697" s="19">
        <v>0.16666666666666699</v>
      </c>
      <c r="E2697" s="20">
        <v>-0.98611111111111105</v>
      </c>
      <c r="F2697" s="19">
        <v>26</v>
      </c>
      <c r="G2697" s="19">
        <v>1.5</v>
      </c>
      <c r="H2697" s="20">
        <v>-0.94230769230769229</v>
      </c>
      <c r="I2697" s="19">
        <v>26</v>
      </c>
      <c r="J2697" s="21">
        <v>13.6666666666667</v>
      </c>
      <c r="K2697" s="22">
        <v>-0.47435897435897306</v>
      </c>
      <c r="L2697" s="28"/>
    </row>
    <row r="2698" spans="1:12" x14ac:dyDescent="0.25">
      <c r="A2698" s="43" t="s">
        <v>5689</v>
      </c>
      <c r="B2698" s="18">
        <v>175</v>
      </c>
      <c r="C2698" s="19"/>
      <c r="D2698" s="19">
        <v>0.75</v>
      </c>
      <c r="E2698" s="20">
        <v>0</v>
      </c>
      <c r="F2698" s="19"/>
      <c r="G2698" s="19">
        <v>12.0833333333333</v>
      </c>
      <c r="H2698" s="20">
        <v>0</v>
      </c>
      <c r="I2698" s="19"/>
      <c r="J2698" s="21">
        <v>12.0833333333333</v>
      </c>
      <c r="K2698" s="22">
        <v>0</v>
      </c>
      <c r="L2698" s="28">
        <v>2</v>
      </c>
    </row>
    <row r="2699" spans="1:12" x14ac:dyDescent="0.25">
      <c r="A2699" s="43" t="s">
        <v>5685</v>
      </c>
      <c r="B2699" s="18">
        <v>57</v>
      </c>
      <c r="C2699" s="19"/>
      <c r="D2699" s="19">
        <v>0.33333333333333298</v>
      </c>
      <c r="E2699" s="20">
        <v>0</v>
      </c>
      <c r="F2699" s="19"/>
      <c r="G2699" s="19">
        <v>9.8333333333333304</v>
      </c>
      <c r="H2699" s="20">
        <v>0</v>
      </c>
      <c r="I2699" s="19"/>
      <c r="J2699" s="21">
        <v>9.8333333333333304</v>
      </c>
      <c r="K2699" s="22">
        <v>0</v>
      </c>
      <c r="L2699" s="28">
        <v>2</v>
      </c>
    </row>
    <row r="2700" spans="1:12" x14ac:dyDescent="0.25">
      <c r="A2700" s="43" t="s">
        <v>5673</v>
      </c>
      <c r="B2700" s="18">
        <v>99</v>
      </c>
      <c r="C2700" s="19"/>
      <c r="D2700" s="19">
        <v>2.1666666666666701</v>
      </c>
      <c r="E2700" s="20">
        <v>0</v>
      </c>
      <c r="F2700" s="19"/>
      <c r="G2700" s="19">
        <v>8.8333333333333304</v>
      </c>
      <c r="H2700" s="20">
        <v>0</v>
      </c>
      <c r="I2700" s="19"/>
      <c r="J2700" s="21">
        <v>8.8333333333333304</v>
      </c>
      <c r="K2700" s="22">
        <v>0</v>
      </c>
      <c r="L2700" s="28"/>
    </row>
    <row r="2701" spans="1:12" x14ac:dyDescent="0.25">
      <c r="A2701" s="43" t="s">
        <v>5693</v>
      </c>
      <c r="B2701" s="18">
        <v>77</v>
      </c>
      <c r="C2701" s="19"/>
      <c r="D2701" s="19">
        <v>1.3333333333333299</v>
      </c>
      <c r="E2701" s="20">
        <v>0</v>
      </c>
      <c r="F2701" s="19"/>
      <c r="G2701" s="19">
        <v>8</v>
      </c>
      <c r="H2701" s="20">
        <v>0</v>
      </c>
      <c r="I2701" s="19"/>
      <c r="J2701" s="21">
        <v>8</v>
      </c>
      <c r="K2701" s="22">
        <v>0</v>
      </c>
      <c r="L2701" s="28">
        <v>1</v>
      </c>
    </row>
    <row r="2702" spans="1:12" x14ac:dyDescent="0.25">
      <c r="A2702" s="43" t="s">
        <v>705</v>
      </c>
      <c r="B2702" s="18">
        <v>70.849999999999994</v>
      </c>
      <c r="C2702" s="19"/>
      <c r="D2702" s="19">
        <v>0.75</v>
      </c>
      <c r="E2702" s="20">
        <v>0</v>
      </c>
      <c r="F2702" s="19"/>
      <c r="G2702" s="19">
        <v>3.1666666666666701</v>
      </c>
      <c r="H2702" s="20">
        <v>0</v>
      </c>
      <c r="I2702" s="19"/>
      <c r="J2702" s="21">
        <v>7.5833333333333304</v>
      </c>
      <c r="K2702" s="22">
        <v>0</v>
      </c>
      <c r="L2702" s="28">
        <v>6</v>
      </c>
    </row>
    <row r="2703" spans="1:12" x14ac:dyDescent="0.25">
      <c r="A2703" s="43" t="s">
        <v>5679</v>
      </c>
      <c r="B2703" s="18">
        <v>169</v>
      </c>
      <c r="C2703" s="19"/>
      <c r="D2703" s="19">
        <v>0.16666666666666699</v>
      </c>
      <c r="E2703" s="20">
        <v>0</v>
      </c>
      <c r="F2703" s="19"/>
      <c r="G2703" s="19">
        <v>7.3333333333333304</v>
      </c>
      <c r="H2703" s="20">
        <v>0</v>
      </c>
      <c r="I2703" s="19"/>
      <c r="J2703" s="21">
        <v>7.3333333333333304</v>
      </c>
      <c r="K2703" s="22">
        <v>0</v>
      </c>
      <c r="L2703" s="28"/>
    </row>
    <row r="2704" spans="1:12" x14ac:dyDescent="0.25">
      <c r="A2704" s="43" t="s">
        <v>5695</v>
      </c>
      <c r="B2704" s="18">
        <v>299</v>
      </c>
      <c r="C2704" s="19"/>
      <c r="D2704" s="19">
        <v>0.33333333333333298</v>
      </c>
      <c r="E2704" s="20">
        <v>0</v>
      </c>
      <c r="F2704" s="19"/>
      <c r="G2704" s="19">
        <v>7</v>
      </c>
      <c r="H2704" s="20">
        <v>0</v>
      </c>
      <c r="I2704" s="19"/>
      <c r="J2704" s="21">
        <v>7</v>
      </c>
      <c r="K2704" s="22">
        <v>0</v>
      </c>
      <c r="L2704" s="28">
        <v>1</v>
      </c>
    </row>
    <row r="2705" spans="1:12" x14ac:dyDescent="0.25">
      <c r="A2705" s="43" t="s">
        <v>707</v>
      </c>
      <c r="B2705" s="18">
        <v>79.849999999999994</v>
      </c>
      <c r="C2705" s="19"/>
      <c r="D2705" s="19">
        <v>8.3333333333333301E-2</v>
      </c>
      <c r="E2705" s="20">
        <v>0</v>
      </c>
      <c r="F2705" s="19"/>
      <c r="G2705" s="19">
        <v>2.6666666666666701</v>
      </c>
      <c r="H2705" s="20">
        <v>0</v>
      </c>
      <c r="I2705" s="19"/>
      <c r="J2705" s="21">
        <v>6.9166666666666696</v>
      </c>
      <c r="K2705" s="22">
        <v>0</v>
      </c>
      <c r="L2705" s="28">
        <v>4</v>
      </c>
    </row>
    <row r="2706" spans="1:12" x14ac:dyDescent="0.25">
      <c r="A2706" s="43" t="s">
        <v>5691</v>
      </c>
      <c r="B2706" s="18">
        <v>85</v>
      </c>
      <c r="C2706" s="19"/>
      <c r="D2706" s="19">
        <v>3.3333333333333299</v>
      </c>
      <c r="E2706" s="20">
        <v>0</v>
      </c>
      <c r="F2706" s="19"/>
      <c r="G2706" s="19">
        <v>6.3333333333333304</v>
      </c>
      <c r="H2706" s="20">
        <v>0</v>
      </c>
      <c r="I2706" s="19"/>
      <c r="J2706" s="21">
        <v>6.3333333333333304</v>
      </c>
      <c r="K2706" s="22">
        <v>0</v>
      </c>
      <c r="L2706" s="28">
        <v>1</v>
      </c>
    </row>
    <row r="2707" spans="1:12" x14ac:dyDescent="0.25">
      <c r="A2707" s="43" t="s">
        <v>2605</v>
      </c>
      <c r="B2707" s="18">
        <v>89.85</v>
      </c>
      <c r="C2707" s="19">
        <v>5.1666666666666696</v>
      </c>
      <c r="D2707" s="19">
        <v>0.16666666666666699</v>
      </c>
      <c r="E2707" s="20">
        <v>-0.96774193548387089</v>
      </c>
      <c r="F2707" s="19">
        <v>7.1666666666666696</v>
      </c>
      <c r="G2707" s="19">
        <v>0.16666666666666699</v>
      </c>
      <c r="H2707" s="20">
        <v>-0.97674418604651159</v>
      </c>
      <c r="I2707" s="19">
        <v>7.1666666666666696</v>
      </c>
      <c r="J2707" s="21">
        <v>5.5</v>
      </c>
      <c r="K2707" s="22">
        <v>-0.23255813953488405</v>
      </c>
      <c r="L2707" s="28">
        <v>1</v>
      </c>
    </row>
    <row r="2708" spans="1:12" x14ac:dyDescent="0.25">
      <c r="A2708" s="43" t="s">
        <v>2617</v>
      </c>
      <c r="B2708" s="18">
        <v>179.85</v>
      </c>
      <c r="C2708" s="19">
        <v>13.5</v>
      </c>
      <c r="D2708" s="19"/>
      <c r="E2708" s="20">
        <v>0</v>
      </c>
      <c r="F2708" s="19">
        <v>24</v>
      </c>
      <c r="G2708" s="19"/>
      <c r="H2708" s="20">
        <v>0</v>
      </c>
      <c r="I2708" s="19">
        <v>24</v>
      </c>
      <c r="J2708" s="21">
        <v>5.5</v>
      </c>
      <c r="K2708" s="22">
        <v>-0.77083333333333337</v>
      </c>
      <c r="L2708" s="28">
        <v>1</v>
      </c>
    </row>
    <row r="2709" spans="1:12" x14ac:dyDescent="0.25">
      <c r="A2709" s="43" t="s">
        <v>2621</v>
      </c>
      <c r="B2709" s="18">
        <v>79.849999999999994</v>
      </c>
      <c r="C2709" s="19">
        <v>22.1666666666667</v>
      </c>
      <c r="D2709" s="19"/>
      <c r="E2709" s="20">
        <v>0</v>
      </c>
      <c r="F2709" s="19">
        <v>44</v>
      </c>
      <c r="G2709" s="19"/>
      <c r="H2709" s="20">
        <v>0</v>
      </c>
      <c r="I2709" s="19">
        <v>44</v>
      </c>
      <c r="J2709" s="21">
        <v>5.1666666666666696</v>
      </c>
      <c r="K2709" s="22">
        <v>-0.88257575757575746</v>
      </c>
      <c r="L2709" s="28">
        <v>2</v>
      </c>
    </row>
    <row r="2710" spans="1:12" x14ac:dyDescent="0.25">
      <c r="A2710" s="43" t="s">
        <v>495</v>
      </c>
      <c r="B2710" s="18">
        <v>200</v>
      </c>
      <c r="C2710" s="19"/>
      <c r="D2710" s="19"/>
      <c r="E2710" s="20">
        <v>0</v>
      </c>
      <c r="F2710" s="19"/>
      <c r="G2710" s="19">
        <v>0.83333333333333304</v>
      </c>
      <c r="H2710" s="20">
        <v>0</v>
      </c>
      <c r="I2710" s="19"/>
      <c r="J2710" s="21">
        <v>4.5</v>
      </c>
      <c r="K2710" s="22">
        <v>0</v>
      </c>
      <c r="L2710" s="28">
        <v>4</v>
      </c>
    </row>
    <row r="2711" spans="1:12" x14ac:dyDescent="0.25">
      <c r="A2711" s="43" t="s">
        <v>5532</v>
      </c>
      <c r="B2711" s="18">
        <v>80</v>
      </c>
      <c r="C2711" s="19"/>
      <c r="D2711" s="19">
        <v>2.5</v>
      </c>
      <c r="E2711" s="20">
        <v>0</v>
      </c>
      <c r="F2711" s="19"/>
      <c r="G2711" s="19">
        <v>4.4166666666666696</v>
      </c>
      <c r="H2711" s="20">
        <v>0</v>
      </c>
      <c r="I2711" s="19"/>
      <c r="J2711" s="21">
        <v>4.4166666666666696</v>
      </c>
      <c r="K2711" s="22">
        <v>0</v>
      </c>
      <c r="L2711" s="28">
        <v>5</v>
      </c>
    </row>
    <row r="2712" spans="1:12" x14ac:dyDescent="0.25">
      <c r="A2712" s="43" t="s">
        <v>2589</v>
      </c>
      <c r="B2712" s="18">
        <v>174.85</v>
      </c>
      <c r="C2712" s="19">
        <v>0.33333333333333298</v>
      </c>
      <c r="D2712" s="19"/>
      <c r="E2712" s="20">
        <v>0</v>
      </c>
      <c r="F2712" s="19">
        <v>2.8333333333333299</v>
      </c>
      <c r="G2712" s="19">
        <v>0.83333333333333304</v>
      </c>
      <c r="H2712" s="20">
        <v>-0.70588235294117618</v>
      </c>
      <c r="I2712" s="19">
        <v>5.8333333333333304</v>
      </c>
      <c r="J2712" s="21">
        <v>4.3333333333333304</v>
      </c>
      <c r="K2712" s="22">
        <v>-0.25714285714285728</v>
      </c>
      <c r="L2712" s="28">
        <v>2</v>
      </c>
    </row>
    <row r="2713" spans="1:12" x14ac:dyDescent="0.25">
      <c r="A2713" s="43" t="s">
        <v>709</v>
      </c>
      <c r="B2713" s="18">
        <v>95.85</v>
      </c>
      <c r="C2713" s="19"/>
      <c r="D2713" s="19"/>
      <c r="E2713" s="20">
        <v>0</v>
      </c>
      <c r="F2713" s="19"/>
      <c r="G2713" s="19"/>
      <c r="H2713" s="20">
        <v>0</v>
      </c>
      <c r="I2713" s="19"/>
      <c r="J2713" s="21">
        <v>3.8333333333333299</v>
      </c>
      <c r="K2713" s="22">
        <v>0</v>
      </c>
      <c r="L2713" s="28">
        <v>1</v>
      </c>
    </row>
    <row r="2714" spans="1:12" x14ac:dyDescent="0.25">
      <c r="A2714" s="43" t="s">
        <v>3840</v>
      </c>
      <c r="B2714" s="18">
        <v>120</v>
      </c>
      <c r="C2714" s="19">
        <v>0.58333333333333304</v>
      </c>
      <c r="D2714" s="19">
        <v>0.33333333333333298</v>
      </c>
      <c r="E2714" s="20">
        <v>-0.42857142857142888</v>
      </c>
      <c r="F2714" s="19">
        <v>1.0833333333333299</v>
      </c>
      <c r="G2714" s="19">
        <v>2</v>
      </c>
      <c r="H2714" s="20">
        <v>0.84615384615385192</v>
      </c>
      <c r="I2714" s="19">
        <v>5.1666666666666696</v>
      </c>
      <c r="J2714" s="21">
        <v>3.75</v>
      </c>
      <c r="K2714" s="22">
        <v>-0.2741935483870972</v>
      </c>
      <c r="L2714" s="28">
        <v>17</v>
      </c>
    </row>
    <row r="2715" spans="1:12" x14ac:dyDescent="0.25">
      <c r="A2715" s="43" t="s">
        <v>2611</v>
      </c>
      <c r="B2715" s="18">
        <v>125.85</v>
      </c>
      <c r="C2715" s="19">
        <v>12.3333333333333</v>
      </c>
      <c r="D2715" s="19"/>
      <c r="E2715" s="20">
        <v>0</v>
      </c>
      <c r="F2715" s="19">
        <v>20.6666666666667</v>
      </c>
      <c r="G2715" s="19">
        <v>0.5</v>
      </c>
      <c r="H2715" s="20">
        <v>-0.97580645161290325</v>
      </c>
      <c r="I2715" s="19">
        <v>20.6666666666667</v>
      </c>
      <c r="J2715" s="21">
        <v>3.5</v>
      </c>
      <c r="K2715" s="22">
        <v>-0.83064516129032284</v>
      </c>
      <c r="L2715" s="28">
        <v>2</v>
      </c>
    </row>
    <row r="2716" spans="1:12" x14ac:dyDescent="0.25">
      <c r="A2716" s="43" t="s">
        <v>2577</v>
      </c>
      <c r="B2716" s="18">
        <v>159.85</v>
      </c>
      <c r="C2716" s="19">
        <v>1</v>
      </c>
      <c r="D2716" s="19">
        <v>0.16666666666666699</v>
      </c>
      <c r="E2716" s="20">
        <v>-0.83333333333333304</v>
      </c>
      <c r="F2716" s="19">
        <v>4.6666666666666696</v>
      </c>
      <c r="G2716" s="19">
        <v>0.66666666666666696</v>
      </c>
      <c r="H2716" s="20">
        <v>-0.85714285714285721</v>
      </c>
      <c r="I2716" s="19">
        <v>11</v>
      </c>
      <c r="J2716" s="21">
        <v>3.3333333333333299</v>
      </c>
      <c r="K2716" s="22">
        <v>-0.69696969696969724</v>
      </c>
      <c r="L2716" s="28">
        <v>4</v>
      </c>
    </row>
    <row r="2717" spans="1:12" x14ac:dyDescent="0.25">
      <c r="A2717" s="43" t="s">
        <v>2615</v>
      </c>
      <c r="B2717" s="18">
        <v>300.85000000000002</v>
      </c>
      <c r="C2717" s="19">
        <v>5.1666666666666696</v>
      </c>
      <c r="D2717" s="19"/>
      <c r="E2717" s="20">
        <v>0</v>
      </c>
      <c r="F2717" s="19">
        <v>9.1666666666666696</v>
      </c>
      <c r="G2717" s="19">
        <v>0.5</v>
      </c>
      <c r="H2717" s="20">
        <v>-0.94545454545454544</v>
      </c>
      <c r="I2717" s="19">
        <v>9.1666666666666696</v>
      </c>
      <c r="J2717" s="21">
        <v>3.1666666666666701</v>
      </c>
      <c r="K2717" s="22">
        <v>-0.65454545454545432</v>
      </c>
      <c r="L2717" s="28">
        <v>4</v>
      </c>
    </row>
    <row r="2718" spans="1:12" x14ac:dyDescent="0.25">
      <c r="A2718" s="43" t="s">
        <v>2603</v>
      </c>
      <c r="B2718" s="18">
        <v>250.85</v>
      </c>
      <c r="C2718" s="19">
        <v>3.3333333333333299</v>
      </c>
      <c r="D2718" s="19"/>
      <c r="E2718" s="20">
        <v>0</v>
      </c>
      <c r="F2718" s="19">
        <v>9.5</v>
      </c>
      <c r="G2718" s="19"/>
      <c r="H2718" s="20">
        <v>0</v>
      </c>
      <c r="I2718" s="19">
        <v>9.5</v>
      </c>
      <c r="J2718" s="21">
        <v>2.1666666666666701</v>
      </c>
      <c r="K2718" s="22">
        <v>-0.77192982456140324</v>
      </c>
      <c r="L2718" s="28">
        <v>1</v>
      </c>
    </row>
    <row r="2719" spans="1:12" x14ac:dyDescent="0.25">
      <c r="A2719" s="43" t="s">
        <v>2599</v>
      </c>
      <c r="B2719" s="18">
        <v>299.85000000000002</v>
      </c>
      <c r="C2719" s="19">
        <v>0.5</v>
      </c>
      <c r="D2719" s="19">
        <v>0.66666666666666696</v>
      </c>
      <c r="E2719" s="20">
        <v>0.33333333333333393</v>
      </c>
      <c r="F2719" s="19">
        <v>0.5</v>
      </c>
      <c r="G2719" s="19">
        <v>1.1666666666666701</v>
      </c>
      <c r="H2719" s="20">
        <v>1.3333333333333401</v>
      </c>
      <c r="I2719" s="19">
        <v>5.1666666666666696</v>
      </c>
      <c r="J2719" s="21">
        <v>2.1666666666666701</v>
      </c>
      <c r="K2719" s="22">
        <v>-0.58064516129032218</v>
      </c>
      <c r="L2719" s="28">
        <v>5</v>
      </c>
    </row>
    <row r="2720" spans="1:12" x14ac:dyDescent="0.25">
      <c r="A2720" s="43" t="s">
        <v>711</v>
      </c>
      <c r="B2720" s="18">
        <v>125.85</v>
      </c>
      <c r="C2720" s="19"/>
      <c r="D2720" s="19"/>
      <c r="E2720" s="20">
        <v>0</v>
      </c>
      <c r="F2720" s="19"/>
      <c r="G2720" s="19">
        <v>0.33333333333333298</v>
      </c>
      <c r="H2720" s="20">
        <v>0</v>
      </c>
      <c r="I2720" s="19"/>
      <c r="J2720" s="21">
        <v>2</v>
      </c>
      <c r="K2720" s="22">
        <v>0</v>
      </c>
      <c r="L2720" s="28">
        <v>1</v>
      </c>
    </row>
    <row r="2721" spans="1:12" x14ac:dyDescent="0.25">
      <c r="A2721" s="43" t="s">
        <v>5683</v>
      </c>
      <c r="B2721" s="18">
        <v>1100</v>
      </c>
      <c r="C2721" s="19"/>
      <c r="D2721" s="19">
        <v>0.16666666666666699</v>
      </c>
      <c r="E2721" s="20">
        <v>0</v>
      </c>
      <c r="F2721" s="19"/>
      <c r="G2721" s="19">
        <v>1.6666666666666701</v>
      </c>
      <c r="H2721" s="20">
        <v>0</v>
      </c>
      <c r="I2721" s="19"/>
      <c r="J2721" s="21">
        <v>1.6666666666666701</v>
      </c>
      <c r="K2721" s="22">
        <v>0</v>
      </c>
      <c r="L2721" s="28"/>
    </row>
    <row r="2722" spans="1:12" x14ac:dyDescent="0.25">
      <c r="A2722" s="43" t="s">
        <v>3248</v>
      </c>
      <c r="B2722" s="18">
        <v>64</v>
      </c>
      <c r="C2722" s="19">
        <v>0.25</v>
      </c>
      <c r="D2722" s="19"/>
      <c r="E2722" s="20">
        <v>0</v>
      </c>
      <c r="F2722" s="19">
        <v>4.9166666666666696</v>
      </c>
      <c r="G2722" s="19"/>
      <c r="H2722" s="20">
        <v>0</v>
      </c>
      <c r="I2722" s="19">
        <v>8.4166666666666696</v>
      </c>
      <c r="J2722" s="21">
        <v>1.4166666666666701</v>
      </c>
      <c r="K2722" s="22">
        <v>-0.83168316831683142</v>
      </c>
      <c r="L2722" s="28"/>
    </row>
    <row r="2723" spans="1:12" x14ac:dyDescent="0.25">
      <c r="A2723" s="43" t="s">
        <v>5681</v>
      </c>
      <c r="B2723" s="18">
        <v>249</v>
      </c>
      <c r="C2723" s="19"/>
      <c r="D2723" s="19"/>
      <c r="E2723" s="20">
        <v>0</v>
      </c>
      <c r="F2723" s="19"/>
      <c r="G2723" s="19">
        <v>1.3333333333333299</v>
      </c>
      <c r="H2723" s="20">
        <v>0</v>
      </c>
      <c r="I2723" s="19"/>
      <c r="J2723" s="21">
        <v>1.3333333333333299</v>
      </c>
      <c r="K2723" s="22">
        <v>0</v>
      </c>
      <c r="L2723" s="28"/>
    </row>
    <row r="2724" spans="1:12" x14ac:dyDescent="0.25">
      <c r="A2724" s="43" t="s">
        <v>2587</v>
      </c>
      <c r="B2724" s="18">
        <v>237.85</v>
      </c>
      <c r="C2724" s="19"/>
      <c r="D2724" s="19"/>
      <c r="E2724" s="20">
        <v>0</v>
      </c>
      <c r="F2724" s="19">
        <v>1.5</v>
      </c>
      <c r="G2724" s="19">
        <v>1</v>
      </c>
      <c r="H2724" s="20">
        <v>-0.33333333333333331</v>
      </c>
      <c r="I2724" s="19">
        <v>8</v>
      </c>
      <c r="J2724" s="21">
        <v>1.1666666666666701</v>
      </c>
      <c r="K2724" s="22">
        <v>-0.8541666666666663</v>
      </c>
      <c r="L2724" s="28"/>
    </row>
    <row r="2725" spans="1:12" x14ac:dyDescent="0.25">
      <c r="A2725" s="43" t="s">
        <v>5687</v>
      </c>
      <c r="B2725" s="18">
        <v>1500</v>
      </c>
      <c r="C2725" s="19"/>
      <c r="D2725" s="19">
        <v>0.16666666666666699</v>
      </c>
      <c r="E2725" s="20">
        <v>0</v>
      </c>
      <c r="F2725" s="19"/>
      <c r="G2725" s="19">
        <v>1.1666666666666701</v>
      </c>
      <c r="H2725" s="20">
        <v>0</v>
      </c>
      <c r="I2725" s="19"/>
      <c r="J2725" s="21">
        <v>1.1666666666666701</v>
      </c>
      <c r="K2725" s="22">
        <v>0</v>
      </c>
      <c r="L2725" s="28"/>
    </row>
    <row r="2726" spans="1:12" x14ac:dyDescent="0.25">
      <c r="A2726" s="43" t="s">
        <v>2565</v>
      </c>
      <c r="B2726" s="18">
        <v>1129.8499999999999</v>
      </c>
      <c r="C2726" s="19"/>
      <c r="D2726" s="19"/>
      <c r="E2726" s="20">
        <v>0</v>
      </c>
      <c r="F2726" s="19">
        <v>0.16666666666666699</v>
      </c>
      <c r="G2726" s="19"/>
      <c r="H2726" s="20">
        <v>0</v>
      </c>
      <c r="I2726" s="19">
        <v>0.16666666666666699</v>
      </c>
      <c r="J2726" s="21">
        <v>1</v>
      </c>
      <c r="K2726" s="22">
        <v>4.9999999999999885</v>
      </c>
      <c r="L2726" s="28">
        <v>11</v>
      </c>
    </row>
    <row r="2727" spans="1:12" x14ac:dyDescent="0.25">
      <c r="A2727" s="43" t="s">
        <v>4410</v>
      </c>
      <c r="B2727" s="18">
        <v>1700.85</v>
      </c>
      <c r="C2727" s="19"/>
      <c r="D2727" s="19"/>
      <c r="E2727" s="20">
        <v>0</v>
      </c>
      <c r="F2727" s="19"/>
      <c r="G2727" s="19"/>
      <c r="H2727" s="20">
        <v>0</v>
      </c>
      <c r="I2727" s="19"/>
      <c r="J2727" s="21">
        <v>1</v>
      </c>
      <c r="K2727" s="22">
        <v>0</v>
      </c>
      <c r="L2727" s="28">
        <v>7</v>
      </c>
    </row>
    <row r="2728" spans="1:12" x14ac:dyDescent="0.25">
      <c r="A2728" s="43" t="s">
        <v>2569</v>
      </c>
      <c r="B2728" s="18">
        <v>219.85</v>
      </c>
      <c r="C2728" s="19"/>
      <c r="D2728" s="19"/>
      <c r="E2728" s="20">
        <v>0</v>
      </c>
      <c r="F2728" s="19">
        <v>2</v>
      </c>
      <c r="G2728" s="19">
        <v>0.16666666666666699</v>
      </c>
      <c r="H2728" s="20">
        <v>-0.91666666666666652</v>
      </c>
      <c r="I2728" s="19">
        <v>7.8333333333333304</v>
      </c>
      <c r="J2728" s="21">
        <v>0.83333333333333304</v>
      </c>
      <c r="K2728" s="22">
        <v>-0.8936170212765957</v>
      </c>
      <c r="L2728" s="28">
        <v>3</v>
      </c>
    </row>
    <row r="2729" spans="1:12" x14ac:dyDescent="0.25">
      <c r="A2729" s="43" t="s">
        <v>2579</v>
      </c>
      <c r="B2729" s="18">
        <v>1499.85</v>
      </c>
      <c r="C2729" s="19"/>
      <c r="D2729" s="19"/>
      <c r="E2729" s="20">
        <v>0</v>
      </c>
      <c r="F2729" s="19">
        <v>0</v>
      </c>
      <c r="G2729" s="19">
        <v>0.16666666666666699</v>
      </c>
      <c r="H2729" s="20">
        <v>0</v>
      </c>
      <c r="I2729" s="19">
        <v>0.16666666666666699</v>
      </c>
      <c r="J2729" s="21">
        <v>0.83333333333333304</v>
      </c>
      <c r="K2729" s="22">
        <v>3.9999999999999889</v>
      </c>
      <c r="L2729" s="28">
        <v>5</v>
      </c>
    </row>
    <row r="2730" spans="1:12" x14ac:dyDescent="0.25">
      <c r="A2730" s="43" t="s">
        <v>2609</v>
      </c>
      <c r="B2730" s="18">
        <v>255.85</v>
      </c>
      <c r="C2730" s="19">
        <v>4.75</v>
      </c>
      <c r="D2730" s="19"/>
      <c r="E2730" s="20">
        <v>0</v>
      </c>
      <c r="F2730" s="19">
        <v>11.9166666666667</v>
      </c>
      <c r="G2730" s="19">
        <v>8.3333333333333301E-2</v>
      </c>
      <c r="H2730" s="20">
        <v>-0.99300699300699302</v>
      </c>
      <c r="I2730" s="19">
        <v>11.9166666666667</v>
      </c>
      <c r="J2730" s="21">
        <v>0.75</v>
      </c>
      <c r="K2730" s="22">
        <v>-0.9370629370629372</v>
      </c>
      <c r="L2730" s="28">
        <v>2</v>
      </c>
    </row>
    <row r="2731" spans="1:12" x14ac:dyDescent="0.25">
      <c r="A2731" s="43" t="s">
        <v>713</v>
      </c>
      <c r="B2731" s="18">
        <v>255.85</v>
      </c>
      <c r="C2731" s="19"/>
      <c r="D2731" s="19">
        <v>8.3333333333333301E-2</v>
      </c>
      <c r="E2731" s="20">
        <v>0</v>
      </c>
      <c r="F2731" s="19"/>
      <c r="G2731" s="19">
        <v>8.3333333333333301E-2</v>
      </c>
      <c r="H2731" s="20">
        <v>0</v>
      </c>
      <c r="I2731" s="19"/>
      <c r="J2731" s="21">
        <v>0.75</v>
      </c>
      <c r="K2731" s="22">
        <v>0</v>
      </c>
      <c r="L2731" s="28">
        <v>1</v>
      </c>
    </row>
    <row r="2732" spans="1:12" x14ac:dyDescent="0.25">
      <c r="A2732" s="43" t="s">
        <v>2554</v>
      </c>
      <c r="B2732" s="18">
        <v>639.75</v>
      </c>
      <c r="C2732" s="19"/>
      <c r="D2732" s="19"/>
      <c r="E2732" s="20">
        <v>0</v>
      </c>
      <c r="F2732" s="19">
        <v>0.66666666666666696</v>
      </c>
      <c r="G2732" s="19"/>
      <c r="H2732" s="20">
        <v>0</v>
      </c>
      <c r="I2732" s="19">
        <v>1.3333333333333299</v>
      </c>
      <c r="J2732" s="21">
        <v>0.66666666666666696</v>
      </c>
      <c r="K2732" s="22">
        <v>-0.4999999999999985</v>
      </c>
      <c r="L2732" s="28">
        <v>7</v>
      </c>
    </row>
    <row r="2733" spans="1:12" x14ac:dyDescent="0.25">
      <c r="A2733" s="43" t="s">
        <v>481</v>
      </c>
      <c r="B2733" s="18">
        <v>224.85</v>
      </c>
      <c r="C2733" s="19"/>
      <c r="D2733" s="19"/>
      <c r="E2733" s="20">
        <v>0</v>
      </c>
      <c r="F2733" s="19"/>
      <c r="G2733" s="19">
        <v>0.16666666666666699</v>
      </c>
      <c r="H2733" s="20">
        <v>0</v>
      </c>
      <c r="I2733" s="19">
        <v>0.16666666666666699</v>
      </c>
      <c r="J2733" s="21">
        <v>0.66666666666666696</v>
      </c>
      <c r="K2733" s="22">
        <v>2.9999999999999942</v>
      </c>
      <c r="L2733" s="28"/>
    </row>
    <row r="2734" spans="1:12" x14ac:dyDescent="0.25">
      <c r="A2734" s="43" t="s">
        <v>2619</v>
      </c>
      <c r="B2734" s="18">
        <v>1300.8499999999999</v>
      </c>
      <c r="C2734" s="19"/>
      <c r="D2734" s="19"/>
      <c r="E2734" s="20">
        <v>0</v>
      </c>
      <c r="F2734" s="19">
        <v>0.66666666666666696</v>
      </c>
      <c r="G2734" s="19"/>
      <c r="H2734" s="20">
        <v>0</v>
      </c>
      <c r="I2734" s="19">
        <v>0.66666666666666696</v>
      </c>
      <c r="J2734" s="21">
        <v>0.66666666666666696</v>
      </c>
      <c r="K2734" s="22">
        <v>0</v>
      </c>
      <c r="L2734" s="28">
        <v>2</v>
      </c>
    </row>
    <row r="2735" spans="1:12" x14ac:dyDescent="0.25">
      <c r="A2735" s="43" t="s">
        <v>2625</v>
      </c>
      <c r="B2735" s="18">
        <v>259</v>
      </c>
      <c r="C2735" s="19"/>
      <c r="D2735" s="19"/>
      <c r="E2735" s="20">
        <v>0</v>
      </c>
      <c r="F2735" s="19">
        <v>0.33333333333333298</v>
      </c>
      <c r="G2735" s="19">
        <v>0.16666666666666699</v>
      </c>
      <c r="H2735" s="20">
        <v>-0.4999999999999985</v>
      </c>
      <c r="I2735" s="19">
        <v>1.6666666666666701</v>
      </c>
      <c r="J2735" s="21">
        <v>0.5</v>
      </c>
      <c r="K2735" s="22">
        <v>-0.70000000000000062</v>
      </c>
      <c r="L2735" s="28"/>
    </row>
    <row r="2736" spans="1:12" x14ac:dyDescent="0.25">
      <c r="A2736" s="43" t="s">
        <v>2556</v>
      </c>
      <c r="B2736" s="18">
        <v>118.85</v>
      </c>
      <c r="C2736" s="19"/>
      <c r="D2736" s="19"/>
      <c r="E2736" s="20">
        <v>0</v>
      </c>
      <c r="F2736" s="19">
        <v>8.3333333333333301E-2</v>
      </c>
      <c r="G2736" s="19">
        <v>8.3333333333333301E-2</v>
      </c>
      <c r="H2736" s="20">
        <v>0</v>
      </c>
      <c r="I2736" s="19">
        <v>0.25</v>
      </c>
      <c r="J2736" s="21">
        <v>0.33333333333333298</v>
      </c>
      <c r="K2736" s="22">
        <v>0.33333333333333193</v>
      </c>
      <c r="L2736" s="28">
        <v>2</v>
      </c>
    </row>
    <row r="2737" spans="1:12" x14ac:dyDescent="0.25">
      <c r="A2737" s="43" t="s">
        <v>2595</v>
      </c>
      <c r="B2737" s="18">
        <v>59.85</v>
      </c>
      <c r="C2737" s="19"/>
      <c r="D2737" s="19"/>
      <c r="E2737" s="20">
        <v>0</v>
      </c>
      <c r="F2737" s="19">
        <v>8.3333333333333301E-2</v>
      </c>
      <c r="G2737" s="19"/>
      <c r="H2737" s="20">
        <v>0</v>
      </c>
      <c r="I2737" s="19">
        <v>0.58333333333333304</v>
      </c>
      <c r="J2737" s="21">
        <v>0.33333333333333298</v>
      </c>
      <c r="K2737" s="22">
        <v>-0.42857142857142888</v>
      </c>
      <c r="L2737" s="28"/>
    </row>
    <row r="2738" spans="1:12" x14ac:dyDescent="0.25">
      <c r="A2738" s="43" t="s">
        <v>5677</v>
      </c>
      <c r="B2738" s="18">
        <v>129</v>
      </c>
      <c r="C2738" s="19"/>
      <c r="D2738" s="19"/>
      <c r="E2738" s="20">
        <v>0</v>
      </c>
      <c r="F2738" s="19"/>
      <c r="G2738" s="19">
        <v>0.33333333333333298</v>
      </c>
      <c r="H2738" s="20">
        <v>0</v>
      </c>
      <c r="I2738" s="19"/>
      <c r="J2738" s="21">
        <v>0.33333333333333298</v>
      </c>
      <c r="K2738" s="22">
        <v>0</v>
      </c>
      <c r="L2738" s="28"/>
    </row>
    <row r="2739" spans="1:12" x14ac:dyDescent="0.25">
      <c r="A2739" s="43" t="s">
        <v>2563</v>
      </c>
      <c r="B2739" s="18">
        <v>225.85</v>
      </c>
      <c r="C2739" s="19">
        <v>0.33333333333333298</v>
      </c>
      <c r="D2739" s="19"/>
      <c r="E2739" s="20">
        <v>0</v>
      </c>
      <c r="F2739" s="19">
        <v>0.83333333333333304</v>
      </c>
      <c r="G2739" s="19"/>
      <c r="H2739" s="20">
        <v>0</v>
      </c>
      <c r="I2739" s="19">
        <v>2</v>
      </c>
      <c r="J2739" s="21">
        <v>0.33333333333333298</v>
      </c>
      <c r="K2739" s="22">
        <v>-0.83333333333333348</v>
      </c>
      <c r="L2739" s="28">
        <v>2</v>
      </c>
    </row>
    <row r="2740" spans="1:12" x14ac:dyDescent="0.25">
      <c r="A2740" s="43" t="s">
        <v>2585</v>
      </c>
      <c r="B2740" s="18">
        <v>1129.8499999999999</v>
      </c>
      <c r="C2740" s="19"/>
      <c r="D2740" s="19"/>
      <c r="E2740" s="20">
        <v>0</v>
      </c>
      <c r="F2740" s="19"/>
      <c r="G2740" s="19"/>
      <c r="H2740" s="20">
        <v>0</v>
      </c>
      <c r="I2740" s="19">
        <v>0.5</v>
      </c>
      <c r="J2740" s="21">
        <v>0.33333333333333298</v>
      </c>
      <c r="K2740" s="22">
        <v>-0.33333333333333404</v>
      </c>
      <c r="L2740" s="28">
        <v>4</v>
      </c>
    </row>
    <row r="2741" spans="1:12" x14ac:dyDescent="0.25">
      <c r="A2741" s="43" t="s">
        <v>6373</v>
      </c>
      <c r="B2741" s="18">
        <v>55</v>
      </c>
      <c r="C2741" s="19"/>
      <c r="D2741" s="19">
        <v>0.33333333333333298</v>
      </c>
      <c r="E2741" s="20">
        <v>0</v>
      </c>
      <c r="F2741" s="19"/>
      <c r="G2741" s="19">
        <v>0.33333333333333298</v>
      </c>
      <c r="H2741" s="20">
        <v>0</v>
      </c>
      <c r="I2741" s="19"/>
      <c r="J2741" s="21">
        <v>0.33333333333333298</v>
      </c>
      <c r="K2741" s="22">
        <v>0</v>
      </c>
      <c r="L2741" s="28">
        <v>1</v>
      </c>
    </row>
    <row r="2742" spans="1:12" x14ac:dyDescent="0.25">
      <c r="A2742" s="43" t="s">
        <v>2631</v>
      </c>
      <c r="B2742" s="18">
        <v>299</v>
      </c>
      <c r="C2742" s="19">
        <v>0.33333333333333298</v>
      </c>
      <c r="D2742" s="19"/>
      <c r="E2742" s="20">
        <v>0</v>
      </c>
      <c r="F2742" s="19">
        <v>1.6666666666666701</v>
      </c>
      <c r="G2742" s="19"/>
      <c r="H2742" s="20">
        <v>0</v>
      </c>
      <c r="I2742" s="19">
        <v>1.6666666666666701</v>
      </c>
      <c r="J2742" s="21">
        <v>0.16666666666666699</v>
      </c>
      <c r="K2742" s="22">
        <v>-0.9</v>
      </c>
      <c r="L2742" s="28"/>
    </row>
    <row r="2743" spans="1:12" x14ac:dyDescent="0.25">
      <c r="A2743" s="43" t="s">
        <v>2593</v>
      </c>
      <c r="B2743" s="18">
        <v>65.849999999999994</v>
      </c>
      <c r="C2743" s="19"/>
      <c r="D2743" s="19"/>
      <c r="E2743" s="20">
        <v>0</v>
      </c>
      <c r="F2743" s="19"/>
      <c r="G2743" s="19"/>
      <c r="H2743" s="20">
        <v>0</v>
      </c>
      <c r="I2743" s="19">
        <v>5.3333333333333304</v>
      </c>
      <c r="J2743" s="21">
        <v>0.16666666666666699</v>
      </c>
      <c r="K2743" s="22">
        <v>-0.96874999999999989</v>
      </c>
      <c r="L2743" s="28"/>
    </row>
    <row r="2744" spans="1:12" x14ac:dyDescent="0.25">
      <c r="A2744" s="43" t="s">
        <v>479</v>
      </c>
      <c r="B2744" s="18">
        <v>895</v>
      </c>
      <c r="C2744" s="19"/>
      <c r="D2744" s="19"/>
      <c r="E2744" s="20">
        <v>0</v>
      </c>
      <c r="F2744" s="19"/>
      <c r="G2744" s="19"/>
      <c r="H2744" s="20">
        <v>0</v>
      </c>
      <c r="I2744" s="19">
        <v>0.16666666666666699</v>
      </c>
      <c r="J2744" s="21">
        <v>0.16666666666666699</v>
      </c>
      <c r="K2744" s="22">
        <v>0</v>
      </c>
      <c r="L2744" s="28"/>
    </row>
    <row r="2745" spans="1:12" x14ac:dyDescent="0.25">
      <c r="A2745" s="43" t="s">
        <v>2558</v>
      </c>
      <c r="B2745" s="18">
        <v>235.85</v>
      </c>
      <c r="C2745" s="19"/>
      <c r="D2745" s="19"/>
      <c r="E2745" s="20">
        <v>0</v>
      </c>
      <c r="F2745" s="19"/>
      <c r="G2745" s="19"/>
      <c r="H2745" s="20">
        <v>0</v>
      </c>
      <c r="I2745" s="19"/>
      <c r="J2745" s="21">
        <v>0.16666666666666699</v>
      </c>
      <c r="K2745" s="22">
        <v>0</v>
      </c>
      <c r="L2745" s="28"/>
    </row>
    <row r="2746" spans="1:12" x14ac:dyDescent="0.25">
      <c r="A2746" s="43" t="s">
        <v>2567</v>
      </c>
      <c r="B2746" s="18">
        <v>114.85</v>
      </c>
      <c r="C2746" s="19"/>
      <c r="D2746" s="19"/>
      <c r="E2746" s="20">
        <v>0</v>
      </c>
      <c r="F2746" s="19"/>
      <c r="G2746" s="19"/>
      <c r="H2746" s="20">
        <v>0</v>
      </c>
      <c r="I2746" s="19">
        <v>0.16666666666666699</v>
      </c>
      <c r="J2746" s="21">
        <v>0.16666666666666699</v>
      </c>
      <c r="K2746" s="22">
        <v>0</v>
      </c>
      <c r="L2746" s="28"/>
    </row>
    <row r="2747" spans="1:12" x14ac:dyDescent="0.25">
      <c r="A2747" s="43" t="s">
        <v>487</v>
      </c>
      <c r="B2747" s="18">
        <v>575</v>
      </c>
      <c r="C2747" s="19"/>
      <c r="D2747" s="19"/>
      <c r="E2747" s="20">
        <v>0</v>
      </c>
      <c r="F2747" s="19">
        <v>1.8333333333333299</v>
      </c>
      <c r="G2747" s="19"/>
      <c r="H2747" s="20">
        <v>0</v>
      </c>
      <c r="I2747" s="19">
        <v>1.8333333333333299</v>
      </c>
      <c r="J2747" s="21">
        <v>0.16666666666666699</v>
      </c>
      <c r="K2747" s="22">
        <v>-0.90909090909090873</v>
      </c>
      <c r="L2747" s="28"/>
    </row>
    <row r="2748" spans="1:12" x14ac:dyDescent="0.25">
      <c r="A2748" s="43" t="s">
        <v>489</v>
      </c>
      <c r="B2748" s="18">
        <v>575</v>
      </c>
      <c r="C2748" s="19"/>
      <c r="D2748" s="19"/>
      <c r="E2748" s="20">
        <v>0</v>
      </c>
      <c r="F2748" s="19">
        <v>1.1666666666666701</v>
      </c>
      <c r="G2748" s="19"/>
      <c r="H2748" s="20">
        <v>0</v>
      </c>
      <c r="I2748" s="19">
        <v>1.1666666666666701</v>
      </c>
      <c r="J2748" s="21">
        <v>0.16666666666666699</v>
      </c>
      <c r="K2748" s="22">
        <v>-0.85714285714285732</v>
      </c>
      <c r="L2748" s="28">
        <v>1</v>
      </c>
    </row>
    <row r="2749" spans="1:12" x14ac:dyDescent="0.25">
      <c r="A2749" s="43" t="s">
        <v>2623</v>
      </c>
      <c r="B2749" s="18">
        <v>145.85</v>
      </c>
      <c r="C2749" s="19">
        <v>5.1666666666666696</v>
      </c>
      <c r="D2749" s="19"/>
      <c r="E2749" s="20">
        <v>0</v>
      </c>
      <c r="F2749" s="19">
        <v>7.5</v>
      </c>
      <c r="G2749" s="19"/>
      <c r="H2749" s="20">
        <v>0</v>
      </c>
      <c r="I2749" s="19">
        <v>7.5</v>
      </c>
      <c r="J2749" s="21">
        <v>0.16666666666666699</v>
      </c>
      <c r="K2749" s="22">
        <v>-0.97777777777777775</v>
      </c>
      <c r="L2749" s="28">
        <v>1</v>
      </c>
    </row>
    <row r="2750" spans="1:12" x14ac:dyDescent="0.25">
      <c r="A2750" s="43" t="s">
        <v>2633</v>
      </c>
      <c r="B2750" s="18">
        <v>275</v>
      </c>
      <c r="C2750" s="19"/>
      <c r="D2750" s="19"/>
      <c r="E2750" s="20">
        <v>0</v>
      </c>
      <c r="F2750" s="19"/>
      <c r="G2750" s="19"/>
      <c r="H2750" s="20">
        <v>0</v>
      </c>
      <c r="I2750" s="19"/>
      <c r="J2750" s="21">
        <v>8.3333333333333301E-2</v>
      </c>
      <c r="K2750" s="22">
        <v>0</v>
      </c>
      <c r="L2750" s="28"/>
    </row>
    <row r="2751" spans="1:12" x14ac:dyDescent="0.25">
      <c r="A2751" s="43" t="s">
        <v>2627</v>
      </c>
      <c r="B2751" s="18">
        <v>59.85</v>
      </c>
      <c r="C2751" s="19">
        <v>0.16666666666666699</v>
      </c>
      <c r="D2751" s="19"/>
      <c r="E2751" s="20">
        <v>0</v>
      </c>
      <c r="F2751" s="19">
        <v>0.91666666666666696</v>
      </c>
      <c r="G2751" s="19"/>
      <c r="H2751" s="20">
        <v>0</v>
      </c>
      <c r="I2751" s="19">
        <v>3.8333333333333299</v>
      </c>
      <c r="J2751" s="21">
        <v>8.3333333333333301E-2</v>
      </c>
      <c r="K2751" s="22">
        <v>-0.97826086956521729</v>
      </c>
      <c r="L2751" s="28"/>
    </row>
    <row r="2752" spans="1:12" x14ac:dyDescent="0.25">
      <c r="A2752" s="43" t="s">
        <v>6434</v>
      </c>
      <c r="B2752" s="18">
        <v>113</v>
      </c>
      <c r="C2752" s="19"/>
      <c r="D2752" s="19"/>
      <c r="E2752" s="20">
        <v>0</v>
      </c>
      <c r="F2752" s="19"/>
      <c r="G2752" s="19"/>
      <c r="H2752" s="20">
        <v>0</v>
      </c>
      <c r="I2752" s="19"/>
      <c r="J2752" s="21"/>
      <c r="K2752" s="22">
        <v>0</v>
      </c>
      <c r="L2752" s="28">
        <v>1</v>
      </c>
    </row>
    <row r="2753" spans="1:12" x14ac:dyDescent="0.25">
      <c r="A2753" s="43" t="s">
        <v>2575</v>
      </c>
      <c r="B2753" s="18">
        <v>169.85</v>
      </c>
      <c r="C2753" s="19"/>
      <c r="D2753" s="19"/>
      <c r="E2753" s="20">
        <v>0</v>
      </c>
      <c r="F2753" s="19"/>
      <c r="G2753" s="19"/>
      <c r="H2753" s="20">
        <v>0</v>
      </c>
      <c r="I2753" s="19"/>
      <c r="J2753" s="21"/>
      <c r="K2753" s="22">
        <v>0</v>
      </c>
      <c r="L2753" s="28">
        <v>1</v>
      </c>
    </row>
    <row r="2754" spans="1:12" x14ac:dyDescent="0.25">
      <c r="A2754" s="43" t="s">
        <v>2573</v>
      </c>
      <c r="B2754" s="18">
        <v>65.849999999999994</v>
      </c>
      <c r="C2754" s="19"/>
      <c r="D2754" s="19"/>
      <c r="E2754" s="20">
        <v>0</v>
      </c>
      <c r="F2754" s="19"/>
      <c r="G2754" s="19"/>
      <c r="H2754" s="20">
        <v>0</v>
      </c>
      <c r="I2754" s="19">
        <v>0.16666666666666699</v>
      </c>
      <c r="J2754" s="21"/>
      <c r="K2754" s="22">
        <v>0</v>
      </c>
      <c r="L2754" s="28">
        <v>1</v>
      </c>
    </row>
    <row r="2755" spans="1:12" x14ac:dyDescent="0.25">
      <c r="A2755" s="43" t="s">
        <v>485</v>
      </c>
      <c r="B2755" s="18">
        <v>58</v>
      </c>
      <c r="C2755" s="19"/>
      <c r="D2755" s="19"/>
      <c r="E2755" s="20">
        <v>0</v>
      </c>
      <c r="F2755" s="19"/>
      <c r="G2755" s="19"/>
      <c r="H2755" s="20">
        <v>0</v>
      </c>
      <c r="I2755" s="19">
        <v>6.6666666666666696</v>
      </c>
      <c r="J2755" s="21"/>
      <c r="K2755" s="22">
        <v>0</v>
      </c>
      <c r="L2755" s="28"/>
    </row>
    <row r="2756" spans="1:12" x14ac:dyDescent="0.25">
      <c r="A2756" s="43" t="s">
        <v>5341</v>
      </c>
      <c r="B2756" s="18">
        <v>1150.8499999999999</v>
      </c>
      <c r="C2756" s="19"/>
      <c r="D2756" s="19"/>
      <c r="E2756" s="20">
        <v>0</v>
      </c>
      <c r="F2756" s="19"/>
      <c r="G2756" s="19"/>
      <c r="H2756" s="20">
        <v>0</v>
      </c>
      <c r="I2756" s="19"/>
      <c r="J2756" s="21"/>
      <c r="K2756" s="22">
        <v>0</v>
      </c>
      <c r="L2756" s="28">
        <v>2</v>
      </c>
    </row>
    <row r="2757" spans="1:12" x14ac:dyDescent="0.25">
      <c r="A2757" s="43" t="s">
        <v>2591</v>
      </c>
      <c r="B2757" s="18">
        <v>219.85</v>
      </c>
      <c r="C2757" s="19"/>
      <c r="D2757" s="19"/>
      <c r="E2757" s="20">
        <v>0</v>
      </c>
      <c r="F2757" s="19">
        <v>0.83333333333333304</v>
      </c>
      <c r="G2757" s="19"/>
      <c r="H2757" s="20">
        <v>0</v>
      </c>
      <c r="I2757" s="19">
        <v>1.3333333333333299</v>
      </c>
      <c r="J2757" s="21"/>
      <c r="K2757" s="22">
        <v>0</v>
      </c>
      <c r="L2757" s="28"/>
    </row>
    <row r="2758" spans="1:12" x14ac:dyDescent="0.25">
      <c r="A2758" s="43" t="s">
        <v>2571</v>
      </c>
      <c r="B2758" s="18">
        <v>139.85</v>
      </c>
      <c r="C2758" s="19">
        <v>0.5</v>
      </c>
      <c r="D2758" s="19"/>
      <c r="E2758" s="20">
        <v>0</v>
      </c>
      <c r="F2758" s="19">
        <v>0.66666666666666696</v>
      </c>
      <c r="G2758" s="19"/>
      <c r="H2758" s="20">
        <v>0</v>
      </c>
      <c r="I2758" s="19">
        <v>1.8333333333333299</v>
      </c>
      <c r="J2758" s="21"/>
      <c r="K2758" s="22">
        <v>0</v>
      </c>
      <c r="L2758" s="28"/>
    </row>
    <row r="2759" spans="1:12" x14ac:dyDescent="0.25">
      <c r="A2759" s="43" t="s">
        <v>2581</v>
      </c>
      <c r="B2759" s="18">
        <v>276</v>
      </c>
      <c r="C2759" s="19"/>
      <c r="D2759" s="19"/>
      <c r="E2759" s="20">
        <v>0</v>
      </c>
      <c r="F2759" s="19">
        <v>0.33333333333333298</v>
      </c>
      <c r="G2759" s="19"/>
      <c r="H2759" s="20">
        <v>0</v>
      </c>
      <c r="I2759" s="19">
        <v>3.5</v>
      </c>
      <c r="J2759" s="21"/>
      <c r="K2759" s="22">
        <v>0</v>
      </c>
      <c r="L2759" s="28"/>
    </row>
    <row r="2760" spans="1:12" x14ac:dyDescent="0.25">
      <c r="A2760" s="43" t="s">
        <v>2561</v>
      </c>
      <c r="B2760" s="18">
        <v>1199.75</v>
      </c>
      <c r="C2760" s="19"/>
      <c r="D2760" s="19"/>
      <c r="E2760" s="20">
        <v>0</v>
      </c>
      <c r="F2760" s="19"/>
      <c r="G2760" s="19"/>
      <c r="H2760" s="20">
        <v>0</v>
      </c>
      <c r="I2760" s="19"/>
      <c r="J2760" s="21"/>
      <c r="K2760" s="22">
        <v>0</v>
      </c>
      <c r="L2760" s="28">
        <v>1</v>
      </c>
    </row>
    <row r="2761" spans="1:12" x14ac:dyDescent="0.25">
      <c r="A2761" s="43" t="s">
        <v>1968</v>
      </c>
      <c r="B2761" s="18">
        <v>60</v>
      </c>
      <c r="C2761" s="19"/>
      <c r="D2761" s="19"/>
      <c r="E2761" s="20">
        <v>0</v>
      </c>
      <c r="F2761" s="19">
        <v>0.66666666666666696</v>
      </c>
      <c r="G2761" s="19"/>
      <c r="H2761" s="20">
        <v>0</v>
      </c>
      <c r="I2761" s="19">
        <v>7.9166666666666696</v>
      </c>
      <c r="J2761" s="21"/>
      <c r="K2761" s="22">
        <v>0</v>
      </c>
      <c r="L2761" s="28"/>
    </row>
    <row r="2762" spans="1:12" x14ac:dyDescent="0.25">
      <c r="A2762" s="43" t="s">
        <v>2583</v>
      </c>
      <c r="B2762" s="18">
        <v>1429.85</v>
      </c>
      <c r="C2762" s="19"/>
      <c r="D2762" s="19"/>
      <c r="E2762" s="20">
        <v>0</v>
      </c>
      <c r="F2762" s="19">
        <v>0.16666666666666699</v>
      </c>
      <c r="G2762" s="19"/>
      <c r="H2762" s="20">
        <v>0</v>
      </c>
      <c r="I2762" s="19">
        <v>0.5</v>
      </c>
      <c r="J2762" s="21"/>
      <c r="K2762" s="22">
        <v>0</v>
      </c>
      <c r="L2762" s="28">
        <v>6</v>
      </c>
    </row>
    <row r="2763" spans="1:12" x14ac:dyDescent="0.25">
      <c r="A2763" s="43" t="s">
        <v>2629</v>
      </c>
      <c r="B2763" s="18">
        <v>59.85</v>
      </c>
      <c r="C2763" s="19"/>
      <c r="D2763" s="19"/>
      <c r="E2763" s="20">
        <v>0</v>
      </c>
      <c r="F2763" s="19">
        <v>0.91666666666666696</v>
      </c>
      <c r="G2763" s="19"/>
      <c r="H2763" s="20">
        <v>0</v>
      </c>
      <c r="I2763" s="19">
        <v>4</v>
      </c>
      <c r="J2763" s="21"/>
      <c r="K2763" s="22">
        <v>0</v>
      </c>
      <c r="L2763" s="28"/>
    </row>
    <row r="2764" spans="1:12" x14ac:dyDescent="0.25">
      <c r="A2764" s="23" t="s">
        <v>674</v>
      </c>
      <c r="B2764" s="18">
        <v>9579.5</v>
      </c>
      <c r="C2764" s="19">
        <v>66.749999999999972</v>
      </c>
      <c r="D2764" s="19">
        <v>133.33333333333331</v>
      </c>
      <c r="E2764" s="20">
        <v>0.99750312109862727</v>
      </c>
      <c r="F2764" s="19">
        <v>475.66666666666634</v>
      </c>
      <c r="G2764" s="19">
        <v>773.58333333333292</v>
      </c>
      <c r="H2764" s="20">
        <v>0.62631394533987406</v>
      </c>
      <c r="I2764" s="19">
        <v>1691.333333333333</v>
      </c>
      <c r="J2764" s="21">
        <v>1937.2499999999991</v>
      </c>
      <c r="K2764" s="22">
        <v>0.14539810800157632</v>
      </c>
      <c r="L2764" s="28">
        <v>473</v>
      </c>
    </row>
    <row r="2765" spans="1:12" x14ac:dyDescent="0.25">
      <c r="A2765" s="35" t="s">
        <v>3898</v>
      </c>
      <c r="B2765" s="18">
        <v>309.95</v>
      </c>
      <c r="C2765" s="19"/>
      <c r="D2765" s="19">
        <v>20.583333333333339</v>
      </c>
      <c r="E2765" s="20">
        <v>0</v>
      </c>
      <c r="F2765" s="19">
        <v>0.33333333333333331</v>
      </c>
      <c r="G2765" s="19">
        <v>98.500000000000028</v>
      </c>
      <c r="H2765" s="20">
        <v>294.50000000000011</v>
      </c>
      <c r="I2765" s="19">
        <v>20.750000000000032</v>
      </c>
      <c r="J2765" s="21">
        <v>126.16666666666667</v>
      </c>
      <c r="K2765" s="22">
        <v>5.0803212851405535</v>
      </c>
      <c r="L2765" s="28">
        <v>98</v>
      </c>
    </row>
    <row r="2766" spans="1:12" x14ac:dyDescent="0.25">
      <c r="A2766" s="43" t="s">
        <v>4078</v>
      </c>
      <c r="B2766" s="18">
        <v>49</v>
      </c>
      <c r="C2766" s="19"/>
      <c r="D2766" s="19">
        <v>6</v>
      </c>
      <c r="E2766" s="20">
        <v>0</v>
      </c>
      <c r="F2766" s="19">
        <v>8.3333333333333301E-2</v>
      </c>
      <c r="G2766" s="19">
        <v>34.5833333333333</v>
      </c>
      <c r="H2766" s="20">
        <v>413.99999999999972</v>
      </c>
      <c r="I2766" s="19">
        <v>13.9166666666667</v>
      </c>
      <c r="J2766" s="21">
        <v>35.0833333333333</v>
      </c>
      <c r="K2766" s="22">
        <v>1.5209580838323269</v>
      </c>
      <c r="L2766" s="28">
        <v>15</v>
      </c>
    </row>
    <row r="2767" spans="1:12" x14ac:dyDescent="0.25">
      <c r="A2767" s="43" t="s">
        <v>4857</v>
      </c>
      <c r="B2767" s="18">
        <v>42</v>
      </c>
      <c r="C2767" s="19"/>
      <c r="D2767" s="19">
        <v>2.1666666666666701</v>
      </c>
      <c r="E2767" s="20">
        <v>0</v>
      </c>
      <c r="F2767" s="19"/>
      <c r="G2767" s="19">
        <v>33.1666666666667</v>
      </c>
      <c r="H2767" s="20">
        <v>0</v>
      </c>
      <c r="I2767" s="19"/>
      <c r="J2767" s="21">
        <v>33.6666666666667</v>
      </c>
      <c r="K2767" s="22">
        <v>0</v>
      </c>
      <c r="L2767" s="28">
        <v>13</v>
      </c>
    </row>
    <row r="2768" spans="1:12" x14ac:dyDescent="0.25">
      <c r="A2768" s="43" t="s">
        <v>4144</v>
      </c>
      <c r="B2768" s="18">
        <v>40</v>
      </c>
      <c r="C2768" s="19"/>
      <c r="D2768" s="19"/>
      <c r="E2768" s="20">
        <v>0</v>
      </c>
      <c r="F2768" s="19"/>
      <c r="G2768" s="19">
        <v>3.0833333333333299</v>
      </c>
      <c r="H2768" s="20">
        <v>0</v>
      </c>
      <c r="I2768" s="19"/>
      <c r="J2768" s="21">
        <v>29.25</v>
      </c>
      <c r="K2768" s="22">
        <v>0</v>
      </c>
      <c r="L2768" s="28"/>
    </row>
    <row r="2769" spans="1:12" x14ac:dyDescent="0.25">
      <c r="A2769" s="43" t="s">
        <v>4637</v>
      </c>
      <c r="B2769" s="18">
        <v>42</v>
      </c>
      <c r="C2769" s="19"/>
      <c r="D2769" s="19">
        <v>4.1666666666666696</v>
      </c>
      <c r="E2769" s="20">
        <v>0</v>
      </c>
      <c r="F2769" s="19"/>
      <c r="G2769" s="19">
        <v>19.4166666666667</v>
      </c>
      <c r="H2769" s="20">
        <v>0</v>
      </c>
      <c r="I2769" s="19">
        <v>8.3333333333333301E-2</v>
      </c>
      <c r="J2769" s="21">
        <v>19.5</v>
      </c>
      <c r="K2769" s="22">
        <v>233.00000000000011</v>
      </c>
      <c r="L2769" s="28">
        <v>8</v>
      </c>
    </row>
    <row r="2770" spans="1:12" x14ac:dyDescent="0.25">
      <c r="A2770" s="43" t="s">
        <v>6404</v>
      </c>
      <c r="B2770" s="18">
        <v>43.95</v>
      </c>
      <c r="C2770" s="19"/>
      <c r="D2770" s="19">
        <v>6.75</v>
      </c>
      <c r="E2770" s="20">
        <v>0</v>
      </c>
      <c r="F2770" s="19"/>
      <c r="G2770" s="19">
        <v>6.75</v>
      </c>
      <c r="H2770" s="20">
        <v>0</v>
      </c>
      <c r="I2770" s="19"/>
      <c r="J2770" s="21">
        <v>6.75</v>
      </c>
      <c r="K2770" s="22">
        <v>0</v>
      </c>
      <c r="L2770" s="28">
        <v>62</v>
      </c>
    </row>
    <row r="2771" spans="1:12" x14ac:dyDescent="0.25">
      <c r="A2771" s="43" t="s">
        <v>6436</v>
      </c>
      <c r="B2771" s="18">
        <v>48</v>
      </c>
      <c r="C2771" s="19"/>
      <c r="D2771" s="19">
        <v>1.5</v>
      </c>
      <c r="E2771" s="20">
        <v>0</v>
      </c>
      <c r="F2771" s="19"/>
      <c r="G2771" s="19">
        <v>1.5</v>
      </c>
      <c r="H2771" s="20">
        <v>0</v>
      </c>
      <c r="I2771" s="19"/>
      <c r="J2771" s="21">
        <v>1.5</v>
      </c>
      <c r="K2771" s="22">
        <v>0</v>
      </c>
      <c r="L2771" s="28"/>
    </row>
    <row r="2772" spans="1:12" x14ac:dyDescent="0.25">
      <c r="A2772" s="43" t="s">
        <v>3836</v>
      </c>
      <c r="B2772" s="18">
        <v>45</v>
      </c>
      <c r="C2772" s="19"/>
      <c r="D2772" s="19"/>
      <c r="E2772" s="20">
        <v>0</v>
      </c>
      <c r="F2772" s="19">
        <v>0.25</v>
      </c>
      <c r="G2772" s="19"/>
      <c r="H2772" s="20">
        <v>0</v>
      </c>
      <c r="I2772" s="19">
        <v>6.75</v>
      </c>
      <c r="J2772" s="21">
        <v>0.41666666666666702</v>
      </c>
      <c r="K2772" s="22">
        <v>-0.93827160493827155</v>
      </c>
      <c r="L2772" s="28"/>
    </row>
    <row r="2773" spans="1:12" x14ac:dyDescent="0.25">
      <c r="A2773" s="35" t="s">
        <v>3892</v>
      </c>
      <c r="B2773" s="18">
        <v>14.75</v>
      </c>
      <c r="C2773" s="19">
        <v>26.4166666666667</v>
      </c>
      <c r="D2773" s="19"/>
      <c r="E2773" s="20">
        <v>0</v>
      </c>
      <c r="F2773" s="19">
        <v>236.833333333333</v>
      </c>
      <c r="G2773" s="19"/>
      <c r="H2773" s="20">
        <v>0</v>
      </c>
      <c r="I2773" s="19">
        <v>279.25</v>
      </c>
      <c r="J2773" s="21">
        <v>18.25</v>
      </c>
      <c r="K2773" s="22">
        <v>-0.93464637421665175</v>
      </c>
      <c r="L2773" s="28"/>
    </row>
    <row r="2774" spans="1:12" x14ac:dyDescent="0.25">
      <c r="A2774" s="43" t="s">
        <v>3311</v>
      </c>
      <c r="B2774" s="18">
        <v>14.75</v>
      </c>
      <c r="C2774" s="19">
        <v>26.4166666666667</v>
      </c>
      <c r="D2774" s="19"/>
      <c r="E2774" s="20">
        <v>0</v>
      </c>
      <c r="F2774" s="19">
        <v>236.833333333333</v>
      </c>
      <c r="G2774" s="19"/>
      <c r="H2774" s="20">
        <v>0</v>
      </c>
      <c r="I2774" s="19">
        <v>279.25</v>
      </c>
      <c r="J2774" s="21">
        <v>18.25</v>
      </c>
      <c r="K2774" s="22">
        <v>-0.93464637421665175</v>
      </c>
      <c r="L2774" s="28"/>
    </row>
    <row r="2775" spans="1:12" x14ac:dyDescent="0.25">
      <c r="A2775" s="35" t="s">
        <v>3894</v>
      </c>
      <c r="B2775" s="18">
        <v>19.95</v>
      </c>
      <c r="C2775" s="19"/>
      <c r="D2775" s="19">
        <v>3.8333333333333299</v>
      </c>
      <c r="E2775" s="20">
        <v>0</v>
      </c>
      <c r="F2775" s="19"/>
      <c r="G2775" s="19">
        <v>37.25</v>
      </c>
      <c r="H2775" s="20">
        <v>0</v>
      </c>
      <c r="I2775" s="19"/>
      <c r="J2775" s="21">
        <v>272.58333333333297</v>
      </c>
      <c r="K2775" s="22">
        <v>0</v>
      </c>
      <c r="L2775" s="28">
        <v>20</v>
      </c>
    </row>
    <row r="2776" spans="1:12" x14ac:dyDescent="0.25">
      <c r="A2776" s="43" t="s">
        <v>2480</v>
      </c>
      <c r="B2776" s="18">
        <v>19.95</v>
      </c>
      <c r="C2776" s="19"/>
      <c r="D2776" s="19">
        <v>3.8333333333333299</v>
      </c>
      <c r="E2776" s="20">
        <v>0</v>
      </c>
      <c r="F2776" s="19"/>
      <c r="G2776" s="19">
        <v>37.25</v>
      </c>
      <c r="H2776" s="20">
        <v>0</v>
      </c>
      <c r="I2776" s="19"/>
      <c r="J2776" s="21">
        <v>272.58333333333297</v>
      </c>
      <c r="K2776" s="22">
        <v>0</v>
      </c>
      <c r="L2776" s="28">
        <v>20</v>
      </c>
    </row>
    <row r="2777" spans="1:12" x14ac:dyDescent="0.25">
      <c r="A2777" s="35" t="s">
        <v>3895</v>
      </c>
      <c r="B2777" s="18">
        <v>46.7</v>
      </c>
      <c r="C2777" s="19">
        <v>8.3333333333333301E-2</v>
      </c>
      <c r="D2777" s="19">
        <v>13.25</v>
      </c>
      <c r="E2777" s="20">
        <v>158.00000000000006</v>
      </c>
      <c r="F2777" s="19">
        <v>5.7500000000000027</v>
      </c>
      <c r="G2777" s="19">
        <v>235.833333333333</v>
      </c>
      <c r="H2777" s="20">
        <v>40.014492753623109</v>
      </c>
      <c r="I2777" s="19">
        <v>314.75</v>
      </c>
      <c r="J2777" s="21">
        <v>235.833333333333</v>
      </c>
      <c r="K2777" s="22">
        <v>-0.25072809107757582</v>
      </c>
      <c r="L2777" s="28">
        <v>25</v>
      </c>
    </row>
    <row r="2778" spans="1:12" x14ac:dyDescent="0.25">
      <c r="A2778" s="43" t="s">
        <v>679</v>
      </c>
      <c r="B2778" s="18">
        <v>24.95</v>
      </c>
      <c r="C2778" s="19"/>
      <c r="D2778" s="19">
        <v>13.25</v>
      </c>
      <c r="E2778" s="20">
        <v>0</v>
      </c>
      <c r="F2778" s="19">
        <v>5.4166666666666696</v>
      </c>
      <c r="G2778" s="19">
        <v>235.833333333333</v>
      </c>
      <c r="H2778" s="20">
        <v>42.538461538461455</v>
      </c>
      <c r="I2778" s="19">
        <v>272.75</v>
      </c>
      <c r="J2778" s="21">
        <v>235.833333333333</v>
      </c>
      <c r="K2778" s="22">
        <v>-0.13534983195844913</v>
      </c>
      <c r="L2778" s="28">
        <v>25</v>
      </c>
    </row>
    <row r="2779" spans="1:12" x14ac:dyDescent="0.25">
      <c r="A2779" s="43" t="s">
        <v>1745</v>
      </c>
      <c r="B2779" s="18">
        <v>21.75</v>
      </c>
      <c r="C2779" s="19">
        <v>8.3333333333333301E-2</v>
      </c>
      <c r="D2779" s="19"/>
      <c r="E2779" s="20">
        <v>0</v>
      </c>
      <c r="F2779" s="19">
        <v>0.33333333333333298</v>
      </c>
      <c r="G2779" s="19"/>
      <c r="H2779" s="20">
        <v>0</v>
      </c>
      <c r="I2779" s="19">
        <v>42</v>
      </c>
      <c r="J2779" s="21">
        <v>0</v>
      </c>
      <c r="K2779" s="22">
        <v>0</v>
      </c>
      <c r="L2779" s="28"/>
    </row>
    <row r="2780" spans="1:12" x14ac:dyDescent="0.25">
      <c r="A2780" s="35" t="s">
        <v>3896</v>
      </c>
      <c r="B2780" s="18">
        <v>136.4</v>
      </c>
      <c r="C2780" s="19">
        <v>1.999999999999996</v>
      </c>
      <c r="D2780" s="19"/>
      <c r="E2780" s="20">
        <v>0</v>
      </c>
      <c r="F2780" s="19">
        <v>58.250000000000036</v>
      </c>
      <c r="G2780" s="19">
        <v>7.6666666666666696</v>
      </c>
      <c r="H2780" s="20">
        <v>-0.8683834048640916</v>
      </c>
      <c r="I2780" s="19">
        <v>271.33333333333331</v>
      </c>
      <c r="J2780" s="21">
        <v>428.58333333333331</v>
      </c>
      <c r="K2780" s="22">
        <v>0.57954545454545459</v>
      </c>
      <c r="L2780" s="28"/>
    </row>
    <row r="2781" spans="1:12" x14ac:dyDescent="0.25">
      <c r="A2781" s="43" t="s">
        <v>2038</v>
      </c>
      <c r="B2781" s="18">
        <v>26.95</v>
      </c>
      <c r="C2781" s="19"/>
      <c r="D2781" s="19"/>
      <c r="E2781" s="20">
        <v>0</v>
      </c>
      <c r="F2781" s="19"/>
      <c r="G2781" s="19">
        <v>7.6666666666666696</v>
      </c>
      <c r="H2781" s="20">
        <v>0</v>
      </c>
      <c r="I2781" s="19"/>
      <c r="J2781" s="21">
        <v>396</v>
      </c>
      <c r="K2781" s="22">
        <v>0</v>
      </c>
      <c r="L2781" s="28"/>
    </row>
    <row r="2782" spans="1:12" x14ac:dyDescent="0.25">
      <c r="A2782" s="43" t="s">
        <v>1309</v>
      </c>
      <c r="B2782" s="18">
        <v>30</v>
      </c>
      <c r="C2782" s="19"/>
      <c r="D2782" s="19"/>
      <c r="E2782" s="20">
        <v>0</v>
      </c>
      <c r="F2782" s="19">
        <v>0.16666666666666699</v>
      </c>
      <c r="G2782" s="19"/>
      <c r="H2782" s="20">
        <v>0</v>
      </c>
      <c r="I2782" s="19">
        <v>0</v>
      </c>
      <c r="J2782" s="21">
        <v>29.8333333333333</v>
      </c>
      <c r="K2782" s="22">
        <v>0</v>
      </c>
      <c r="L2782" s="28"/>
    </row>
    <row r="2783" spans="1:12" x14ac:dyDescent="0.25">
      <c r="A2783" s="43" t="s">
        <v>1938</v>
      </c>
      <c r="B2783" s="18">
        <v>27.25</v>
      </c>
      <c r="C2783" s="19">
        <v>1.8333333333333299</v>
      </c>
      <c r="D2783" s="19"/>
      <c r="E2783" s="20">
        <v>0</v>
      </c>
      <c r="F2783" s="19">
        <v>54.4166666666667</v>
      </c>
      <c r="G2783" s="19"/>
      <c r="H2783" s="20">
        <v>0</v>
      </c>
      <c r="I2783" s="19">
        <v>96.8333333333333</v>
      </c>
      <c r="J2783" s="21">
        <v>2</v>
      </c>
      <c r="K2783" s="22">
        <v>-0.97934595524956969</v>
      </c>
      <c r="L2783" s="28"/>
    </row>
    <row r="2784" spans="1:12" x14ac:dyDescent="0.25">
      <c r="A2784" s="43" t="s">
        <v>1812</v>
      </c>
      <c r="B2784" s="18">
        <v>25.25</v>
      </c>
      <c r="C2784" s="19">
        <v>-0.66666666666666696</v>
      </c>
      <c r="D2784" s="19"/>
      <c r="E2784" s="20">
        <v>0</v>
      </c>
      <c r="F2784" s="19">
        <v>0.5</v>
      </c>
      <c r="G2784" s="19"/>
      <c r="H2784" s="20">
        <v>0</v>
      </c>
      <c r="I2784" s="19">
        <v>50.25</v>
      </c>
      <c r="J2784" s="21">
        <v>0.66666666666666696</v>
      </c>
      <c r="K2784" s="22">
        <v>-0.98673300165837485</v>
      </c>
      <c r="L2784" s="28"/>
    </row>
    <row r="2785" spans="1:12" x14ac:dyDescent="0.25">
      <c r="A2785" s="43" t="s">
        <v>1313</v>
      </c>
      <c r="B2785" s="18">
        <v>26.95</v>
      </c>
      <c r="C2785" s="19">
        <v>0.83333333333333304</v>
      </c>
      <c r="D2785" s="19"/>
      <c r="E2785" s="20">
        <v>0</v>
      </c>
      <c r="F2785" s="19">
        <v>3.1666666666666701</v>
      </c>
      <c r="G2785" s="19"/>
      <c r="H2785" s="20">
        <v>0</v>
      </c>
      <c r="I2785" s="19">
        <v>124.25</v>
      </c>
      <c r="J2785" s="21">
        <v>8.3333333333333301E-2</v>
      </c>
      <c r="K2785" s="22">
        <v>-0.99932930918846419</v>
      </c>
      <c r="L2785" s="28"/>
    </row>
    <row r="2786" spans="1:12" x14ac:dyDescent="0.25">
      <c r="A2786" s="35" t="s">
        <v>3897</v>
      </c>
      <c r="B2786" s="18">
        <v>352.54999999999995</v>
      </c>
      <c r="C2786" s="19">
        <v>25.499999999999961</v>
      </c>
      <c r="D2786" s="19">
        <v>58.500000000000028</v>
      </c>
      <c r="E2786" s="20">
        <v>1.2941176470588283</v>
      </c>
      <c r="F2786" s="19">
        <v>78.916666666666629</v>
      </c>
      <c r="G2786" s="19">
        <v>249.33333333333337</v>
      </c>
      <c r="H2786" s="20">
        <v>2.1594508975712796</v>
      </c>
      <c r="I2786" s="19">
        <v>450.16666666666708</v>
      </c>
      <c r="J2786" s="21">
        <v>531.41666666666629</v>
      </c>
      <c r="K2786" s="22">
        <v>0.18048870788596622</v>
      </c>
      <c r="L2786" s="28">
        <v>135</v>
      </c>
    </row>
    <row r="2787" spans="1:12" x14ac:dyDescent="0.25">
      <c r="A2787" s="43" t="s">
        <v>675</v>
      </c>
      <c r="B2787" s="18">
        <v>37.25</v>
      </c>
      <c r="C2787" s="19"/>
      <c r="D2787" s="19">
        <v>5.8333333333333304</v>
      </c>
      <c r="E2787" s="20">
        <v>0</v>
      </c>
      <c r="F2787" s="19"/>
      <c r="G2787" s="19">
        <v>28</v>
      </c>
      <c r="H2787" s="20">
        <v>0</v>
      </c>
      <c r="I2787" s="19">
        <v>14</v>
      </c>
      <c r="J2787" s="21">
        <v>185.833333333333</v>
      </c>
      <c r="K2787" s="22">
        <v>12.273809523809501</v>
      </c>
      <c r="L2787" s="28">
        <v>12</v>
      </c>
    </row>
    <row r="2788" spans="1:12" x14ac:dyDescent="0.25">
      <c r="A2788" s="43" t="s">
        <v>2185</v>
      </c>
      <c r="B2788" s="18">
        <v>35.950000000000003</v>
      </c>
      <c r="C2788" s="19"/>
      <c r="D2788" s="19">
        <v>5.6666666666666696</v>
      </c>
      <c r="E2788" s="20">
        <v>0</v>
      </c>
      <c r="F2788" s="19"/>
      <c r="G2788" s="19">
        <v>81.25</v>
      </c>
      <c r="H2788" s="20">
        <v>0</v>
      </c>
      <c r="I2788" s="19">
        <v>3.1666666666666701</v>
      </c>
      <c r="J2788" s="21">
        <v>94.6666666666667</v>
      </c>
      <c r="K2788" s="22">
        <v>28.894736842105242</v>
      </c>
      <c r="L2788" s="28">
        <v>12</v>
      </c>
    </row>
    <row r="2789" spans="1:12" x14ac:dyDescent="0.25">
      <c r="A2789" s="43" t="s">
        <v>4332</v>
      </c>
      <c r="B2789" s="18">
        <v>31.95</v>
      </c>
      <c r="C2789" s="19">
        <v>2.8333333333333299</v>
      </c>
      <c r="D2789" s="19">
        <v>42.6666666666667</v>
      </c>
      <c r="E2789" s="20">
        <v>14.058823529411795</v>
      </c>
      <c r="F2789" s="19">
        <v>30.8333333333333</v>
      </c>
      <c r="G2789" s="19">
        <v>92</v>
      </c>
      <c r="H2789" s="20">
        <v>1.9837837837837871</v>
      </c>
      <c r="I2789" s="19">
        <v>295.16666666666703</v>
      </c>
      <c r="J2789" s="21">
        <v>93.8333333333333</v>
      </c>
      <c r="K2789" s="22">
        <v>-0.68210050818746515</v>
      </c>
      <c r="L2789" s="28">
        <v>92</v>
      </c>
    </row>
    <row r="2790" spans="1:12" x14ac:dyDescent="0.25">
      <c r="A2790" s="43" t="s">
        <v>6207</v>
      </c>
      <c r="B2790" s="18">
        <v>39</v>
      </c>
      <c r="C2790" s="19"/>
      <c r="D2790" s="19">
        <v>0</v>
      </c>
      <c r="E2790" s="20">
        <v>0</v>
      </c>
      <c r="F2790" s="19"/>
      <c r="G2790" s="19">
        <v>8.1666666666666696</v>
      </c>
      <c r="H2790" s="20">
        <v>0</v>
      </c>
      <c r="I2790" s="19">
        <v>2.6666666666666701</v>
      </c>
      <c r="J2790" s="21">
        <v>50</v>
      </c>
      <c r="K2790" s="22">
        <v>17.749999999999975</v>
      </c>
      <c r="L2790" s="28"/>
    </row>
    <row r="2791" spans="1:12" x14ac:dyDescent="0.25">
      <c r="A2791" s="43" t="s">
        <v>1319</v>
      </c>
      <c r="B2791" s="18">
        <v>33.950000000000003</v>
      </c>
      <c r="C2791" s="19">
        <v>18.8333333333333</v>
      </c>
      <c r="D2791" s="19"/>
      <c r="E2791" s="20">
        <v>0</v>
      </c>
      <c r="F2791" s="19">
        <v>22.8333333333333</v>
      </c>
      <c r="G2791" s="19"/>
      <c r="H2791" s="20">
        <v>0</v>
      </c>
      <c r="I2791" s="19">
        <v>22.8333333333333</v>
      </c>
      <c r="J2791" s="21">
        <v>34</v>
      </c>
      <c r="K2791" s="22">
        <v>0.48905109489051313</v>
      </c>
      <c r="L2791" s="28"/>
    </row>
    <row r="2792" spans="1:12" x14ac:dyDescent="0.25">
      <c r="A2792" s="43" t="s">
        <v>6426</v>
      </c>
      <c r="B2792" s="18">
        <v>36</v>
      </c>
      <c r="C2792" s="19"/>
      <c r="D2792" s="19">
        <v>3.25</v>
      </c>
      <c r="E2792" s="20">
        <v>0</v>
      </c>
      <c r="F2792" s="19"/>
      <c r="G2792" s="19">
        <v>27.4166666666667</v>
      </c>
      <c r="H2792" s="20">
        <v>0</v>
      </c>
      <c r="I2792" s="19"/>
      <c r="J2792" s="21">
        <v>33.25</v>
      </c>
      <c r="K2792" s="22">
        <v>0</v>
      </c>
      <c r="L2792" s="28">
        <v>8</v>
      </c>
    </row>
    <row r="2793" spans="1:12" x14ac:dyDescent="0.25">
      <c r="A2793" s="43" t="s">
        <v>5056</v>
      </c>
      <c r="B2793" s="18">
        <v>35</v>
      </c>
      <c r="C2793" s="19"/>
      <c r="D2793" s="19">
        <v>1.0833333333333299</v>
      </c>
      <c r="E2793" s="20">
        <v>0</v>
      </c>
      <c r="F2793" s="19"/>
      <c r="G2793" s="19">
        <v>12</v>
      </c>
      <c r="H2793" s="20">
        <v>0</v>
      </c>
      <c r="I2793" s="19"/>
      <c r="J2793" s="21">
        <v>21.9166666666667</v>
      </c>
      <c r="K2793" s="22">
        <v>0</v>
      </c>
      <c r="L2793" s="28">
        <v>9</v>
      </c>
    </row>
    <row r="2794" spans="1:12" x14ac:dyDescent="0.25">
      <c r="A2794" s="43" t="s">
        <v>2502</v>
      </c>
      <c r="B2794" s="18">
        <v>36.950000000000003</v>
      </c>
      <c r="C2794" s="19">
        <v>3.0833333333333299</v>
      </c>
      <c r="D2794" s="19"/>
      <c r="E2794" s="20">
        <v>0</v>
      </c>
      <c r="F2794" s="19">
        <v>19.9166666666667</v>
      </c>
      <c r="G2794" s="19">
        <v>0.16666666666666699</v>
      </c>
      <c r="H2794" s="20">
        <v>-0.99163179916317989</v>
      </c>
      <c r="I2794" s="19">
        <v>19.9166666666667</v>
      </c>
      <c r="J2794" s="21">
        <v>9.5</v>
      </c>
      <c r="K2794" s="22">
        <v>-0.52301255230125598</v>
      </c>
      <c r="L2794" s="28">
        <v>2</v>
      </c>
    </row>
    <row r="2795" spans="1:12" x14ac:dyDescent="0.25">
      <c r="A2795" s="43" t="s">
        <v>3318</v>
      </c>
      <c r="B2795" s="18">
        <v>33.75</v>
      </c>
      <c r="C2795" s="19">
        <v>0.75</v>
      </c>
      <c r="D2795" s="19"/>
      <c r="E2795" s="20">
        <v>0</v>
      </c>
      <c r="F2795" s="19">
        <v>4.6666666666666696</v>
      </c>
      <c r="G2795" s="19">
        <v>0.33333333333333298</v>
      </c>
      <c r="H2795" s="20">
        <v>-0.92857142857142871</v>
      </c>
      <c r="I2795" s="19">
        <v>64.1666666666667</v>
      </c>
      <c r="J2795" s="21">
        <v>8.4166666666666696</v>
      </c>
      <c r="K2795" s="22">
        <v>-0.86883116883116884</v>
      </c>
      <c r="L2795" s="28"/>
    </row>
    <row r="2796" spans="1:12" x14ac:dyDescent="0.25">
      <c r="A2796" s="43" t="s">
        <v>2478</v>
      </c>
      <c r="B2796" s="18">
        <v>32.75</v>
      </c>
      <c r="C2796" s="19"/>
      <c r="D2796" s="19"/>
      <c r="E2796" s="20">
        <v>0</v>
      </c>
      <c r="F2796" s="19">
        <v>0.66666666666666696</v>
      </c>
      <c r="G2796" s="19"/>
      <c r="H2796" s="20">
        <v>0</v>
      </c>
      <c r="I2796" s="19">
        <v>28.25</v>
      </c>
      <c r="J2796" s="21"/>
      <c r="K2796" s="22">
        <v>0</v>
      </c>
      <c r="L2796" s="28"/>
    </row>
    <row r="2797" spans="1:12" x14ac:dyDescent="0.25">
      <c r="A2797" s="35" t="s">
        <v>3930</v>
      </c>
      <c r="B2797" s="18">
        <v>8699.2000000000007</v>
      </c>
      <c r="C2797" s="19">
        <v>12.749999999999998</v>
      </c>
      <c r="D2797" s="19">
        <v>37.166666666666636</v>
      </c>
      <c r="E2797" s="20">
        <v>1.91503267973856</v>
      </c>
      <c r="F2797" s="19">
        <v>95.583333333333329</v>
      </c>
      <c r="G2797" s="19">
        <v>144.99999999999989</v>
      </c>
      <c r="H2797" s="20">
        <v>0.51700087183958043</v>
      </c>
      <c r="I2797" s="19">
        <v>355.08333333333331</v>
      </c>
      <c r="J2797" s="21">
        <v>324.41666666666652</v>
      </c>
      <c r="K2797" s="22">
        <v>-8.6364703121333403E-2</v>
      </c>
      <c r="L2797" s="28">
        <v>195</v>
      </c>
    </row>
    <row r="2798" spans="1:12" x14ac:dyDescent="0.25">
      <c r="A2798" s="43" t="s">
        <v>4724</v>
      </c>
      <c r="B2798" s="18">
        <v>355</v>
      </c>
      <c r="C2798" s="19"/>
      <c r="D2798" s="19">
        <v>0.16666666666666699</v>
      </c>
      <c r="E2798" s="20">
        <v>0</v>
      </c>
      <c r="F2798" s="19"/>
      <c r="G2798" s="19">
        <v>49.8333333333333</v>
      </c>
      <c r="H2798" s="20">
        <v>0</v>
      </c>
      <c r="I2798" s="19">
        <v>49.8333333333333</v>
      </c>
      <c r="J2798" s="21">
        <v>49.8333333333333</v>
      </c>
      <c r="K2798" s="22">
        <v>0</v>
      </c>
      <c r="L2798" s="28"/>
    </row>
    <row r="2799" spans="1:12" x14ac:dyDescent="0.25">
      <c r="A2799" s="43" t="s">
        <v>4937</v>
      </c>
      <c r="B2799" s="18">
        <v>93</v>
      </c>
      <c r="C2799" s="19"/>
      <c r="D2799" s="19">
        <v>15.5</v>
      </c>
      <c r="E2799" s="20">
        <v>0</v>
      </c>
      <c r="F2799" s="19"/>
      <c r="G2799" s="19">
        <v>15.5</v>
      </c>
      <c r="H2799" s="20">
        <v>0</v>
      </c>
      <c r="I2799" s="19">
        <v>0.5</v>
      </c>
      <c r="J2799" s="21">
        <v>33.3333333333333</v>
      </c>
      <c r="K2799" s="22">
        <v>65.6666666666666</v>
      </c>
      <c r="L2799" s="28">
        <v>13</v>
      </c>
    </row>
    <row r="2800" spans="1:12" x14ac:dyDescent="0.25">
      <c r="A2800" s="43" t="s">
        <v>4931</v>
      </c>
      <c r="B2800" s="18">
        <v>290</v>
      </c>
      <c r="C2800" s="19"/>
      <c r="D2800" s="19">
        <v>14.3333333333333</v>
      </c>
      <c r="E2800" s="20">
        <v>0</v>
      </c>
      <c r="F2800" s="19"/>
      <c r="G2800" s="19">
        <v>14.3333333333333</v>
      </c>
      <c r="H2800" s="20">
        <v>0</v>
      </c>
      <c r="I2800" s="19">
        <v>0.33333333333333298</v>
      </c>
      <c r="J2800" s="21">
        <v>31.1666666666667</v>
      </c>
      <c r="K2800" s="22">
        <v>92.500000000000199</v>
      </c>
      <c r="L2800" s="28">
        <v>13</v>
      </c>
    </row>
    <row r="2801" spans="1:12" x14ac:dyDescent="0.25">
      <c r="A2801" s="43" t="s">
        <v>1311</v>
      </c>
      <c r="B2801" s="18">
        <v>75</v>
      </c>
      <c r="C2801" s="19"/>
      <c r="D2801" s="19"/>
      <c r="E2801" s="20">
        <v>0</v>
      </c>
      <c r="F2801" s="19"/>
      <c r="G2801" s="19">
        <v>4.8333333333333304</v>
      </c>
      <c r="H2801" s="20">
        <v>0</v>
      </c>
      <c r="I2801" s="19">
        <v>8.3333333333333301E-2</v>
      </c>
      <c r="J2801" s="21">
        <v>24.75</v>
      </c>
      <c r="K2801" s="22">
        <v>296.00000000000011</v>
      </c>
      <c r="L2801" s="28"/>
    </row>
    <row r="2802" spans="1:12" x14ac:dyDescent="0.25">
      <c r="A2802" s="43" t="s">
        <v>4396</v>
      </c>
      <c r="B2802" s="18">
        <v>82</v>
      </c>
      <c r="C2802" s="19"/>
      <c r="D2802" s="19">
        <v>2.4166666666666701</v>
      </c>
      <c r="E2802" s="20">
        <v>0</v>
      </c>
      <c r="F2802" s="19"/>
      <c r="G2802" s="19">
        <v>15.8333333333333</v>
      </c>
      <c r="H2802" s="20">
        <v>0</v>
      </c>
      <c r="I2802" s="19">
        <v>4.5</v>
      </c>
      <c r="J2802" s="21">
        <v>15.8333333333333</v>
      </c>
      <c r="K2802" s="22">
        <v>2.5185185185185111</v>
      </c>
      <c r="L2802" s="28">
        <v>11</v>
      </c>
    </row>
    <row r="2803" spans="1:12" x14ac:dyDescent="0.25">
      <c r="A2803" s="43" t="s">
        <v>4622</v>
      </c>
      <c r="B2803" s="18">
        <v>117</v>
      </c>
      <c r="C2803" s="19"/>
      <c r="D2803" s="19"/>
      <c r="E2803" s="20">
        <v>0</v>
      </c>
      <c r="F2803" s="19"/>
      <c r="G2803" s="19">
        <v>4.1666666666666696</v>
      </c>
      <c r="H2803" s="20">
        <v>0</v>
      </c>
      <c r="I2803" s="19"/>
      <c r="J2803" s="21">
        <v>15.5</v>
      </c>
      <c r="K2803" s="22">
        <v>0</v>
      </c>
      <c r="L2803" s="28">
        <v>3</v>
      </c>
    </row>
    <row r="2804" spans="1:12" x14ac:dyDescent="0.25">
      <c r="A2804" s="43" t="s">
        <v>3767</v>
      </c>
      <c r="B2804" s="18">
        <v>90</v>
      </c>
      <c r="C2804" s="19">
        <v>1.0833333333333299</v>
      </c>
      <c r="D2804" s="19">
        <v>0.16666666666666699</v>
      </c>
      <c r="E2804" s="20">
        <v>-0.84615384615384537</v>
      </c>
      <c r="F2804" s="19">
        <v>1.25</v>
      </c>
      <c r="G2804" s="19">
        <v>0.33333333333333298</v>
      </c>
      <c r="H2804" s="20">
        <v>-0.73333333333333361</v>
      </c>
      <c r="I2804" s="19">
        <v>1.25</v>
      </c>
      <c r="J2804" s="21">
        <v>14.5833333333333</v>
      </c>
      <c r="K2804" s="22">
        <v>10.666666666666639</v>
      </c>
      <c r="L2804" s="28">
        <v>3</v>
      </c>
    </row>
    <row r="2805" spans="1:12" x14ac:dyDescent="0.25">
      <c r="A2805" s="43" t="s">
        <v>4314</v>
      </c>
      <c r="B2805" s="18">
        <v>272</v>
      </c>
      <c r="C2805" s="19"/>
      <c r="D2805" s="19">
        <v>0.16666666666666699</v>
      </c>
      <c r="E2805" s="20">
        <v>0</v>
      </c>
      <c r="F2805" s="19"/>
      <c r="G2805" s="19">
        <v>1.8333333333333299</v>
      </c>
      <c r="H2805" s="20">
        <v>0</v>
      </c>
      <c r="I2805" s="19"/>
      <c r="J2805" s="21">
        <v>12.8333333333333</v>
      </c>
      <c r="K2805" s="22">
        <v>0</v>
      </c>
      <c r="L2805" s="28">
        <v>6</v>
      </c>
    </row>
    <row r="2806" spans="1:12" x14ac:dyDescent="0.25">
      <c r="A2806" s="43" t="s">
        <v>864</v>
      </c>
      <c r="B2806" s="18">
        <v>115</v>
      </c>
      <c r="C2806" s="19"/>
      <c r="D2806" s="19">
        <v>0.33333333333333298</v>
      </c>
      <c r="E2806" s="20">
        <v>0</v>
      </c>
      <c r="F2806" s="19">
        <v>0.41666666666666702</v>
      </c>
      <c r="G2806" s="19">
        <v>3.3333333333333299</v>
      </c>
      <c r="H2806" s="20">
        <v>6.9999999999999849</v>
      </c>
      <c r="I2806" s="19">
        <v>7.25</v>
      </c>
      <c r="J2806" s="21">
        <v>12</v>
      </c>
      <c r="K2806" s="22">
        <v>0.65517241379310343</v>
      </c>
      <c r="L2806" s="28">
        <v>15</v>
      </c>
    </row>
    <row r="2807" spans="1:12" x14ac:dyDescent="0.25">
      <c r="A2807" s="43" t="s">
        <v>5493</v>
      </c>
      <c r="B2807" s="18">
        <v>72</v>
      </c>
      <c r="C2807" s="19"/>
      <c r="D2807" s="19"/>
      <c r="E2807" s="20">
        <v>0</v>
      </c>
      <c r="F2807" s="19"/>
      <c r="G2807" s="19"/>
      <c r="H2807" s="20">
        <v>0</v>
      </c>
      <c r="I2807" s="19"/>
      <c r="J2807" s="21">
        <v>9.9166666666666696</v>
      </c>
      <c r="K2807" s="22">
        <v>0</v>
      </c>
      <c r="L2807" s="28"/>
    </row>
    <row r="2808" spans="1:12" x14ac:dyDescent="0.25">
      <c r="A2808" s="43" t="s">
        <v>3431</v>
      </c>
      <c r="B2808" s="18">
        <v>100</v>
      </c>
      <c r="C2808" s="19"/>
      <c r="D2808" s="19"/>
      <c r="E2808" s="20">
        <v>0</v>
      </c>
      <c r="F2808" s="19"/>
      <c r="G2808" s="19"/>
      <c r="H2808" s="20">
        <v>0</v>
      </c>
      <c r="I2808" s="19"/>
      <c r="J2808" s="21">
        <v>9.9166666666666696</v>
      </c>
      <c r="K2808" s="22">
        <v>0</v>
      </c>
      <c r="L2808" s="28"/>
    </row>
    <row r="2809" spans="1:12" x14ac:dyDescent="0.25">
      <c r="A2809" s="43" t="s">
        <v>5620</v>
      </c>
      <c r="B2809" s="18">
        <v>110</v>
      </c>
      <c r="C2809" s="19"/>
      <c r="D2809" s="19">
        <v>0.33333333333333298</v>
      </c>
      <c r="E2809" s="20">
        <v>0</v>
      </c>
      <c r="F2809" s="19"/>
      <c r="G2809" s="19">
        <v>9.8333333333333304</v>
      </c>
      <c r="H2809" s="20">
        <v>0</v>
      </c>
      <c r="I2809" s="19"/>
      <c r="J2809" s="21">
        <v>9.8333333333333304</v>
      </c>
      <c r="K2809" s="22">
        <v>0</v>
      </c>
      <c r="L2809" s="28"/>
    </row>
    <row r="2810" spans="1:12" x14ac:dyDescent="0.25">
      <c r="A2810" s="43" t="s">
        <v>5272</v>
      </c>
      <c r="B2810" s="18">
        <v>105</v>
      </c>
      <c r="C2810" s="19"/>
      <c r="D2810" s="19">
        <v>0.16666666666666699</v>
      </c>
      <c r="E2810" s="20">
        <v>0</v>
      </c>
      <c r="F2810" s="19"/>
      <c r="G2810" s="19">
        <v>9.6666666666666696</v>
      </c>
      <c r="H2810" s="20">
        <v>0</v>
      </c>
      <c r="I2810" s="19"/>
      <c r="J2810" s="21">
        <v>9.6666666666666696</v>
      </c>
      <c r="K2810" s="22">
        <v>0</v>
      </c>
      <c r="L2810" s="28">
        <v>1</v>
      </c>
    </row>
    <row r="2811" spans="1:12" x14ac:dyDescent="0.25">
      <c r="A2811" s="43" t="s">
        <v>2179</v>
      </c>
      <c r="B2811" s="18">
        <v>499</v>
      </c>
      <c r="C2811" s="19">
        <v>0.16666666666666699</v>
      </c>
      <c r="D2811" s="19">
        <v>8.3333333333333301E-2</v>
      </c>
      <c r="E2811" s="20">
        <v>-0.50000000000000111</v>
      </c>
      <c r="F2811" s="19">
        <v>2</v>
      </c>
      <c r="G2811" s="19">
        <v>2.6666666666666701</v>
      </c>
      <c r="H2811" s="20">
        <v>0.33333333333333504</v>
      </c>
      <c r="I2811" s="19">
        <v>7.0833333333333304</v>
      </c>
      <c r="J2811" s="21">
        <v>9.6666666666666696</v>
      </c>
      <c r="K2811" s="22">
        <v>0.36470588235294216</v>
      </c>
      <c r="L2811" s="28">
        <v>23</v>
      </c>
    </row>
    <row r="2812" spans="1:12" x14ac:dyDescent="0.25">
      <c r="A2812" s="43" t="s">
        <v>3429</v>
      </c>
      <c r="B2812" s="18">
        <v>106</v>
      </c>
      <c r="C2812" s="19">
        <v>8.3333333333333301E-2</v>
      </c>
      <c r="D2812" s="19">
        <v>0.16666666666666699</v>
      </c>
      <c r="E2812" s="20">
        <v>1.0000000000000047</v>
      </c>
      <c r="F2812" s="19">
        <v>8.3333333333333301E-2</v>
      </c>
      <c r="G2812" s="19">
        <v>1.25</v>
      </c>
      <c r="H2812" s="20">
        <v>14.000000000000007</v>
      </c>
      <c r="I2812" s="19">
        <v>0.25</v>
      </c>
      <c r="J2812" s="21">
        <v>9</v>
      </c>
      <c r="K2812" s="22">
        <v>35</v>
      </c>
      <c r="L2812" s="28">
        <v>2</v>
      </c>
    </row>
    <row r="2813" spans="1:12" x14ac:dyDescent="0.25">
      <c r="A2813" s="43" t="s">
        <v>1729</v>
      </c>
      <c r="B2813" s="18">
        <v>57</v>
      </c>
      <c r="C2813" s="19">
        <v>1.6666666666666701</v>
      </c>
      <c r="D2813" s="19"/>
      <c r="E2813" s="20">
        <v>0</v>
      </c>
      <c r="F2813" s="19">
        <v>10</v>
      </c>
      <c r="G2813" s="19">
        <v>0.5</v>
      </c>
      <c r="H2813" s="20">
        <v>-0.95</v>
      </c>
      <c r="I2813" s="19">
        <v>40.1666666666667</v>
      </c>
      <c r="J2813" s="21">
        <v>7</v>
      </c>
      <c r="K2813" s="22">
        <v>-0.82572614107883835</v>
      </c>
      <c r="L2813" s="28"/>
    </row>
    <row r="2814" spans="1:12" x14ac:dyDescent="0.25">
      <c r="A2814" s="43" t="s">
        <v>2190</v>
      </c>
      <c r="B2814" s="18">
        <v>510</v>
      </c>
      <c r="C2814" s="19">
        <v>8.3333333333333301E-2</v>
      </c>
      <c r="D2814" s="19">
        <v>0.16666666666666699</v>
      </c>
      <c r="E2814" s="20">
        <v>1.0000000000000047</v>
      </c>
      <c r="F2814" s="19">
        <v>0.83333333333333304</v>
      </c>
      <c r="G2814" s="19">
        <v>1.5833333333333299</v>
      </c>
      <c r="H2814" s="20">
        <v>0.89999999999999658</v>
      </c>
      <c r="I2814" s="19">
        <v>3.5</v>
      </c>
      <c r="J2814" s="21">
        <v>6.0833333333333304</v>
      </c>
      <c r="K2814" s="22">
        <v>0.73809523809523725</v>
      </c>
      <c r="L2814" s="28">
        <v>29</v>
      </c>
    </row>
    <row r="2815" spans="1:12" x14ac:dyDescent="0.25">
      <c r="A2815" s="43" t="s">
        <v>2177</v>
      </c>
      <c r="B2815" s="18">
        <v>499</v>
      </c>
      <c r="C2815" s="19">
        <v>8.3333333333333301E-2</v>
      </c>
      <c r="D2815" s="19"/>
      <c r="E2815" s="20">
        <v>0</v>
      </c>
      <c r="F2815" s="19">
        <v>1.5</v>
      </c>
      <c r="G2815" s="19">
        <v>1.4166666666666701</v>
      </c>
      <c r="H2815" s="20">
        <v>-5.5555555555553283E-2</v>
      </c>
      <c r="I2815" s="19">
        <v>3.3333333333333299</v>
      </c>
      <c r="J2815" s="21">
        <v>5.8333333333333304</v>
      </c>
      <c r="K2815" s="22">
        <v>0.75000000000000089</v>
      </c>
      <c r="L2815" s="28">
        <v>13</v>
      </c>
    </row>
    <row r="2816" spans="1:12" x14ac:dyDescent="0.25">
      <c r="A2816" s="43" t="s">
        <v>2171</v>
      </c>
      <c r="B2816" s="18">
        <v>499</v>
      </c>
      <c r="C2816" s="19">
        <v>8.3333333333333301E-2</v>
      </c>
      <c r="D2816" s="19"/>
      <c r="E2816" s="20">
        <v>0</v>
      </c>
      <c r="F2816" s="19">
        <v>1.3333333333333299</v>
      </c>
      <c r="G2816" s="19">
        <v>1.5</v>
      </c>
      <c r="H2816" s="20">
        <v>0.12500000000000289</v>
      </c>
      <c r="I2816" s="19">
        <v>4.3333333333333304</v>
      </c>
      <c r="J2816" s="21">
        <v>5.75</v>
      </c>
      <c r="K2816" s="22">
        <v>0.32692307692307782</v>
      </c>
      <c r="L2816" s="28">
        <v>19</v>
      </c>
    </row>
    <row r="2817" spans="1:12" x14ac:dyDescent="0.25">
      <c r="A2817" s="43" t="s">
        <v>2543</v>
      </c>
      <c r="B2817" s="18">
        <v>118</v>
      </c>
      <c r="C2817" s="19">
        <v>0</v>
      </c>
      <c r="D2817" s="19">
        <v>0.16666666666666699</v>
      </c>
      <c r="E2817" s="20">
        <v>0</v>
      </c>
      <c r="F2817" s="19">
        <v>4.4166666666666696</v>
      </c>
      <c r="G2817" s="19">
        <v>0.83333333333333304</v>
      </c>
      <c r="H2817" s="20">
        <v>-0.81132075471698128</v>
      </c>
      <c r="I2817" s="19">
        <v>8.75</v>
      </c>
      <c r="J2817" s="21">
        <v>4.9166666666666696</v>
      </c>
      <c r="K2817" s="22">
        <v>-0.43809523809523776</v>
      </c>
      <c r="L2817" s="28">
        <v>2</v>
      </c>
    </row>
    <row r="2818" spans="1:12" x14ac:dyDescent="0.25">
      <c r="A2818" s="43" t="s">
        <v>1601</v>
      </c>
      <c r="B2818" s="18">
        <v>105</v>
      </c>
      <c r="C2818" s="19">
        <v>0.33333333333333298</v>
      </c>
      <c r="D2818" s="19"/>
      <c r="E2818" s="20">
        <v>0</v>
      </c>
      <c r="F2818" s="19">
        <v>9.3333333333333304</v>
      </c>
      <c r="G2818" s="19">
        <v>0.5</v>
      </c>
      <c r="H2818" s="20">
        <v>-0.9464285714285714</v>
      </c>
      <c r="I2818" s="19">
        <v>10.6666666666667</v>
      </c>
      <c r="J2818" s="21">
        <v>3.8333333333333299</v>
      </c>
      <c r="K2818" s="22">
        <v>-0.64062500000000144</v>
      </c>
      <c r="L2818" s="28"/>
    </row>
    <row r="2819" spans="1:12" x14ac:dyDescent="0.25">
      <c r="A2819" s="43" t="s">
        <v>6209</v>
      </c>
      <c r="B2819" s="18">
        <v>110</v>
      </c>
      <c r="C2819" s="19"/>
      <c r="D2819" s="19">
        <v>1.6666666666666701</v>
      </c>
      <c r="E2819" s="20">
        <v>0</v>
      </c>
      <c r="F2819" s="19"/>
      <c r="G2819" s="19">
        <v>1.6666666666666701</v>
      </c>
      <c r="H2819" s="20">
        <v>0</v>
      </c>
      <c r="I2819" s="19"/>
      <c r="J2819" s="21">
        <v>3.5</v>
      </c>
      <c r="K2819" s="22">
        <v>0</v>
      </c>
      <c r="L2819" s="28"/>
    </row>
    <row r="2820" spans="1:12" x14ac:dyDescent="0.25">
      <c r="A2820" s="43" t="s">
        <v>5025</v>
      </c>
      <c r="B2820" s="18">
        <v>160</v>
      </c>
      <c r="C2820" s="19">
        <v>0.16666666666666699</v>
      </c>
      <c r="D2820" s="19"/>
      <c r="E2820" s="20">
        <v>0</v>
      </c>
      <c r="F2820" s="19">
        <v>2.9166666666666701</v>
      </c>
      <c r="G2820" s="19">
        <v>0.41666666666666702</v>
      </c>
      <c r="H2820" s="20">
        <v>-0.85714285714285721</v>
      </c>
      <c r="I2820" s="19">
        <v>11.0833333333333</v>
      </c>
      <c r="J2820" s="21">
        <v>3.25</v>
      </c>
      <c r="K2820" s="22">
        <v>-0.70676691729323216</v>
      </c>
      <c r="L2820" s="28">
        <v>6</v>
      </c>
    </row>
    <row r="2821" spans="1:12" x14ac:dyDescent="0.25">
      <c r="A2821" s="43" t="s">
        <v>1739</v>
      </c>
      <c r="B2821" s="18">
        <v>80</v>
      </c>
      <c r="C2821" s="19">
        <v>0.66666666666666696</v>
      </c>
      <c r="D2821" s="19"/>
      <c r="E2821" s="20">
        <v>0</v>
      </c>
      <c r="F2821" s="19">
        <v>5.1666666666666696</v>
      </c>
      <c r="G2821" s="19"/>
      <c r="H2821" s="20">
        <v>0</v>
      </c>
      <c r="I2821" s="19">
        <v>32</v>
      </c>
      <c r="J2821" s="21">
        <v>2.6666666666666701</v>
      </c>
      <c r="K2821" s="22">
        <v>-0.91666666666666652</v>
      </c>
      <c r="L2821" s="28"/>
    </row>
    <row r="2822" spans="1:12" x14ac:dyDescent="0.25">
      <c r="A2822" s="43" t="s">
        <v>866</v>
      </c>
      <c r="B2822" s="18">
        <v>75</v>
      </c>
      <c r="C2822" s="19">
        <v>0.5</v>
      </c>
      <c r="D2822" s="19"/>
      <c r="E2822" s="20">
        <v>0</v>
      </c>
      <c r="F2822" s="19">
        <v>8.8333333333333304</v>
      </c>
      <c r="G2822" s="19"/>
      <c r="H2822" s="20">
        <v>0</v>
      </c>
      <c r="I2822" s="19">
        <v>18</v>
      </c>
      <c r="J2822" s="21">
        <v>2.0833333333333299</v>
      </c>
      <c r="K2822" s="22">
        <v>-0.88425925925925941</v>
      </c>
      <c r="L2822" s="28"/>
    </row>
    <row r="2823" spans="1:12" x14ac:dyDescent="0.25">
      <c r="A2823" s="43" t="s">
        <v>5270</v>
      </c>
      <c r="B2823" s="18">
        <v>100</v>
      </c>
      <c r="C2823" s="19">
        <v>2.3333333333333299</v>
      </c>
      <c r="D2823" s="19"/>
      <c r="E2823" s="20">
        <v>0</v>
      </c>
      <c r="F2823" s="19">
        <v>17.8333333333333</v>
      </c>
      <c r="G2823" s="19"/>
      <c r="H2823" s="20">
        <v>0</v>
      </c>
      <c r="I2823" s="19">
        <v>17.8333333333333</v>
      </c>
      <c r="J2823" s="21">
        <v>2</v>
      </c>
      <c r="K2823" s="22">
        <v>-0.88785046728971939</v>
      </c>
      <c r="L2823" s="28"/>
    </row>
    <row r="2824" spans="1:12" x14ac:dyDescent="0.25">
      <c r="A2824" s="43" t="s">
        <v>2173</v>
      </c>
      <c r="B2824" s="18">
        <v>510</v>
      </c>
      <c r="C2824" s="19">
        <v>0.16666666666666699</v>
      </c>
      <c r="D2824" s="19">
        <v>8.3333333333333301E-2</v>
      </c>
      <c r="E2824" s="20">
        <v>-0.50000000000000111</v>
      </c>
      <c r="F2824" s="19">
        <v>0.41666666666666702</v>
      </c>
      <c r="G2824" s="19">
        <v>8.3333333333333301E-2</v>
      </c>
      <c r="H2824" s="20">
        <v>-0.80000000000000027</v>
      </c>
      <c r="I2824" s="19">
        <v>1.3333333333333299</v>
      </c>
      <c r="J2824" s="21">
        <v>1.6666666666666701</v>
      </c>
      <c r="K2824" s="22">
        <v>0.25000000000000577</v>
      </c>
      <c r="L2824" s="28">
        <v>10</v>
      </c>
    </row>
    <row r="2825" spans="1:12" x14ac:dyDescent="0.25">
      <c r="A2825" s="43" t="s">
        <v>677</v>
      </c>
      <c r="B2825" s="18">
        <v>89</v>
      </c>
      <c r="C2825" s="19">
        <v>4.5</v>
      </c>
      <c r="D2825" s="19"/>
      <c r="E2825" s="20">
        <v>0</v>
      </c>
      <c r="F2825" s="19">
        <v>15.6666666666667</v>
      </c>
      <c r="G2825" s="19"/>
      <c r="H2825" s="20">
        <v>0</v>
      </c>
      <c r="I2825" s="19">
        <v>17</v>
      </c>
      <c r="J2825" s="21">
        <v>1.6666666666666701</v>
      </c>
      <c r="K2825" s="22">
        <v>-0.90196078431372528</v>
      </c>
      <c r="L2825" s="28"/>
    </row>
    <row r="2826" spans="1:12" x14ac:dyDescent="0.25">
      <c r="A2826" s="43" t="s">
        <v>2188</v>
      </c>
      <c r="B2826" s="18">
        <v>114</v>
      </c>
      <c r="C2826" s="19"/>
      <c r="D2826" s="19">
        <v>0.16666666666666699</v>
      </c>
      <c r="E2826" s="20">
        <v>0</v>
      </c>
      <c r="F2826" s="19">
        <v>1.5</v>
      </c>
      <c r="G2826" s="19">
        <v>0.75</v>
      </c>
      <c r="H2826" s="20">
        <v>-0.5</v>
      </c>
      <c r="I2826" s="19">
        <v>6.5833333333333304</v>
      </c>
      <c r="J2826" s="21">
        <v>1.5</v>
      </c>
      <c r="K2826" s="22">
        <v>-0.77215189873417711</v>
      </c>
      <c r="L2826" s="28">
        <v>2</v>
      </c>
    </row>
    <row r="2827" spans="1:12" x14ac:dyDescent="0.25">
      <c r="A2827" s="43" t="s">
        <v>2504</v>
      </c>
      <c r="B2827" s="18">
        <v>67</v>
      </c>
      <c r="C2827" s="19">
        <v>8.3333333333333301E-2</v>
      </c>
      <c r="D2827" s="19"/>
      <c r="E2827" s="20">
        <v>0</v>
      </c>
      <c r="F2827" s="19">
        <v>1.5</v>
      </c>
      <c r="G2827" s="19">
        <v>8.3333333333333301E-2</v>
      </c>
      <c r="H2827" s="20">
        <v>-0.94444444444444453</v>
      </c>
      <c r="I2827" s="19">
        <v>9.8333333333333304</v>
      </c>
      <c r="J2827" s="21">
        <v>1.3333333333333299</v>
      </c>
      <c r="K2827" s="22">
        <v>-0.8644067796610172</v>
      </c>
      <c r="L2827" s="28">
        <v>1</v>
      </c>
    </row>
    <row r="2828" spans="1:12" x14ac:dyDescent="0.25">
      <c r="A2828" s="43" t="s">
        <v>4988</v>
      </c>
      <c r="B2828" s="18">
        <v>52.95</v>
      </c>
      <c r="C2828" s="19"/>
      <c r="D2828" s="19">
        <v>0.41666666666666702</v>
      </c>
      <c r="E2828" s="20">
        <v>0</v>
      </c>
      <c r="F2828" s="19"/>
      <c r="G2828" s="19">
        <v>1.25</v>
      </c>
      <c r="H2828" s="20">
        <v>0</v>
      </c>
      <c r="I2828" s="19">
        <v>19.9166666666667</v>
      </c>
      <c r="J2828" s="21">
        <v>1.25</v>
      </c>
      <c r="K2828" s="22">
        <v>-0.93723849372384949</v>
      </c>
      <c r="L2828" s="28">
        <v>2</v>
      </c>
    </row>
    <row r="2829" spans="1:12" x14ac:dyDescent="0.25">
      <c r="A2829" s="43" t="s">
        <v>1499</v>
      </c>
      <c r="B2829" s="18">
        <v>54</v>
      </c>
      <c r="C2829" s="19">
        <v>0.25</v>
      </c>
      <c r="D2829" s="19"/>
      <c r="E2829" s="20">
        <v>0</v>
      </c>
      <c r="F2829" s="19">
        <v>2.4166666666666701</v>
      </c>
      <c r="G2829" s="19">
        <v>0.16666666666666699</v>
      </c>
      <c r="H2829" s="20">
        <v>-0.93103448275862066</v>
      </c>
      <c r="I2829" s="19">
        <v>23.5</v>
      </c>
      <c r="J2829" s="21">
        <v>0.91666666666666696</v>
      </c>
      <c r="K2829" s="22">
        <v>-0.96099290780141844</v>
      </c>
      <c r="L2829" s="28"/>
    </row>
    <row r="2830" spans="1:12" x14ac:dyDescent="0.25">
      <c r="A2830" s="43" t="s">
        <v>6430</v>
      </c>
      <c r="B2830" s="18">
        <v>59</v>
      </c>
      <c r="C2830" s="19"/>
      <c r="D2830" s="19">
        <v>0.5</v>
      </c>
      <c r="E2830" s="20">
        <v>0</v>
      </c>
      <c r="F2830" s="19"/>
      <c r="G2830" s="19">
        <v>0.5</v>
      </c>
      <c r="H2830" s="20">
        <v>0</v>
      </c>
      <c r="I2830" s="19"/>
      <c r="J2830" s="21">
        <v>0.5</v>
      </c>
      <c r="K2830" s="22">
        <v>0</v>
      </c>
      <c r="L2830" s="28">
        <v>7</v>
      </c>
    </row>
    <row r="2831" spans="1:12" x14ac:dyDescent="0.25">
      <c r="A2831" s="43" t="s">
        <v>1741</v>
      </c>
      <c r="B2831" s="18">
        <v>733</v>
      </c>
      <c r="C2831" s="19">
        <v>0.5</v>
      </c>
      <c r="D2831" s="19">
        <v>0.16666666666666699</v>
      </c>
      <c r="E2831" s="20">
        <v>-0.66666666666666607</v>
      </c>
      <c r="F2831" s="19">
        <v>0.83333333333333304</v>
      </c>
      <c r="G2831" s="19">
        <v>0.16666666666666699</v>
      </c>
      <c r="H2831" s="20">
        <v>-0.7999999999999996</v>
      </c>
      <c r="I2831" s="19">
        <v>1.1666666666666701</v>
      </c>
      <c r="J2831" s="21">
        <v>0.33333333333333298</v>
      </c>
      <c r="K2831" s="22">
        <v>-0.71428571428571541</v>
      </c>
      <c r="L2831" s="28">
        <v>8</v>
      </c>
    </row>
    <row r="2832" spans="1:12" x14ac:dyDescent="0.25">
      <c r="A2832" s="43" t="s">
        <v>2175</v>
      </c>
      <c r="B2832" s="18">
        <v>359.25</v>
      </c>
      <c r="C2832" s="19"/>
      <c r="D2832" s="19"/>
      <c r="E2832" s="20">
        <v>0</v>
      </c>
      <c r="F2832" s="19">
        <v>0.5</v>
      </c>
      <c r="G2832" s="19"/>
      <c r="H2832" s="20">
        <v>0</v>
      </c>
      <c r="I2832" s="19">
        <v>0.75</v>
      </c>
      <c r="J2832" s="21">
        <v>0.25</v>
      </c>
      <c r="K2832" s="22">
        <v>-0.66666666666666663</v>
      </c>
      <c r="L2832" s="28"/>
    </row>
    <row r="2833" spans="1:12" x14ac:dyDescent="0.25">
      <c r="A2833" s="43" t="s">
        <v>1731</v>
      </c>
      <c r="B2833" s="18">
        <v>431</v>
      </c>
      <c r="C2833" s="19"/>
      <c r="D2833" s="19"/>
      <c r="E2833" s="20">
        <v>0</v>
      </c>
      <c r="F2833" s="19"/>
      <c r="G2833" s="19">
        <v>0.16666666666666699</v>
      </c>
      <c r="H2833" s="20">
        <v>0</v>
      </c>
      <c r="I2833" s="19">
        <v>0.33333333333333298</v>
      </c>
      <c r="J2833" s="21">
        <v>0.16666666666666699</v>
      </c>
      <c r="K2833" s="22">
        <v>-0.4999999999999985</v>
      </c>
      <c r="L2833" s="28">
        <v>1</v>
      </c>
    </row>
    <row r="2834" spans="1:12" x14ac:dyDescent="0.25">
      <c r="A2834" s="43" t="s">
        <v>2192</v>
      </c>
      <c r="B2834" s="18">
        <v>295</v>
      </c>
      <c r="C2834" s="19"/>
      <c r="D2834" s="19"/>
      <c r="E2834" s="20">
        <v>0</v>
      </c>
      <c r="F2834" s="19">
        <v>0.16666666666666699</v>
      </c>
      <c r="G2834" s="19"/>
      <c r="H2834" s="20">
        <v>0</v>
      </c>
      <c r="I2834" s="19">
        <v>0.5</v>
      </c>
      <c r="J2834" s="21">
        <v>8.3333333333333301E-2</v>
      </c>
      <c r="K2834" s="22">
        <v>-0.83333333333333337</v>
      </c>
      <c r="L2834" s="28"/>
    </row>
    <row r="2835" spans="1:12" x14ac:dyDescent="0.25">
      <c r="A2835" s="43" t="s">
        <v>1307</v>
      </c>
      <c r="B2835" s="18">
        <v>235</v>
      </c>
      <c r="C2835" s="19"/>
      <c r="D2835" s="19"/>
      <c r="E2835" s="20">
        <v>0</v>
      </c>
      <c r="F2835" s="19">
        <v>0.83333333333333304</v>
      </c>
      <c r="G2835" s="19"/>
      <c r="H2835" s="20">
        <v>0</v>
      </c>
      <c r="I2835" s="19">
        <v>15</v>
      </c>
      <c r="J2835" s="21"/>
      <c r="K2835" s="22">
        <v>0</v>
      </c>
      <c r="L2835" s="28"/>
    </row>
    <row r="2836" spans="1:12" x14ac:dyDescent="0.25">
      <c r="A2836" s="43" t="s">
        <v>2183</v>
      </c>
      <c r="B2836" s="18">
        <v>63</v>
      </c>
      <c r="C2836" s="19"/>
      <c r="D2836" s="19"/>
      <c r="E2836" s="20">
        <v>0</v>
      </c>
      <c r="F2836" s="19"/>
      <c r="G2836" s="19"/>
      <c r="H2836" s="20">
        <v>0</v>
      </c>
      <c r="I2836" s="19">
        <v>7.6666666666666696</v>
      </c>
      <c r="J2836" s="21"/>
      <c r="K2836" s="22">
        <v>0</v>
      </c>
      <c r="L2836" s="28"/>
    </row>
    <row r="2837" spans="1:12" x14ac:dyDescent="0.25">
      <c r="A2837" s="43" t="s">
        <v>1303</v>
      </c>
      <c r="B2837" s="18">
        <v>290</v>
      </c>
      <c r="C2837" s="19"/>
      <c r="D2837" s="19"/>
      <c r="E2837" s="20">
        <v>0</v>
      </c>
      <c r="F2837" s="19"/>
      <c r="G2837" s="19"/>
      <c r="H2837" s="20">
        <v>0</v>
      </c>
      <c r="I2837" s="19">
        <v>9.8333333333333304</v>
      </c>
      <c r="J2837" s="21"/>
      <c r="K2837" s="22">
        <v>0</v>
      </c>
      <c r="L2837" s="28"/>
    </row>
    <row r="2838" spans="1:12" x14ac:dyDescent="0.25">
      <c r="A2838" s="43" t="s">
        <v>6360</v>
      </c>
      <c r="B2838" s="18">
        <v>80</v>
      </c>
      <c r="C2838" s="19"/>
      <c r="D2838" s="19"/>
      <c r="E2838" s="20">
        <v>0</v>
      </c>
      <c r="F2838" s="19"/>
      <c r="G2838" s="19"/>
      <c r="H2838" s="20">
        <v>0</v>
      </c>
      <c r="I2838" s="19"/>
      <c r="J2838" s="21"/>
      <c r="K2838" s="22">
        <v>0</v>
      </c>
      <c r="L2838" s="28">
        <v>5</v>
      </c>
    </row>
    <row r="2839" spans="1:12" x14ac:dyDescent="0.25">
      <c r="A2839" s="43" t="s">
        <v>1781</v>
      </c>
      <c r="B2839" s="18">
        <v>83</v>
      </c>
      <c r="C2839" s="19"/>
      <c r="D2839" s="19"/>
      <c r="E2839" s="20">
        <v>0</v>
      </c>
      <c r="F2839" s="19">
        <v>5.8333333333333304</v>
      </c>
      <c r="G2839" s="19"/>
      <c r="H2839" s="20">
        <v>0</v>
      </c>
      <c r="I2839" s="19">
        <v>11.0833333333333</v>
      </c>
      <c r="J2839" s="21"/>
      <c r="K2839" s="22">
        <v>0</v>
      </c>
      <c r="L2839" s="28"/>
    </row>
    <row r="2840" spans="1:12" x14ac:dyDescent="0.25">
      <c r="A2840" s="43" t="s">
        <v>1321</v>
      </c>
      <c r="B2840" s="18">
        <v>390</v>
      </c>
      <c r="C2840" s="19"/>
      <c r="D2840" s="19"/>
      <c r="E2840" s="20">
        <v>0</v>
      </c>
      <c r="F2840" s="19"/>
      <c r="G2840" s="19"/>
      <c r="H2840" s="20">
        <v>0</v>
      </c>
      <c r="I2840" s="19">
        <v>9.8333333333333304</v>
      </c>
      <c r="J2840" s="21"/>
      <c r="K2840" s="22">
        <v>0</v>
      </c>
      <c r="L2840" s="28"/>
    </row>
    <row r="2841" spans="1:12" x14ac:dyDescent="0.25">
      <c r="A2841" s="23" t="s">
        <v>370</v>
      </c>
      <c r="B2841" s="18">
        <v>41146.75</v>
      </c>
      <c r="C2841" s="19">
        <v>239.91666666666669</v>
      </c>
      <c r="D2841" s="19">
        <v>116.3333333333334</v>
      </c>
      <c r="E2841" s="20">
        <v>-0.51510941299062152</v>
      </c>
      <c r="F2841" s="19">
        <v>968.41666666666606</v>
      </c>
      <c r="G2841" s="19">
        <v>683.8333333333336</v>
      </c>
      <c r="H2841" s="20">
        <v>-0.29386455554599361</v>
      </c>
      <c r="I2841" s="19">
        <v>2335.3333333333321</v>
      </c>
      <c r="J2841" s="21">
        <v>1726.9999999999998</v>
      </c>
      <c r="K2841" s="22">
        <v>-0.26049100770767886</v>
      </c>
      <c r="L2841" s="28">
        <v>180</v>
      </c>
    </row>
    <row r="2842" spans="1:12" x14ac:dyDescent="0.25">
      <c r="A2842" s="35" t="s">
        <v>3898</v>
      </c>
      <c r="B2842" s="18">
        <v>463.15</v>
      </c>
      <c r="C2842" s="19">
        <v>24.250000000000014</v>
      </c>
      <c r="D2842" s="19">
        <v>4.3333333333333401</v>
      </c>
      <c r="E2842" s="20">
        <v>-0.82130584192439848</v>
      </c>
      <c r="F2842" s="19">
        <v>160.83333333333331</v>
      </c>
      <c r="G2842" s="19">
        <v>9.0000000000000053</v>
      </c>
      <c r="H2842" s="20">
        <v>-0.94404145077720203</v>
      </c>
      <c r="I2842" s="19">
        <v>393.25000000000011</v>
      </c>
      <c r="J2842" s="21">
        <v>80.583333333333272</v>
      </c>
      <c r="K2842" s="22">
        <v>-0.79508370417461349</v>
      </c>
      <c r="L2842" s="28">
        <v>8</v>
      </c>
    </row>
    <row r="2843" spans="1:12" x14ac:dyDescent="0.25">
      <c r="A2843" s="43" t="s">
        <v>3665</v>
      </c>
      <c r="B2843" s="18">
        <v>49</v>
      </c>
      <c r="C2843" s="19">
        <v>2.4166666666666701</v>
      </c>
      <c r="D2843" s="19"/>
      <c r="E2843" s="20">
        <v>0</v>
      </c>
      <c r="F2843" s="19">
        <v>16.5</v>
      </c>
      <c r="G2843" s="19">
        <v>2.9166666666666701</v>
      </c>
      <c r="H2843" s="20">
        <v>-0.82323232323232309</v>
      </c>
      <c r="I2843" s="19">
        <v>24.25</v>
      </c>
      <c r="J2843" s="21">
        <v>25.3333333333333</v>
      </c>
      <c r="K2843" s="22">
        <v>4.4673539518898978E-2</v>
      </c>
      <c r="L2843" s="28">
        <v>3</v>
      </c>
    </row>
    <row r="2844" spans="1:12" x14ac:dyDescent="0.25">
      <c r="A2844" s="43" t="s">
        <v>721</v>
      </c>
      <c r="B2844" s="18">
        <v>43.75</v>
      </c>
      <c r="C2844" s="19">
        <v>8.1666666666666696</v>
      </c>
      <c r="D2844" s="19">
        <v>0.25</v>
      </c>
      <c r="E2844" s="20">
        <v>-0.96938775510204078</v>
      </c>
      <c r="F2844" s="19">
        <v>64.75</v>
      </c>
      <c r="G2844" s="19">
        <v>0.83333333333333304</v>
      </c>
      <c r="H2844" s="20">
        <v>-0.98712998712998712</v>
      </c>
      <c r="I2844" s="19">
        <v>79.1666666666667</v>
      </c>
      <c r="J2844" s="21">
        <v>19</v>
      </c>
      <c r="K2844" s="22">
        <v>-0.76000000000000012</v>
      </c>
      <c r="L2844" s="28">
        <v>1</v>
      </c>
    </row>
    <row r="2845" spans="1:12" x14ac:dyDescent="0.25">
      <c r="A2845" s="43" t="s">
        <v>848</v>
      </c>
      <c r="B2845" s="18">
        <v>43.75</v>
      </c>
      <c r="C2845" s="19">
        <v>10</v>
      </c>
      <c r="D2845" s="19"/>
      <c r="E2845" s="20">
        <v>0</v>
      </c>
      <c r="F2845" s="19">
        <v>30.3333333333333</v>
      </c>
      <c r="G2845" s="19"/>
      <c r="H2845" s="20">
        <v>0</v>
      </c>
      <c r="I2845" s="19">
        <v>83.4166666666667</v>
      </c>
      <c r="J2845" s="21">
        <v>13.5833333333333</v>
      </c>
      <c r="K2845" s="22">
        <v>-0.83716283716283757</v>
      </c>
      <c r="L2845" s="28"/>
    </row>
    <row r="2846" spans="1:12" x14ac:dyDescent="0.25">
      <c r="A2846" s="43" t="s">
        <v>971</v>
      </c>
      <c r="B2846" s="18">
        <v>49.75</v>
      </c>
      <c r="C2846" s="19"/>
      <c r="D2846" s="19"/>
      <c r="E2846" s="20">
        <v>0</v>
      </c>
      <c r="F2846" s="19">
        <v>6.8333333333333304</v>
      </c>
      <c r="G2846" s="19">
        <v>0.83333333333333304</v>
      </c>
      <c r="H2846" s="20">
        <v>-0.87804878048780488</v>
      </c>
      <c r="I2846" s="19">
        <v>21.5833333333333</v>
      </c>
      <c r="J2846" s="21">
        <v>8.1666666666666696</v>
      </c>
      <c r="K2846" s="22">
        <v>-0.62162162162162093</v>
      </c>
      <c r="L2846" s="28"/>
    </row>
    <row r="2847" spans="1:12" x14ac:dyDescent="0.25">
      <c r="A2847" s="43" t="s">
        <v>989</v>
      </c>
      <c r="B2847" s="18">
        <v>46</v>
      </c>
      <c r="C2847" s="19">
        <v>1.6666666666666701</v>
      </c>
      <c r="D2847" s="19"/>
      <c r="E2847" s="20">
        <v>0</v>
      </c>
      <c r="F2847" s="19">
        <v>16.4166666666667</v>
      </c>
      <c r="G2847" s="19"/>
      <c r="H2847" s="20">
        <v>0</v>
      </c>
      <c r="I2847" s="19">
        <v>22.4166666666667</v>
      </c>
      <c r="J2847" s="21">
        <v>7.5833333333333304</v>
      </c>
      <c r="K2847" s="22">
        <v>-0.66171003717472188</v>
      </c>
      <c r="L2847" s="28"/>
    </row>
    <row r="2848" spans="1:12" x14ac:dyDescent="0.25">
      <c r="A2848" s="43" t="s">
        <v>979</v>
      </c>
      <c r="B2848" s="18">
        <v>41.95</v>
      </c>
      <c r="C2848" s="19">
        <v>2</v>
      </c>
      <c r="D2848" s="19"/>
      <c r="E2848" s="20">
        <v>0</v>
      </c>
      <c r="F2848" s="19">
        <v>23.8333333333333</v>
      </c>
      <c r="G2848" s="19"/>
      <c r="H2848" s="20">
        <v>0</v>
      </c>
      <c r="I2848" s="19">
        <v>95.9166666666667</v>
      </c>
      <c r="J2848" s="21">
        <v>2.5</v>
      </c>
      <c r="K2848" s="22">
        <v>-0.97393570807993046</v>
      </c>
      <c r="L2848" s="28"/>
    </row>
    <row r="2849" spans="1:12" x14ac:dyDescent="0.25">
      <c r="A2849" s="43" t="s">
        <v>5088</v>
      </c>
      <c r="B2849" s="18">
        <v>49.95</v>
      </c>
      <c r="C2849" s="19"/>
      <c r="D2849" s="19">
        <v>2.4166666666666701</v>
      </c>
      <c r="E2849" s="20">
        <v>0</v>
      </c>
      <c r="F2849" s="19"/>
      <c r="G2849" s="19">
        <v>2.4166666666666701</v>
      </c>
      <c r="H2849" s="20">
        <v>0</v>
      </c>
      <c r="I2849" s="19">
        <v>2.0833333333333299</v>
      </c>
      <c r="J2849" s="21">
        <v>2.4166666666666701</v>
      </c>
      <c r="K2849" s="22">
        <v>0.16000000000000353</v>
      </c>
      <c r="L2849" s="28">
        <v>2</v>
      </c>
    </row>
    <row r="2850" spans="1:12" x14ac:dyDescent="0.25">
      <c r="A2850" s="43" t="s">
        <v>6075</v>
      </c>
      <c r="B2850" s="18">
        <v>49</v>
      </c>
      <c r="C2850" s="19"/>
      <c r="D2850" s="19">
        <v>1.6666666666666701</v>
      </c>
      <c r="E2850" s="20">
        <v>0</v>
      </c>
      <c r="F2850" s="19"/>
      <c r="G2850" s="19">
        <v>2</v>
      </c>
      <c r="H2850" s="20">
        <v>0</v>
      </c>
      <c r="I2850" s="19"/>
      <c r="J2850" s="21">
        <v>2</v>
      </c>
      <c r="K2850" s="22">
        <v>0</v>
      </c>
      <c r="L2850" s="28">
        <v>2</v>
      </c>
    </row>
    <row r="2851" spans="1:12" x14ac:dyDescent="0.25">
      <c r="A2851" s="43" t="s">
        <v>981</v>
      </c>
      <c r="B2851" s="18">
        <v>44</v>
      </c>
      <c r="C2851" s="19"/>
      <c r="D2851" s="19"/>
      <c r="E2851" s="20">
        <v>0</v>
      </c>
      <c r="F2851" s="19">
        <v>2.1666666666666701</v>
      </c>
      <c r="G2851" s="19"/>
      <c r="H2851" s="20">
        <v>0</v>
      </c>
      <c r="I2851" s="19">
        <v>49.6666666666667</v>
      </c>
      <c r="J2851" s="21"/>
      <c r="K2851" s="22">
        <v>0</v>
      </c>
      <c r="L2851" s="28"/>
    </row>
    <row r="2852" spans="1:12" x14ac:dyDescent="0.25">
      <c r="A2852" s="43" t="s">
        <v>961</v>
      </c>
      <c r="B2852" s="18">
        <v>46</v>
      </c>
      <c r="C2852" s="19"/>
      <c r="D2852" s="19"/>
      <c r="E2852" s="20">
        <v>0</v>
      </c>
      <c r="F2852" s="19"/>
      <c r="G2852" s="19"/>
      <c r="H2852" s="20">
        <v>0</v>
      </c>
      <c r="I2852" s="19">
        <v>14.75</v>
      </c>
      <c r="J2852" s="21"/>
      <c r="K2852" s="22">
        <v>0</v>
      </c>
      <c r="L2852" s="28"/>
    </row>
    <row r="2853" spans="1:12" x14ac:dyDescent="0.25">
      <c r="A2853" s="35" t="s">
        <v>3895</v>
      </c>
      <c r="B2853" s="18">
        <v>23.95</v>
      </c>
      <c r="C2853" s="19">
        <v>8.3333333333333301E-2</v>
      </c>
      <c r="D2853" s="19">
        <v>5.8333333333333304</v>
      </c>
      <c r="E2853" s="20">
        <v>69</v>
      </c>
      <c r="F2853" s="19">
        <v>7.8333333333333304</v>
      </c>
      <c r="G2853" s="19">
        <v>193.75</v>
      </c>
      <c r="H2853" s="20">
        <v>23.734042553191497</v>
      </c>
      <c r="I2853" s="19">
        <v>297.83333333333297</v>
      </c>
      <c r="J2853" s="21">
        <v>193.75</v>
      </c>
      <c r="K2853" s="22">
        <v>-0.34946838276440884</v>
      </c>
      <c r="L2853" s="28">
        <v>13</v>
      </c>
    </row>
    <row r="2854" spans="1:12" x14ac:dyDescent="0.25">
      <c r="A2854" s="43" t="s">
        <v>4112</v>
      </c>
      <c r="B2854" s="18">
        <v>23.95</v>
      </c>
      <c r="C2854" s="19">
        <v>8.3333333333333301E-2</v>
      </c>
      <c r="D2854" s="19">
        <v>5.8333333333333304</v>
      </c>
      <c r="E2854" s="20">
        <v>69</v>
      </c>
      <c r="F2854" s="19">
        <v>7.8333333333333304</v>
      </c>
      <c r="G2854" s="19">
        <v>193.75</v>
      </c>
      <c r="H2854" s="20">
        <v>23.734042553191497</v>
      </c>
      <c r="I2854" s="19">
        <v>297.83333333333297</v>
      </c>
      <c r="J2854" s="21">
        <v>193.75</v>
      </c>
      <c r="K2854" s="22">
        <v>-0.34946838276440884</v>
      </c>
      <c r="L2854" s="28">
        <v>13</v>
      </c>
    </row>
    <row r="2855" spans="1:12" x14ac:dyDescent="0.25">
      <c r="A2855" s="35" t="s">
        <v>3896</v>
      </c>
      <c r="B2855" s="18">
        <v>56.7</v>
      </c>
      <c r="C2855" s="19">
        <v>19.5833333333333</v>
      </c>
      <c r="D2855" s="19"/>
      <c r="E2855" s="20">
        <v>0</v>
      </c>
      <c r="F2855" s="19">
        <v>62.1666666666667</v>
      </c>
      <c r="G2855" s="19"/>
      <c r="H2855" s="20">
        <v>0</v>
      </c>
      <c r="I2855" s="19">
        <v>78.5833333333333</v>
      </c>
      <c r="J2855" s="21">
        <v>21.9166666666667</v>
      </c>
      <c r="K2855" s="22">
        <v>-0.72110286320254458</v>
      </c>
      <c r="L2855" s="28"/>
    </row>
    <row r="2856" spans="1:12" x14ac:dyDescent="0.25">
      <c r="A2856" s="43" t="s">
        <v>3478</v>
      </c>
      <c r="B2856" s="18">
        <v>29.75</v>
      </c>
      <c r="C2856" s="19">
        <v>19.5833333333333</v>
      </c>
      <c r="D2856" s="19"/>
      <c r="E2856" s="20">
        <v>0</v>
      </c>
      <c r="F2856" s="19">
        <v>62.1666666666667</v>
      </c>
      <c r="G2856" s="19"/>
      <c r="H2856" s="20">
        <v>0</v>
      </c>
      <c r="I2856" s="19">
        <v>76.3333333333333</v>
      </c>
      <c r="J2856" s="21">
        <v>21.9166666666667</v>
      </c>
      <c r="K2856" s="22">
        <v>-0.71288209606986841</v>
      </c>
      <c r="L2856" s="28"/>
    </row>
    <row r="2857" spans="1:12" x14ac:dyDescent="0.25">
      <c r="A2857" s="43" t="s">
        <v>1570</v>
      </c>
      <c r="B2857" s="18">
        <v>26.95</v>
      </c>
      <c r="C2857" s="19"/>
      <c r="D2857" s="19"/>
      <c r="E2857" s="20">
        <v>0</v>
      </c>
      <c r="F2857" s="19"/>
      <c r="G2857" s="19"/>
      <c r="H2857" s="20">
        <v>0</v>
      </c>
      <c r="I2857" s="19">
        <v>2.25</v>
      </c>
      <c r="J2857" s="21"/>
      <c r="K2857" s="22">
        <v>0</v>
      </c>
      <c r="L2857" s="28"/>
    </row>
    <row r="2858" spans="1:12" x14ac:dyDescent="0.25">
      <c r="A2858" s="35" t="s">
        <v>3897</v>
      </c>
      <c r="B2858" s="18">
        <v>237.35000000000002</v>
      </c>
      <c r="C2858" s="19">
        <v>60</v>
      </c>
      <c r="D2858" s="19">
        <v>1.3333333333333299</v>
      </c>
      <c r="E2858" s="20">
        <v>-0.97777777777777786</v>
      </c>
      <c r="F2858" s="19">
        <v>167.49999999999972</v>
      </c>
      <c r="G2858" s="19">
        <v>39.666666666666671</v>
      </c>
      <c r="H2858" s="20">
        <v>-0.76318407960198964</v>
      </c>
      <c r="I2858" s="19">
        <v>226.333333333333</v>
      </c>
      <c r="J2858" s="21">
        <v>290.41666666666708</v>
      </c>
      <c r="K2858" s="22">
        <v>0.28313696612666056</v>
      </c>
      <c r="L2858" s="28">
        <v>11</v>
      </c>
    </row>
    <row r="2859" spans="1:12" x14ac:dyDescent="0.25">
      <c r="A2859" s="43" t="s">
        <v>1624</v>
      </c>
      <c r="B2859" s="18">
        <v>32.950000000000003</v>
      </c>
      <c r="C2859" s="19"/>
      <c r="D2859" s="19">
        <v>1.3333333333333299</v>
      </c>
      <c r="E2859" s="20">
        <v>0</v>
      </c>
      <c r="F2859" s="19"/>
      <c r="G2859" s="19">
        <v>38.25</v>
      </c>
      <c r="H2859" s="20">
        <v>0</v>
      </c>
      <c r="I2859" s="19"/>
      <c r="J2859" s="21">
        <v>196.166666666667</v>
      </c>
      <c r="K2859" s="22">
        <v>0</v>
      </c>
      <c r="L2859" s="28">
        <v>10</v>
      </c>
    </row>
    <row r="2860" spans="1:12" x14ac:dyDescent="0.25">
      <c r="A2860" s="43" t="s">
        <v>1615</v>
      </c>
      <c r="B2860" s="18">
        <v>35.950000000000003</v>
      </c>
      <c r="C2860" s="19">
        <v>46.4166666666667</v>
      </c>
      <c r="D2860" s="19"/>
      <c r="E2860" s="20">
        <v>0</v>
      </c>
      <c r="F2860" s="19">
        <v>105.333333333333</v>
      </c>
      <c r="G2860" s="19">
        <v>1.25</v>
      </c>
      <c r="H2860" s="20">
        <v>-0.988132911392405</v>
      </c>
      <c r="I2860" s="19">
        <v>105.333333333333</v>
      </c>
      <c r="J2860" s="21">
        <v>39.6666666666667</v>
      </c>
      <c r="K2860" s="22">
        <v>-0.62341772151898589</v>
      </c>
      <c r="L2860" s="28">
        <v>1</v>
      </c>
    </row>
    <row r="2861" spans="1:12" x14ac:dyDescent="0.25">
      <c r="A2861" s="43" t="s">
        <v>3385</v>
      </c>
      <c r="B2861" s="18">
        <v>31.75</v>
      </c>
      <c r="C2861" s="19">
        <v>11.0833333333333</v>
      </c>
      <c r="D2861" s="19"/>
      <c r="E2861" s="20">
        <v>0</v>
      </c>
      <c r="F2861" s="19">
        <v>39.1666666666667</v>
      </c>
      <c r="G2861" s="19">
        <v>8.3333333333333301E-2</v>
      </c>
      <c r="H2861" s="20">
        <v>-0.99787234042553186</v>
      </c>
      <c r="I2861" s="19">
        <v>76.9166666666667</v>
      </c>
      <c r="J2861" s="21">
        <v>31.9166666666667</v>
      </c>
      <c r="K2861" s="22">
        <v>-0.58504875406283829</v>
      </c>
      <c r="L2861" s="28"/>
    </row>
    <row r="2862" spans="1:12" x14ac:dyDescent="0.25">
      <c r="A2862" s="43" t="s">
        <v>3476</v>
      </c>
      <c r="B2862" s="18">
        <v>39.75</v>
      </c>
      <c r="C2862" s="19">
        <v>1.25</v>
      </c>
      <c r="D2862" s="19"/>
      <c r="E2862" s="20">
        <v>0</v>
      </c>
      <c r="F2862" s="19">
        <v>10.3333333333333</v>
      </c>
      <c r="G2862" s="19"/>
      <c r="H2862" s="20">
        <v>0</v>
      </c>
      <c r="I2862" s="19">
        <v>16.5</v>
      </c>
      <c r="J2862" s="21">
        <v>18.25</v>
      </c>
      <c r="K2862" s="22">
        <v>0.10606060606060606</v>
      </c>
      <c r="L2862" s="28"/>
    </row>
    <row r="2863" spans="1:12" x14ac:dyDescent="0.25">
      <c r="A2863" s="43" t="s">
        <v>1358</v>
      </c>
      <c r="B2863" s="18">
        <v>32.25</v>
      </c>
      <c r="C2863" s="19">
        <v>1.25</v>
      </c>
      <c r="D2863" s="19"/>
      <c r="E2863" s="20">
        <v>0</v>
      </c>
      <c r="F2863" s="19">
        <v>12.6666666666667</v>
      </c>
      <c r="G2863" s="19">
        <v>8.3333333333333301E-2</v>
      </c>
      <c r="H2863" s="20">
        <v>-0.99342105263157887</v>
      </c>
      <c r="I2863" s="19">
        <v>25.0833333333333</v>
      </c>
      <c r="J2863" s="21">
        <v>4.3333333333333304</v>
      </c>
      <c r="K2863" s="22">
        <v>-0.8272425249169435</v>
      </c>
      <c r="L2863" s="28"/>
    </row>
    <row r="2864" spans="1:12" x14ac:dyDescent="0.25">
      <c r="A2864" s="43" t="s">
        <v>435</v>
      </c>
      <c r="B2864" s="18">
        <v>33.75</v>
      </c>
      <c r="C2864" s="19"/>
      <c r="D2864" s="19"/>
      <c r="E2864" s="20">
        <v>0</v>
      </c>
      <c r="F2864" s="19"/>
      <c r="G2864" s="19"/>
      <c r="H2864" s="20">
        <v>0</v>
      </c>
      <c r="I2864" s="19">
        <v>0.25</v>
      </c>
      <c r="J2864" s="21">
        <v>8.3333333333333301E-2</v>
      </c>
      <c r="K2864" s="22">
        <v>-0.66666666666666674</v>
      </c>
      <c r="L2864" s="28"/>
    </row>
    <row r="2865" spans="1:12" x14ac:dyDescent="0.25">
      <c r="A2865" s="43" t="s">
        <v>1572</v>
      </c>
      <c r="B2865" s="18">
        <v>30.95</v>
      </c>
      <c r="C2865" s="19"/>
      <c r="D2865" s="19"/>
      <c r="E2865" s="20">
        <v>0</v>
      </c>
      <c r="F2865" s="19"/>
      <c r="G2865" s="19"/>
      <c r="H2865" s="20">
        <v>0</v>
      </c>
      <c r="I2865" s="19">
        <v>2.25</v>
      </c>
      <c r="J2865" s="21"/>
      <c r="K2865" s="22">
        <v>0</v>
      </c>
      <c r="L2865" s="28"/>
    </row>
    <row r="2866" spans="1:12" x14ac:dyDescent="0.25">
      <c r="A2866" s="35" t="s">
        <v>3930</v>
      </c>
      <c r="B2866" s="18">
        <v>40365.599999999999</v>
      </c>
      <c r="C2866" s="19">
        <v>135.99999999999997</v>
      </c>
      <c r="D2866" s="19">
        <v>104.83333333333337</v>
      </c>
      <c r="E2866" s="20">
        <v>-0.22916666666666621</v>
      </c>
      <c r="F2866" s="19">
        <v>570.0833333333336</v>
      </c>
      <c r="G2866" s="19">
        <v>441.4166666666668</v>
      </c>
      <c r="H2866" s="20">
        <v>-0.22569799736880586</v>
      </c>
      <c r="I2866" s="19">
        <v>1339.3333333333342</v>
      </c>
      <c r="J2866" s="21">
        <v>1140.3333333333335</v>
      </c>
      <c r="K2866" s="22">
        <v>-0.14858138377302182</v>
      </c>
      <c r="L2866" s="28">
        <v>148</v>
      </c>
    </row>
    <row r="2867" spans="1:12" x14ac:dyDescent="0.25">
      <c r="A2867" s="43" t="s">
        <v>5081</v>
      </c>
      <c r="B2867" s="18">
        <v>76.95</v>
      </c>
      <c r="C2867" s="19"/>
      <c r="D2867" s="19">
        <v>12.4166666666667</v>
      </c>
      <c r="E2867" s="20">
        <v>0</v>
      </c>
      <c r="F2867" s="19">
        <v>0</v>
      </c>
      <c r="G2867" s="19">
        <v>17.9166666666667</v>
      </c>
      <c r="H2867" s="20">
        <v>0</v>
      </c>
      <c r="I2867" s="19">
        <v>3.5833333333333299</v>
      </c>
      <c r="J2867" s="21">
        <v>51.4166666666667</v>
      </c>
      <c r="K2867" s="22">
        <v>13.348837209302349</v>
      </c>
      <c r="L2867" s="28">
        <v>8</v>
      </c>
    </row>
    <row r="2868" spans="1:12" x14ac:dyDescent="0.25">
      <c r="A2868" s="43" t="s">
        <v>3663</v>
      </c>
      <c r="B2868" s="18">
        <v>50</v>
      </c>
      <c r="C2868" s="19">
        <v>2.8333333333333299</v>
      </c>
      <c r="D2868" s="19">
        <v>1.9166666666666701</v>
      </c>
      <c r="E2868" s="20">
        <v>-0.32352941176470384</v>
      </c>
      <c r="F2868" s="19">
        <v>14</v>
      </c>
      <c r="G2868" s="19">
        <v>11.25</v>
      </c>
      <c r="H2868" s="20">
        <v>-0.19642857142857142</v>
      </c>
      <c r="I2868" s="19">
        <v>38</v>
      </c>
      <c r="J2868" s="21">
        <v>41</v>
      </c>
      <c r="K2868" s="22">
        <v>7.8947368421052627E-2</v>
      </c>
      <c r="L2868" s="28">
        <v>8</v>
      </c>
    </row>
    <row r="2869" spans="1:12" x14ac:dyDescent="0.25">
      <c r="A2869" s="43" t="s">
        <v>1885</v>
      </c>
      <c r="B2869" s="18">
        <v>68.95</v>
      </c>
      <c r="C2869" s="19">
        <v>2.75</v>
      </c>
      <c r="D2869" s="19"/>
      <c r="E2869" s="20">
        <v>0</v>
      </c>
      <c r="F2869" s="19">
        <v>68.25</v>
      </c>
      <c r="G2869" s="19">
        <v>8.6666666666666696</v>
      </c>
      <c r="H2869" s="20">
        <v>-0.87301587301587291</v>
      </c>
      <c r="I2869" s="19">
        <v>69.1666666666667</v>
      </c>
      <c r="J2869" s="21">
        <v>38</v>
      </c>
      <c r="K2869" s="22">
        <v>-0.45060240963855447</v>
      </c>
      <c r="L2869" s="28">
        <v>1</v>
      </c>
    </row>
    <row r="2870" spans="1:12" x14ac:dyDescent="0.25">
      <c r="A2870" s="43" t="s">
        <v>433</v>
      </c>
      <c r="B2870" s="18">
        <v>102</v>
      </c>
      <c r="C2870" s="19">
        <v>1.0833333333333299</v>
      </c>
      <c r="D2870" s="19">
        <v>2.1666666666666701</v>
      </c>
      <c r="E2870" s="20">
        <v>1.0000000000000093</v>
      </c>
      <c r="F2870" s="19">
        <v>1.0833333333333299</v>
      </c>
      <c r="G2870" s="19">
        <v>7.5833333333333304</v>
      </c>
      <c r="H2870" s="20">
        <v>6.0000000000000187</v>
      </c>
      <c r="I2870" s="19">
        <v>1.0833333333333299</v>
      </c>
      <c r="J2870" s="21">
        <v>33.1666666666667</v>
      </c>
      <c r="K2870" s="22">
        <v>29.615384615384745</v>
      </c>
      <c r="L2870" s="28">
        <v>16</v>
      </c>
    </row>
    <row r="2871" spans="1:12" x14ac:dyDescent="0.25">
      <c r="A2871" s="43" t="s">
        <v>975</v>
      </c>
      <c r="B2871" s="18">
        <v>112</v>
      </c>
      <c r="C2871" s="19">
        <v>0.5</v>
      </c>
      <c r="D2871" s="19">
        <v>0.83333333333333304</v>
      </c>
      <c r="E2871" s="20">
        <v>0.66666666666666607</v>
      </c>
      <c r="F2871" s="19">
        <v>16</v>
      </c>
      <c r="G2871" s="19">
        <v>5.1666666666666696</v>
      </c>
      <c r="H2871" s="20">
        <v>-0.67708333333333315</v>
      </c>
      <c r="I2871" s="19">
        <v>35</v>
      </c>
      <c r="J2871" s="21">
        <v>30.6666666666667</v>
      </c>
      <c r="K2871" s="22">
        <v>-0.12380952380952286</v>
      </c>
      <c r="L2871" s="28">
        <v>1</v>
      </c>
    </row>
    <row r="2872" spans="1:12" x14ac:dyDescent="0.25">
      <c r="A2872" s="43" t="s">
        <v>4160</v>
      </c>
      <c r="B2872" s="18">
        <v>65</v>
      </c>
      <c r="C2872" s="19">
        <v>0.66666666666666696</v>
      </c>
      <c r="D2872" s="19"/>
      <c r="E2872" s="20">
        <v>0</v>
      </c>
      <c r="F2872" s="19">
        <v>14</v>
      </c>
      <c r="G2872" s="19">
        <v>18.8333333333333</v>
      </c>
      <c r="H2872" s="20">
        <v>0.34523809523809285</v>
      </c>
      <c r="I2872" s="19">
        <v>14</v>
      </c>
      <c r="J2872" s="21">
        <v>30.5</v>
      </c>
      <c r="K2872" s="22">
        <v>1.1785714285714286</v>
      </c>
      <c r="L2872" s="28"/>
    </row>
    <row r="2873" spans="1:12" x14ac:dyDescent="0.25">
      <c r="A2873" s="43" t="s">
        <v>5184</v>
      </c>
      <c r="B2873" s="18">
        <v>169</v>
      </c>
      <c r="C2873" s="19"/>
      <c r="D2873" s="19"/>
      <c r="E2873" s="20">
        <v>0</v>
      </c>
      <c r="F2873" s="19"/>
      <c r="G2873" s="19">
        <v>29.8333333333333</v>
      </c>
      <c r="H2873" s="20">
        <v>0</v>
      </c>
      <c r="I2873" s="19"/>
      <c r="J2873" s="21">
        <v>29.8333333333333</v>
      </c>
      <c r="K2873" s="22">
        <v>0</v>
      </c>
      <c r="L2873" s="28">
        <v>1</v>
      </c>
    </row>
    <row r="2874" spans="1:12" x14ac:dyDescent="0.25">
      <c r="A2874" s="43" t="s">
        <v>4042</v>
      </c>
      <c r="B2874" s="18">
        <v>85</v>
      </c>
      <c r="C2874" s="19">
        <v>0.33333333333333298</v>
      </c>
      <c r="D2874" s="19"/>
      <c r="E2874" s="20">
        <v>0</v>
      </c>
      <c r="F2874" s="19">
        <v>24.5</v>
      </c>
      <c r="G2874" s="19">
        <v>29.1666666666667</v>
      </c>
      <c r="H2874" s="20">
        <v>0.19047619047619183</v>
      </c>
      <c r="I2874" s="19">
        <v>24.5</v>
      </c>
      <c r="J2874" s="21">
        <v>29.3333333333333</v>
      </c>
      <c r="K2874" s="22">
        <v>0.19727891156462449</v>
      </c>
      <c r="L2874" s="28">
        <v>1</v>
      </c>
    </row>
    <row r="2875" spans="1:12" x14ac:dyDescent="0.25">
      <c r="A2875" s="43" t="s">
        <v>1891</v>
      </c>
      <c r="B2875" s="18">
        <v>75</v>
      </c>
      <c r="C2875" s="19"/>
      <c r="D2875" s="19">
        <v>0.33333333333333298</v>
      </c>
      <c r="E2875" s="20">
        <v>0</v>
      </c>
      <c r="F2875" s="19"/>
      <c r="G2875" s="19">
        <v>7.5833333333333304</v>
      </c>
      <c r="H2875" s="20">
        <v>0</v>
      </c>
      <c r="I2875" s="19"/>
      <c r="J2875" s="21">
        <v>29.1666666666667</v>
      </c>
      <c r="K2875" s="22">
        <v>0</v>
      </c>
      <c r="L2875" s="28">
        <v>1</v>
      </c>
    </row>
    <row r="2876" spans="1:12" x14ac:dyDescent="0.25">
      <c r="A2876" s="43" t="s">
        <v>5387</v>
      </c>
      <c r="B2876" s="18">
        <v>65</v>
      </c>
      <c r="C2876" s="19"/>
      <c r="D2876" s="19">
        <v>0.5</v>
      </c>
      <c r="E2876" s="20">
        <v>0</v>
      </c>
      <c r="F2876" s="19"/>
      <c r="G2876" s="19">
        <v>29.1666666666667</v>
      </c>
      <c r="H2876" s="20">
        <v>0</v>
      </c>
      <c r="I2876" s="19"/>
      <c r="J2876" s="21">
        <v>29.1666666666667</v>
      </c>
      <c r="K2876" s="22">
        <v>0</v>
      </c>
      <c r="L2876" s="28">
        <v>1</v>
      </c>
    </row>
    <row r="2877" spans="1:12" x14ac:dyDescent="0.25">
      <c r="A2877" s="43" t="s">
        <v>5171</v>
      </c>
      <c r="B2877" s="18">
        <v>107</v>
      </c>
      <c r="C2877" s="19"/>
      <c r="D2877" s="19">
        <v>0.66666666666666696</v>
      </c>
      <c r="E2877" s="20">
        <v>0</v>
      </c>
      <c r="F2877" s="19"/>
      <c r="G2877" s="19">
        <v>5.3333333333333304</v>
      </c>
      <c r="H2877" s="20">
        <v>0</v>
      </c>
      <c r="I2877" s="19"/>
      <c r="J2877" s="21">
        <v>28.8333333333333</v>
      </c>
      <c r="K2877" s="22">
        <v>0</v>
      </c>
      <c r="L2877" s="28">
        <v>3</v>
      </c>
    </row>
    <row r="2878" spans="1:12" x14ac:dyDescent="0.25">
      <c r="A2878" s="43" t="s">
        <v>4363</v>
      </c>
      <c r="B2878" s="18">
        <v>69</v>
      </c>
      <c r="C2878" s="19"/>
      <c r="D2878" s="19">
        <v>1.25</v>
      </c>
      <c r="E2878" s="20">
        <v>0</v>
      </c>
      <c r="F2878" s="19"/>
      <c r="G2878" s="19">
        <v>7.1666666666666696</v>
      </c>
      <c r="H2878" s="20">
        <v>0</v>
      </c>
      <c r="I2878" s="19"/>
      <c r="J2878" s="21">
        <v>27</v>
      </c>
      <c r="K2878" s="22">
        <v>0</v>
      </c>
      <c r="L2878" s="28">
        <v>7</v>
      </c>
    </row>
    <row r="2879" spans="1:12" x14ac:dyDescent="0.25">
      <c r="A2879" s="43" t="s">
        <v>390</v>
      </c>
      <c r="B2879" s="18">
        <v>78</v>
      </c>
      <c r="C2879" s="19">
        <v>2.3333333333333299</v>
      </c>
      <c r="D2879" s="19">
        <v>8.3333333333333301E-2</v>
      </c>
      <c r="E2879" s="20">
        <v>-0.96428571428571419</v>
      </c>
      <c r="F2879" s="19">
        <v>12.9166666666667</v>
      </c>
      <c r="G2879" s="19">
        <v>1.0833333333333299</v>
      </c>
      <c r="H2879" s="20">
        <v>-0.91612903225806497</v>
      </c>
      <c r="I2879" s="19">
        <v>35.9166666666667</v>
      </c>
      <c r="J2879" s="21">
        <v>26.6666666666667</v>
      </c>
      <c r="K2879" s="22">
        <v>-0.25754060324825961</v>
      </c>
      <c r="L2879" s="28">
        <v>2</v>
      </c>
    </row>
    <row r="2880" spans="1:12" x14ac:dyDescent="0.25">
      <c r="A2880" s="43" t="s">
        <v>1356</v>
      </c>
      <c r="B2880" s="18">
        <v>93</v>
      </c>
      <c r="C2880" s="19">
        <v>4.3333333333333304</v>
      </c>
      <c r="D2880" s="19">
        <v>0.16666666666666699</v>
      </c>
      <c r="E2880" s="20">
        <v>-0.96153846153846145</v>
      </c>
      <c r="F2880" s="19">
        <v>5.3333333333333304</v>
      </c>
      <c r="G2880" s="19">
        <v>6</v>
      </c>
      <c r="H2880" s="20">
        <v>0.12500000000000064</v>
      </c>
      <c r="I2880" s="19">
        <v>5.3333333333333304</v>
      </c>
      <c r="J2880" s="21">
        <v>23.6666666666667</v>
      </c>
      <c r="K2880" s="22">
        <v>3.4375000000000089</v>
      </c>
      <c r="L2880" s="28">
        <v>4</v>
      </c>
    </row>
    <row r="2881" spans="1:12" x14ac:dyDescent="0.25">
      <c r="A2881" s="43" t="s">
        <v>926</v>
      </c>
      <c r="B2881" s="18">
        <v>215.25</v>
      </c>
      <c r="C2881" s="19"/>
      <c r="D2881" s="19">
        <v>1.1666666666666701</v>
      </c>
      <c r="E2881" s="20">
        <v>0</v>
      </c>
      <c r="F2881" s="19">
        <v>10.3333333333333</v>
      </c>
      <c r="G2881" s="19">
        <v>1.8333333333333299</v>
      </c>
      <c r="H2881" s="20">
        <v>-0.82258064516129004</v>
      </c>
      <c r="I2881" s="19">
        <v>17.6666666666667</v>
      </c>
      <c r="J2881" s="21">
        <v>22.1666666666667</v>
      </c>
      <c r="K2881" s="22">
        <v>0.25471698113207497</v>
      </c>
      <c r="L2881" s="28"/>
    </row>
    <row r="2882" spans="1:12" x14ac:dyDescent="0.25">
      <c r="A2882" s="43" t="s">
        <v>6083</v>
      </c>
      <c r="B2882" s="18">
        <v>93</v>
      </c>
      <c r="C2882" s="19">
        <v>2.3333333333333299</v>
      </c>
      <c r="D2882" s="19"/>
      <c r="E2882" s="20">
        <v>0</v>
      </c>
      <c r="F2882" s="19">
        <v>7.6666666666666696</v>
      </c>
      <c r="G2882" s="19">
        <v>19.1666666666667</v>
      </c>
      <c r="H2882" s="20">
        <v>1.5000000000000033</v>
      </c>
      <c r="I2882" s="19">
        <v>58</v>
      </c>
      <c r="J2882" s="21">
        <v>20.3333333333333</v>
      </c>
      <c r="K2882" s="22">
        <v>-0.64942528735632243</v>
      </c>
      <c r="L2882" s="28">
        <v>1</v>
      </c>
    </row>
    <row r="2883" spans="1:12" x14ac:dyDescent="0.25">
      <c r="A2883" s="43" t="s">
        <v>1021</v>
      </c>
      <c r="B2883" s="18">
        <v>127</v>
      </c>
      <c r="C2883" s="19">
        <v>0.16666666666666699</v>
      </c>
      <c r="D2883" s="19">
        <v>0.25</v>
      </c>
      <c r="E2883" s="20">
        <v>0.49999999999999711</v>
      </c>
      <c r="F2883" s="19">
        <v>0.58333333333333304</v>
      </c>
      <c r="G2883" s="19">
        <v>9.5</v>
      </c>
      <c r="H2883" s="20">
        <v>15.285714285714295</v>
      </c>
      <c r="I2883" s="19">
        <v>4.3333333333333304</v>
      </c>
      <c r="J2883" s="21">
        <v>19.6666666666667</v>
      </c>
      <c r="K2883" s="22">
        <v>3.5384615384615494</v>
      </c>
      <c r="L2883" s="28">
        <v>6</v>
      </c>
    </row>
    <row r="2884" spans="1:12" x14ac:dyDescent="0.25">
      <c r="A2884" s="43" t="s">
        <v>4043</v>
      </c>
      <c r="B2884" s="18">
        <v>120</v>
      </c>
      <c r="C2884" s="19"/>
      <c r="D2884" s="19">
        <v>0.16666666666666699</v>
      </c>
      <c r="E2884" s="20">
        <v>0</v>
      </c>
      <c r="F2884" s="19"/>
      <c r="G2884" s="19">
        <v>7.1666666666666696</v>
      </c>
      <c r="H2884" s="20">
        <v>0</v>
      </c>
      <c r="I2884" s="19"/>
      <c r="J2884" s="21">
        <v>19.5833333333333</v>
      </c>
      <c r="K2884" s="22">
        <v>0</v>
      </c>
      <c r="L2884" s="28">
        <v>1</v>
      </c>
    </row>
    <row r="2885" spans="1:12" x14ac:dyDescent="0.25">
      <c r="A2885" s="43" t="s">
        <v>987</v>
      </c>
      <c r="B2885" s="18">
        <v>67.75</v>
      </c>
      <c r="C2885" s="19">
        <v>20.0833333333333</v>
      </c>
      <c r="D2885" s="19"/>
      <c r="E2885" s="20">
        <v>0</v>
      </c>
      <c r="F2885" s="19">
        <v>40.1666666666667</v>
      </c>
      <c r="G2885" s="19"/>
      <c r="H2885" s="20">
        <v>0</v>
      </c>
      <c r="I2885" s="19">
        <v>63.5</v>
      </c>
      <c r="J2885" s="21">
        <v>19.5</v>
      </c>
      <c r="K2885" s="22">
        <v>-0.69291338582677164</v>
      </c>
      <c r="L2885" s="28"/>
    </row>
    <row r="2886" spans="1:12" x14ac:dyDescent="0.25">
      <c r="A2886" s="43" t="s">
        <v>924</v>
      </c>
      <c r="B2886" s="18">
        <v>90</v>
      </c>
      <c r="C2886" s="19">
        <v>8.3333333333333301E-2</v>
      </c>
      <c r="D2886" s="19"/>
      <c r="E2886" s="20">
        <v>0</v>
      </c>
      <c r="F2886" s="19">
        <v>1.9166666666666701</v>
      </c>
      <c r="G2886" s="19">
        <v>2.5</v>
      </c>
      <c r="H2886" s="20">
        <v>0.30434782608695421</v>
      </c>
      <c r="I2886" s="19">
        <v>4.0833333333333304</v>
      </c>
      <c r="J2886" s="21">
        <v>18.8333333333333</v>
      </c>
      <c r="K2886" s="22">
        <v>3.612244897959179</v>
      </c>
      <c r="L2886" s="28"/>
    </row>
    <row r="2887" spans="1:12" x14ac:dyDescent="0.25">
      <c r="A2887" s="43" t="s">
        <v>394</v>
      </c>
      <c r="B2887" s="18">
        <v>53</v>
      </c>
      <c r="C2887" s="19">
        <v>1.3333333333333299</v>
      </c>
      <c r="D2887" s="19">
        <v>0.16666666666666699</v>
      </c>
      <c r="E2887" s="20">
        <v>-0.87499999999999944</v>
      </c>
      <c r="F2887" s="19">
        <v>1.3333333333333299</v>
      </c>
      <c r="G2887" s="19">
        <v>2.9166666666666701</v>
      </c>
      <c r="H2887" s="20">
        <v>1.1875000000000082</v>
      </c>
      <c r="I2887" s="19">
        <v>1.3333333333333299</v>
      </c>
      <c r="J2887" s="21">
        <v>18.0833333333333</v>
      </c>
      <c r="K2887" s="22">
        <v>12.562500000000011</v>
      </c>
      <c r="L2887" s="28">
        <v>1</v>
      </c>
    </row>
    <row r="2888" spans="1:12" x14ac:dyDescent="0.25">
      <c r="A2888" s="43" t="s">
        <v>4590</v>
      </c>
      <c r="B2888" s="18">
        <v>103</v>
      </c>
      <c r="C2888" s="19">
        <v>2.3333333333333299</v>
      </c>
      <c r="D2888" s="19">
        <v>10.1666666666667</v>
      </c>
      <c r="E2888" s="20">
        <v>3.3571428571428776</v>
      </c>
      <c r="F2888" s="19">
        <v>8.25</v>
      </c>
      <c r="G2888" s="19">
        <v>13.1666666666667</v>
      </c>
      <c r="H2888" s="20">
        <v>0.59595959595960002</v>
      </c>
      <c r="I2888" s="19">
        <v>15</v>
      </c>
      <c r="J2888" s="21">
        <v>17.6666666666667</v>
      </c>
      <c r="K2888" s="22">
        <v>0.17777777777777998</v>
      </c>
      <c r="L2888" s="28">
        <v>10</v>
      </c>
    </row>
    <row r="2889" spans="1:12" x14ac:dyDescent="0.25">
      <c r="A2889" s="43" t="s">
        <v>6303</v>
      </c>
      <c r="B2889" s="18">
        <v>65</v>
      </c>
      <c r="C2889" s="19"/>
      <c r="D2889" s="19">
        <v>5.8333333333333304</v>
      </c>
      <c r="E2889" s="20">
        <v>0</v>
      </c>
      <c r="F2889" s="19"/>
      <c r="G2889" s="19">
        <v>17.3333333333333</v>
      </c>
      <c r="H2889" s="20">
        <v>0</v>
      </c>
      <c r="I2889" s="19"/>
      <c r="J2889" s="21">
        <v>17.3333333333333</v>
      </c>
      <c r="K2889" s="22">
        <v>0</v>
      </c>
      <c r="L2889" s="28">
        <v>5</v>
      </c>
    </row>
    <row r="2890" spans="1:12" x14ac:dyDescent="0.25">
      <c r="A2890" s="43" t="s">
        <v>1651</v>
      </c>
      <c r="B2890" s="18">
        <v>56.25</v>
      </c>
      <c r="C2890" s="19">
        <v>3.0833333333333299</v>
      </c>
      <c r="D2890" s="19"/>
      <c r="E2890" s="20">
        <v>0</v>
      </c>
      <c r="F2890" s="19">
        <v>10.25</v>
      </c>
      <c r="G2890" s="19"/>
      <c r="H2890" s="20">
        <v>0</v>
      </c>
      <c r="I2890" s="19">
        <v>11.8333333333333</v>
      </c>
      <c r="J2890" s="21">
        <v>17.25</v>
      </c>
      <c r="K2890" s="22">
        <v>0.45774647887324355</v>
      </c>
      <c r="L2890" s="28"/>
    </row>
    <row r="2891" spans="1:12" x14ac:dyDescent="0.25">
      <c r="A2891" s="43" t="s">
        <v>3564</v>
      </c>
      <c r="B2891" s="18">
        <v>66.25</v>
      </c>
      <c r="C2891" s="19">
        <v>11.6666666666667</v>
      </c>
      <c r="D2891" s="19"/>
      <c r="E2891" s="20">
        <v>0</v>
      </c>
      <c r="F2891" s="19">
        <v>63.8333333333333</v>
      </c>
      <c r="G2891" s="19"/>
      <c r="H2891" s="20">
        <v>0</v>
      </c>
      <c r="I2891" s="19">
        <v>68.8333333333333</v>
      </c>
      <c r="J2891" s="21">
        <v>17.1666666666667</v>
      </c>
      <c r="K2891" s="22">
        <v>-0.75060532687651271</v>
      </c>
      <c r="L2891" s="28"/>
    </row>
    <row r="2892" spans="1:12" x14ac:dyDescent="0.25">
      <c r="A2892" s="43" t="s">
        <v>957</v>
      </c>
      <c r="B2892" s="18">
        <v>90</v>
      </c>
      <c r="C2892" s="19">
        <v>2.0833333333333299</v>
      </c>
      <c r="D2892" s="19"/>
      <c r="E2892" s="20">
        <v>0</v>
      </c>
      <c r="F2892" s="19">
        <v>9.4166666666666696</v>
      </c>
      <c r="G2892" s="19">
        <v>2.9166666666666701</v>
      </c>
      <c r="H2892" s="20">
        <v>-0.69026548672566346</v>
      </c>
      <c r="I2892" s="19">
        <v>23.25</v>
      </c>
      <c r="J2892" s="21">
        <v>16.6666666666667</v>
      </c>
      <c r="K2892" s="22">
        <v>-0.28315412186379785</v>
      </c>
      <c r="L2892" s="28">
        <v>2</v>
      </c>
    </row>
    <row r="2893" spans="1:12" x14ac:dyDescent="0.25">
      <c r="A2893" s="43" t="s">
        <v>3383</v>
      </c>
      <c r="B2893" s="18">
        <v>67.95</v>
      </c>
      <c r="C2893" s="19">
        <v>7.5</v>
      </c>
      <c r="D2893" s="19"/>
      <c r="E2893" s="20">
        <v>0</v>
      </c>
      <c r="F2893" s="19">
        <v>39.5</v>
      </c>
      <c r="G2893" s="19">
        <v>0.16666666666666699</v>
      </c>
      <c r="H2893" s="20">
        <v>-0.99578059071729963</v>
      </c>
      <c r="I2893" s="19">
        <v>148.666666666667</v>
      </c>
      <c r="J2893" s="21">
        <v>16.5833333333333</v>
      </c>
      <c r="K2893" s="22">
        <v>-0.88845291479820687</v>
      </c>
      <c r="L2893" s="28">
        <v>1</v>
      </c>
    </row>
    <row r="2894" spans="1:12" x14ac:dyDescent="0.25">
      <c r="A2894" s="43" t="s">
        <v>5367</v>
      </c>
      <c r="B2894" s="18">
        <v>89</v>
      </c>
      <c r="C2894" s="19"/>
      <c r="D2894" s="19">
        <v>0.33333333333333298</v>
      </c>
      <c r="E2894" s="20">
        <v>0</v>
      </c>
      <c r="F2894" s="19"/>
      <c r="G2894" s="19">
        <v>15.9166666666667</v>
      </c>
      <c r="H2894" s="20">
        <v>0</v>
      </c>
      <c r="I2894" s="19"/>
      <c r="J2894" s="21">
        <v>15.9166666666667</v>
      </c>
      <c r="K2894" s="22">
        <v>0</v>
      </c>
      <c r="L2894" s="28">
        <v>4</v>
      </c>
    </row>
    <row r="2895" spans="1:12" x14ac:dyDescent="0.25">
      <c r="A2895" s="43" t="s">
        <v>1511</v>
      </c>
      <c r="B2895" s="18">
        <v>63</v>
      </c>
      <c r="C2895" s="19"/>
      <c r="D2895" s="19"/>
      <c r="E2895" s="20">
        <v>0</v>
      </c>
      <c r="F2895" s="19">
        <v>5.8333333333333304</v>
      </c>
      <c r="G2895" s="19">
        <v>0.5</v>
      </c>
      <c r="H2895" s="20">
        <v>-0.91428571428571426</v>
      </c>
      <c r="I2895" s="19">
        <v>19.0833333333333</v>
      </c>
      <c r="J2895" s="21">
        <v>15</v>
      </c>
      <c r="K2895" s="22">
        <v>-0.21397379912663619</v>
      </c>
      <c r="L2895" s="28"/>
    </row>
    <row r="2896" spans="1:12" x14ac:dyDescent="0.25">
      <c r="A2896" s="43" t="s">
        <v>1513</v>
      </c>
      <c r="B2896" s="18">
        <v>57</v>
      </c>
      <c r="C2896" s="19"/>
      <c r="D2896" s="19"/>
      <c r="E2896" s="20">
        <v>0</v>
      </c>
      <c r="F2896" s="19"/>
      <c r="G2896" s="19"/>
      <c r="H2896" s="20">
        <v>0</v>
      </c>
      <c r="I2896" s="19"/>
      <c r="J2896" s="21">
        <v>14.75</v>
      </c>
      <c r="K2896" s="22">
        <v>0</v>
      </c>
      <c r="L2896" s="28"/>
    </row>
    <row r="2897" spans="1:12" x14ac:dyDescent="0.25">
      <c r="A2897" s="43" t="s">
        <v>2462</v>
      </c>
      <c r="B2897" s="18">
        <v>90</v>
      </c>
      <c r="C2897" s="19">
        <v>1</v>
      </c>
      <c r="D2897" s="19"/>
      <c r="E2897" s="20">
        <v>0</v>
      </c>
      <c r="F2897" s="19">
        <v>5.6666666666666696</v>
      </c>
      <c r="G2897" s="19">
        <v>1.5833333333333299</v>
      </c>
      <c r="H2897" s="20">
        <v>-0.72058823529411831</v>
      </c>
      <c r="I2897" s="19">
        <v>6.3333333333333304</v>
      </c>
      <c r="J2897" s="21">
        <v>13.0833333333333</v>
      </c>
      <c r="K2897" s="22">
        <v>1.0657894736842062</v>
      </c>
      <c r="L2897" s="28">
        <v>4</v>
      </c>
    </row>
    <row r="2898" spans="1:12" x14ac:dyDescent="0.25">
      <c r="A2898" s="43" t="s">
        <v>4263</v>
      </c>
      <c r="B2898" s="18">
        <v>2845</v>
      </c>
      <c r="C2898" s="19"/>
      <c r="D2898" s="19"/>
      <c r="E2898" s="20">
        <v>0</v>
      </c>
      <c r="F2898" s="19"/>
      <c r="G2898" s="19"/>
      <c r="H2898" s="20">
        <v>0</v>
      </c>
      <c r="I2898" s="19"/>
      <c r="J2898" s="21">
        <v>13</v>
      </c>
      <c r="K2898" s="22">
        <v>0</v>
      </c>
      <c r="L2898" s="28"/>
    </row>
    <row r="2899" spans="1:12" x14ac:dyDescent="0.25">
      <c r="A2899" s="43" t="s">
        <v>5170</v>
      </c>
      <c r="B2899" s="18">
        <v>255</v>
      </c>
      <c r="C2899" s="19"/>
      <c r="D2899" s="19"/>
      <c r="E2899" s="20">
        <v>0</v>
      </c>
      <c r="F2899" s="19"/>
      <c r="G2899" s="19"/>
      <c r="H2899" s="20">
        <v>0</v>
      </c>
      <c r="I2899" s="19">
        <v>10.5</v>
      </c>
      <c r="J2899" s="21">
        <v>11.8333333333333</v>
      </c>
      <c r="K2899" s="22">
        <v>0.12698412698412381</v>
      </c>
      <c r="L2899" s="28"/>
    </row>
    <row r="2900" spans="1:12" x14ac:dyDescent="0.25">
      <c r="A2900" s="43" t="s">
        <v>5433</v>
      </c>
      <c r="B2900" s="18">
        <v>143.35</v>
      </c>
      <c r="C2900" s="19">
        <v>7.5</v>
      </c>
      <c r="D2900" s="19"/>
      <c r="E2900" s="20">
        <v>0</v>
      </c>
      <c r="F2900" s="19">
        <v>7.5</v>
      </c>
      <c r="G2900" s="19"/>
      <c r="H2900" s="20">
        <v>0</v>
      </c>
      <c r="I2900" s="19">
        <v>7.5</v>
      </c>
      <c r="J2900" s="21">
        <v>10.5</v>
      </c>
      <c r="K2900" s="22">
        <v>0.4</v>
      </c>
      <c r="L2900" s="28"/>
    </row>
    <row r="2901" spans="1:12" x14ac:dyDescent="0.25">
      <c r="A2901" s="43" t="s">
        <v>5430</v>
      </c>
      <c r="B2901" s="18">
        <v>195</v>
      </c>
      <c r="C2901" s="19"/>
      <c r="D2901" s="19"/>
      <c r="E2901" s="20">
        <v>0</v>
      </c>
      <c r="F2901" s="19"/>
      <c r="G2901" s="19"/>
      <c r="H2901" s="20">
        <v>0</v>
      </c>
      <c r="I2901" s="19"/>
      <c r="J2901" s="21">
        <v>10</v>
      </c>
      <c r="K2901" s="22">
        <v>0</v>
      </c>
      <c r="L2901" s="28"/>
    </row>
    <row r="2902" spans="1:12" x14ac:dyDescent="0.25">
      <c r="A2902" s="43" t="s">
        <v>4575</v>
      </c>
      <c r="B2902" s="18">
        <v>99.95</v>
      </c>
      <c r="C2902" s="19"/>
      <c r="D2902" s="19"/>
      <c r="E2902" s="20">
        <v>0</v>
      </c>
      <c r="F2902" s="19"/>
      <c r="G2902" s="19"/>
      <c r="H2902" s="20">
        <v>0</v>
      </c>
      <c r="I2902" s="19"/>
      <c r="J2902" s="21">
        <v>9.9166666666666696</v>
      </c>
      <c r="K2902" s="22">
        <v>0</v>
      </c>
      <c r="L2902" s="28"/>
    </row>
    <row r="2903" spans="1:12" x14ac:dyDescent="0.25">
      <c r="A2903" s="43" t="s">
        <v>1004</v>
      </c>
      <c r="B2903" s="18">
        <v>99</v>
      </c>
      <c r="C2903" s="19"/>
      <c r="D2903" s="19"/>
      <c r="E2903" s="20">
        <v>0</v>
      </c>
      <c r="F2903" s="19"/>
      <c r="G2903" s="19">
        <v>0.5</v>
      </c>
      <c r="H2903" s="20">
        <v>0</v>
      </c>
      <c r="I2903" s="19"/>
      <c r="J2903" s="21">
        <v>9.9166666666666696</v>
      </c>
      <c r="K2903" s="22">
        <v>0</v>
      </c>
      <c r="L2903" s="28"/>
    </row>
    <row r="2904" spans="1:12" x14ac:dyDescent="0.25">
      <c r="A2904" s="43" t="s">
        <v>5434</v>
      </c>
      <c r="B2904" s="18">
        <v>95</v>
      </c>
      <c r="C2904" s="19"/>
      <c r="D2904" s="19"/>
      <c r="E2904" s="20">
        <v>0</v>
      </c>
      <c r="F2904" s="19"/>
      <c r="G2904" s="19">
        <v>1</v>
      </c>
      <c r="H2904" s="20">
        <v>0</v>
      </c>
      <c r="I2904" s="19"/>
      <c r="J2904" s="21">
        <v>9.8333333333333304</v>
      </c>
      <c r="K2904" s="22">
        <v>0</v>
      </c>
      <c r="L2904" s="28"/>
    </row>
    <row r="2905" spans="1:12" x14ac:dyDescent="0.25">
      <c r="A2905" s="43" t="s">
        <v>4696</v>
      </c>
      <c r="B2905" s="18">
        <v>107</v>
      </c>
      <c r="C2905" s="19"/>
      <c r="D2905" s="19"/>
      <c r="E2905" s="20">
        <v>0</v>
      </c>
      <c r="F2905" s="19"/>
      <c r="G2905" s="19">
        <v>8</v>
      </c>
      <c r="H2905" s="20">
        <v>0</v>
      </c>
      <c r="I2905" s="19"/>
      <c r="J2905" s="21">
        <v>9.8333333333333304</v>
      </c>
      <c r="K2905" s="22">
        <v>0</v>
      </c>
      <c r="L2905" s="28"/>
    </row>
    <row r="2906" spans="1:12" x14ac:dyDescent="0.25">
      <c r="A2906" s="43" t="s">
        <v>1881</v>
      </c>
      <c r="B2906" s="18">
        <v>50</v>
      </c>
      <c r="C2906" s="19">
        <v>2</v>
      </c>
      <c r="D2906" s="19"/>
      <c r="E2906" s="20">
        <v>0</v>
      </c>
      <c r="F2906" s="19">
        <v>10.1666666666667</v>
      </c>
      <c r="G2906" s="19"/>
      <c r="H2906" s="20">
        <v>0</v>
      </c>
      <c r="I2906" s="19">
        <v>10.1666666666667</v>
      </c>
      <c r="J2906" s="21">
        <v>9.5833333333333304</v>
      </c>
      <c r="K2906" s="22">
        <v>-5.7377049180331235E-2</v>
      </c>
      <c r="L2906" s="28"/>
    </row>
    <row r="2907" spans="1:12" x14ac:dyDescent="0.25">
      <c r="A2907" s="43" t="s">
        <v>1828</v>
      </c>
      <c r="B2907" s="18">
        <v>150</v>
      </c>
      <c r="C2907" s="19"/>
      <c r="D2907" s="19"/>
      <c r="E2907" s="20">
        <v>0</v>
      </c>
      <c r="F2907" s="19"/>
      <c r="G2907" s="19">
        <v>1.6666666666666701</v>
      </c>
      <c r="H2907" s="20">
        <v>0</v>
      </c>
      <c r="I2907" s="19"/>
      <c r="J2907" s="21">
        <v>9.4166666666666696</v>
      </c>
      <c r="K2907" s="22">
        <v>0</v>
      </c>
      <c r="L2907" s="28"/>
    </row>
    <row r="2908" spans="1:12" x14ac:dyDescent="0.25">
      <c r="A2908" s="43" t="s">
        <v>928</v>
      </c>
      <c r="B2908" s="18">
        <v>130</v>
      </c>
      <c r="C2908" s="19">
        <v>1.9166666666666701</v>
      </c>
      <c r="D2908" s="19">
        <v>8.3333333333333301E-2</v>
      </c>
      <c r="E2908" s="20">
        <v>-0.95652173913043492</v>
      </c>
      <c r="F2908" s="19">
        <v>9.8333333333333304</v>
      </c>
      <c r="G2908" s="19">
        <v>1.1666666666666701</v>
      </c>
      <c r="H2908" s="20">
        <v>-0.88135593220338948</v>
      </c>
      <c r="I2908" s="19">
        <v>9.8333333333333304</v>
      </c>
      <c r="J2908" s="21">
        <v>9.25</v>
      </c>
      <c r="K2908" s="22">
        <v>-5.9322033898304802E-2</v>
      </c>
      <c r="L2908" s="28">
        <v>2</v>
      </c>
    </row>
    <row r="2909" spans="1:12" x14ac:dyDescent="0.25">
      <c r="A2909" s="43" t="s">
        <v>6268</v>
      </c>
      <c r="B2909" s="18">
        <v>66</v>
      </c>
      <c r="C2909" s="19"/>
      <c r="D2909" s="19">
        <v>6.3333333333333304</v>
      </c>
      <c r="E2909" s="20">
        <v>0</v>
      </c>
      <c r="F2909" s="19"/>
      <c r="G2909" s="19">
        <v>9.1666666666666696</v>
      </c>
      <c r="H2909" s="20">
        <v>0</v>
      </c>
      <c r="I2909" s="19"/>
      <c r="J2909" s="21">
        <v>9.1666666666666696</v>
      </c>
      <c r="K2909" s="22">
        <v>0</v>
      </c>
      <c r="L2909" s="28">
        <v>4</v>
      </c>
    </row>
    <row r="2910" spans="1:12" x14ac:dyDescent="0.25">
      <c r="A2910" s="43" t="s">
        <v>3480</v>
      </c>
      <c r="B2910" s="18">
        <v>65</v>
      </c>
      <c r="C2910" s="19">
        <v>0.41666666666666702</v>
      </c>
      <c r="D2910" s="19"/>
      <c r="E2910" s="20">
        <v>0</v>
      </c>
      <c r="F2910" s="19">
        <v>2.5</v>
      </c>
      <c r="G2910" s="19">
        <v>0.75</v>
      </c>
      <c r="H2910" s="20">
        <v>-0.7</v>
      </c>
      <c r="I2910" s="19">
        <v>5.5</v>
      </c>
      <c r="J2910" s="21">
        <v>9.0833333333333304</v>
      </c>
      <c r="K2910" s="22">
        <v>0.65151515151515094</v>
      </c>
      <c r="L2910" s="28">
        <v>1</v>
      </c>
    </row>
    <row r="2911" spans="1:12" x14ac:dyDescent="0.25">
      <c r="A2911" s="43" t="s">
        <v>5186</v>
      </c>
      <c r="B2911" s="18">
        <v>125</v>
      </c>
      <c r="C2911" s="19"/>
      <c r="D2911" s="19">
        <v>3.4166666666666701</v>
      </c>
      <c r="E2911" s="20">
        <v>0</v>
      </c>
      <c r="F2911" s="19"/>
      <c r="G2911" s="19">
        <v>8.9166666666666696</v>
      </c>
      <c r="H2911" s="20">
        <v>0</v>
      </c>
      <c r="I2911" s="19"/>
      <c r="J2911" s="21">
        <v>8.9166666666666696</v>
      </c>
      <c r="K2911" s="22">
        <v>0</v>
      </c>
      <c r="L2911" s="28">
        <v>3</v>
      </c>
    </row>
    <row r="2912" spans="1:12" x14ac:dyDescent="0.25">
      <c r="A2912" s="43" t="s">
        <v>6090</v>
      </c>
      <c r="B2912" s="18">
        <v>210</v>
      </c>
      <c r="C2912" s="19"/>
      <c r="D2912" s="19">
        <v>8.3333333333333304</v>
      </c>
      <c r="E2912" s="20">
        <v>0</v>
      </c>
      <c r="F2912" s="19"/>
      <c r="G2912" s="19">
        <v>8.3333333333333304</v>
      </c>
      <c r="H2912" s="20">
        <v>0</v>
      </c>
      <c r="I2912" s="19"/>
      <c r="J2912" s="21">
        <v>8.3333333333333304</v>
      </c>
      <c r="K2912" s="22">
        <v>0</v>
      </c>
      <c r="L2912" s="28">
        <v>5</v>
      </c>
    </row>
    <row r="2913" spans="1:12" x14ac:dyDescent="0.25">
      <c r="A2913" s="43" t="s">
        <v>392</v>
      </c>
      <c r="B2913" s="18">
        <v>120</v>
      </c>
      <c r="C2913" s="19">
        <v>0.91666666666666696</v>
      </c>
      <c r="D2913" s="19"/>
      <c r="E2913" s="20">
        <v>0</v>
      </c>
      <c r="F2913" s="19">
        <v>0.91666666666666696</v>
      </c>
      <c r="G2913" s="19">
        <v>1</v>
      </c>
      <c r="H2913" s="20">
        <v>9.0909090909090551E-2</v>
      </c>
      <c r="I2913" s="19">
        <v>0.91666666666666696</v>
      </c>
      <c r="J2913" s="21">
        <v>8.3333333333333304</v>
      </c>
      <c r="K2913" s="22">
        <v>8.0909090909090846</v>
      </c>
      <c r="L2913" s="28"/>
    </row>
    <row r="2914" spans="1:12" x14ac:dyDescent="0.25">
      <c r="A2914" s="43" t="s">
        <v>4694</v>
      </c>
      <c r="B2914" s="18">
        <v>183</v>
      </c>
      <c r="C2914" s="19">
        <v>3.3333333333333299</v>
      </c>
      <c r="D2914" s="19">
        <v>3</v>
      </c>
      <c r="E2914" s="20">
        <v>-9.9999999999999076E-2</v>
      </c>
      <c r="F2914" s="19">
        <v>3.6666666666666701</v>
      </c>
      <c r="G2914" s="19">
        <v>6</v>
      </c>
      <c r="H2914" s="20">
        <v>0.6363636363636348</v>
      </c>
      <c r="I2914" s="19">
        <v>3.6666666666666701</v>
      </c>
      <c r="J2914" s="21">
        <v>7.3333333333333304</v>
      </c>
      <c r="K2914" s="22">
        <v>0.99999999999999734</v>
      </c>
      <c r="L2914" s="28"/>
    </row>
    <row r="2915" spans="1:12" x14ac:dyDescent="0.25">
      <c r="A2915" s="43" t="s">
        <v>3468</v>
      </c>
      <c r="B2915" s="18">
        <v>136</v>
      </c>
      <c r="C2915" s="19"/>
      <c r="D2915" s="19"/>
      <c r="E2915" s="20">
        <v>0</v>
      </c>
      <c r="F2915" s="19">
        <v>8.3333333333333301E-2</v>
      </c>
      <c r="G2915" s="19">
        <v>2</v>
      </c>
      <c r="H2915" s="20">
        <v>23.000000000000011</v>
      </c>
      <c r="I2915" s="19">
        <v>0.66666666666666696</v>
      </c>
      <c r="J2915" s="21">
        <v>6.9166666666666696</v>
      </c>
      <c r="K2915" s="22">
        <v>9.375</v>
      </c>
      <c r="L2915" s="28">
        <v>5</v>
      </c>
    </row>
    <row r="2916" spans="1:12" x14ac:dyDescent="0.25">
      <c r="A2916" s="43" t="s">
        <v>4870</v>
      </c>
      <c r="B2916" s="18">
        <v>115</v>
      </c>
      <c r="C2916" s="19"/>
      <c r="D2916" s="19"/>
      <c r="E2916" s="20">
        <v>0</v>
      </c>
      <c r="F2916" s="19"/>
      <c r="G2916" s="19"/>
      <c r="H2916" s="20">
        <v>0</v>
      </c>
      <c r="I2916" s="19"/>
      <c r="J2916" s="21">
        <v>6.9166666666666696</v>
      </c>
      <c r="K2916" s="22">
        <v>0</v>
      </c>
      <c r="L2916" s="28"/>
    </row>
    <row r="2917" spans="1:12" x14ac:dyDescent="0.25">
      <c r="A2917" s="43" t="s">
        <v>4690</v>
      </c>
      <c r="B2917" s="18">
        <v>765</v>
      </c>
      <c r="C2917" s="19">
        <v>2</v>
      </c>
      <c r="D2917" s="19">
        <v>3</v>
      </c>
      <c r="E2917" s="20">
        <v>0.5</v>
      </c>
      <c r="F2917" s="19">
        <v>2.3333333333333299</v>
      </c>
      <c r="G2917" s="19">
        <v>6</v>
      </c>
      <c r="H2917" s="20">
        <v>1.5714285714285752</v>
      </c>
      <c r="I2917" s="19">
        <v>2.3333333333333299</v>
      </c>
      <c r="J2917" s="21">
        <v>6.6666666666666696</v>
      </c>
      <c r="K2917" s="22">
        <v>1.8571428571428623</v>
      </c>
      <c r="L2917" s="28"/>
    </row>
    <row r="2918" spans="1:12" x14ac:dyDescent="0.25">
      <c r="A2918" s="43" t="s">
        <v>3472</v>
      </c>
      <c r="B2918" s="18">
        <v>209.95</v>
      </c>
      <c r="C2918" s="19">
        <v>0.66666666666666696</v>
      </c>
      <c r="D2918" s="19">
        <v>0.83333333333333304</v>
      </c>
      <c r="E2918" s="20">
        <v>0.249999999999999</v>
      </c>
      <c r="F2918" s="19">
        <v>1.8333333333333299</v>
      </c>
      <c r="G2918" s="19">
        <v>1.9166666666666701</v>
      </c>
      <c r="H2918" s="20">
        <v>4.5454545454549251E-2</v>
      </c>
      <c r="I2918" s="19">
        <v>1.8333333333333299</v>
      </c>
      <c r="J2918" s="21">
        <v>6.6666666666666696</v>
      </c>
      <c r="K2918" s="22">
        <v>2.6363636363636447</v>
      </c>
      <c r="L2918" s="28">
        <v>1</v>
      </c>
    </row>
    <row r="2919" spans="1:12" x14ac:dyDescent="0.25">
      <c r="A2919" s="43" t="s">
        <v>5431</v>
      </c>
      <c r="B2919" s="18">
        <v>211.85</v>
      </c>
      <c r="C2919" s="19">
        <v>5.5</v>
      </c>
      <c r="D2919" s="19"/>
      <c r="E2919" s="20">
        <v>0</v>
      </c>
      <c r="F2919" s="19">
        <v>5.5</v>
      </c>
      <c r="G2919" s="19"/>
      <c r="H2919" s="20">
        <v>0</v>
      </c>
      <c r="I2919" s="19">
        <v>5.5</v>
      </c>
      <c r="J2919" s="21">
        <v>6.5</v>
      </c>
      <c r="K2919" s="22">
        <v>0.18181818181818182</v>
      </c>
      <c r="L2919" s="28"/>
    </row>
    <row r="2920" spans="1:12" x14ac:dyDescent="0.25">
      <c r="A2920" s="43" t="s">
        <v>4693</v>
      </c>
      <c r="B2920" s="18">
        <v>183</v>
      </c>
      <c r="C2920" s="19">
        <v>3.8333333333333299</v>
      </c>
      <c r="D2920" s="19">
        <v>3.5</v>
      </c>
      <c r="E2920" s="20">
        <v>-8.6956521739129627E-2</v>
      </c>
      <c r="F2920" s="19">
        <v>4.5</v>
      </c>
      <c r="G2920" s="19">
        <v>5</v>
      </c>
      <c r="H2920" s="20">
        <v>0.1111111111111111</v>
      </c>
      <c r="I2920" s="19">
        <v>4.5</v>
      </c>
      <c r="J2920" s="21">
        <v>6.5</v>
      </c>
      <c r="K2920" s="22">
        <v>0.44444444444444442</v>
      </c>
      <c r="L2920" s="28"/>
    </row>
    <row r="2921" spans="1:12" x14ac:dyDescent="0.25">
      <c r="A2921" s="43" t="s">
        <v>4692</v>
      </c>
      <c r="B2921" s="18">
        <v>155</v>
      </c>
      <c r="C2921" s="19">
        <v>4.5</v>
      </c>
      <c r="D2921" s="19"/>
      <c r="E2921" s="20">
        <v>0</v>
      </c>
      <c r="F2921" s="19">
        <v>4.6666666666666696</v>
      </c>
      <c r="G2921" s="19">
        <v>5</v>
      </c>
      <c r="H2921" s="20">
        <v>7.1428571428570745E-2</v>
      </c>
      <c r="I2921" s="19">
        <v>4.6666666666666696</v>
      </c>
      <c r="J2921" s="21">
        <v>6.3333333333333304</v>
      </c>
      <c r="K2921" s="22">
        <v>0.35714285714285565</v>
      </c>
      <c r="L2921" s="28"/>
    </row>
    <row r="2922" spans="1:12" x14ac:dyDescent="0.25">
      <c r="A2922" s="43" t="s">
        <v>4161</v>
      </c>
      <c r="B2922" s="18">
        <v>68</v>
      </c>
      <c r="C2922" s="19">
        <v>0.16666666666666699</v>
      </c>
      <c r="D2922" s="19"/>
      <c r="E2922" s="20">
        <v>0</v>
      </c>
      <c r="F2922" s="19">
        <v>3.1666666666666701</v>
      </c>
      <c r="G2922" s="19">
        <v>5.8333333333333304</v>
      </c>
      <c r="H2922" s="20">
        <v>0.8421052631578918</v>
      </c>
      <c r="I2922" s="19">
        <v>3.1666666666666701</v>
      </c>
      <c r="J2922" s="21">
        <v>6.3333333333333304</v>
      </c>
      <c r="K2922" s="22">
        <v>0.99999999999999689</v>
      </c>
      <c r="L2922" s="28"/>
    </row>
    <row r="2923" spans="1:12" x14ac:dyDescent="0.25">
      <c r="A2923" s="43" t="s">
        <v>5610</v>
      </c>
      <c r="B2923" s="18">
        <v>675</v>
      </c>
      <c r="C2923" s="19"/>
      <c r="D2923" s="19">
        <v>3</v>
      </c>
      <c r="E2923" s="20">
        <v>0</v>
      </c>
      <c r="F2923" s="19"/>
      <c r="G2923" s="19">
        <v>6</v>
      </c>
      <c r="H2923" s="20">
        <v>0</v>
      </c>
      <c r="I2923" s="19"/>
      <c r="J2923" s="21">
        <v>6</v>
      </c>
      <c r="K2923" s="22">
        <v>0</v>
      </c>
      <c r="L2923" s="28"/>
    </row>
    <row r="2924" spans="1:12" x14ac:dyDescent="0.25">
      <c r="A2924" s="43" t="s">
        <v>4688</v>
      </c>
      <c r="B2924" s="18">
        <v>295</v>
      </c>
      <c r="C2924" s="19"/>
      <c r="D2924" s="19">
        <v>2.3333333333333299</v>
      </c>
      <c r="E2924" s="20">
        <v>0</v>
      </c>
      <c r="F2924" s="19"/>
      <c r="G2924" s="19">
        <v>6</v>
      </c>
      <c r="H2924" s="20">
        <v>0</v>
      </c>
      <c r="I2924" s="19">
        <v>0.5</v>
      </c>
      <c r="J2924" s="21">
        <v>6</v>
      </c>
      <c r="K2924" s="22">
        <v>11</v>
      </c>
      <c r="L2924" s="28"/>
    </row>
    <row r="2925" spans="1:12" x14ac:dyDescent="0.25">
      <c r="A2925" s="43" t="s">
        <v>912</v>
      </c>
      <c r="B2925" s="18">
        <v>99</v>
      </c>
      <c r="C2925" s="19"/>
      <c r="D2925" s="19"/>
      <c r="E2925" s="20">
        <v>0</v>
      </c>
      <c r="F2925" s="19"/>
      <c r="G2925" s="19">
        <v>0.25</v>
      </c>
      <c r="H2925" s="20">
        <v>0</v>
      </c>
      <c r="I2925" s="19">
        <v>4.8333333333333304</v>
      </c>
      <c r="J2925" s="21">
        <v>5.9166666666666696</v>
      </c>
      <c r="K2925" s="22">
        <v>0.22413793103448412</v>
      </c>
      <c r="L2925" s="28">
        <v>1</v>
      </c>
    </row>
    <row r="2926" spans="1:12" x14ac:dyDescent="0.25">
      <c r="A2926" s="43" t="s">
        <v>3560</v>
      </c>
      <c r="B2926" s="18">
        <v>205</v>
      </c>
      <c r="C2926" s="19">
        <v>0.58333333333333304</v>
      </c>
      <c r="D2926" s="19"/>
      <c r="E2926" s="20">
        <v>0</v>
      </c>
      <c r="F2926" s="19">
        <v>2.25</v>
      </c>
      <c r="G2926" s="19">
        <v>0.33333333333333298</v>
      </c>
      <c r="H2926" s="20">
        <v>-0.85185185185185197</v>
      </c>
      <c r="I2926" s="19">
        <v>9</v>
      </c>
      <c r="J2926" s="21">
        <v>5.75</v>
      </c>
      <c r="K2926" s="22">
        <v>-0.3611111111111111</v>
      </c>
      <c r="L2926" s="28"/>
    </row>
    <row r="2927" spans="1:12" x14ac:dyDescent="0.25">
      <c r="A2927" s="43" t="s">
        <v>4867</v>
      </c>
      <c r="B2927" s="18">
        <v>126</v>
      </c>
      <c r="C2927" s="19"/>
      <c r="D2927" s="19">
        <v>5.5</v>
      </c>
      <c r="E2927" s="20">
        <v>0</v>
      </c>
      <c r="F2927" s="19"/>
      <c r="G2927" s="19">
        <v>5.5</v>
      </c>
      <c r="H2927" s="20">
        <v>0</v>
      </c>
      <c r="I2927" s="19">
        <v>0.33333333333333298</v>
      </c>
      <c r="J2927" s="21">
        <v>5.5</v>
      </c>
      <c r="K2927" s="22">
        <v>15.500000000000018</v>
      </c>
      <c r="L2927" s="28">
        <v>2</v>
      </c>
    </row>
    <row r="2928" spans="1:12" x14ac:dyDescent="0.25">
      <c r="A2928" s="43" t="s">
        <v>3470</v>
      </c>
      <c r="B2928" s="18">
        <v>105</v>
      </c>
      <c r="C2928" s="19">
        <v>0.66666666666666696</v>
      </c>
      <c r="D2928" s="19"/>
      <c r="E2928" s="20">
        <v>0</v>
      </c>
      <c r="F2928" s="19">
        <v>4.1666666666666696</v>
      </c>
      <c r="G2928" s="19">
        <v>0</v>
      </c>
      <c r="H2928" s="20">
        <v>0</v>
      </c>
      <c r="I2928" s="19">
        <v>9.75</v>
      </c>
      <c r="J2928" s="21">
        <v>5.1666666666666696</v>
      </c>
      <c r="K2928" s="22">
        <v>-0.4700854700854698</v>
      </c>
      <c r="L2928" s="28">
        <v>2</v>
      </c>
    </row>
    <row r="2929" spans="1:12" x14ac:dyDescent="0.25">
      <c r="A2929" s="43" t="s">
        <v>5608</v>
      </c>
      <c r="B2929" s="18">
        <v>195</v>
      </c>
      <c r="C2929" s="19"/>
      <c r="D2929" s="19">
        <v>2</v>
      </c>
      <c r="E2929" s="20">
        <v>0</v>
      </c>
      <c r="F2929" s="19"/>
      <c r="G2929" s="19">
        <v>5</v>
      </c>
      <c r="H2929" s="20">
        <v>0</v>
      </c>
      <c r="I2929" s="19"/>
      <c r="J2929" s="21">
        <v>5</v>
      </c>
      <c r="K2929" s="22">
        <v>0</v>
      </c>
      <c r="L2929" s="28"/>
    </row>
    <row r="2930" spans="1:12" x14ac:dyDescent="0.25">
      <c r="A2930" s="43" t="s">
        <v>5639</v>
      </c>
      <c r="B2930" s="18">
        <v>251</v>
      </c>
      <c r="C2930" s="19"/>
      <c r="D2930" s="19">
        <v>0.33333333333333298</v>
      </c>
      <c r="E2930" s="20">
        <v>0</v>
      </c>
      <c r="F2930" s="19"/>
      <c r="G2930" s="19">
        <v>5</v>
      </c>
      <c r="H2930" s="20">
        <v>0</v>
      </c>
      <c r="I2930" s="19"/>
      <c r="J2930" s="21">
        <v>5</v>
      </c>
      <c r="K2930" s="22">
        <v>0</v>
      </c>
      <c r="L2930" s="28">
        <v>1</v>
      </c>
    </row>
    <row r="2931" spans="1:12" x14ac:dyDescent="0.25">
      <c r="A2931" s="43" t="s">
        <v>993</v>
      </c>
      <c r="B2931" s="18">
        <v>125</v>
      </c>
      <c r="C2931" s="19">
        <v>2</v>
      </c>
      <c r="D2931" s="19"/>
      <c r="E2931" s="20">
        <v>0</v>
      </c>
      <c r="F2931" s="19">
        <v>10</v>
      </c>
      <c r="G2931" s="19">
        <v>0.66666666666666696</v>
      </c>
      <c r="H2931" s="20">
        <v>-0.93333333333333324</v>
      </c>
      <c r="I2931" s="19">
        <v>10</v>
      </c>
      <c r="J2931" s="21">
        <v>5</v>
      </c>
      <c r="K2931" s="22">
        <v>-0.5</v>
      </c>
      <c r="L2931" s="28"/>
    </row>
    <row r="2932" spans="1:12" x14ac:dyDescent="0.25">
      <c r="A2932" s="43" t="s">
        <v>1015</v>
      </c>
      <c r="B2932" s="18">
        <v>138</v>
      </c>
      <c r="C2932" s="19"/>
      <c r="D2932" s="19"/>
      <c r="E2932" s="20">
        <v>0</v>
      </c>
      <c r="F2932" s="19"/>
      <c r="G2932" s="19">
        <v>1.5</v>
      </c>
      <c r="H2932" s="20">
        <v>0</v>
      </c>
      <c r="I2932" s="19"/>
      <c r="J2932" s="21">
        <v>5</v>
      </c>
      <c r="K2932" s="22">
        <v>0</v>
      </c>
      <c r="L2932" s="28"/>
    </row>
    <row r="2933" spans="1:12" x14ac:dyDescent="0.25">
      <c r="A2933" s="43" t="s">
        <v>6040</v>
      </c>
      <c r="B2933" s="18">
        <v>134</v>
      </c>
      <c r="C2933" s="19"/>
      <c r="D2933" s="19"/>
      <c r="E2933" s="20">
        <v>0</v>
      </c>
      <c r="F2933" s="19"/>
      <c r="G2933" s="19"/>
      <c r="H2933" s="20">
        <v>0</v>
      </c>
      <c r="I2933" s="19"/>
      <c r="J2933" s="21">
        <v>4.9166666666666696</v>
      </c>
      <c r="K2933" s="22">
        <v>0</v>
      </c>
      <c r="L2933" s="28"/>
    </row>
    <row r="2934" spans="1:12" x14ac:dyDescent="0.25">
      <c r="A2934" s="43" t="s">
        <v>4689</v>
      </c>
      <c r="B2934" s="18">
        <v>183</v>
      </c>
      <c r="C2934" s="19">
        <v>3.6666666666666701</v>
      </c>
      <c r="D2934" s="19"/>
      <c r="E2934" s="20">
        <v>0</v>
      </c>
      <c r="F2934" s="19">
        <v>4.1666666666666696</v>
      </c>
      <c r="G2934" s="19">
        <v>4</v>
      </c>
      <c r="H2934" s="20">
        <v>-4.0000000000000681E-2</v>
      </c>
      <c r="I2934" s="19">
        <v>4.1666666666666696</v>
      </c>
      <c r="J2934" s="21">
        <v>4.8333333333333304</v>
      </c>
      <c r="K2934" s="22">
        <v>0.15999999999999848</v>
      </c>
      <c r="L2934" s="28"/>
    </row>
    <row r="2935" spans="1:12" x14ac:dyDescent="0.25">
      <c r="A2935" s="43" t="s">
        <v>1010</v>
      </c>
      <c r="B2935" s="18">
        <v>159</v>
      </c>
      <c r="C2935" s="19"/>
      <c r="D2935" s="19">
        <v>8.3333333333333301E-2</v>
      </c>
      <c r="E2935" s="20">
        <v>0</v>
      </c>
      <c r="F2935" s="19"/>
      <c r="G2935" s="19">
        <v>1.0833333333333299</v>
      </c>
      <c r="H2935" s="20">
        <v>0</v>
      </c>
      <c r="I2935" s="19"/>
      <c r="J2935" s="21">
        <v>4.8333333333333304</v>
      </c>
      <c r="K2935" s="22">
        <v>0</v>
      </c>
      <c r="L2935" s="28"/>
    </row>
    <row r="2936" spans="1:12" x14ac:dyDescent="0.25">
      <c r="A2936" s="43" t="s">
        <v>4695</v>
      </c>
      <c r="B2936" s="18">
        <v>215</v>
      </c>
      <c r="C2936" s="19">
        <v>3</v>
      </c>
      <c r="D2936" s="19">
        <v>2.3333333333333299</v>
      </c>
      <c r="E2936" s="20">
        <v>-0.22222222222222335</v>
      </c>
      <c r="F2936" s="19">
        <v>3.6666666666666701</v>
      </c>
      <c r="G2936" s="19">
        <v>4</v>
      </c>
      <c r="H2936" s="20">
        <v>9.0909090909089899E-2</v>
      </c>
      <c r="I2936" s="19">
        <v>3.6666666666666701</v>
      </c>
      <c r="J2936" s="21">
        <v>4.3333333333333304</v>
      </c>
      <c r="K2936" s="22">
        <v>0.18181818181817991</v>
      </c>
      <c r="L2936" s="28"/>
    </row>
    <row r="2937" spans="1:12" x14ac:dyDescent="0.25">
      <c r="A2937" s="43" t="s">
        <v>4691</v>
      </c>
      <c r="B2937" s="18">
        <v>165</v>
      </c>
      <c r="C2937" s="19">
        <v>2.1666666666666701</v>
      </c>
      <c r="D2937" s="19">
        <v>2.6666666666666701</v>
      </c>
      <c r="E2937" s="20">
        <v>0.23076923076923039</v>
      </c>
      <c r="F2937" s="19">
        <v>3.8333333333333299</v>
      </c>
      <c r="G2937" s="19">
        <v>4</v>
      </c>
      <c r="H2937" s="20">
        <v>4.3478260869566146E-2</v>
      </c>
      <c r="I2937" s="19">
        <v>3.8333333333333299</v>
      </c>
      <c r="J2937" s="21">
        <v>4.3333333333333304</v>
      </c>
      <c r="K2937" s="22">
        <v>0.13043478260869587</v>
      </c>
      <c r="L2937" s="28"/>
    </row>
    <row r="2938" spans="1:12" x14ac:dyDescent="0.25">
      <c r="A2938" s="43" t="s">
        <v>6092</v>
      </c>
      <c r="B2938" s="18">
        <v>490</v>
      </c>
      <c r="C2938" s="19"/>
      <c r="D2938" s="19">
        <v>4</v>
      </c>
      <c r="E2938" s="20">
        <v>0</v>
      </c>
      <c r="F2938" s="19"/>
      <c r="G2938" s="19">
        <v>4</v>
      </c>
      <c r="H2938" s="20">
        <v>0</v>
      </c>
      <c r="I2938" s="19"/>
      <c r="J2938" s="21">
        <v>4</v>
      </c>
      <c r="K2938" s="22">
        <v>0</v>
      </c>
      <c r="L2938" s="28"/>
    </row>
    <row r="2939" spans="1:12" x14ac:dyDescent="0.25">
      <c r="A2939" s="43" t="s">
        <v>4875</v>
      </c>
      <c r="B2939" s="18">
        <v>500</v>
      </c>
      <c r="C2939" s="19"/>
      <c r="D2939" s="19"/>
      <c r="E2939" s="20">
        <v>0</v>
      </c>
      <c r="F2939" s="19"/>
      <c r="G2939" s="19">
        <v>0.5</v>
      </c>
      <c r="H2939" s="20">
        <v>0</v>
      </c>
      <c r="I2939" s="19"/>
      <c r="J2939" s="21">
        <v>4</v>
      </c>
      <c r="K2939" s="22">
        <v>0</v>
      </c>
      <c r="L2939" s="28"/>
    </row>
    <row r="2940" spans="1:12" x14ac:dyDescent="0.25">
      <c r="A2940" s="43" t="s">
        <v>6069</v>
      </c>
      <c r="B2940" s="18">
        <v>1300</v>
      </c>
      <c r="C2940" s="19"/>
      <c r="D2940" s="19">
        <v>4</v>
      </c>
      <c r="E2940" s="20">
        <v>0</v>
      </c>
      <c r="F2940" s="19"/>
      <c r="G2940" s="19">
        <v>4</v>
      </c>
      <c r="H2940" s="20">
        <v>0</v>
      </c>
      <c r="I2940" s="19"/>
      <c r="J2940" s="21">
        <v>4</v>
      </c>
      <c r="K2940" s="22">
        <v>0</v>
      </c>
      <c r="L2940" s="28"/>
    </row>
    <row r="2941" spans="1:12" x14ac:dyDescent="0.25">
      <c r="A2941" s="43" t="s">
        <v>4877</v>
      </c>
      <c r="B2941" s="18">
        <v>500</v>
      </c>
      <c r="C2941" s="19"/>
      <c r="D2941" s="19"/>
      <c r="E2941" s="20">
        <v>0</v>
      </c>
      <c r="F2941" s="19"/>
      <c r="G2941" s="19">
        <v>0.33333333333333298</v>
      </c>
      <c r="H2941" s="20">
        <v>0</v>
      </c>
      <c r="I2941" s="19"/>
      <c r="J2941" s="21">
        <v>4</v>
      </c>
      <c r="K2941" s="22">
        <v>0</v>
      </c>
      <c r="L2941" s="28"/>
    </row>
    <row r="2942" spans="1:12" x14ac:dyDescent="0.25">
      <c r="A2942" s="43" t="s">
        <v>4869</v>
      </c>
      <c r="B2942" s="18">
        <v>100</v>
      </c>
      <c r="C2942" s="19"/>
      <c r="D2942" s="19"/>
      <c r="E2942" s="20">
        <v>0</v>
      </c>
      <c r="F2942" s="19"/>
      <c r="G2942" s="19"/>
      <c r="H2942" s="20">
        <v>0</v>
      </c>
      <c r="I2942" s="19"/>
      <c r="J2942" s="21">
        <v>3.9166666666666701</v>
      </c>
      <c r="K2942" s="22">
        <v>0</v>
      </c>
      <c r="L2942" s="28"/>
    </row>
    <row r="2943" spans="1:12" x14ac:dyDescent="0.25">
      <c r="A2943" s="43" t="s">
        <v>6094</v>
      </c>
      <c r="B2943" s="18">
        <v>135</v>
      </c>
      <c r="C2943" s="19"/>
      <c r="D2943" s="19">
        <v>3.8333333333333299</v>
      </c>
      <c r="E2943" s="20">
        <v>0</v>
      </c>
      <c r="F2943" s="19"/>
      <c r="G2943" s="19">
        <v>3.8333333333333299</v>
      </c>
      <c r="H2943" s="20">
        <v>0</v>
      </c>
      <c r="I2943" s="19"/>
      <c r="J2943" s="21">
        <v>3.8333333333333299</v>
      </c>
      <c r="K2943" s="22">
        <v>0</v>
      </c>
      <c r="L2943" s="28">
        <v>1</v>
      </c>
    </row>
    <row r="2944" spans="1:12" x14ac:dyDescent="0.25">
      <c r="A2944" s="43" t="s">
        <v>938</v>
      </c>
      <c r="B2944" s="18">
        <v>90</v>
      </c>
      <c r="C2944" s="19">
        <v>0.25</v>
      </c>
      <c r="D2944" s="19"/>
      <c r="E2944" s="20">
        <v>0</v>
      </c>
      <c r="F2944" s="19">
        <v>0.83333333333333304</v>
      </c>
      <c r="G2944" s="19">
        <v>0.33333333333333298</v>
      </c>
      <c r="H2944" s="20">
        <v>-0.6000000000000002</v>
      </c>
      <c r="I2944" s="19">
        <v>3</v>
      </c>
      <c r="J2944" s="21">
        <v>3.75</v>
      </c>
      <c r="K2944" s="22">
        <v>0.25</v>
      </c>
      <c r="L2944" s="28"/>
    </row>
    <row r="2945" spans="1:12" x14ac:dyDescent="0.25">
      <c r="A2945" s="43" t="s">
        <v>1826</v>
      </c>
      <c r="B2945" s="18">
        <v>138</v>
      </c>
      <c r="C2945" s="19">
        <v>0.33333333333333298</v>
      </c>
      <c r="D2945" s="19"/>
      <c r="E2945" s="20">
        <v>0</v>
      </c>
      <c r="F2945" s="19">
        <v>6</v>
      </c>
      <c r="G2945" s="19">
        <v>1.6666666666666701</v>
      </c>
      <c r="H2945" s="20">
        <v>-0.72222222222222177</v>
      </c>
      <c r="I2945" s="19">
        <v>6</v>
      </c>
      <c r="J2945" s="21">
        <v>3.4166666666666701</v>
      </c>
      <c r="K2945" s="22">
        <v>-0.43055555555555497</v>
      </c>
      <c r="L2945" s="28"/>
    </row>
    <row r="2946" spans="1:12" x14ac:dyDescent="0.25">
      <c r="A2946" s="43" t="s">
        <v>5178</v>
      </c>
      <c r="B2946" s="18">
        <v>146</v>
      </c>
      <c r="C2946" s="19"/>
      <c r="D2946" s="19"/>
      <c r="E2946" s="20">
        <v>0</v>
      </c>
      <c r="F2946" s="19"/>
      <c r="G2946" s="19">
        <v>3.1666666666666701</v>
      </c>
      <c r="H2946" s="20">
        <v>0</v>
      </c>
      <c r="I2946" s="19"/>
      <c r="J2946" s="21">
        <v>3.1666666666666701</v>
      </c>
      <c r="K2946" s="22">
        <v>0</v>
      </c>
      <c r="L2946" s="28">
        <v>1</v>
      </c>
    </row>
    <row r="2947" spans="1:12" x14ac:dyDescent="0.25">
      <c r="A2947" s="43" t="s">
        <v>4381</v>
      </c>
      <c r="B2947" s="18">
        <v>942</v>
      </c>
      <c r="C2947" s="19"/>
      <c r="D2947" s="19">
        <v>8.3333333333333301E-2</v>
      </c>
      <c r="E2947" s="20">
        <v>0</v>
      </c>
      <c r="F2947" s="19">
        <v>8.3333333333333301E-2</v>
      </c>
      <c r="G2947" s="19">
        <v>2.4166666666666701</v>
      </c>
      <c r="H2947" s="20">
        <v>28.00000000000005</v>
      </c>
      <c r="I2947" s="19">
        <v>1.5</v>
      </c>
      <c r="J2947" s="21">
        <v>2.75</v>
      </c>
      <c r="K2947" s="22">
        <v>0.83333333333333337</v>
      </c>
      <c r="L2947" s="28">
        <v>3</v>
      </c>
    </row>
    <row r="2948" spans="1:12" x14ac:dyDescent="0.25">
      <c r="A2948" s="43" t="s">
        <v>932</v>
      </c>
      <c r="B2948" s="18">
        <v>98.95</v>
      </c>
      <c r="C2948" s="19">
        <v>2.8333333333333299</v>
      </c>
      <c r="D2948" s="19"/>
      <c r="E2948" s="20">
        <v>0</v>
      </c>
      <c r="F2948" s="19">
        <v>9.1666666666666696</v>
      </c>
      <c r="G2948" s="19"/>
      <c r="H2948" s="20">
        <v>0</v>
      </c>
      <c r="I2948" s="19">
        <v>11.6666666666667</v>
      </c>
      <c r="J2948" s="21">
        <v>2.6666666666666701</v>
      </c>
      <c r="K2948" s="22">
        <v>-0.7714285714285718</v>
      </c>
      <c r="L2948" s="28"/>
    </row>
    <row r="2949" spans="1:12" x14ac:dyDescent="0.25">
      <c r="A2949" s="43" t="s">
        <v>5075</v>
      </c>
      <c r="B2949" s="18">
        <v>129</v>
      </c>
      <c r="C2949" s="19">
        <v>0.16666666666666699</v>
      </c>
      <c r="D2949" s="19"/>
      <c r="E2949" s="20">
        <v>0</v>
      </c>
      <c r="F2949" s="19">
        <v>1.9166666666666701</v>
      </c>
      <c r="G2949" s="19">
        <v>1.4166666666666701</v>
      </c>
      <c r="H2949" s="20">
        <v>-0.26086956521739085</v>
      </c>
      <c r="I2949" s="19">
        <v>12.4166666666667</v>
      </c>
      <c r="J2949" s="21">
        <v>2.6666666666666701</v>
      </c>
      <c r="K2949" s="22">
        <v>-0.78523489932885937</v>
      </c>
      <c r="L2949" s="28">
        <v>3</v>
      </c>
    </row>
    <row r="2950" spans="1:12" x14ac:dyDescent="0.25">
      <c r="A2950" s="43" t="s">
        <v>6311</v>
      </c>
      <c r="B2950" s="18">
        <v>68</v>
      </c>
      <c r="C2950" s="19"/>
      <c r="D2950" s="19">
        <v>1.3333333333333299</v>
      </c>
      <c r="E2950" s="20">
        <v>0</v>
      </c>
      <c r="F2950" s="19"/>
      <c r="G2950" s="19">
        <v>2.3333333333333299</v>
      </c>
      <c r="H2950" s="20">
        <v>0</v>
      </c>
      <c r="I2950" s="19"/>
      <c r="J2950" s="21">
        <v>2.3333333333333299</v>
      </c>
      <c r="K2950" s="22">
        <v>0</v>
      </c>
      <c r="L2950" s="28">
        <v>3</v>
      </c>
    </row>
    <row r="2951" spans="1:12" x14ac:dyDescent="0.25">
      <c r="A2951" s="43" t="s">
        <v>918</v>
      </c>
      <c r="B2951" s="18">
        <v>110</v>
      </c>
      <c r="C2951" s="19"/>
      <c r="D2951" s="19"/>
      <c r="E2951" s="20">
        <v>0</v>
      </c>
      <c r="F2951" s="19">
        <v>1.8333333333333299</v>
      </c>
      <c r="G2951" s="19">
        <v>8.3333333333333301E-2</v>
      </c>
      <c r="H2951" s="20">
        <v>-0.95454545454545447</v>
      </c>
      <c r="I2951" s="19">
        <v>12.9166666666667</v>
      </c>
      <c r="J2951" s="21">
        <v>2.3333333333333299</v>
      </c>
      <c r="K2951" s="22">
        <v>-0.81935483870967807</v>
      </c>
      <c r="L2951" s="28"/>
    </row>
    <row r="2952" spans="1:12" x14ac:dyDescent="0.25">
      <c r="A2952" s="43" t="s">
        <v>1622</v>
      </c>
      <c r="B2952" s="18">
        <v>252</v>
      </c>
      <c r="C2952" s="19"/>
      <c r="D2952" s="19">
        <v>0.66666666666666696</v>
      </c>
      <c r="E2952" s="20">
        <v>0</v>
      </c>
      <c r="F2952" s="19">
        <v>4</v>
      </c>
      <c r="G2952" s="19">
        <v>1.5</v>
      </c>
      <c r="H2952" s="20">
        <v>-0.625</v>
      </c>
      <c r="I2952" s="19">
        <v>18.6666666666667</v>
      </c>
      <c r="J2952" s="21">
        <v>2.1666666666666701</v>
      </c>
      <c r="K2952" s="22">
        <v>-0.8839285714285714</v>
      </c>
      <c r="L2952" s="28"/>
    </row>
    <row r="2953" spans="1:12" x14ac:dyDescent="0.25">
      <c r="A2953" s="43" t="s">
        <v>5174</v>
      </c>
      <c r="B2953" s="18">
        <v>130</v>
      </c>
      <c r="C2953" s="19"/>
      <c r="D2953" s="19"/>
      <c r="E2953" s="20">
        <v>0</v>
      </c>
      <c r="F2953" s="19"/>
      <c r="G2953" s="19">
        <v>2.1666666666666701</v>
      </c>
      <c r="H2953" s="20">
        <v>0</v>
      </c>
      <c r="I2953" s="19"/>
      <c r="J2953" s="21">
        <v>2.1666666666666701</v>
      </c>
      <c r="K2953" s="22">
        <v>0</v>
      </c>
      <c r="L2953" s="28">
        <v>1</v>
      </c>
    </row>
    <row r="2954" spans="1:12" x14ac:dyDescent="0.25">
      <c r="A2954" s="43" t="s">
        <v>5180</v>
      </c>
      <c r="B2954" s="18">
        <v>130</v>
      </c>
      <c r="C2954" s="19"/>
      <c r="D2954" s="19"/>
      <c r="E2954" s="20">
        <v>0</v>
      </c>
      <c r="F2954" s="19"/>
      <c r="G2954" s="19">
        <v>2</v>
      </c>
      <c r="H2954" s="20">
        <v>0</v>
      </c>
      <c r="I2954" s="19"/>
      <c r="J2954" s="21">
        <v>2</v>
      </c>
      <c r="K2954" s="22">
        <v>0</v>
      </c>
      <c r="L2954" s="28"/>
    </row>
    <row r="2955" spans="1:12" x14ac:dyDescent="0.25">
      <c r="A2955" s="43" t="s">
        <v>388</v>
      </c>
      <c r="B2955" s="18">
        <v>105</v>
      </c>
      <c r="C2955" s="19">
        <v>1.3333333333333299</v>
      </c>
      <c r="D2955" s="19"/>
      <c r="E2955" s="20">
        <v>0</v>
      </c>
      <c r="F2955" s="19">
        <v>6.8333333333333304</v>
      </c>
      <c r="G2955" s="19"/>
      <c r="H2955" s="20">
        <v>0</v>
      </c>
      <c r="I2955" s="19">
        <v>27.3333333333333</v>
      </c>
      <c r="J2955" s="21">
        <v>2</v>
      </c>
      <c r="K2955" s="22">
        <v>-0.92682926829268286</v>
      </c>
      <c r="L2955" s="28">
        <v>1</v>
      </c>
    </row>
    <row r="2956" spans="1:12" x14ac:dyDescent="0.25">
      <c r="A2956" s="43" t="s">
        <v>6085</v>
      </c>
      <c r="B2956" s="18">
        <v>1000</v>
      </c>
      <c r="C2956" s="19"/>
      <c r="D2956" s="19"/>
      <c r="E2956" s="20">
        <v>0</v>
      </c>
      <c r="F2956" s="19"/>
      <c r="G2956" s="19">
        <v>2</v>
      </c>
      <c r="H2956" s="20">
        <v>0</v>
      </c>
      <c r="I2956" s="19">
        <v>6</v>
      </c>
      <c r="J2956" s="21">
        <v>2</v>
      </c>
      <c r="K2956" s="22">
        <v>-0.66666666666666663</v>
      </c>
      <c r="L2956" s="28"/>
    </row>
    <row r="2957" spans="1:12" x14ac:dyDescent="0.25">
      <c r="A2957" s="43" t="s">
        <v>5432</v>
      </c>
      <c r="B2957" s="18">
        <v>314.60000000000002</v>
      </c>
      <c r="C2957" s="19">
        <v>2</v>
      </c>
      <c r="D2957" s="19"/>
      <c r="E2957" s="20">
        <v>0</v>
      </c>
      <c r="F2957" s="19">
        <v>2</v>
      </c>
      <c r="G2957" s="19"/>
      <c r="H2957" s="20">
        <v>0</v>
      </c>
      <c r="I2957" s="19">
        <v>2</v>
      </c>
      <c r="J2957" s="21">
        <v>2</v>
      </c>
      <c r="K2957" s="22">
        <v>0</v>
      </c>
      <c r="L2957" s="28"/>
    </row>
    <row r="2958" spans="1:12" x14ac:dyDescent="0.25">
      <c r="A2958" s="43" t="s">
        <v>6067</v>
      </c>
      <c r="B2958" s="18">
        <v>1300</v>
      </c>
      <c r="C2958" s="19"/>
      <c r="D2958" s="19">
        <v>2</v>
      </c>
      <c r="E2958" s="20">
        <v>0</v>
      </c>
      <c r="F2958" s="19"/>
      <c r="G2958" s="19">
        <v>2</v>
      </c>
      <c r="H2958" s="20">
        <v>0</v>
      </c>
      <c r="I2958" s="19"/>
      <c r="J2958" s="21">
        <v>2</v>
      </c>
      <c r="K2958" s="22">
        <v>0</v>
      </c>
      <c r="L2958" s="28"/>
    </row>
    <row r="2959" spans="1:12" x14ac:dyDescent="0.25">
      <c r="A2959" s="43" t="s">
        <v>4162</v>
      </c>
      <c r="B2959" s="18">
        <v>300</v>
      </c>
      <c r="C2959" s="19"/>
      <c r="D2959" s="19"/>
      <c r="E2959" s="20">
        <v>0</v>
      </c>
      <c r="F2959" s="19">
        <v>2</v>
      </c>
      <c r="G2959" s="19"/>
      <c r="H2959" s="20">
        <v>0</v>
      </c>
      <c r="I2959" s="19">
        <v>2</v>
      </c>
      <c r="J2959" s="21">
        <v>2</v>
      </c>
      <c r="K2959" s="22">
        <v>0</v>
      </c>
      <c r="L2959" s="28"/>
    </row>
    <row r="2960" spans="1:12" x14ac:dyDescent="0.25">
      <c r="A2960" s="43" t="s">
        <v>4873</v>
      </c>
      <c r="B2960" s="18">
        <v>219</v>
      </c>
      <c r="C2960" s="19"/>
      <c r="D2960" s="19">
        <v>0.16666666666666699</v>
      </c>
      <c r="E2960" s="20">
        <v>0</v>
      </c>
      <c r="F2960" s="19"/>
      <c r="G2960" s="19">
        <v>0.33333333333333298</v>
      </c>
      <c r="H2960" s="20">
        <v>0</v>
      </c>
      <c r="I2960" s="19"/>
      <c r="J2960" s="21">
        <v>2</v>
      </c>
      <c r="K2960" s="22">
        <v>0</v>
      </c>
      <c r="L2960" s="28"/>
    </row>
    <row r="2961" spans="1:12" x14ac:dyDescent="0.25">
      <c r="A2961" s="43" t="s">
        <v>969</v>
      </c>
      <c r="B2961" s="18">
        <v>57</v>
      </c>
      <c r="C2961" s="19">
        <v>0.25</v>
      </c>
      <c r="D2961" s="19"/>
      <c r="E2961" s="20">
        <v>0</v>
      </c>
      <c r="F2961" s="19">
        <v>1.9166666666666701</v>
      </c>
      <c r="G2961" s="19">
        <v>0.41666666666666702</v>
      </c>
      <c r="H2961" s="20">
        <v>-0.78260869565217417</v>
      </c>
      <c r="I2961" s="19">
        <v>27.6666666666667</v>
      </c>
      <c r="J2961" s="21">
        <v>1.9166666666666701</v>
      </c>
      <c r="K2961" s="22">
        <v>-0.93072289156626498</v>
      </c>
      <c r="L2961" s="28">
        <v>1</v>
      </c>
    </row>
    <row r="2962" spans="1:12" x14ac:dyDescent="0.25">
      <c r="A2962" s="43" t="s">
        <v>1883</v>
      </c>
      <c r="B2962" s="18">
        <v>444</v>
      </c>
      <c r="C2962" s="19"/>
      <c r="D2962" s="19"/>
      <c r="E2962" s="20">
        <v>0</v>
      </c>
      <c r="F2962" s="19">
        <v>0.16666666666666699</v>
      </c>
      <c r="G2962" s="19"/>
      <c r="H2962" s="20">
        <v>0</v>
      </c>
      <c r="I2962" s="19">
        <v>0.16666666666666699</v>
      </c>
      <c r="J2962" s="21">
        <v>1.75</v>
      </c>
      <c r="K2962" s="22">
        <v>9.4999999999999805</v>
      </c>
      <c r="L2962" s="28">
        <v>1</v>
      </c>
    </row>
    <row r="2963" spans="1:12" x14ac:dyDescent="0.25">
      <c r="A2963" s="43" t="s">
        <v>875</v>
      </c>
      <c r="B2963" s="18">
        <v>75</v>
      </c>
      <c r="C2963" s="19">
        <v>0.91666666666666696</v>
      </c>
      <c r="D2963" s="19">
        <v>8.3333333333333301E-2</v>
      </c>
      <c r="E2963" s="20">
        <v>-0.90909090909090917</v>
      </c>
      <c r="F2963" s="19">
        <v>6.6666666666666696</v>
      </c>
      <c r="G2963" s="19">
        <v>0.66666666666666696</v>
      </c>
      <c r="H2963" s="20">
        <v>-0.9</v>
      </c>
      <c r="I2963" s="19">
        <v>17.25</v>
      </c>
      <c r="J2963" s="21">
        <v>1.5</v>
      </c>
      <c r="K2963" s="22">
        <v>-0.91304347826086951</v>
      </c>
      <c r="L2963" s="28">
        <v>1</v>
      </c>
    </row>
    <row r="2964" spans="1:12" x14ac:dyDescent="0.25">
      <c r="A2964" s="43" t="s">
        <v>4969</v>
      </c>
      <c r="B2964" s="18">
        <v>1024</v>
      </c>
      <c r="C2964" s="19"/>
      <c r="D2964" s="19"/>
      <c r="E2964" s="20">
        <v>0</v>
      </c>
      <c r="F2964" s="19">
        <v>0.33333333333333298</v>
      </c>
      <c r="G2964" s="19"/>
      <c r="H2964" s="20">
        <v>0</v>
      </c>
      <c r="I2964" s="19">
        <v>0.83333333333333304</v>
      </c>
      <c r="J2964" s="21">
        <v>1.5</v>
      </c>
      <c r="K2964" s="22">
        <v>0.8000000000000006</v>
      </c>
      <c r="L2964" s="28">
        <v>2</v>
      </c>
    </row>
    <row r="2965" spans="1:12" x14ac:dyDescent="0.25">
      <c r="A2965" s="43" t="s">
        <v>1613</v>
      </c>
      <c r="B2965" s="18">
        <v>92</v>
      </c>
      <c r="C2965" s="19">
        <v>1.1666666666666701</v>
      </c>
      <c r="D2965" s="19"/>
      <c r="E2965" s="20">
        <v>0</v>
      </c>
      <c r="F2965" s="19">
        <v>16.5</v>
      </c>
      <c r="G2965" s="19"/>
      <c r="H2965" s="20">
        <v>0</v>
      </c>
      <c r="I2965" s="19">
        <v>18.3333333333333</v>
      </c>
      <c r="J2965" s="21">
        <v>1.5</v>
      </c>
      <c r="K2965" s="22">
        <v>-0.91818181818181799</v>
      </c>
      <c r="L2965" s="28"/>
    </row>
    <row r="2966" spans="1:12" x14ac:dyDescent="0.25">
      <c r="A2966" s="43" t="s">
        <v>6089</v>
      </c>
      <c r="B2966" s="18">
        <v>55</v>
      </c>
      <c r="C2966" s="19"/>
      <c r="D2966" s="19"/>
      <c r="E2966" s="20">
        <v>0</v>
      </c>
      <c r="F2966" s="19"/>
      <c r="G2966" s="19">
        <v>1.3333333333333299</v>
      </c>
      <c r="H2966" s="20">
        <v>0</v>
      </c>
      <c r="I2966" s="19"/>
      <c r="J2966" s="21">
        <v>1.3333333333333299</v>
      </c>
      <c r="K2966" s="22">
        <v>0</v>
      </c>
      <c r="L2966" s="28">
        <v>2</v>
      </c>
    </row>
    <row r="2967" spans="1:12" x14ac:dyDescent="0.25">
      <c r="A2967" s="43" t="s">
        <v>4639</v>
      </c>
      <c r="B2967" s="18">
        <v>326</v>
      </c>
      <c r="C2967" s="19"/>
      <c r="D2967" s="19">
        <v>8.3333333333333301E-2</v>
      </c>
      <c r="E2967" s="20">
        <v>0</v>
      </c>
      <c r="F2967" s="19"/>
      <c r="G2967" s="19">
        <v>0.5</v>
      </c>
      <c r="H2967" s="20">
        <v>0</v>
      </c>
      <c r="I2967" s="19"/>
      <c r="J2967" s="21">
        <v>1.3333333333333299</v>
      </c>
      <c r="K2967" s="22">
        <v>0</v>
      </c>
      <c r="L2967" s="28">
        <v>3</v>
      </c>
    </row>
    <row r="2968" spans="1:12" x14ac:dyDescent="0.25">
      <c r="A2968" s="43" t="s">
        <v>999</v>
      </c>
      <c r="B2968" s="18">
        <v>189</v>
      </c>
      <c r="C2968" s="19">
        <v>3.3333333333333299</v>
      </c>
      <c r="D2968" s="19"/>
      <c r="E2968" s="20">
        <v>0</v>
      </c>
      <c r="F2968" s="19">
        <v>3.6666666666666701</v>
      </c>
      <c r="G2968" s="19"/>
      <c r="H2968" s="20">
        <v>0</v>
      </c>
      <c r="I2968" s="19">
        <v>3.6666666666666701</v>
      </c>
      <c r="J2968" s="21">
        <v>1.3333333333333299</v>
      </c>
      <c r="K2968" s="22">
        <v>-0.63636363636363757</v>
      </c>
      <c r="L2968" s="28"/>
    </row>
    <row r="2969" spans="1:12" x14ac:dyDescent="0.25">
      <c r="A2969" s="43" t="s">
        <v>877</v>
      </c>
      <c r="B2969" s="18">
        <v>72</v>
      </c>
      <c r="C2969" s="19">
        <v>0.41666666666666702</v>
      </c>
      <c r="D2969" s="19"/>
      <c r="E2969" s="20">
        <v>0</v>
      </c>
      <c r="F2969" s="19">
        <v>3.25</v>
      </c>
      <c r="G2969" s="19"/>
      <c r="H2969" s="20">
        <v>0</v>
      </c>
      <c r="I2969" s="19">
        <v>17</v>
      </c>
      <c r="J2969" s="21">
        <v>1.3333333333333299</v>
      </c>
      <c r="K2969" s="22">
        <v>-0.92156862745098056</v>
      </c>
      <c r="L2969" s="28"/>
    </row>
    <row r="2970" spans="1:12" x14ac:dyDescent="0.25">
      <c r="A2970" s="43" t="s">
        <v>1620</v>
      </c>
      <c r="B2970" s="18">
        <v>249</v>
      </c>
      <c r="C2970" s="19"/>
      <c r="D2970" s="19"/>
      <c r="E2970" s="20">
        <v>0</v>
      </c>
      <c r="F2970" s="19">
        <v>0.16666666666666699</v>
      </c>
      <c r="G2970" s="19"/>
      <c r="H2970" s="20">
        <v>0</v>
      </c>
      <c r="I2970" s="19">
        <v>2</v>
      </c>
      <c r="J2970" s="21">
        <v>1.1666666666666701</v>
      </c>
      <c r="K2970" s="22">
        <v>-0.41666666666666496</v>
      </c>
      <c r="L2970" s="28"/>
    </row>
    <row r="2971" spans="1:12" x14ac:dyDescent="0.25">
      <c r="A2971" s="43" t="s">
        <v>6309</v>
      </c>
      <c r="B2971" s="18">
        <v>290</v>
      </c>
      <c r="C2971" s="19"/>
      <c r="D2971" s="19"/>
      <c r="E2971" s="20">
        <v>0</v>
      </c>
      <c r="F2971" s="19"/>
      <c r="G2971" s="19">
        <v>1</v>
      </c>
      <c r="H2971" s="20">
        <v>0</v>
      </c>
      <c r="I2971" s="19"/>
      <c r="J2971" s="21">
        <v>1</v>
      </c>
      <c r="K2971" s="22">
        <v>0</v>
      </c>
      <c r="L2971" s="28"/>
    </row>
    <row r="2972" spans="1:12" x14ac:dyDescent="0.25">
      <c r="A2972" s="43" t="s">
        <v>916</v>
      </c>
      <c r="B2972" s="18">
        <v>130</v>
      </c>
      <c r="C2972" s="19">
        <v>0.16666666666666699</v>
      </c>
      <c r="D2972" s="19"/>
      <c r="E2972" s="20">
        <v>0</v>
      </c>
      <c r="F2972" s="19">
        <v>0.33333333333333298</v>
      </c>
      <c r="G2972" s="19">
        <v>0.5</v>
      </c>
      <c r="H2972" s="20">
        <v>0.50000000000000155</v>
      </c>
      <c r="I2972" s="19">
        <v>9</v>
      </c>
      <c r="J2972" s="21">
        <v>1</v>
      </c>
      <c r="K2972" s="22">
        <v>-0.88888888888888884</v>
      </c>
      <c r="L2972" s="28"/>
    </row>
    <row r="2973" spans="1:12" x14ac:dyDescent="0.25">
      <c r="A2973" s="43" t="s">
        <v>6063</v>
      </c>
      <c r="B2973" s="18">
        <v>125</v>
      </c>
      <c r="C2973" s="19"/>
      <c r="D2973" s="19">
        <v>1</v>
      </c>
      <c r="E2973" s="20">
        <v>0</v>
      </c>
      <c r="F2973" s="19"/>
      <c r="G2973" s="19">
        <v>1</v>
      </c>
      <c r="H2973" s="20">
        <v>0</v>
      </c>
      <c r="I2973" s="19"/>
      <c r="J2973" s="21">
        <v>1</v>
      </c>
      <c r="K2973" s="22">
        <v>0</v>
      </c>
      <c r="L2973" s="28"/>
    </row>
    <row r="2974" spans="1:12" x14ac:dyDescent="0.25">
      <c r="A2974" s="43" t="s">
        <v>6065</v>
      </c>
      <c r="B2974" s="18">
        <v>225</v>
      </c>
      <c r="C2974" s="19"/>
      <c r="D2974" s="19">
        <v>1</v>
      </c>
      <c r="E2974" s="20">
        <v>0</v>
      </c>
      <c r="F2974" s="19"/>
      <c r="G2974" s="19">
        <v>1</v>
      </c>
      <c r="H2974" s="20">
        <v>0</v>
      </c>
      <c r="I2974" s="19"/>
      <c r="J2974" s="21">
        <v>1</v>
      </c>
      <c r="K2974" s="22">
        <v>0</v>
      </c>
      <c r="L2974" s="28"/>
    </row>
    <row r="2975" spans="1:12" x14ac:dyDescent="0.25">
      <c r="A2975" s="43" t="s">
        <v>1887</v>
      </c>
      <c r="B2975" s="18">
        <v>239</v>
      </c>
      <c r="C2975" s="19">
        <v>8.3333333333333301E-2</v>
      </c>
      <c r="D2975" s="19"/>
      <c r="E2975" s="20">
        <v>0</v>
      </c>
      <c r="F2975" s="19">
        <v>1.9166666666666701</v>
      </c>
      <c r="G2975" s="19">
        <v>0.58333333333333304</v>
      </c>
      <c r="H2975" s="20">
        <v>-0.69565217391304413</v>
      </c>
      <c r="I2975" s="19">
        <v>4</v>
      </c>
      <c r="J2975" s="21">
        <v>1</v>
      </c>
      <c r="K2975" s="22">
        <v>-0.75</v>
      </c>
      <c r="L2975" s="28"/>
    </row>
    <row r="2976" spans="1:12" x14ac:dyDescent="0.25">
      <c r="A2976" s="43" t="s">
        <v>5182</v>
      </c>
      <c r="B2976" s="18">
        <v>550</v>
      </c>
      <c r="C2976" s="19"/>
      <c r="D2976" s="19"/>
      <c r="E2976" s="20">
        <v>0</v>
      </c>
      <c r="F2976" s="19"/>
      <c r="G2976" s="19">
        <v>1</v>
      </c>
      <c r="H2976" s="20">
        <v>0</v>
      </c>
      <c r="I2976" s="19"/>
      <c r="J2976" s="21">
        <v>1</v>
      </c>
      <c r="K2976" s="22">
        <v>0</v>
      </c>
      <c r="L2976" s="28"/>
    </row>
    <row r="2977" spans="1:12" x14ac:dyDescent="0.25">
      <c r="A2977" s="43" t="s">
        <v>5176</v>
      </c>
      <c r="B2977" s="18">
        <v>160</v>
      </c>
      <c r="C2977" s="19"/>
      <c r="D2977" s="19"/>
      <c r="E2977" s="20">
        <v>0</v>
      </c>
      <c r="F2977" s="19"/>
      <c r="G2977" s="19">
        <v>1</v>
      </c>
      <c r="H2977" s="20">
        <v>0</v>
      </c>
      <c r="I2977" s="19"/>
      <c r="J2977" s="21">
        <v>1</v>
      </c>
      <c r="K2977" s="22">
        <v>0</v>
      </c>
      <c r="L2977" s="28"/>
    </row>
    <row r="2978" spans="1:12" x14ac:dyDescent="0.25">
      <c r="A2978" s="43" t="s">
        <v>6061</v>
      </c>
      <c r="B2978" s="18">
        <v>159</v>
      </c>
      <c r="C2978" s="19"/>
      <c r="D2978" s="19">
        <v>1</v>
      </c>
      <c r="E2978" s="20">
        <v>0</v>
      </c>
      <c r="F2978" s="19"/>
      <c r="G2978" s="19">
        <v>1</v>
      </c>
      <c r="H2978" s="20">
        <v>0</v>
      </c>
      <c r="I2978" s="19"/>
      <c r="J2978" s="21">
        <v>1</v>
      </c>
      <c r="K2978" s="22">
        <v>0</v>
      </c>
      <c r="L2978" s="28"/>
    </row>
    <row r="2979" spans="1:12" x14ac:dyDescent="0.25">
      <c r="A2979" s="43" t="s">
        <v>5477</v>
      </c>
      <c r="B2979" s="18">
        <v>979</v>
      </c>
      <c r="C2979" s="19"/>
      <c r="D2979" s="19"/>
      <c r="E2979" s="20">
        <v>0</v>
      </c>
      <c r="F2979" s="19"/>
      <c r="G2979" s="19">
        <v>1</v>
      </c>
      <c r="H2979" s="20">
        <v>0</v>
      </c>
      <c r="I2979" s="19"/>
      <c r="J2979" s="21">
        <v>1</v>
      </c>
      <c r="K2979" s="22">
        <v>0</v>
      </c>
      <c r="L2979" s="28"/>
    </row>
    <row r="2980" spans="1:12" x14ac:dyDescent="0.25">
      <c r="A2980" s="43" t="s">
        <v>1889</v>
      </c>
      <c r="B2980" s="18">
        <v>218</v>
      </c>
      <c r="C2980" s="19">
        <v>0.16666666666666699</v>
      </c>
      <c r="D2980" s="19"/>
      <c r="E2980" s="20">
        <v>0</v>
      </c>
      <c r="F2980" s="19">
        <v>0.33333333333333298</v>
      </c>
      <c r="G2980" s="19"/>
      <c r="H2980" s="20">
        <v>0</v>
      </c>
      <c r="I2980" s="19">
        <v>3.8333333333333299</v>
      </c>
      <c r="J2980" s="21">
        <v>0.83333333333333304</v>
      </c>
      <c r="K2980" s="22">
        <v>-0.78260869565217384</v>
      </c>
      <c r="L2980" s="28"/>
    </row>
    <row r="2981" spans="1:12" x14ac:dyDescent="0.25">
      <c r="A2981" s="43" t="s">
        <v>5169</v>
      </c>
      <c r="B2981" s="18">
        <v>245</v>
      </c>
      <c r="C2981" s="19">
        <v>0.33333333333333298</v>
      </c>
      <c r="D2981" s="19"/>
      <c r="E2981" s="20">
        <v>0</v>
      </c>
      <c r="F2981" s="19">
        <v>0.33333333333333298</v>
      </c>
      <c r="G2981" s="19">
        <v>0.66666666666666696</v>
      </c>
      <c r="H2981" s="20">
        <v>1.0000000000000031</v>
      </c>
      <c r="I2981" s="19">
        <v>0.66666666666666696</v>
      </c>
      <c r="J2981" s="21">
        <v>0.83333333333333304</v>
      </c>
      <c r="K2981" s="22">
        <v>0.249999999999999</v>
      </c>
      <c r="L2981" s="28"/>
    </row>
    <row r="2982" spans="1:12" x14ac:dyDescent="0.25">
      <c r="A2982" s="43" t="s">
        <v>914</v>
      </c>
      <c r="B2982" s="18">
        <v>99</v>
      </c>
      <c r="C2982" s="19">
        <v>0.16666666666666699</v>
      </c>
      <c r="D2982" s="19"/>
      <c r="E2982" s="20">
        <v>0</v>
      </c>
      <c r="F2982" s="19">
        <v>0.66666666666666696</v>
      </c>
      <c r="G2982" s="19"/>
      <c r="H2982" s="20">
        <v>0</v>
      </c>
      <c r="I2982" s="19">
        <v>3.8333333333333299</v>
      </c>
      <c r="J2982" s="21">
        <v>0.83333333333333304</v>
      </c>
      <c r="K2982" s="22">
        <v>-0.78260869565217384</v>
      </c>
      <c r="L2982" s="28"/>
    </row>
    <row r="2983" spans="1:12" x14ac:dyDescent="0.25">
      <c r="A2983" s="43" t="s">
        <v>949</v>
      </c>
      <c r="B2983" s="18">
        <v>85</v>
      </c>
      <c r="C2983" s="19"/>
      <c r="D2983" s="19"/>
      <c r="E2983" s="20">
        <v>0</v>
      </c>
      <c r="F2983" s="19">
        <v>0.66666666666666696</v>
      </c>
      <c r="G2983" s="19"/>
      <c r="H2983" s="20">
        <v>0</v>
      </c>
      <c r="I2983" s="19">
        <v>4.0833333333333304</v>
      </c>
      <c r="J2983" s="21">
        <v>0.75</v>
      </c>
      <c r="K2983" s="22">
        <v>-0.81632653061224481</v>
      </c>
      <c r="L2983" s="28"/>
    </row>
    <row r="2984" spans="1:12" x14ac:dyDescent="0.25">
      <c r="A2984" s="43" t="s">
        <v>5086</v>
      </c>
      <c r="B2984" s="18">
        <v>77</v>
      </c>
      <c r="C2984" s="19">
        <v>0.66666666666666696</v>
      </c>
      <c r="D2984" s="19">
        <v>0.25</v>
      </c>
      <c r="E2984" s="20">
        <v>-0.62500000000000011</v>
      </c>
      <c r="F2984" s="19">
        <v>1.1666666666666701</v>
      </c>
      <c r="G2984" s="19">
        <v>0.25</v>
      </c>
      <c r="H2984" s="20">
        <v>-0.78571428571428636</v>
      </c>
      <c r="I2984" s="19">
        <v>15.0833333333333</v>
      </c>
      <c r="J2984" s="21">
        <v>0.75</v>
      </c>
      <c r="K2984" s="22">
        <v>-0.95027624309392256</v>
      </c>
      <c r="L2984" s="28">
        <v>5</v>
      </c>
    </row>
    <row r="2985" spans="1:12" x14ac:dyDescent="0.25">
      <c r="A2985" s="43" t="s">
        <v>3380</v>
      </c>
      <c r="B2985" s="18">
        <v>129</v>
      </c>
      <c r="C2985" s="19">
        <v>8.3333333333333301E-2</v>
      </c>
      <c r="D2985" s="19"/>
      <c r="E2985" s="20">
        <v>0</v>
      </c>
      <c r="F2985" s="19">
        <v>0.41666666666666702</v>
      </c>
      <c r="G2985" s="19"/>
      <c r="H2985" s="20">
        <v>0</v>
      </c>
      <c r="I2985" s="19">
        <v>2.75</v>
      </c>
      <c r="J2985" s="21">
        <v>0.58333333333333304</v>
      </c>
      <c r="K2985" s="22">
        <v>-0.78787878787878796</v>
      </c>
      <c r="L2985" s="28"/>
    </row>
    <row r="2986" spans="1:12" x14ac:dyDescent="0.25">
      <c r="A2986" s="43" t="s">
        <v>1002</v>
      </c>
      <c r="B2986" s="18">
        <v>899</v>
      </c>
      <c r="C2986" s="19">
        <v>1.3333333333333299</v>
      </c>
      <c r="D2986" s="19"/>
      <c r="E2986" s="20">
        <v>0</v>
      </c>
      <c r="F2986" s="19">
        <v>1.5</v>
      </c>
      <c r="G2986" s="19"/>
      <c r="H2986" s="20">
        <v>0</v>
      </c>
      <c r="I2986" s="19">
        <v>1.5</v>
      </c>
      <c r="J2986" s="21">
        <v>0.5</v>
      </c>
      <c r="K2986" s="22">
        <v>-0.66666666666666663</v>
      </c>
      <c r="L2986" s="28"/>
    </row>
    <row r="2987" spans="1:12" x14ac:dyDescent="0.25">
      <c r="A2987" s="43" t="s">
        <v>940</v>
      </c>
      <c r="B2987" s="18">
        <v>200</v>
      </c>
      <c r="C2987" s="19">
        <v>5.5</v>
      </c>
      <c r="D2987" s="19"/>
      <c r="E2987" s="20">
        <v>0</v>
      </c>
      <c r="F2987" s="19">
        <v>5.5</v>
      </c>
      <c r="G2987" s="19"/>
      <c r="H2987" s="20">
        <v>0</v>
      </c>
      <c r="I2987" s="19">
        <v>5.5</v>
      </c>
      <c r="J2987" s="21">
        <v>0.5</v>
      </c>
      <c r="K2987" s="22">
        <v>-0.90909090909090906</v>
      </c>
      <c r="L2987" s="28"/>
    </row>
    <row r="2988" spans="1:12" x14ac:dyDescent="0.25">
      <c r="A2988" s="43" t="s">
        <v>3465</v>
      </c>
      <c r="B2988" s="18">
        <v>403</v>
      </c>
      <c r="C2988" s="19">
        <v>8.3333333333333301E-2</v>
      </c>
      <c r="D2988" s="19"/>
      <c r="E2988" s="20">
        <v>0</v>
      </c>
      <c r="F2988" s="19">
        <v>8.3333333333333301E-2</v>
      </c>
      <c r="G2988" s="19">
        <v>8.3333333333333301E-2</v>
      </c>
      <c r="H2988" s="20">
        <v>0</v>
      </c>
      <c r="I2988" s="19">
        <v>1.0833333333333299</v>
      </c>
      <c r="J2988" s="21">
        <v>0.5</v>
      </c>
      <c r="K2988" s="22">
        <v>-0.53846153846153699</v>
      </c>
      <c r="L2988" s="28"/>
    </row>
    <row r="2989" spans="1:12" x14ac:dyDescent="0.25">
      <c r="A2989" s="43" t="s">
        <v>1877</v>
      </c>
      <c r="B2989" s="18">
        <v>876</v>
      </c>
      <c r="C2989" s="19"/>
      <c r="D2989" s="19">
        <v>8.3333333333333301E-2</v>
      </c>
      <c r="E2989" s="20">
        <v>0</v>
      </c>
      <c r="F2989" s="19"/>
      <c r="G2989" s="19">
        <v>0.25</v>
      </c>
      <c r="H2989" s="20">
        <v>0</v>
      </c>
      <c r="I2989" s="19">
        <v>0.5</v>
      </c>
      <c r="J2989" s="21">
        <v>0.5</v>
      </c>
      <c r="K2989" s="22">
        <v>0</v>
      </c>
      <c r="L2989" s="28">
        <v>3</v>
      </c>
    </row>
    <row r="2990" spans="1:12" x14ac:dyDescent="0.25">
      <c r="A2990" s="43" t="s">
        <v>2460</v>
      </c>
      <c r="B2990" s="18">
        <v>88</v>
      </c>
      <c r="C2990" s="19">
        <v>0.16666666666666699</v>
      </c>
      <c r="D2990" s="19"/>
      <c r="E2990" s="20">
        <v>0</v>
      </c>
      <c r="F2990" s="19">
        <v>7.6666666666666696</v>
      </c>
      <c r="G2990" s="19"/>
      <c r="H2990" s="20">
        <v>0</v>
      </c>
      <c r="I2990" s="19">
        <v>14.4166666666667</v>
      </c>
      <c r="J2990" s="21">
        <v>0.41666666666666702</v>
      </c>
      <c r="K2990" s="22">
        <v>-0.97109826589595372</v>
      </c>
      <c r="L2990" s="28"/>
    </row>
    <row r="2991" spans="1:12" x14ac:dyDescent="0.25">
      <c r="A2991" s="43" t="s">
        <v>4641</v>
      </c>
      <c r="B2991" s="18">
        <v>860</v>
      </c>
      <c r="C2991" s="19"/>
      <c r="D2991" s="19">
        <v>8.3333333333333301E-2</v>
      </c>
      <c r="E2991" s="20">
        <v>0</v>
      </c>
      <c r="F2991" s="19"/>
      <c r="G2991" s="19">
        <v>8.3333333333333301E-2</v>
      </c>
      <c r="H2991" s="20">
        <v>0</v>
      </c>
      <c r="I2991" s="19"/>
      <c r="J2991" s="21">
        <v>0.41666666666666702</v>
      </c>
      <c r="K2991" s="22">
        <v>0</v>
      </c>
      <c r="L2991" s="28">
        <v>1</v>
      </c>
    </row>
    <row r="2992" spans="1:12" x14ac:dyDescent="0.25">
      <c r="A2992" s="43" t="s">
        <v>3474</v>
      </c>
      <c r="B2992" s="18">
        <v>129.94999999999999</v>
      </c>
      <c r="C2992" s="19">
        <v>0.66666666666666696</v>
      </c>
      <c r="D2992" s="19"/>
      <c r="E2992" s="20">
        <v>0</v>
      </c>
      <c r="F2992" s="19">
        <v>5.1666666666666696</v>
      </c>
      <c r="G2992" s="19"/>
      <c r="H2992" s="20">
        <v>0</v>
      </c>
      <c r="I2992" s="19">
        <v>9.75</v>
      </c>
      <c r="J2992" s="21">
        <v>0.33333333333333298</v>
      </c>
      <c r="K2992" s="22">
        <v>-0.96581196581196593</v>
      </c>
      <c r="L2992" s="28"/>
    </row>
    <row r="2993" spans="1:12" x14ac:dyDescent="0.25">
      <c r="A2993" s="43" t="s">
        <v>3661</v>
      </c>
      <c r="B2993" s="18">
        <v>85.95</v>
      </c>
      <c r="C2993" s="19">
        <v>0.58333333333333304</v>
      </c>
      <c r="D2993" s="19"/>
      <c r="E2993" s="20">
        <v>0</v>
      </c>
      <c r="F2993" s="19">
        <v>6.8333333333333304</v>
      </c>
      <c r="G2993" s="19"/>
      <c r="H2993" s="20">
        <v>0</v>
      </c>
      <c r="I2993" s="19">
        <v>10.25</v>
      </c>
      <c r="J2993" s="21">
        <v>0.33333333333333298</v>
      </c>
      <c r="K2993" s="22">
        <v>-0.96747967479674812</v>
      </c>
      <c r="L2993" s="28"/>
    </row>
    <row r="2994" spans="1:12" x14ac:dyDescent="0.25">
      <c r="A2994" s="43" t="s">
        <v>1879</v>
      </c>
      <c r="B2994" s="18">
        <v>119</v>
      </c>
      <c r="C2994" s="19"/>
      <c r="D2994" s="19"/>
      <c r="E2994" s="20">
        <v>0</v>
      </c>
      <c r="F2994" s="19"/>
      <c r="G2994" s="19"/>
      <c r="H2994" s="20">
        <v>0</v>
      </c>
      <c r="I2994" s="19"/>
      <c r="J2994" s="21">
        <v>0.16666666666666699</v>
      </c>
      <c r="K2994" s="22">
        <v>0</v>
      </c>
      <c r="L2994" s="28"/>
    </row>
    <row r="2995" spans="1:12" x14ac:dyDescent="0.25">
      <c r="A2995" s="43" t="s">
        <v>951</v>
      </c>
      <c r="B2995" s="18">
        <v>142</v>
      </c>
      <c r="C2995" s="19"/>
      <c r="D2995" s="19"/>
      <c r="E2995" s="20">
        <v>0</v>
      </c>
      <c r="F2995" s="19"/>
      <c r="G2995" s="19"/>
      <c r="H2995" s="20">
        <v>0</v>
      </c>
      <c r="I2995" s="19">
        <v>3</v>
      </c>
      <c r="J2995" s="21">
        <v>0.16666666666666699</v>
      </c>
      <c r="K2995" s="22">
        <v>-0.94444444444444431</v>
      </c>
      <c r="L2995" s="28"/>
    </row>
    <row r="2996" spans="1:12" x14ac:dyDescent="0.25">
      <c r="A2996" s="43" t="s">
        <v>5547</v>
      </c>
      <c r="B2996" s="18">
        <v>128</v>
      </c>
      <c r="C2996" s="19"/>
      <c r="D2996" s="19"/>
      <c r="E2996" s="20">
        <v>0</v>
      </c>
      <c r="F2996" s="19">
        <v>0.5</v>
      </c>
      <c r="G2996" s="19"/>
      <c r="H2996" s="20">
        <v>0</v>
      </c>
      <c r="I2996" s="19">
        <v>9.4166666666666696</v>
      </c>
      <c r="J2996" s="21">
        <v>0.16666666666666699</v>
      </c>
      <c r="K2996" s="22">
        <v>-0.98230088495575207</v>
      </c>
      <c r="L2996" s="28"/>
    </row>
    <row r="2997" spans="1:12" x14ac:dyDescent="0.25">
      <c r="A2997" s="43" t="s">
        <v>1830</v>
      </c>
      <c r="B2997" s="18">
        <v>95</v>
      </c>
      <c r="C2997" s="19"/>
      <c r="D2997" s="19"/>
      <c r="E2997" s="20">
        <v>0</v>
      </c>
      <c r="F2997" s="19">
        <v>8.3333333333333301E-2</v>
      </c>
      <c r="G2997" s="19"/>
      <c r="H2997" s="20">
        <v>0</v>
      </c>
      <c r="I2997" s="19">
        <v>8.3333333333333301E-2</v>
      </c>
      <c r="J2997" s="21">
        <v>8.3333333333333301E-2</v>
      </c>
      <c r="K2997" s="22">
        <v>0</v>
      </c>
      <c r="L2997" s="28"/>
    </row>
    <row r="2998" spans="1:12" x14ac:dyDescent="0.25">
      <c r="A2998" s="43" t="s">
        <v>936</v>
      </c>
      <c r="B2998" s="18">
        <v>155</v>
      </c>
      <c r="C2998" s="19"/>
      <c r="D2998" s="19"/>
      <c r="E2998" s="20">
        <v>0</v>
      </c>
      <c r="F2998" s="19">
        <v>8.3333333333333301E-2</v>
      </c>
      <c r="G2998" s="19"/>
      <c r="H2998" s="20">
        <v>0</v>
      </c>
      <c r="I2998" s="19">
        <v>2.9166666666666701</v>
      </c>
      <c r="J2998" s="21">
        <v>8.3333333333333301E-2</v>
      </c>
      <c r="K2998" s="22">
        <v>-0.97142857142857142</v>
      </c>
      <c r="L2998" s="28"/>
    </row>
    <row r="2999" spans="1:12" x14ac:dyDescent="0.25">
      <c r="A2999" s="43" t="s">
        <v>3873</v>
      </c>
      <c r="B2999" s="18">
        <v>79.95</v>
      </c>
      <c r="C2999" s="19"/>
      <c r="D2999" s="19"/>
      <c r="E2999" s="20">
        <v>0</v>
      </c>
      <c r="F2999" s="19"/>
      <c r="G2999" s="19"/>
      <c r="H2999" s="20">
        <v>0</v>
      </c>
      <c r="I2999" s="19">
        <v>9.9166666666666696</v>
      </c>
      <c r="J2999" s="21">
        <v>8.3333333333333301E-2</v>
      </c>
      <c r="K2999" s="22">
        <v>-0.9915966386554621</v>
      </c>
      <c r="L2999" s="28"/>
    </row>
    <row r="3000" spans="1:12" x14ac:dyDescent="0.25">
      <c r="A3000" s="43" t="s">
        <v>959</v>
      </c>
      <c r="B3000" s="18">
        <v>69</v>
      </c>
      <c r="C3000" s="19"/>
      <c r="D3000" s="19"/>
      <c r="E3000" s="20">
        <v>0</v>
      </c>
      <c r="F3000" s="19">
        <v>0.41666666666666702</v>
      </c>
      <c r="G3000" s="19"/>
      <c r="H3000" s="20">
        <v>0</v>
      </c>
      <c r="I3000" s="19">
        <v>16.25</v>
      </c>
      <c r="J3000" s="21"/>
      <c r="K3000" s="22">
        <v>0</v>
      </c>
      <c r="L3000" s="28"/>
    </row>
    <row r="3001" spans="1:12" x14ac:dyDescent="0.25">
      <c r="A3001" s="43" t="s">
        <v>1832</v>
      </c>
      <c r="B3001" s="18">
        <v>98</v>
      </c>
      <c r="C3001" s="19"/>
      <c r="D3001" s="19"/>
      <c r="E3001" s="20">
        <v>0</v>
      </c>
      <c r="F3001" s="19"/>
      <c r="G3001" s="19"/>
      <c r="H3001" s="20">
        <v>0</v>
      </c>
      <c r="I3001" s="19">
        <v>8.25</v>
      </c>
      <c r="J3001" s="21"/>
      <c r="K3001" s="22">
        <v>0</v>
      </c>
      <c r="L3001" s="28"/>
    </row>
    <row r="3002" spans="1:12" x14ac:dyDescent="0.25">
      <c r="A3002" s="43" t="s">
        <v>373</v>
      </c>
      <c r="B3002" s="18">
        <v>79</v>
      </c>
      <c r="C3002" s="19"/>
      <c r="D3002" s="19"/>
      <c r="E3002" s="20">
        <v>0</v>
      </c>
      <c r="F3002" s="19">
        <v>0.41666666666666702</v>
      </c>
      <c r="G3002" s="19"/>
      <c r="H3002" s="20">
        <v>0</v>
      </c>
      <c r="I3002" s="19">
        <v>12.25</v>
      </c>
      <c r="J3002" s="21"/>
      <c r="K3002" s="22">
        <v>0</v>
      </c>
      <c r="L3002" s="28"/>
    </row>
    <row r="3003" spans="1:12" x14ac:dyDescent="0.25">
      <c r="A3003" s="43" t="s">
        <v>5255</v>
      </c>
      <c r="B3003" s="18">
        <v>265</v>
      </c>
      <c r="C3003" s="19"/>
      <c r="D3003" s="19"/>
      <c r="E3003" s="20">
        <v>0</v>
      </c>
      <c r="F3003" s="19">
        <v>9.6666666666666696</v>
      </c>
      <c r="G3003" s="19"/>
      <c r="H3003" s="20">
        <v>0</v>
      </c>
      <c r="I3003" s="19">
        <v>14.8333333333333</v>
      </c>
      <c r="J3003" s="21"/>
      <c r="K3003" s="22">
        <v>0</v>
      </c>
      <c r="L3003" s="28"/>
    </row>
    <row r="3004" spans="1:12" x14ac:dyDescent="0.25">
      <c r="A3004" s="43" t="s">
        <v>5282</v>
      </c>
      <c r="B3004" s="18">
        <v>123</v>
      </c>
      <c r="C3004" s="19"/>
      <c r="D3004" s="19"/>
      <c r="E3004" s="20">
        <v>0</v>
      </c>
      <c r="F3004" s="19">
        <v>8.3333333333333301E-2</v>
      </c>
      <c r="G3004" s="19"/>
      <c r="H3004" s="20">
        <v>0</v>
      </c>
      <c r="I3004" s="19">
        <v>10.9166666666667</v>
      </c>
      <c r="J3004" s="21"/>
      <c r="K3004" s="22">
        <v>0</v>
      </c>
      <c r="L3004" s="28"/>
    </row>
    <row r="3005" spans="1:12" x14ac:dyDescent="0.25">
      <c r="A3005" s="43" t="s">
        <v>719</v>
      </c>
      <c r="B3005" s="18">
        <v>80</v>
      </c>
      <c r="C3005" s="19"/>
      <c r="D3005" s="19"/>
      <c r="E3005" s="20">
        <v>0</v>
      </c>
      <c r="F3005" s="19"/>
      <c r="G3005" s="19"/>
      <c r="H3005" s="20">
        <v>0</v>
      </c>
      <c r="I3005" s="19">
        <v>3.0833333333333299</v>
      </c>
      <c r="J3005" s="21"/>
      <c r="K3005" s="22">
        <v>0</v>
      </c>
      <c r="L3005" s="28"/>
    </row>
    <row r="3006" spans="1:12" x14ac:dyDescent="0.25">
      <c r="A3006" s="43" t="s">
        <v>963</v>
      </c>
      <c r="B3006" s="18">
        <v>121</v>
      </c>
      <c r="C3006" s="19"/>
      <c r="D3006" s="19"/>
      <c r="E3006" s="20">
        <v>0</v>
      </c>
      <c r="F3006" s="19"/>
      <c r="G3006" s="19"/>
      <c r="H3006" s="20">
        <v>0</v>
      </c>
      <c r="I3006" s="19">
        <v>2.8333333333333299</v>
      </c>
      <c r="J3006" s="21"/>
      <c r="K3006" s="22">
        <v>0</v>
      </c>
      <c r="L3006" s="28"/>
    </row>
    <row r="3007" spans="1:12" x14ac:dyDescent="0.25">
      <c r="A3007" s="43" t="s">
        <v>930</v>
      </c>
      <c r="B3007" s="18">
        <v>262</v>
      </c>
      <c r="C3007" s="19"/>
      <c r="D3007" s="19"/>
      <c r="E3007" s="20">
        <v>0</v>
      </c>
      <c r="F3007" s="19"/>
      <c r="G3007" s="19"/>
      <c r="H3007" s="20">
        <v>0</v>
      </c>
      <c r="I3007" s="19">
        <v>7</v>
      </c>
      <c r="J3007" s="21"/>
      <c r="K3007" s="22">
        <v>0</v>
      </c>
      <c r="L3007" s="28"/>
    </row>
    <row r="3008" spans="1:12" x14ac:dyDescent="0.25">
      <c r="A3008" s="43" t="s">
        <v>5168</v>
      </c>
      <c r="B3008" s="18">
        <v>770</v>
      </c>
      <c r="C3008" s="19"/>
      <c r="D3008" s="19"/>
      <c r="E3008" s="20">
        <v>0</v>
      </c>
      <c r="F3008" s="19"/>
      <c r="G3008" s="19"/>
      <c r="H3008" s="20">
        <v>0</v>
      </c>
      <c r="I3008" s="19">
        <v>3</v>
      </c>
      <c r="J3008" s="21"/>
      <c r="K3008" s="22">
        <v>0</v>
      </c>
      <c r="L3008" s="28"/>
    </row>
    <row r="3009" spans="1:12" x14ac:dyDescent="0.25">
      <c r="A3009" s="43" t="s">
        <v>943</v>
      </c>
      <c r="B3009" s="18">
        <v>95</v>
      </c>
      <c r="C3009" s="19"/>
      <c r="D3009" s="19"/>
      <c r="E3009" s="20">
        <v>0</v>
      </c>
      <c r="F3009" s="19">
        <v>8.3333333333333301E-2</v>
      </c>
      <c r="G3009" s="19"/>
      <c r="H3009" s="20">
        <v>0</v>
      </c>
      <c r="I3009" s="19">
        <v>10.6666666666667</v>
      </c>
      <c r="J3009" s="21"/>
      <c r="K3009" s="22">
        <v>0</v>
      </c>
      <c r="L3009" s="28"/>
    </row>
    <row r="3010" spans="1:12" x14ac:dyDescent="0.25">
      <c r="A3010" s="43" t="s">
        <v>3562</v>
      </c>
      <c r="B3010" s="18">
        <v>122</v>
      </c>
      <c r="C3010" s="19"/>
      <c r="D3010" s="19"/>
      <c r="E3010" s="20">
        <v>0</v>
      </c>
      <c r="F3010" s="19"/>
      <c r="G3010" s="19"/>
      <c r="H3010" s="20">
        <v>0</v>
      </c>
      <c r="I3010" s="19">
        <v>3.3333333333333299</v>
      </c>
      <c r="J3010" s="21"/>
      <c r="K3010" s="22">
        <v>0</v>
      </c>
      <c r="L3010" s="28"/>
    </row>
    <row r="3011" spans="1:12" x14ac:dyDescent="0.25">
      <c r="A3011" s="43" t="s">
        <v>3796</v>
      </c>
      <c r="B3011" s="18">
        <v>77.95</v>
      </c>
      <c r="C3011" s="19"/>
      <c r="D3011" s="19"/>
      <c r="E3011" s="20">
        <v>0</v>
      </c>
      <c r="F3011" s="19"/>
      <c r="G3011" s="19"/>
      <c r="H3011" s="20">
        <v>0</v>
      </c>
      <c r="I3011" s="19">
        <v>2.0833333333333299</v>
      </c>
      <c r="J3011" s="21"/>
      <c r="K3011" s="22">
        <v>0</v>
      </c>
      <c r="L3011" s="28"/>
    </row>
    <row r="3012" spans="1:12" x14ac:dyDescent="0.25">
      <c r="A3012" s="43" t="s">
        <v>1017</v>
      </c>
      <c r="B3012" s="18">
        <v>2519</v>
      </c>
      <c r="C3012" s="19"/>
      <c r="D3012" s="19"/>
      <c r="E3012" s="20">
        <v>0</v>
      </c>
      <c r="F3012" s="19"/>
      <c r="G3012" s="19"/>
      <c r="H3012" s="20">
        <v>0</v>
      </c>
      <c r="I3012" s="19">
        <v>15</v>
      </c>
      <c r="J3012" s="21"/>
      <c r="K3012" s="22">
        <v>0</v>
      </c>
      <c r="L3012" s="28"/>
    </row>
    <row r="3013" spans="1:12" x14ac:dyDescent="0.25">
      <c r="A3013" s="43" t="s">
        <v>371</v>
      </c>
      <c r="B3013" s="18">
        <v>79</v>
      </c>
      <c r="C3013" s="19"/>
      <c r="D3013" s="19"/>
      <c r="E3013" s="20">
        <v>0</v>
      </c>
      <c r="F3013" s="19"/>
      <c r="G3013" s="19"/>
      <c r="H3013" s="20">
        <v>0</v>
      </c>
      <c r="I3013" s="19">
        <v>13.75</v>
      </c>
      <c r="J3013" s="21"/>
      <c r="K3013" s="22">
        <v>0</v>
      </c>
      <c r="L3013" s="28"/>
    </row>
    <row r="3014" spans="1:12" x14ac:dyDescent="0.25">
      <c r="A3014" s="43" t="s">
        <v>386</v>
      </c>
      <c r="B3014" s="18">
        <v>237</v>
      </c>
      <c r="C3014" s="19"/>
      <c r="D3014" s="19"/>
      <c r="E3014" s="20">
        <v>0</v>
      </c>
      <c r="F3014" s="19">
        <v>2</v>
      </c>
      <c r="G3014" s="19"/>
      <c r="H3014" s="20">
        <v>0</v>
      </c>
      <c r="I3014" s="19">
        <v>19.8333333333333</v>
      </c>
      <c r="J3014" s="21"/>
      <c r="K3014" s="22">
        <v>0</v>
      </c>
      <c r="L3014" s="28"/>
    </row>
    <row r="3015" spans="1:12" x14ac:dyDescent="0.25">
      <c r="A3015" s="43" t="s">
        <v>6079</v>
      </c>
      <c r="B3015" s="18">
        <v>140</v>
      </c>
      <c r="C3015" s="19"/>
      <c r="D3015" s="19"/>
      <c r="E3015" s="20">
        <v>0</v>
      </c>
      <c r="F3015" s="19">
        <v>0.33333333333333298</v>
      </c>
      <c r="G3015" s="19"/>
      <c r="H3015" s="20">
        <v>0</v>
      </c>
      <c r="I3015" s="19">
        <v>6</v>
      </c>
      <c r="J3015" s="21"/>
      <c r="K3015" s="22">
        <v>0</v>
      </c>
      <c r="L3015" s="28"/>
    </row>
    <row r="3016" spans="1:12" x14ac:dyDescent="0.25">
      <c r="A3016" s="43" t="s">
        <v>4865</v>
      </c>
      <c r="B3016" s="18">
        <v>194</v>
      </c>
      <c r="C3016" s="19"/>
      <c r="D3016" s="19"/>
      <c r="E3016" s="20">
        <v>0</v>
      </c>
      <c r="F3016" s="19">
        <v>0.16666666666666699</v>
      </c>
      <c r="G3016" s="19"/>
      <c r="H3016" s="20">
        <v>0</v>
      </c>
      <c r="I3016" s="19">
        <v>6.1666666666666696</v>
      </c>
      <c r="J3016" s="21"/>
      <c r="K3016" s="22">
        <v>0</v>
      </c>
      <c r="L3016" s="28"/>
    </row>
    <row r="3017" spans="1:12" x14ac:dyDescent="0.25">
      <c r="A3017" s="43" t="s">
        <v>6081</v>
      </c>
      <c r="B3017" s="18">
        <v>437</v>
      </c>
      <c r="C3017" s="19"/>
      <c r="D3017" s="19"/>
      <c r="E3017" s="20">
        <v>0</v>
      </c>
      <c r="F3017" s="19">
        <v>1</v>
      </c>
      <c r="G3017" s="19"/>
      <c r="H3017" s="20">
        <v>0</v>
      </c>
      <c r="I3017" s="19">
        <v>1</v>
      </c>
      <c r="J3017" s="21"/>
      <c r="K3017" s="22">
        <v>0</v>
      </c>
      <c r="L3017" s="28"/>
    </row>
    <row r="3018" spans="1:12" x14ac:dyDescent="0.25">
      <c r="A3018" s="43" t="s">
        <v>973</v>
      </c>
      <c r="B3018" s="18">
        <v>89</v>
      </c>
      <c r="C3018" s="19">
        <v>1.6666666666666701</v>
      </c>
      <c r="D3018" s="19"/>
      <c r="E3018" s="20">
        <v>0</v>
      </c>
      <c r="F3018" s="19">
        <v>3.5</v>
      </c>
      <c r="G3018" s="19"/>
      <c r="H3018" s="20">
        <v>0</v>
      </c>
      <c r="I3018" s="19">
        <v>39.6666666666667</v>
      </c>
      <c r="J3018" s="21"/>
      <c r="K3018" s="22">
        <v>0</v>
      </c>
      <c r="L3018" s="28"/>
    </row>
    <row r="3019" spans="1:12" x14ac:dyDescent="0.25">
      <c r="A3019" s="43" t="s">
        <v>4970</v>
      </c>
      <c r="B3019" s="18">
        <v>155</v>
      </c>
      <c r="C3019" s="19"/>
      <c r="D3019" s="19"/>
      <c r="E3019" s="20">
        <v>0</v>
      </c>
      <c r="F3019" s="19"/>
      <c r="G3019" s="19"/>
      <c r="H3019" s="20">
        <v>0</v>
      </c>
      <c r="I3019" s="19">
        <v>4</v>
      </c>
      <c r="J3019" s="21"/>
      <c r="K3019" s="22">
        <v>0</v>
      </c>
      <c r="L3019" s="28"/>
    </row>
    <row r="3020" spans="1:12" x14ac:dyDescent="0.25">
      <c r="A3020" s="43" t="s">
        <v>4968</v>
      </c>
      <c r="B3020" s="18">
        <v>170</v>
      </c>
      <c r="C3020" s="19"/>
      <c r="D3020" s="19"/>
      <c r="E3020" s="20">
        <v>0</v>
      </c>
      <c r="F3020" s="19"/>
      <c r="G3020" s="19"/>
      <c r="H3020" s="20">
        <v>0</v>
      </c>
      <c r="I3020" s="19">
        <v>3.6666666666666701</v>
      </c>
      <c r="J3020" s="21"/>
      <c r="K3020" s="22">
        <v>0</v>
      </c>
      <c r="L3020" s="28"/>
    </row>
    <row r="3021" spans="1:12" x14ac:dyDescent="0.25">
      <c r="A3021" s="43" t="s">
        <v>2458</v>
      </c>
      <c r="B3021" s="18">
        <v>89.95</v>
      </c>
      <c r="C3021" s="19"/>
      <c r="D3021" s="19"/>
      <c r="E3021" s="20">
        <v>0</v>
      </c>
      <c r="F3021" s="19">
        <v>1.1666666666666701</v>
      </c>
      <c r="G3021" s="19"/>
      <c r="H3021" s="20">
        <v>0</v>
      </c>
      <c r="I3021" s="19">
        <v>9.9166666666666696</v>
      </c>
      <c r="J3021" s="21"/>
      <c r="K3021" s="22">
        <v>0</v>
      </c>
      <c r="L3021" s="28"/>
    </row>
    <row r="3022" spans="1:12" x14ac:dyDescent="0.25">
      <c r="A3022" s="43" t="s">
        <v>947</v>
      </c>
      <c r="B3022" s="18">
        <v>114</v>
      </c>
      <c r="C3022" s="19"/>
      <c r="D3022" s="19"/>
      <c r="E3022" s="20">
        <v>0</v>
      </c>
      <c r="F3022" s="19">
        <v>8.3333333333333301E-2</v>
      </c>
      <c r="G3022" s="19"/>
      <c r="H3022" s="20">
        <v>0</v>
      </c>
      <c r="I3022" s="19">
        <v>3.25</v>
      </c>
      <c r="J3022" s="21"/>
      <c r="K3022" s="22">
        <v>0</v>
      </c>
      <c r="L3022" s="28"/>
    </row>
    <row r="3023" spans="1:12" x14ac:dyDescent="0.25">
      <c r="A3023" s="43" t="s">
        <v>967</v>
      </c>
      <c r="B3023" s="18">
        <v>289.95</v>
      </c>
      <c r="C3023" s="19"/>
      <c r="D3023" s="19"/>
      <c r="E3023" s="20">
        <v>0</v>
      </c>
      <c r="F3023" s="19"/>
      <c r="G3023" s="19"/>
      <c r="H3023" s="20">
        <v>0</v>
      </c>
      <c r="I3023" s="19">
        <v>2</v>
      </c>
      <c r="J3023" s="21"/>
      <c r="K3023" s="22">
        <v>0</v>
      </c>
      <c r="L3023" s="28"/>
    </row>
    <row r="3024" spans="1:12" x14ac:dyDescent="0.25">
      <c r="A3024" s="43" t="s">
        <v>977</v>
      </c>
      <c r="B3024" s="18">
        <v>1020</v>
      </c>
      <c r="C3024" s="19"/>
      <c r="D3024" s="19"/>
      <c r="E3024" s="20">
        <v>0</v>
      </c>
      <c r="F3024" s="19">
        <v>5</v>
      </c>
      <c r="G3024" s="19"/>
      <c r="H3024" s="20">
        <v>0</v>
      </c>
      <c r="I3024" s="19">
        <v>5</v>
      </c>
      <c r="J3024" s="21"/>
      <c r="K3024" s="22">
        <v>0</v>
      </c>
      <c r="L3024" s="28"/>
    </row>
    <row r="3025" spans="1:12" x14ac:dyDescent="0.25">
      <c r="A3025" s="43" t="s">
        <v>6270</v>
      </c>
      <c r="B3025" s="18">
        <v>466</v>
      </c>
      <c r="C3025" s="19"/>
      <c r="D3025" s="19"/>
      <c r="E3025" s="20">
        <v>0</v>
      </c>
      <c r="F3025" s="19"/>
      <c r="G3025" s="19"/>
      <c r="H3025" s="20">
        <v>0</v>
      </c>
      <c r="I3025" s="19">
        <v>3.3333333333333299</v>
      </c>
      <c r="J3025" s="21"/>
      <c r="K3025" s="22">
        <v>0</v>
      </c>
      <c r="L3025" s="28"/>
    </row>
    <row r="3026" spans="1:12" x14ac:dyDescent="0.25">
      <c r="A3026" s="43" t="s">
        <v>922</v>
      </c>
      <c r="B3026" s="18">
        <v>132</v>
      </c>
      <c r="C3026" s="19"/>
      <c r="D3026" s="19"/>
      <c r="E3026" s="20">
        <v>0</v>
      </c>
      <c r="F3026" s="19"/>
      <c r="G3026" s="19"/>
      <c r="H3026" s="20">
        <v>0</v>
      </c>
      <c r="I3026" s="19">
        <v>3.6666666666666701</v>
      </c>
      <c r="J3026" s="21"/>
      <c r="K3026" s="22">
        <v>0</v>
      </c>
      <c r="L3026" s="28"/>
    </row>
    <row r="3027" spans="1:12" x14ac:dyDescent="0.25">
      <c r="A3027" s="43" t="s">
        <v>965</v>
      </c>
      <c r="B3027" s="18">
        <v>198</v>
      </c>
      <c r="C3027" s="19"/>
      <c r="D3027" s="19"/>
      <c r="E3027" s="20">
        <v>0</v>
      </c>
      <c r="F3027" s="19"/>
      <c r="G3027" s="19"/>
      <c r="H3027" s="20">
        <v>0</v>
      </c>
      <c r="I3027" s="19">
        <v>3</v>
      </c>
      <c r="J3027" s="21"/>
      <c r="K3027" s="22">
        <v>0</v>
      </c>
      <c r="L3027" s="28"/>
    </row>
    <row r="3028" spans="1:12" x14ac:dyDescent="0.25">
      <c r="A3028" s="43" t="s">
        <v>3659</v>
      </c>
      <c r="B3028" s="18">
        <v>73</v>
      </c>
      <c r="C3028" s="19"/>
      <c r="D3028" s="19"/>
      <c r="E3028" s="20">
        <v>0</v>
      </c>
      <c r="F3028" s="19"/>
      <c r="G3028" s="19"/>
      <c r="H3028" s="20">
        <v>0</v>
      </c>
      <c r="I3028" s="19">
        <v>10.0833333333333</v>
      </c>
      <c r="J3028" s="21"/>
      <c r="K3028" s="22">
        <v>0</v>
      </c>
      <c r="L3028" s="28"/>
    </row>
    <row r="3029" spans="1:12" x14ac:dyDescent="0.25">
      <c r="A3029" s="43" t="s">
        <v>3798</v>
      </c>
      <c r="B3029" s="18">
        <v>93.95</v>
      </c>
      <c r="C3029" s="19"/>
      <c r="D3029" s="19"/>
      <c r="E3029" s="20">
        <v>0</v>
      </c>
      <c r="F3029" s="19"/>
      <c r="G3029" s="19"/>
      <c r="H3029" s="20">
        <v>0</v>
      </c>
      <c r="I3029" s="19">
        <v>6.75</v>
      </c>
      <c r="J3029" s="21"/>
      <c r="K3029" s="22">
        <v>0</v>
      </c>
      <c r="L3029" s="28"/>
    </row>
    <row r="3030" spans="1:12" x14ac:dyDescent="0.25">
      <c r="A3030" s="43" t="s">
        <v>945</v>
      </c>
      <c r="B3030" s="18">
        <v>73.95</v>
      </c>
      <c r="C3030" s="19"/>
      <c r="D3030" s="19"/>
      <c r="E3030" s="20">
        <v>0</v>
      </c>
      <c r="F3030" s="19"/>
      <c r="G3030" s="19"/>
      <c r="H3030" s="20">
        <v>0</v>
      </c>
      <c r="I3030" s="19">
        <v>1.4166666666666701</v>
      </c>
      <c r="J3030" s="21"/>
      <c r="K3030" s="22">
        <v>0</v>
      </c>
      <c r="L3030" s="28"/>
    </row>
    <row r="3031" spans="1:12" x14ac:dyDescent="0.25">
      <c r="A3031" s="23" t="s">
        <v>5437</v>
      </c>
      <c r="B3031" s="18">
        <v>466.5</v>
      </c>
      <c r="C3031" s="19">
        <v>32.500000000000036</v>
      </c>
      <c r="D3031" s="19">
        <v>314.25</v>
      </c>
      <c r="E3031" s="20">
        <v>8.669230769230758</v>
      </c>
      <c r="F3031" s="19">
        <v>198.74999999999963</v>
      </c>
      <c r="G3031" s="19">
        <v>1105.0833333333328</v>
      </c>
      <c r="H3031" s="20">
        <v>4.5601677148847033</v>
      </c>
      <c r="I3031" s="19">
        <v>926.33333333333223</v>
      </c>
      <c r="J3031" s="21">
        <v>1420.6666666666656</v>
      </c>
      <c r="K3031" s="22">
        <v>0.53364519611371064</v>
      </c>
      <c r="L3031" s="28">
        <v>372</v>
      </c>
    </row>
    <row r="3032" spans="1:12" x14ac:dyDescent="0.25">
      <c r="A3032" s="35" t="s">
        <v>3891</v>
      </c>
      <c r="B3032" s="18">
        <v>24.2</v>
      </c>
      <c r="C3032" s="19"/>
      <c r="D3032" s="19">
        <v>37.5833333333333</v>
      </c>
      <c r="E3032" s="20">
        <v>0</v>
      </c>
      <c r="F3032" s="19">
        <v>8.3333333333333301E-2</v>
      </c>
      <c r="G3032" s="19">
        <v>334.41666666666703</v>
      </c>
      <c r="H3032" s="20">
        <v>4012.0000000000059</v>
      </c>
      <c r="I3032" s="19">
        <v>8.3333333333333301E-2</v>
      </c>
      <c r="J3032" s="21">
        <v>334.41666666666703</v>
      </c>
      <c r="K3032" s="22">
        <v>4012.0000000000059</v>
      </c>
      <c r="L3032" s="28">
        <v>74</v>
      </c>
    </row>
    <row r="3033" spans="1:12" x14ac:dyDescent="0.25">
      <c r="A3033" s="43" t="s">
        <v>5585</v>
      </c>
      <c r="B3033" s="18">
        <v>12.95</v>
      </c>
      <c r="C3033" s="19"/>
      <c r="D3033" s="19">
        <v>37.5833333333333</v>
      </c>
      <c r="E3033" s="20">
        <v>0</v>
      </c>
      <c r="F3033" s="19"/>
      <c r="G3033" s="19">
        <v>334.41666666666703</v>
      </c>
      <c r="H3033" s="20">
        <v>0</v>
      </c>
      <c r="I3033" s="19"/>
      <c r="J3033" s="21">
        <v>334.41666666666703</v>
      </c>
      <c r="K3033" s="22">
        <v>0</v>
      </c>
      <c r="L3033" s="28">
        <v>74</v>
      </c>
    </row>
    <row r="3034" spans="1:12" x14ac:dyDescent="0.25">
      <c r="A3034" s="43" t="s">
        <v>5528</v>
      </c>
      <c r="B3034" s="18">
        <v>11.25</v>
      </c>
      <c r="C3034" s="19"/>
      <c r="D3034" s="19"/>
      <c r="E3034" s="20">
        <v>0</v>
      </c>
      <c r="F3034" s="19">
        <v>8.3333333333333301E-2</v>
      </c>
      <c r="G3034" s="19">
        <v>0</v>
      </c>
      <c r="H3034" s="20">
        <v>0</v>
      </c>
      <c r="I3034" s="19">
        <v>8.3333333333333301E-2</v>
      </c>
      <c r="J3034" s="21">
        <v>0</v>
      </c>
      <c r="K3034" s="22">
        <v>0</v>
      </c>
      <c r="L3034" s="28"/>
    </row>
    <row r="3035" spans="1:12" x14ac:dyDescent="0.25">
      <c r="A3035" s="35" t="s">
        <v>3892</v>
      </c>
      <c r="B3035" s="18">
        <v>28.9</v>
      </c>
      <c r="C3035" s="19"/>
      <c r="D3035" s="19">
        <v>205</v>
      </c>
      <c r="E3035" s="20">
        <v>0</v>
      </c>
      <c r="F3035" s="19">
        <v>0.58333333333333304</v>
      </c>
      <c r="G3035" s="19">
        <v>205.083333333333</v>
      </c>
      <c r="H3035" s="20">
        <v>350.57142857142816</v>
      </c>
      <c r="I3035" s="19">
        <v>454.33333333333297</v>
      </c>
      <c r="J3035" s="21">
        <v>205.083333333333</v>
      </c>
      <c r="K3035" s="22">
        <v>-0.54860601614086613</v>
      </c>
      <c r="L3035" s="28">
        <v>152</v>
      </c>
    </row>
    <row r="3036" spans="1:12" x14ac:dyDescent="0.25">
      <c r="A3036" s="43" t="s">
        <v>5564</v>
      </c>
      <c r="B3036" s="18">
        <v>13.95</v>
      </c>
      <c r="C3036" s="19"/>
      <c r="D3036" s="19">
        <v>205</v>
      </c>
      <c r="E3036" s="20">
        <v>0</v>
      </c>
      <c r="F3036" s="19"/>
      <c r="G3036" s="19">
        <v>205.083333333333</v>
      </c>
      <c r="H3036" s="20">
        <v>0</v>
      </c>
      <c r="I3036" s="19">
        <v>6</v>
      </c>
      <c r="J3036" s="21">
        <v>205.083333333333</v>
      </c>
      <c r="K3036" s="22">
        <v>33.1805555555555</v>
      </c>
      <c r="L3036" s="28">
        <v>143</v>
      </c>
    </row>
    <row r="3037" spans="1:12" x14ac:dyDescent="0.25">
      <c r="A3037" s="43" t="s">
        <v>5473</v>
      </c>
      <c r="B3037" s="18">
        <v>14.95</v>
      </c>
      <c r="C3037" s="19"/>
      <c r="D3037" s="19"/>
      <c r="E3037" s="20">
        <v>0</v>
      </c>
      <c r="F3037" s="19">
        <v>0.58333333333333304</v>
      </c>
      <c r="G3037" s="19"/>
      <c r="H3037" s="20">
        <v>0</v>
      </c>
      <c r="I3037" s="19">
        <v>448.33333333333297</v>
      </c>
      <c r="J3037" s="21"/>
      <c r="K3037" s="22">
        <v>0</v>
      </c>
      <c r="L3037" s="28">
        <v>9</v>
      </c>
    </row>
    <row r="3038" spans="1:12" x14ac:dyDescent="0.25">
      <c r="A3038" s="35" t="s">
        <v>3893</v>
      </c>
      <c r="B3038" s="18">
        <v>33.9</v>
      </c>
      <c r="C3038" s="19"/>
      <c r="D3038" s="19">
        <v>47.25</v>
      </c>
      <c r="E3038" s="20">
        <v>0</v>
      </c>
      <c r="F3038" s="19"/>
      <c r="G3038" s="19">
        <v>430.58333333333297</v>
      </c>
      <c r="H3038" s="20">
        <v>0</v>
      </c>
      <c r="I3038" s="19"/>
      <c r="J3038" s="21">
        <v>430.58333333333297</v>
      </c>
      <c r="K3038" s="22">
        <v>0</v>
      </c>
      <c r="L3038" s="28">
        <v>81</v>
      </c>
    </row>
    <row r="3039" spans="1:12" x14ac:dyDescent="0.25">
      <c r="A3039" s="43" t="s">
        <v>5483</v>
      </c>
      <c r="B3039" s="18">
        <v>16.95</v>
      </c>
      <c r="C3039" s="19"/>
      <c r="D3039" s="19">
        <v>10.0833333333333</v>
      </c>
      <c r="E3039" s="20">
        <v>0</v>
      </c>
      <c r="F3039" s="19"/>
      <c r="G3039" s="19">
        <v>287.08333333333297</v>
      </c>
      <c r="H3039" s="20">
        <v>0</v>
      </c>
      <c r="I3039" s="19"/>
      <c r="J3039" s="21">
        <v>287.08333333333297</v>
      </c>
      <c r="K3039" s="22">
        <v>0</v>
      </c>
      <c r="L3039" s="28">
        <v>23</v>
      </c>
    </row>
    <row r="3040" spans="1:12" x14ac:dyDescent="0.25">
      <c r="A3040" s="43" t="s">
        <v>5602</v>
      </c>
      <c r="B3040" s="18">
        <v>16.95</v>
      </c>
      <c r="C3040" s="19"/>
      <c r="D3040" s="19">
        <v>37.1666666666667</v>
      </c>
      <c r="E3040" s="20">
        <v>0</v>
      </c>
      <c r="F3040" s="19"/>
      <c r="G3040" s="19">
        <v>143.5</v>
      </c>
      <c r="H3040" s="20">
        <v>0</v>
      </c>
      <c r="I3040" s="19"/>
      <c r="J3040" s="21">
        <v>143.5</v>
      </c>
      <c r="K3040" s="22">
        <v>0</v>
      </c>
      <c r="L3040" s="28">
        <v>58</v>
      </c>
    </row>
    <row r="3041" spans="1:12" x14ac:dyDescent="0.25">
      <c r="A3041" s="35" t="s">
        <v>3894</v>
      </c>
      <c r="B3041" s="18">
        <v>93.850000000000009</v>
      </c>
      <c r="C3041" s="19">
        <v>31.9166666666667</v>
      </c>
      <c r="D3041" s="19">
        <v>21.499999999999972</v>
      </c>
      <c r="E3041" s="20">
        <v>-0.32637075718015823</v>
      </c>
      <c r="F3041" s="19">
        <v>195.41666666666629</v>
      </c>
      <c r="G3041" s="19">
        <v>127.583333333333</v>
      </c>
      <c r="H3041" s="20">
        <v>-0.34712153518123712</v>
      </c>
      <c r="I3041" s="19">
        <v>451.74999999999932</v>
      </c>
      <c r="J3041" s="21">
        <v>416.58333333333269</v>
      </c>
      <c r="K3041" s="22">
        <v>-7.7845415974912416E-2</v>
      </c>
      <c r="L3041" s="28">
        <v>50</v>
      </c>
    </row>
    <row r="3042" spans="1:12" x14ac:dyDescent="0.25">
      <c r="A3042" s="43" t="s">
        <v>5567</v>
      </c>
      <c r="B3042" s="18">
        <v>19.95</v>
      </c>
      <c r="C3042" s="19">
        <v>27.6666666666667</v>
      </c>
      <c r="D3042" s="19">
        <v>2.1666666666666701</v>
      </c>
      <c r="E3042" s="20">
        <v>-0.92168674698795172</v>
      </c>
      <c r="F3042" s="19">
        <v>121.833333333333</v>
      </c>
      <c r="G3042" s="19">
        <v>14.5</v>
      </c>
      <c r="H3042" s="20">
        <v>-0.88098495212038275</v>
      </c>
      <c r="I3042" s="19">
        <v>201.833333333333</v>
      </c>
      <c r="J3042" s="21">
        <v>296.83333333333297</v>
      </c>
      <c r="K3042" s="22">
        <v>0.47068538398018228</v>
      </c>
      <c r="L3042" s="28">
        <v>4</v>
      </c>
    </row>
    <row r="3043" spans="1:12" x14ac:dyDescent="0.25">
      <c r="A3043" s="43" t="s">
        <v>5543</v>
      </c>
      <c r="B3043" s="18">
        <v>18.25</v>
      </c>
      <c r="C3043" s="19"/>
      <c r="D3043" s="19">
        <v>19.3333333333333</v>
      </c>
      <c r="E3043" s="20">
        <v>0</v>
      </c>
      <c r="F3043" s="19"/>
      <c r="G3043" s="19">
        <v>113.083333333333</v>
      </c>
      <c r="H3043" s="20">
        <v>0</v>
      </c>
      <c r="I3043" s="19"/>
      <c r="J3043" s="21">
        <v>113.083333333333</v>
      </c>
      <c r="K3043" s="22">
        <v>0</v>
      </c>
      <c r="L3043" s="28">
        <v>39</v>
      </c>
    </row>
    <row r="3044" spans="1:12" x14ac:dyDescent="0.25">
      <c r="A3044" s="43" t="s">
        <v>5552</v>
      </c>
      <c r="B3044" s="18">
        <v>18.95</v>
      </c>
      <c r="C3044" s="19">
        <v>4.0833333333333304</v>
      </c>
      <c r="D3044" s="19"/>
      <c r="E3044" s="20">
        <v>0</v>
      </c>
      <c r="F3044" s="19">
        <v>72.5833333333333</v>
      </c>
      <c r="G3044" s="19"/>
      <c r="H3044" s="20">
        <v>0</v>
      </c>
      <c r="I3044" s="19">
        <v>218.333333333333</v>
      </c>
      <c r="J3044" s="21">
        <v>4.75</v>
      </c>
      <c r="K3044" s="22">
        <v>-0.97824427480916032</v>
      </c>
      <c r="L3044" s="28"/>
    </row>
    <row r="3045" spans="1:12" x14ac:dyDescent="0.25">
      <c r="A3045" s="43" t="s">
        <v>5545</v>
      </c>
      <c r="B3045" s="18">
        <v>17.75</v>
      </c>
      <c r="C3045" s="19">
        <v>0.16666666666666699</v>
      </c>
      <c r="D3045" s="19"/>
      <c r="E3045" s="20">
        <v>0</v>
      </c>
      <c r="F3045" s="19">
        <v>1</v>
      </c>
      <c r="G3045" s="19"/>
      <c r="H3045" s="20">
        <v>0</v>
      </c>
      <c r="I3045" s="19">
        <v>31.5833333333333</v>
      </c>
      <c r="J3045" s="21">
        <v>1.9166666666666701</v>
      </c>
      <c r="K3045" s="22">
        <v>-0.93931398416886525</v>
      </c>
      <c r="L3045" s="28">
        <v>1</v>
      </c>
    </row>
    <row r="3046" spans="1:12" x14ac:dyDescent="0.25">
      <c r="A3046" s="43" t="s">
        <v>6233</v>
      </c>
      <c r="B3046" s="18">
        <v>18.95</v>
      </c>
      <c r="C3046" s="19"/>
      <c r="D3046" s="19"/>
      <c r="E3046" s="20">
        <v>0</v>
      </c>
      <c r="F3046" s="19"/>
      <c r="G3046" s="19"/>
      <c r="H3046" s="20">
        <v>0</v>
      </c>
      <c r="I3046" s="19"/>
      <c r="J3046" s="21"/>
      <c r="K3046" s="22">
        <v>0</v>
      </c>
      <c r="L3046" s="28">
        <v>6</v>
      </c>
    </row>
    <row r="3047" spans="1:12" x14ac:dyDescent="0.25">
      <c r="A3047" s="35" t="s">
        <v>3897</v>
      </c>
      <c r="B3047" s="18">
        <v>32.950000000000003</v>
      </c>
      <c r="C3047" s="19"/>
      <c r="D3047" s="19"/>
      <c r="E3047" s="20">
        <v>0</v>
      </c>
      <c r="F3047" s="19"/>
      <c r="G3047" s="19"/>
      <c r="H3047" s="20">
        <v>0</v>
      </c>
      <c r="I3047" s="19"/>
      <c r="J3047" s="21"/>
      <c r="K3047" s="22">
        <v>0</v>
      </c>
      <c r="L3047" s="28">
        <v>3</v>
      </c>
    </row>
    <row r="3048" spans="1:12" x14ac:dyDescent="0.25">
      <c r="A3048" s="43" t="s">
        <v>6235</v>
      </c>
      <c r="B3048" s="18">
        <v>32.950000000000003</v>
      </c>
      <c r="C3048" s="19"/>
      <c r="D3048" s="19"/>
      <c r="E3048" s="20">
        <v>0</v>
      </c>
      <c r="F3048" s="19"/>
      <c r="G3048" s="19"/>
      <c r="H3048" s="20">
        <v>0</v>
      </c>
      <c r="I3048" s="19"/>
      <c r="J3048" s="21"/>
      <c r="K3048" s="22">
        <v>0</v>
      </c>
      <c r="L3048" s="28">
        <v>3</v>
      </c>
    </row>
    <row r="3049" spans="1:12" x14ac:dyDescent="0.25">
      <c r="A3049" s="35" t="s">
        <v>3930</v>
      </c>
      <c r="B3049" s="18">
        <v>252.7</v>
      </c>
      <c r="C3049" s="19">
        <v>0.58333333333333304</v>
      </c>
      <c r="D3049" s="19">
        <v>2.9166666666666701</v>
      </c>
      <c r="E3049" s="20">
        <v>4.000000000000008</v>
      </c>
      <c r="F3049" s="19">
        <v>2.6666666666666701</v>
      </c>
      <c r="G3049" s="19">
        <v>7.4166666666666696</v>
      </c>
      <c r="H3049" s="20">
        <v>1.7812499999999978</v>
      </c>
      <c r="I3049" s="19">
        <v>20.166666666666629</v>
      </c>
      <c r="J3049" s="21">
        <v>33.999999999999972</v>
      </c>
      <c r="K3049" s="22">
        <v>0.68595041322314221</v>
      </c>
      <c r="L3049" s="28">
        <v>12</v>
      </c>
    </row>
    <row r="3050" spans="1:12" x14ac:dyDescent="0.25">
      <c r="A3050" s="43" t="s">
        <v>5439</v>
      </c>
      <c r="B3050" s="18">
        <v>55</v>
      </c>
      <c r="C3050" s="19"/>
      <c r="D3050" s="19">
        <v>1.75</v>
      </c>
      <c r="E3050" s="20">
        <v>0</v>
      </c>
      <c r="F3050" s="19"/>
      <c r="G3050" s="19">
        <v>2.6666666666666701</v>
      </c>
      <c r="H3050" s="20">
        <v>0</v>
      </c>
      <c r="I3050" s="19">
        <v>14.8333333333333</v>
      </c>
      <c r="J3050" s="21">
        <v>16.0833333333333</v>
      </c>
      <c r="K3050" s="22">
        <v>8.4269662921348507E-2</v>
      </c>
      <c r="L3050" s="28">
        <v>1</v>
      </c>
    </row>
    <row r="3051" spans="1:12" x14ac:dyDescent="0.25">
      <c r="A3051" s="43" t="s">
        <v>5512</v>
      </c>
      <c r="B3051" s="18">
        <v>65.75</v>
      </c>
      <c r="C3051" s="19">
        <v>0.58333333333333304</v>
      </c>
      <c r="D3051" s="19">
        <v>1.1666666666666701</v>
      </c>
      <c r="E3051" s="20">
        <v>1.0000000000000069</v>
      </c>
      <c r="F3051" s="19">
        <v>2.6666666666666701</v>
      </c>
      <c r="G3051" s="19">
        <v>4.25</v>
      </c>
      <c r="H3051" s="20">
        <v>0.593749999999998</v>
      </c>
      <c r="I3051" s="19">
        <v>4.3333333333333304</v>
      </c>
      <c r="J3051" s="21">
        <v>9.1666666666666696</v>
      </c>
      <c r="K3051" s="22">
        <v>1.1153846153846174</v>
      </c>
      <c r="L3051" s="28">
        <v>7</v>
      </c>
    </row>
    <row r="3052" spans="1:12" x14ac:dyDescent="0.25">
      <c r="A3052" s="43" t="s">
        <v>6100</v>
      </c>
      <c r="B3052" s="18">
        <v>56</v>
      </c>
      <c r="C3052" s="19"/>
      <c r="D3052" s="19"/>
      <c r="E3052" s="20">
        <v>0</v>
      </c>
      <c r="F3052" s="19"/>
      <c r="G3052" s="19">
        <v>0.5</v>
      </c>
      <c r="H3052" s="20">
        <v>0</v>
      </c>
      <c r="I3052" s="19">
        <v>1</v>
      </c>
      <c r="J3052" s="21">
        <v>8.75</v>
      </c>
      <c r="K3052" s="22">
        <v>7.75</v>
      </c>
      <c r="L3052" s="28">
        <v>2</v>
      </c>
    </row>
    <row r="3053" spans="1:12" x14ac:dyDescent="0.25">
      <c r="A3053" s="43" t="s">
        <v>6237</v>
      </c>
      <c r="B3053" s="18">
        <v>75.95</v>
      </c>
      <c r="C3053" s="19"/>
      <c r="D3053" s="19"/>
      <c r="E3053" s="20">
        <v>0</v>
      </c>
      <c r="F3053" s="19"/>
      <c r="G3053" s="19"/>
      <c r="H3053" s="20">
        <v>0</v>
      </c>
      <c r="I3053" s="19"/>
      <c r="J3053" s="21"/>
      <c r="K3053" s="22">
        <v>0</v>
      </c>
      <c r="L3053" s="28">
        <v>2</v>
      </c>
    </row>
    <row r="3054" spans="1:12" x14ac:dyDescent="0.25">
      <c r="A3054" s="23" t="s">
        <v>1345</v>
      </c>
      <c r="B3054" s="18">
        <v>239.05</v>
      </c>
      <c r="C3054" s="19">
        <v>103.75</v>
      </c>
      <c r="D3054" s="19">
        <v>156.24999999999963</v>
      </c>
      <c r="E3054" s="20">
        <v>0.50602409638553858</v>
      </c>
      <c r="F3054" s="19">
        <v>352.5</v>
      </c>
      <c r="G3054" s="19">
        <v>850.4166666666664</v>
      </c>
      <c r="H3054" s="20">
        <v>1.4125295508274225</v>
      </c>
      <c r="I3054" s="19">
        <v>359.5</v>
      </c>
      <c r="J3054" s="21">
        <v>974.58333333333394</v>
      </c>
      <c r="K3054" s="22">
        <v>1.7109411219286061</v>
      </c>
      <c r="L3054" s="28">
        <v>223</v>
      </c>
    </row>
    <row r="3055" spans="1:12" x14ac:dyDescent="0.25">
      <c r="A3055" s="35" t="s">
        <v>3894</v>
      </c>
      <c r="B3055" s="18">
        <v>39.9</v>
      </c>
      <c r="C3055" s="19"/>
      <c r="D3055" s="19">
        <v>32.749999999999972</v>
      </c>
      <c r="E3055" s="20">
        <v>0</v>
      </c>
      <c r="F3055" s="19"/>
      <c r="G3055" s="19">
        <v>313.5</v>
      </c>
      <c r="H3055" s="20">
        <v>0</v>
      </c>
      <c r="I3055" s="19"/>
      <c r="J3055" s="21">
        <v>313.5</v>
      </c>
      <c r="K3055" s="22">
        <v>0</v>
      </c>
      <c r="L3055" s="28">
        <v>103</v>
      </c>
    </row>
    <row r="3056" spans="1:12" x14ac:dyDescent="0.25">
      <c r="A3056" s="43" t="s">
        <v>5395</v>
      </c>
      <c r="B3056" s="18">
        <v>19.95</v>
      </c>
      <c r="C3056" s="19"/>
      <c r="D3056" s="19">
        <v>2.6666666666666701</v>
      </c>
      <c r="E3056" s="20">
        <v>0</v>
      </c>
      <c r="F3056" s="19"/>
      <c r="G3056" s="19">
        <v>231</v>
      </c>
      <c r="H3056" s="20">
        <v>0</v>
      </c>
      <c r="I3056" s="19"/>
      <c r="J3056" s="21">
        <v>231</v>
      </c>
      <c r="K3056" s="22">
        <v>0</v>
      </c>
      <c r="L3056" s="28">
        <v>5</v>
      </c>
    </row>
    <row r="3057" spans="1:12" x14ac:dyDescent="0.25">
      <c r="A3057" s="43" t="s">
        <v>6015</v>
      </c>
      <c r="B3057" s="18">
        <v>19.95</v>
      </c>
      <c r="C3057" s="19"/>
      <c r="D3057" s="19">
        <v>30.0833333333333</v>
      </c>
      <c r="E3057" s="20">
        <v>0</v>
      </c>
      <c r="F3057" s="19"/>
      <c r="G3057" s="19">
        <v>82.5</v>
      </c>
      <c r="H3057" s="20">
        <v>0</v>
      </c>
      <c r="I3057" s="19"/>
      <c r="J3057" s="21">
        <v>82.5</v>
      </c>
      <c r="K3057" s="22">
        <v>0</v>
      </c>
      <c r="L3057" s="28">
        <v>98</v>
      </c>
    </row>
    <row r="3058" spans="1:12" x14ac:dyDescent="0.25">
      <c r="A3058" s="35" t="s">
        <v>3895</v>
      </c>
      <c r="B3058" s="18">
        <v>22.25</v>
      </c>
      <c r="C3058" s="19"/>
      <c r="D3058" s="19">
        <v>14.3333333333333</v>
      </c>
      <c r="E3058" s="20">
        <v>0</v>
      </c>
      <c r="F3058" s="19"/>
      <c r="G3058" s="19">
        <v>66</v>
      </c>
      <c r="H3058" s="20">
        <v>0</v>
      </c>
      <c r="I3058" s="19"/>
      <c r="J3058" s="21">
        <v>68.5</v>
      </c>
      <c r="K3058" s="22">
        <v>0</v>
      </c>
      <c r="L3058" s="28">
        <v>48</v>
      </c>
    </row>
    <row r="3059" spans="1:12" x14ac:dyDescent="0.25">
      <c r="A3059" s="43" t="s">
        <v>4990</v>
      </c>
      <c r="B3059" s="18">
        <v>22.25</v>
      </c>
      <c r="C3059" s="19"/>
      <c r="D3059" s="19">
        <v>14.3333333333333</v>
      </c>
      <c r="E3059" s="20">
        <v>0</v>
      </c>
      <c r="F3059" s="19"/>
      <c r="G3059" s="19">
        <v>66</v>
      </c>
      <c r="H3059" s="20">
        <v>0</v>
      </c>
      <c r="I3059" s="19"/>
      <c r="J3059" s="21">
        <v>68.5</v>
      </c>
      <c r="K3059" s="22">
        <v>0</v>
      </c>
      <c r="L3059" s="28">
        <v>48</v>
      </c>
    </row>
    <row r="3060" spans="1:12" x14ac:dyDescent="0.25">
      <c r="A3060" s="35" t="s">
        <v>3896</v>
      </c>
      <c r="B3060" s="18">
        <v>25.95</v>
      </c>
      <c r="C3060" s="19">
        <v>103.5</v>
      </c>
      <c r="D3060" s="19">
        <v>100.333333333333</v>
      </c>
      <c r="E3060" s="20">
        <v>-3.059581320451206E-2</v>
      </c>
      <c r="F3060" s="19">
        <v>348</v>
      </c>
      <c r="G3060" s="19">
        <v>420.33333333333297</v>
      </c>
      <c r="H3060" s="20">
        <v>0.20785440613026718</v>
      </c>
      <c r="I3060" s="19">
        <v>348</v>
      </c>
      <c r="J3060" s="21">
        <v>469.16666666666703</v>
      </c>
      <c r="K3060" s="22">
        <v>0.34818007662835354</v>
      </c>
      <c r="L3060" s="28">
        <v>46</v>
      </c>
    </row>
    <row r="3061" spans="1:12" x14ac:dyDescent="0.25">
      <c r="A3061" s="43" t="s">
        <v>3739</v>
      </c>
      <c r="B3061" s="18">
        <v>25.95</v>
      </c>
      <c r="C3061" s="19">
        <v>103.5</v>
      </c>
      <c r="D3061" s="19">
        <v>100.333333333333</v>
      </c>
      <c r="E3061" s="20">
        <v>-3.059581320451206E-2</v>
      </c>
      <c r="F3061" s="19">
        <v>348</v>
      </c>
      <c r="G3061" s="19">
        <v>420.33333333333297</v>
      </c>
      <c r="H3061" s="20">
        <v>0.20785440613026718</v>
      </c>
      <c r="I3061" s="19">
        <v>348</v>
      </c>
      <c r="J3061" s="21">
        <v>469.16666666666703</v>
      </c>
      <c r="K3061" s="22">
        <v>0.34818007662835354</v>
      </c>
      <c r="L3061" s="28">
        <v>46</v>
      </c>
    </row>
    <row r="3062" spans="1:12" x14ac:dyDescent="0.25">
      <c r="A3062" s="35" t="s">
        <v>3897</v>
      </c>
      <c r="B3062" s="18">
        <v>33.950000000000003</v>
      </c>
      <c r="C3062" s="19"/>
      <c r="D3062" s="19">
        <v>7.5833333333333304</v>
      </c>
      <c r="E3062" s="20">
        <v>0</v>
      </c>
      <c r="F3062" s="19"/>
      <c r="G3062" s="19">
        <v>46.6666666666667</v>
      </c>
      <c r="H3062" s="20">
        <v>0</v>
      </c>
      <c r="I3062" s="19"/>
      <c r="J3062" s="21">
        <v>101.416666666667</v>
      </c>
      <c r="K3062" s="22">
        <v>0</v>
      </c>
      <c r="L3062" s="28">
        <v>24</v>
      </c>
    </row>
    <row r="3063" spans="1:12" x14ac:dyDescent="0.25">
      <c r="A3063" s="43" t="s">
        <v>3770</v>
      </c>
      <c r="B3063" s="18">
        <v>33.950000000000003</v>
      </c>
      <c r="C3063" s="19"/>
      <c r="D3063" s="19">
        <v>7.5833333333333304</v>
      </c>
      <c r="E3063" s="20">
        <v>0</v>
      </c>
      <c r="F3063" s="19"/>
      <c r="G3063" s="19">
        <v>46.6666666666667</v>
      </c>
      <c r="H3063" s="20">
        <v>0</v>
      </c>
      <c r="I3063" s="19"/>
      <c r="J3063" s="21">
        <v>101.416666666667</v>
      </c>
      <c r="K3063" s="22">
        <v>0</v>
      </c>
      <c r="L3063" s="28">
        <v>24</v>
      </c>
    </row>
    <row r="3064" spans="1:12" x14ac:dyDescent="0.25">
      <c r="A3064" s="35" t="s">
        <v>3930</v>
      </c>
      <c r="B3064" s="18">
        <v>117</v>
      </c>
      <c r="C3064" s="19">
        <v>0.25</v>
      </c>
      <c r="D3064" s="19">
        <v>1.2500000000000033</v>
      </c>
      <c r="E3064" s="20">
        <v>4.0000000000000133</v>
      </c>
      <c r="F3064" s="19">
        <v>4.5</v>
      </c>
      <c r="G3064" s="19">
        <v>3.916666666666667</v>
      </c>
      <c r="H3064" s="20">
        <v>-0.12962962962962957</v>
      </c>
      <c r="I3064" s="19">
        <v>11.5</v>
      </c>
      <c r="J3064" s="21">
        <v>22</v>
      </c>
      <c r="K3064" s="22">
        <v>0.91304347826086951</v>
      </c>
      <c r="L3064" s="28">
        <v>2</v>
      </c>
    </row>
    <row r="3065" spans="1:12" x14ac:dyDescent="0.25">
      <c r="A3065" s="43" t="s">
        <v>6212</v>
      </c>
      <c r="B3065" s="18">
        <v>57</v>
      </c>
      <c r="C3065" s="19">
        <v>0.25</v>
      </c>
      <c r="D3065" s="19">
        <v>8.3333333333333301E-2</v>
      </c>
      <c r="E3065" s="20">
        <v>-0.66666666666666674</v>
      </c>
      <c r="F3065" s="19">
        <v>4.5</v>
      </c>
      <c r="G3065" s="19">
        <v>0.66666666666666696</v>
      </c>
      <c r="H3065" s="20">
        <v>-0.85185185185185175</v>
      </c>
      <c r="I3065" s="19">
        <v>11.5</v>
      </c>
      <c r="J3065" s="21">
        <v>12.75</v>
      </c>
      <c r="K3065" s="22">
        <v>0.10869565217391304</v>
      </c>
      <c r="L3065" s="28">
        <v>1</v>
      </c>
    </row>
    <row r="3066" spans="1:12" x14ac:dyDescent="0.25">
      <c r="A3066" s="43" t="s">
        <v>6213</v>
      </c>
      <c r="B3066" s="18">
        <v>60</v>
      </c>
      <c r="C3066" s="19"/>
      <c r="D3066" s="19">
        <v>1.1666666666666701</v>
      </c>
      <c r="E3066" s="20">
        <v>0</v>
      </c>
      <c r="F3066" s="19"/>
      <c r="G3066" s="19">
        <v>3.25</v>
      </c>
      <c r="H3066" s="20">
        <v>0</v>
      </c>
      <c r="I3066" s="19"/>
      <c r="J3066" s="21">
        <v>9.25</v>
      </c>
      <c r="K3066" s="22">
        <v>0</v>
      </c>
      <c r="L3066" s="28">
        <v>1</v>
      </c>
    </row>
    <row r="3067" spans="1:12" x14ac:dyDescent="0.25">
      <c r="A3067" s="23" t="s">
        <v>1474</v>
      </c>
      <c r="B3067" s="18">
        <v>194.74999999999997</v>
      </c>
      <c r="C3067" s="19">
        <v>166.33333333333329</v>
      </c>
      <c r="D3067" s="19">
        <v>48.000000000000071</v>
      </c>
      <c r="E3067" s="20">
        <v>-0.71142284569138226</v>
      </c>
      <c r="F3067" s="19">
        <v>528.0833333333336</v>
      </c>
      <c r="G3067" s="19">
        <v>121.24999999999996</v>
      </c>
      <c r="H3067" s="20">
        <v>-0.7703960864762508</v>
      </c>
      <c r="I3067" s="19">
        <v>762.33333333333292</v>
      </c>
      <c r="J3067" s="21">
        <v>949.08333333333326</v>
      </c>
      <c r="K3067" s="22">
        <v>0.24497157848710158</v>
      </c>
      <c r="L3067" s="28">
        <v>127</v>
      </c>
    </row>
    <row r="3068" spans="1:12" x14ac:dyDescent="0.25">
      <c r="A3068" s="35" t="s">
        <v>3893</v>
      </c>
      <c r="B3068" s="18">
        <v>32.5</v>
      </c>
      <c r="C3068" s="19">
        <v>116.3333333333333</v>
      </c>
      <c r="D3068" s="19">
        <v>-8.3333333333333301E-2</v>
      </c>
      <c r="E3068" s="20">
        <v>-1.0007163323782235</v>
      </c>
      <c r="F3068" s="19">
        <v>297.41666666666697</v>
      </c>
      <c r="G3068" s="19">
        <v>1.3333333333333299</v>
      </c>
      <c r="H3068" s="20">
        <v>-0.99551695152703845</v>
      </c>
      <c r="I3068" s="19">
        <v>305.83333333333303</v>
      </c>
      <c r="J3068" s="21">
        <v>319.25</v>
      </c>
      <c r="K3068" s="22">
        <v>4.3869209809265342E-2</v>
      </c>
      <c r="L3068" s="28">
        <v>1</v>
      </c>
    </row>
    <row r="3069" spans="1:12" x14ac:dyDescent="0.25">
      <c r="A3069" s="43" t="s">
        <v>2452</v>
      </c>
      <c r="B3069" s="18">
        <v>15.75</v>
      </c>
      <c r="C3069" s="19">
        <v>97.5833333333333</v>
      </c>
      <c r="D3069" s="19">
        <v>-8.3333333333333301E-2</v>
      </c>
      <c r="E3069" s="20">
        <v>-1.0008539709649871</v>
      </c>
      <c r="F3069" s="19">
        <v>204.916666666667</v>
      </c>
      <c r="G3069" s="19">
        <v>0</v>
      </c>
      <c r="H3069" s="20">
        <v>0</v>
      </c>
      <c r="I3069" s="19">
        <v>213.333333333333</v>
      </c>
      <c r="J3069" s="21">
        <v>193.083333333333</v>
      </c>
      <c r="K3069" s="22">
        <v>-9.4921875000000142E-2</v>
      </c>
      <c r="L3069" s="28">
        <v>1</v>
      </c>
    </row>
    <row r="3070" spans="1:12" x14ac:dyDescent="0.25">
      <c r="A3070" s="43" t="s">
        <v>2165</v>
      </c>
      <c r="B3070" s="18">
        <v>16.75</v>
      </c>
      <c r="C3070" s="19">
        <v>18.75</v>
      </c>
      <c r="D3070" s="19"/>
      <c r="E3070" s="20">
        <v>0</v>
      </c>
      <c r="F3070" s="19">
        <v>92.5</v>
      </c>
      <c r="G3070" s="19">
        <v>1.3333333333333299</v>
      </c>
      <c r="H3070" s="20">
        <v>-0.98558558558558562</v>
      </c>
      <c r="I3070" s="19">
        <v>92.5</v>
      </c>
      <c r="J3070" s="21">
        <v>126.166666666667</v>
      </c>
      <c r="K3070" s="22">
        <v>0.36396396396396757</v>
      </c>
      <c r="L3070" s="28"/>
    </row>
    <row r="3071" spans="1:12" x14ac:dyDescent="0.25">
      <c r="A3071" s="35" t="s">
        <v>3894</v>
      </c>
      <c r="B3071" s="18">
        <v>38.700000000000003</v>
      </c>
      <c r="C3071" s="19">
        <v>1.8333333333333299</v>
      </c>
      <c r="D3071" s="19"/>
      <c r="E3071" s="20">
        <v>0</v>
      </c>
      <c r="F3071" s="19">
        <v>62.9166666666667</v>
      </c>
      <c r="G3071" s="19">
        <v>0.5</v>
      </c>
      <c r="H3071" s="20">
        <v>-0.99205298013245036</v>
      </c>
      <c r="I3071" s="19">
        <v>200.66666666666634</v>
      </c>
      <c r="J3071" s="21">
        <v>280.49999999999966</v>
      </c>
      <c r="K3071" s="22">
        <v>0.39784053156146232</v>
      </c>
      <c r="L3071" s="28"/>
    </row>
    <row r="3072" spans="1:12" x14ac:dyDescent="0.25">
      <c r="A3072" s="43" t="s">
        <v>6428</v>
      </c>
      <c r="B3072" s="18">
        <v>18.95</v>
      </c>
      <c r="C3072" s="19"/>
      <c r="D3072" s="19"/>
      <c r="E3072" s="20">
        <v>0</v>
      </c>
      <c r="F3072" s="19"/>
      <c r="G3072" s="19">
        <v>0.5</v>
      </c>
      <c r="H3072" s="20">
        <v>0</v>
      </c>
      <c r="I3072" s="19">
        <v>3.8333333333333299</v>
      </c>
      <c r="J3072" s="21">
        <v>278.08333333333297</v>
      </c>
      <c r="K3072" s="22">
        <v>71.543478260869534</v>
      </c>
      <c r="L3072" s="28"/>
    </row>
    <row r="3073" spans="1:12" x14ac:dyDescent="0.25">
      <c r="A3073" s="43" t="s">
        <v>1475</v>
      </c>
      <c r="B3073" s="18">
        <v>19.75</v>
      </c>
      <c r="C3073" s="19">
        <v>1.8333333333333299</v>
      </c>
      <c r="D3073" s="19"/>
      <c r="E3073" s="20">
        <v>0</v>
      </c>
      <c r="F3073" s="19">
        <v>62.9166666666667</v>
      </c>
      <c r="G3073" s="19"/>
      <c r="H3073" s="20">
        <v>0</v>
      </c>
      <c r="I3073" s="19">
        <v>196.833333333333</v>
      </c>
      <c r="J3073" s="21">
        <v>2.4166666666666701</v>
      </c>
      <c r="K3073" s="22">
        <v>-0.98772226926333617</v>
      </c>
      <c r="L3073" s="28"/>
    </row>
    <row r="3074" spans="1:12" x14ac:dyDescent="0.25">
      <c r="A3074" s="35" t="s">
        <v>3895</v>
      </c>
      <c r="B3074" s="18">
        <v>66.650000000000006</v>
      </c>
      <c r="C3074" s="19">
        <v>29.4166666666667</v>
      </c>
      <c r="D3074" s="19">
        <v>31.9166666666667</v>
      </c>
      <c r="E3074" s="20">
        <v>8.4985835694050896E-2</v>
      </c>
      <c r="F3074" s="19">
        <v>99.8333333333333</v>
      </c>
      <c r="G3074" s="19">
        <v>102.83333333333333</v>
      </c>
      <c r="H3074" s="20">
        <v>3.0050083472454386E-2</v>
      </c>
      <c r="I3074" s="19">
        <v>99.8333333333333</v>
      </c>
      <c r="J3074" s="21">
        <v>248.8333333333334</v>
      </c>
      <c r="K3074" s="22">
        <v>1.4924874791318881</v>
      </c>
      <c r="L3074" s="28">
        <v>71</v>
      </c>
    </row>
    <row r="3075" spans="1:12" x14ac:dyDescent="0.25">
      <c r="A3075" s="43" t="s">
        <v>5604</v>
      </c>
      <c r="B3075" s="18">
        <v>21.95</v>
      </c>
      <c r="C3075" s="19"/>
      <c r="D3075" s="19">
        <v>31.6666666666667</v>
      </c>
      <c r="E3075" s="20">
        <v>0</v>
      </c>
      <c r="F3075" s="19"/>
      <c r="G3075" s="19">
        <v>102.25</v>
      </c>
      <c r="H3075" s="20">
        <v>0</v>
      </c>
      <c r="I3075" s="19"/>
      <c r="J3075" s="21">
        <v>102.25</v>
      </c>
      <c r="K3075" s="22">
        <v>0</v>
      </c>
      <c r="L3075" s="28">
        <v>71</v>
      </c>
    </row>
    <row r="3076" spans="1:12" x14ac:dyDescent="0.25">
      <c r="A3076" s="43" t="s">
        <v>4189</v>
      </c>
      <c r="B3076" s="18">
        <v>20.95</v>
      </c>
      <c r="C3076" s="19"/>
      <c r="D3076" s="19">
        <v>0.25</v>
      </c>
      <c r="E3076" s="20">
        <v>0</v>
      </c>
      <c r="F3076" s="19"/>
      <c r="G3076" s="19">
        <v>0.41666666666666702</v>
      </c>
      <c r="H3076" s="20">
        <v>0</v>
      </c>
      <c r="I3076" s="19"/>
      <c r="J3076" s="21">
        <v>98.4166666666667</v>
      </c>
      <c r="K3076" s="22">
        <v>0</v>
      </c>
      <c r="L3076" s="28"/>
    </row>
    <row r="3077" spans="1:12" x14ac:dyDescent="0.25">
      <c r="A3077" s="43" t="s">
        <v>2004</v>
      </c>
      <c r="B3077" s="18">
        <v>23.75</v>
      </c>
      <c r="C3077" s="19">
        <v>29.4166666666667</v>
      </c>
      <c r="D3077" s="19"/>
      <c r="E3077" s="20">
        <v>0</v>
      </c>
      <c r="F3077" s="19">
        <v>99.8333333333333</v>
      </c>
      <c r="G3077" s="19">
        <v>0.16666666666666699</v>
      </c>
      <c r="H3077" s="20">
        <v>-0.998330550918197</v>
      </c>
      <c r="I3077" s="19">
        <v>99.8333333333333</v>
      </c>
      <c r="J3077" s="21">
        <v>48.1666666666667</v>
      </c>
      <c r="K3077" s="22">
        <v>-0.51752921535893104</v>
      </c>
      <c r="L3077" s="28"/>
    </row>
    <row r="3078" spans="1:12" x14ac:dyDescent="0.25">
      <c r="A3078" s="35" t="s">
        <v>3896</v>
      </c>
      <c r="B3078" s="18">
        <v>56.9</v>
      </c>
      <c r="C3078" s="19">
        <v>18.749999999999972</v>
      </c>
      <c r="D3078" s="19">
        <v>16.1666666666667</v>
      </c>
      <c r="E3078" s="20">
        <v>-0.1377777777777747</v>
      </c>
      <c r="F3078" s="19">
        <v>67.9166666666666</v>
      </c>
      <c r="G3078" s="19">
        <v>16.5833333333333</v>
      </c>
      <c r="H3078" s="20">
        <v>-0.755828220858896</v>
      </c>
      <c r="I3078" s="19">
        <v>156.00000000000028</v>
      </c>
      <c r="J3078" s="21">
        <v>100.50000000000003</v>
      </c>
      <c r="K3078" s="22">
        <v>-0.35576923076923178</v>
      </c>
      <c r="L3078" s="28">
        <v>55</v>
      </c>
    </row>
    <row r="3079" spans="1:12" x14ac:dyDescent="0.25">
      <c r="A3079" s="43" t="s">
        <v>4985</v>
      </c>
      <c r="B3079" s="18">
        <v>26.95</v>
      </c>
      <c r="C3079" s="19">
        <v>16.0833333333333</v>
      </c>
      <c r="D3079" s="19">
        <v>16.1666666666667</v>
      </c>
      <c r="E3079" s="20">
        <v>5.1813471502632014E-3</v>
      </c>
      <c r="F3079" s="19">
        <v>16.0833333333333</v>
      </c>
      <c r="G3079" s="19">
        <v>16.5833333333333</v>
      </c>
      <c r="H3079" s="20">
        <v>3.1088082901554469E-2</v>
      </c>
      <c r="I3079" s="19">
        <v>16.0833333333333</v>
      </c>
      <c r="J3079" s="21">
        <v>98.1666666666667</v>
      </c>
      <c r="K3079" s="22">
        <v>5.1036269430051959</v>
      </c>
      <c r="L3079" s="28">
        <v>55</v>
      </c>
    </row>
    <row r="3080" spans="1:12" x14ac:dyDescent="0.25">
      <c r="A3080" s="43" t="s">
        <v>2365</v>
      </c>
      <c r="B3080" s="18">
        <v>29.95</v>
      </c>
      <c r="C3080" s="19">
        <v>2.6666666666666701</v>
      </c>
      <c r="D3080" s="19"/>
      <c r="E3080" s="20">
        <v>0</v>
      </c>
      <c r="F3080" s="19">
        <v>51.8333333333333</v>
      </c>
      <c r="G3080" s="19">
        <v>0</v>
      </c>
      <c r="H3080" s="20">
        <v>0</v>
      </c>
      <c r="I3080" s="19">
        <v>139.916666666667</v>
      </c>
      <c r="J3080" s="21">
        <v>2.3333333333333299</v>
      </c>
      <c r="K3080" s="22">
        <v>-0.98332340678975583</v>
      </c>
      <c r="L3080" s="28"/>
    </row>
    <row r="3081" spans="1:12" x14ac:dyDescent="0.25">
      <c r="A3081" s="23" t="s">
        <v>497</v>
      </c>
      <c r="B3081" s="18">
        <v>11101.6</v>
      </c>
      <c r="C3081" s="19">
        <v>1.3333333333333344</v>
      </c>
      <c r="D3081" s="19">
        <v>1.3333333333333335</v>
      </c>
      <c r="E3081" s="20">
        <v>-6.6613381477509343E-16</v>
      </c>
      <c r="F3081" s="19">
        <v>7.9166666666666767</v>
      </c>
      <c r="G3081" s="19">
        <v>17.916666666666668</v>
      </c>
      <c r="H3081" s="20">
        <v>1.2631578947368394</v>
      </c>
      <c r="I3081" s="19">
        <v>36.933333333333344</v>
      </c>
      <c r="J3081" s="21">
        <v>122.76666666666661</v>
      </c>
      <c r="K3081" s="22">
        <v>2.3240072202166036</v>
      </c>
      <c r="L3081" s="28">
        <v>19</v>
      </c>
    </row>
    <row r="3082" spans="1:12" x14ac:dyDescent="0.25">
      <c r="A3082" s="35" t="s">
        <v>3898</v>
      </c>
      <c r="B3082" s="18">
        <v>43</v>
      </c>
      <c r="C3082" s="19"/>
      <c r="D3082" s="19"/>
      <c r="E3082" s="20">
        <v>0</v>
      </c>
      <c r="F3082" s="19"/>
      <c r="G3082" s="19">
        <v>1.3333333333333299</v>
      </c>
      <c r="H3082" s="20">
        <v>0</v>
      </c>
      <c r="I3082" s="19"/>
      <c r="J3082" s="21">
        <v>19.8333333333333</v>
      </c>
      <c r="K3082" s="22">
        <v>0</v>
      </c>
      <c r="L3082" s="28"/>
    </row>
    <row r="3083" spans="1:12" x14ac:dyDescent="0.25">
      <c r="A3083" s="43" t="s">
        <v>4200</v>
      </c>
      <c r="B3083" s="18">
        <v>43</v>
      </c>
      <c r="C3083" s="19"/>
      <c r="D3083" s="19"/>
      <c r="E3083" s="20">
        <v>0</v>
      </c>
      <c r="F3083" s="19"/>
      <c r="G3083" s="19">
        <v>1.3333333333333299</v>
      </c>
      <c r="H3083" s="20">
        <v>0</v>
      </c>
      <c r="I3083" s="19"/>
      <c r="J3083" s="21">
        <v>19.8333333333333</v>
      </c>
      <c r="K3083" s="22">
        <v>0</v>
      </c>
      <c r="L3083" s="28"/>
    </row>
    <row r="3084" spans="1:12" x14ac:dyDescent="0.25">
      <c r="A3084" s="35" t="s">
        <v>3896</v>
      </c>
      <c r="B3084" s="18">
        <v>28.95</v>
      </c>
      <c r="C3084" s="19"/>
      <c r="D3084" s="19"/>
      <c r="E3084" s="20">
        <v>0</v>
      </c>
      <c r="F3084" s="19"/>
      <c r="G3084" s="19"/>
      <c r="H3084" s="20">
        <v>0</v>
      </c>
      <c r="I3084" s="19"/>
      <c r="J3084" s="21">
        <v>77.3333333333333</v>
      </c>
      <c r="K3084" s="22">
        <v>0</v>
      </c>
      <c r="L3084" s="28"/>
    </row>
    <row r="3085" spans="1:12" x14ac:dyDescent="0.25">
      <c r="A3085" s="43" t="s">
        <v>4206</v>
      </c>
      <c r="B3085" s="18">
        <v>28.95</v>
      </c>
      <c r="C3085" s="19"/>
      <c r="D3085" s="19"/>
      <c r="E3085" s="20">
        <v>0</v>
      </c>
      <c r="F3085" s="19"/>
      <c r="G3085" s="19"/>
      <c r="H3085" s="20">
        <v>0</v>
      </c>
      <c r="I3085" s="19"/>
      <c r="J3085" s="21">
        <v>77.3333333333333</v>
      </c>
      <c r="K3085" s="22">
        <v>0</v>
      </c>
      <c r="L3085" s="28"/>
    </row>
    <row r="3086" spans="1:12" x14ac:dyDescent="0.25">
      <c r="A3086" s="35" t="s">
        <v>3897</v>
      </c>
      <c r="B3086" s="18">
        <v>77</v>
      </c>
      <c r="C3086" s="19"/>
      <c r="D3086" s="19">
        <v>0.5</v>
      </c>
      <c r="E3086" s="20">
        <v>0</v>
      </c>
      <c r="F3086" s="19"/>
      <c r="G3086" s="19">
        <v>9</v>
      </c>
      <c r="H3086" s="20">
        <v>0</v>
      </c>
      <c r="I3086" s="19">
        <v>16.5</v>
      </c>
      <c r="J3086" s="21">
        <v>9</v>
      </c>
      <c r="K3086" s="22">
        <v>-0.45454545454545453</v>
      </c>
      <c r="L3086" s="28">
        <v>1</v>
      </c>
    </row>
    <row r="3087" spans="1:12" x14ac:dyDescent="0.25">
      <c r="A3087" s="43" t="s">
        <v>5709</v>
      </c>
      <c r="B3087" s="18">
        <v>39</v>
      </c>
      <c r="C3087" s="19"/>
      <c r="D3087" s="19">
        <v>0.5</v>
      </c>
      <c r="E3087" s="20">
        <v>0</v>
      </c>
      <c r="F3087" s="19"/>
      <c r="G3087" s="19">
        <v>9</v>
      </c>
      <c r="H3087" s="20">
        <v>0</v>
      </c>
      <c r="I3087" s="19"/>
      <c r="J3087" s="21">
        <v>9</v>
      </c>
      <c r="K3087" s="22">
        <v>0</v>
      </c>
      <c r="L3087" s="28">
        <v>1</v>
      </c>
    </row>
    <row r="3088" spans="1:12" x14ac:dyDescent="0.25">
      <c r="A3088" s="43" t="s">
        <v>2690</v>
      </c>
      <c r="B3088" s="18">
        <v>38</v>
      </c>
      <c r="C3088" s="19"/>
      <c r="D3088" s="19"/>
      <c r="E3088" s="20">
        <v>0</v>
      </c>
      <c r="F3088" s="19"/>
      <c r="G3088" s="19"/>
      <c r="H3088" s="20">
        <v>0</v>
      </c>
      <c r="I3088" s="19">
        <v>16.5</v>
      </c>
      <c r="J3088" s="21"/>
      <c r="K3088" s="22">
        <v>0</v>
      </c>
      <c r="L3088" s="28"/>
    </row>
    <row r="3089" spans="1:12" x14ac:dyDescent="0.25">
      <c r="A3089" s="35" t="s">
        <v>3930</v>
      </c>
      <c r="B3089" s="18">
        <v>10952.650000000001</v>
      </c>
      <c r="C3089" s="19">
        <v>1.3333333333333344</v>
      </c>
      <c r="D3089" s="19">
        <v>0.83333333333333359</v>
      </c>
      <c r="E3089" s="20">
        <v>-0.37500000000000028</v>
      </c>
      <c r="F3089" s="19">
        <v>7.9166666666666767</v>
      </c>
      <c r="G3089" s="19">
        <v>7.583333333333333</v>
      </c>
      <c r="H3089" s="20">
        <v>-4.2105263157895992E-2</v>
      </c>
      <c r="I3089" s="19">
        <v>20.433333333333344</v>
      </c>
      <c r="J3089" s="21">
        <v>16.600000000000001</v>
      </c>
      <c r="K3089" s="22">
        <v>-0.18760195758564474</v>
      </c>
      <c r="L3089" s="28">
        <v>18</v>
      </c>
    </row>
    <row r="3090" spans="1:12" x14ac:dyDescent="0.25">
      <c r="A3090" s="43" t="s">
        <v>506</v>
      </c>
      <c r="B3090" s="18">
        <v>270</v>
      </c>
      <c r="C3090" s="19">
        <v>0.16666666666666699</v>
      </c>
      <c r="D3090" s="19"/>
      <c r="E3090" s="20">
        <v>0</v>
      </c>
      <c r="F3090" s="19">
        <v>1.1666666666666701</v>
      </c>
      <c r="G3090" s="19">
        <v>1</v>
      </c>
      <c r="H3090" s="20">
        <v>-0.14285714285714535</v>
      </c>
      <c r="I3090" s="19">
        <v>4.3333333333333304</v>
      </c>
      <c r="J3090" s="21">
        <v>3.5</v>
      </c>
      <c r="K3090" s="22">
        <v>-0.19230769230769176</v>
      </c>
      <c r="L3090" s="28">
        <v>1</v>
      </c>
    </row>
    <row r="3091" spans="1:12" x14ac:dyDescent="0.25">
      <c r="A3091" s="43" t="s">
        <v>5130</v>
      </c>
      <c r="B3091" s="18">
        <v>245</v>
      </c>
      <c r="C3091" s="19"/>
      <c r="D3091" s="19"/>
      <c r="E3091" s="20">
        <v>0</v>
      </c>
      <c r="F3091" s="19"/>
      <c r="G3091" s="19">
        <v>3</v>
      </c>
      <c r="H3091" s="20">
        <v>0</v>
      </c>
      <c r="I3091" s="19"/>
      <c r="J3091" s="21">
        <v>3</v>
      </c>
      <c r="K3091" s="22">
        <v>0</v>
      </c>
      <c r="L3091" s="28"/>
    </row>
    <row r="3092" spans="1:12" x14ac:dyDescent="0.25">
      <c r="A3092" s="43" t="s">
        <v>2641</v>
      </c>
      <c r="B3092" s="18">
        <v>716.25</v>
      </c>
      <c r="C3092" s="19">
        <v>0.16666666666666699</v>
      </c>
      <c r="D3092" s="19">
        <v>8.3333333333333301E-2</v>
      </c>
      <c r="E3092" s="20">
        <v>-0.50000000000000111</v>
      </c>
      <c r="F3092" s="19">
        <v>1.9166666666666701</v>
      </c>
      <c r="G3092" s="19">
        <v>0.41666666666666702</v>
      </c>
      <c r="H3092" s="20">
        <v>-0.78260869565217417</v>
      </c>
      <c r="I3092" s="19">
        <v>4.25</v>
      </c>
      <c r="J3092" s="21">
        <v>1.6666666666666701</v>
      </c>
      <c r="K3092" s="22">
        <v>-0.60784313725490113</v>
      </c>
      <c r="L3092" s="28">
        <v>5</v>
      </c>
    </row>
    <row r="3093" spans="1:12" x14ac:dyDescent="0.25">
      <c r="A3093" s="43" t="s">
        <v>1552</v>
      </c>
      <c r="B3093" s="18">
        <v>132</v>
      </c>
      <c r="C3093" s="19">
        <v>8.3333333333333301E-2</v>
      </c>
      <c r="D3093" s="19"/>
      <c r="E3093" s="20">
        <v>0</v>
      </c>
      <c r="F3093" s="19">
        <v>0.58333333333333304</v>
      </c>
      <c r="G3093" s="19">
        <v>8.3333333333333301E-2</v>
      </c>
      <c r="H3093" s="20">
        <v>-0.8571428571428571</v>
      </c>
      <c r="I3093" s="19">
        <v>2.75</v>
      </c>
      <c r="J3093" s="21">
        <v>1.3333333333333299</v>
      </c>
      <c r="K3093" s="22">
        <v>-0.51515151515151636</v>
      </c>
      <c r="L3093" s="28"/>
    </row>
    <row r="3094" spans="1:12" x14ac:dyDescent="0.25">
      <c r="A3094" s="43" t="s">
        <v>5128</v>
      </c>
      <c r="B3094" s="18">
        <v>399</v>
      </c>
      <c r="C3094" s="19"/>
      <c r="D3094" s="19">
        <v>0.66666666666666696</v>
      </c>
      <c r="E3094" s="20">
        <v>0</v>
      </c>
      <c r="F3094" s="19"/>
      <c r="G3094" s="19">
        <v>1</v>
      </c>
      <c r="H3094" s="20">
        <v>0</v>
      </c>
      <c r="I3094" s="19"/>
      <c r="J3094" s="21">
        <v>1</v>
      </c>
      <c r="K3094" s="22">
        <v>0</v>
      </c>
      <c r="L3094" s="28"/>
    </row>
    <row r="3095" spans="1:12" x14ac:dyDescent="0.25">
      <c r="A3095" s="43" t="s">
        <v>2682</v>
      </c>
      <c r="B3095" s="18">
        <v>699</v>
      </c>
      <c r="C3095" s="19">
        <v>0.33333333333333298</v>
      </c>
      <c r="D3095" s="19"/>
      <c r="E3095" s="20">
        <v>0</v>
      </c>
      <c r="F3095" s="19">
        <v>1.6666666666666701</v>
      </c>
      <c r="G3095" s="19"/>
      <c r="H3095" s="20">
        <v>0</v>
      </c>
      <c r="I3095" s="19">
        <v>2.1666666666666701</v>
      </c>
      <c r="J3095" s="21">
        <v>1</v>
      </c>
      <c r="K3095" s="22">
        <v>-0.53846153846153921</v>
      </c>
      <c r="L3095" s="28">
        <v>2</v>
      </c>
    </row>
    <row r="3096" spans="1:12" x14ac:dyDescent="0.25">
      <c r="A3096" s="43" t="s">
        <v>5132</v>
      </c>
      <c r="B3096" s="18">
        <v>275</v>
      </c>
      <c r="C3096" s="19"/>
      <c r="D3096" s="19"/>
      <c r="E3096" s="20">
        <v>0</v>
      </c>
      <c r="F3096" s="19"/>
      <c r="G3096" s="19">
        <v>1</v>
      </c>
      <c r="H3096" s="20">
        <v>0</v>
      </c>
      <c r="I3096" s="19"/>
      <c r="J3096" s="21">
        <v>1</v>
      </c>
      <c r="K3096" s="22">
        <v>0</v>
      </c>
      <c r="L3096" s="28">
        <v>1</v>
      </c>
    </row>
    <row r="3097" spans="1:12" x14ac:dyDescent="0.25">
      <c r="A3097" s="43" t="s">
        <v>5134</v>
      </c>
      <c r="B3097" s="18">
        <v>399</v>
      </c>
      <c r="C3097" s="19"/>
      <c r="D3097" s="19"/>
      <c r="E3097" s="20">
        <v>0</v>
      </c>
      <c r="F3097" s="19"/>
      <c r="G3097" s="19">
        <v>0.83333333333333304</v>
      </c>
      <c r="H3097" s="20">
        <v>0</v>
      </c>
      <c r="I3097" s="19"/>
      <c r="J3097" s="21">
        <v>0.83333333333333304</v>
      </c>
      <c r="K3097" s="22">
        <v>0</v>
      </c>
      <c r="L3097" s="28">
        <v>1</v>
      </c>
    </row>
    <row r="3098" spans="1:12" x14ac:dyDescent="0.25">
      <c r="A3098" s="43" t="s">
        <v>2686</v>
      </c>
      <c r="B3098" s="18">
        <v>902.25</v>
      </c>
      <c r="C3098" s="19"/>
      <c r="D3098" s="19"/>
      <c r="E3098" s="20">
        <v>0</v>
      </c>
      <c r="F3098" s="19">
        <v>0.5</v>
      </c>
      <c r="G3098" s="19">
        <v>8.3333333333333301E-2</v>
      </c>
      <c r="H3098" s="20">
        <v>-0.83333333333333337</v>
      </c>
      <c r="I3098" s="19">
        <v>0.66666666666666696</v>
      </c>
      <c r="J3098" s="21">
        <v>0.75</v>
      </c>
      <c r="K3098" s="22">
        <v>0.1249999999999995</v>
      </c>
      <c r="L3098" s="28">
        <v>1</v>
      </c>
    </row>
    <row r="3099" spans="1:12" x14ac:dyDescent="0.25">
      <c r="A3099" s="43" t="s">
        <v>2668</v>
      </c>
      <c r="B3099" s="18">
        <v>725</v>
      </c>
      <c r="C3099" s="19">
        <v>0.16666666666666699</v>
      </c>
      <c r="D3099" s="19"/>
      <c r="E3099" s="20">
        <v>0</v>
      </c>
      <c r="F3099" s="19">
        <v>0.16666666666666699</v>
      </c>
      <c r="G3099" s="19"/>
      <c r="H3099" s="20">
        <v>0</v>
      </c>
      <c r="I3099" s="19">
        <v>0.5</v>
      </c>
      <c r="J3099" s="21">
        <v>0.66666666666666696</v>
      </c>
      <c r="K3099" s="22">
        <v>0.33333333333333393</v>
      </c>
      <c r="L3099" s="28"/>
    </row>
    <row r="3100" spans="1:12" x14ac:dyDescent="0.25">
      <c r="A3100" s="43" t="s">
        <v>2647</v>
      </c>
      <c r="B3100" s="18">
        <v>107.75</v>
      </c>
      <c r="C3100" s="19">
        <v>8.3333333333333301E-2</v>
      </c>
      <c r="D3100" s="19"/>
      <c r="E3100" s="20">
        <v>0</v>
      </c>
      <c r="F3100" s="19">
        <v>0.58333333333333304</v>
      </c>
      <c r="G3100" s="19"/>
      <c r="H3100" s="20">
        <v>0</v>
      </c>
      <c r="I3100" s="19">
        <v>1</v>
      </c>
      <c r="J3100" s="21">
        <v>0.41666666666666702</v>
      </c>
      <c r="K3100" s="22">
        <v>-0.58333333333333304</v>
      </c>
      <c r="L3100" s="28"/>
    </row>
    <row r="3101" spans="1:12" x14ac:dyDescent="0.25">
      <c r="A3101" s="43" t="s">
        <v>2639</v>
      </c>
      <c r="B3101" s="18">
        <v>716.25</v>
      </c>
      <c r="C3101" s="19"/>
      <c r="D3101" s="19"/>
      <c r="E3101" s="20">
        <v>0</v>
      </c>
      <c r="F3101" s="19"/>
      <c r="G3101" s="19"/>
      <c r="H3101" s="20">
        <v>0</v>
      </c>
      <c r="I3101" s="19">
        <v>0.25</v>
      </c>
      <c r="J3101" s="21">
        <v>0.33333333333333298</v>
      </c>
      <c r="K3101" s="22">
        <v>0.33333333333333193</v>
      </c>
      <c r="L3101" s="28"/>
    </row>
    <row r="3102" spans="1:12" x14ac:dyDescent="0.25">
      <c r="A3102" s="43" t="s">
        <v>2643</v>
      </c>
      <c r="B3102" s="18">
        <v>104.85</v>
      </c>
      <c r="C3102" s="19"/>
      <c r="D3102" s="19"/>
      <c r="E3102" s="20">
        <v>0</v>
      </c>
      <c r="F3102" s="19"/>
      <c r="G3102" s="19"/>
      <c r="H3102" s="20">
        <v>0</v>
      </c>
      <c r="I3102" s="19">
        <v>0.16666666666666699</v>
      </c>
      <c r="J3102" s="21">
        <v>0.25</v>
      </c>
      <c r="K3102" s="22">
        <v>0.49999999999999711</v>
      </c>
      <c r="L3102" s="28"/>
    </row>
    <row r="3103" spans="1:12" x14ac:dyDescent="0.25">
      <c r="A3103" s="43" t="s">
        <v>2649</v>
      </c>
      <c r="B3103" s="18">
        <v>1067.75</v>
      </c>
      <c r="C3103" s="19"/>
      <c r="D3103" s="19"/>
      <c r="E3103" s="20">
        <v>0</v>
      </c>
      <c r="F3103" s="19"/>
      <c r="G3103" s="19"/>
      <c r="H3103" s="20">
        <v>0</v>
      </c>
      <c r="I3103" s="19">
        <v>0.33333333333333298</v>
      </c>
      <c r="J3103" s="21">
        <v>0.16666666666666699</v>
      </c>
      <c r="K3103" s="22">
        <v>-0.4999999999999985</v>
      </c>
      <c r="L3103" s="28">
        <v>1</v>
      </c>
    </row>
    <row r="3104" spans="1:12" x14ac:dyDescent="0.25">
      <c r="A3104" s="43" t="s">
        <v>2672</v>
      </c>
      <c r="B3104" s="18">
        <v>375.75</v>
      </c>
      <c r="C3104" s="19"/>
      <c r="D3104" s="19"/>
      <c r="E3104" s="20">
        <v>0</v>
      </c>
      <c r="F3104" s="19">
        <v>0.83333333333333304</v>
      </c>
      <c r="G3104" s="19"/>
      <c r="H3104" s="20">
        <v>0</v>
      </c>
      <c r="I3104" s="19">
        <v>1.1666666666666701</v>
      </c>
      <c r="J3104" s="21">
        <v>0.16666666666666699</v>
      </c>
      <c r="K3104" s="22">
        <v>-0.85714285714285732</v>
      </c>
      <c r="L3104" s="28">
        <v>1</v>
      </c>
    </row>
    <row r="3105" spans="1:12" x14ac:dyDescent="0.25">
      <c r="A3105" s="43" t="s">
        <v>2655</v>
      </c>
      <c r="B3105" s="18">
        <v>835.75</v>
      </c>
      <c r="C3105" s="19"/>
      <c r="D3105" s="19">
        <v>8.3333333333333301E-2</v>
      </c>
      <c r="E3105" s="20">
        <v>0</v>
      </c>
      <c r="F3105" s="19">
        <v>8.3333333333333301E-2</v>
      </c>
      <c r="G3105" s="19">
        <v>8.3333333333333301E-2</v>
      </c>
      <c r="H3105" s="20">
        <v>0</v>
      </c>
      <c r="I3105" s="19">
        <v>0.25</v>
      </c>
      <c r="J3105" s="21">
        <v>0.16666666666666699</v>
      </c>
      <c r="K3105" s="22">
        <v>-0.33333333333333204</v>
      </c>
      <c r="L3105" s="28">
        <v>2</v>
      </c>
    </row>
    <row r="3106" spans="1:12" x14ac:dyDescent="0.25">
      <c r="A3106" s="43" t="s">
        <v>498</v>
      </c>
      <c r="B3106" s="18">
        <v>716.25</v>
      </c>
      <c r="C3106" s="19"/>
      <c r="D3106" s="19"/>
      <c r="E3106" s="20">
        <v>0</v>
      </c>
      <c r="F3106" s="19"/>
      <c r="G3106" s="19"/>
      <c r="H3106" s="20">
        <v>0</v>
      </c>
      <c r="I3106" s="19"/>
      <c r="J3106" s="21">
        <v>0.16666666666666699</v>
      </c>
      <c r="K3106" s="22">
        <v>0</v>
      </c>
      <c r="L3106" s="28"/>
    </row>
    <row r="3107" spans="1:12" x14ac:dyDescent="0.25">
      <c r="A3107" s="43" t="s">
        <v>4412</v>
      </c>
      <c r="B3107" s="18">
        <v>67</v>
      </c>
      <c r="C3107" s="19"/>
      <c r="D3107" s="19"/>
      <c r="E3107" s="20">
        <v>0</v>
      </c>
      <c r="F3107" s="19"/>
      <c r="G3107" s="19"/>
      <c r="H3107" s="20">
        <v>0</v>
      </c>
      <c r="I3107" s="19">
        <v>0.1</v>
      </c>
      <c r="J3107" s="21">
        <v>0.1</v>
      </c>
      <c r="K3107" s="22">
        <v>0</v>
      </c>
      <c r="L3107" s="28"/>
    </row>
    <row r="3108" spans="1:12" x14ac:dyDescent="0.25">
      <c r="A3108" s="43" t="s">
        <v>2283</v>
      </c>
      <c r="B3108" s="18">
        <v>325</v>
      </c>
      <c r="C3108" s="19"/>
      <c r="D3108" s="19"/>
      <c r="E3108" s="20">
        <v>0</v>
      </c>
      <c r="F3108" s="19"/>
      <c r="G3108" s="19">
        <v>8.3333333333333301E-2</v>
      </c>
      <c r="H3108" s="20">
        <v>0</v>
      </c>
      <c r="I3108" s="19">
        <v>0.16666666666666699</v>
      </c>
      <c r="J3108" s="21">
        <v>8.3333333333333301E-2</v>
      </c>
      <c r="K3108" s="22">
        <v>-0.50000000000000111</v>
      </c>
      <c r="L3108" s="28">
        <v>2</v>
      </c>
    </row>
    <row r="3109" spans="1:12" x14ac:dyDescent="0.25">
      <c r="A3109" s="43" t="s">
        <v>3252</v>
      </c>
      <c r="B3109" s="18">
        <v>70</v>
      </c>
      <c r="C3109" s="19"/>
      <c r="D3109" s="19"/>
      <c r="E3109" s="20">
        <v>0</v>
      </c>
      <c r="F3109" s="19"/>
      <c r="G3109" s="19"/>
      <c r="H3109" s="20">
        <v>0</v>
      </c>
      <c r="I3109" s="19">
        <v>1.9166666666666701</v>
      </c>
      <c r="J3109" s="21"/>
      <c r="K3109" s="22">
        <v>0</v>
      </c>
      <c r="L3109" s="28"/>
    </row>
    <row r="3110" spans="1:12" x14ac:dyDescent="0.25">
      <c r="A3110" s="43" t="s">
        <v>5343</v>
      </c>
      <c r="B3110" s="18">
        <v>204.85</v>
      </c>
      <c r="C3110" s="19"/>
      <c r="D3110" s="19"/>
      <c r="E3110" s="20">
        <v>0</v>
      </c>
      <c r="F3110" s="19"/>
      <c r="G3110" s="19"/>
      <c r="H3110" s="20">
        <v>0</v>
      </c>
      <c r="I3110" s="19"/>
      <c r="J3110" s="21"/>
      <c r="K3110" s="22">
        <v>0</v>
      </c>
      <c r="L3110" s="28">
        <v>1</v>
      </c>
    </row>
    <row r="3111" spans="1:12" x14ac:dyDescent="0.25">
      <c r="A3111" s="43" t="s">
        <v>715</v>
      </c>
      <c r="B3111" s="18">
        <v>169.95</v>
      </c>
      <c r="C3111" s="19">
        <v>0.16666666666666699</v>
      </c>
      <c r="D3111" s="19"/>
      <c r="E3111" s="20">
        <v>0</v>
      </c>
      <c r="F3111" s="19">
        <v>0.25</v>
      </c>
      <c r="G3111" s="19"/>
      <c r="H3111" s="20">
        <v>0</v>
      </c>
      <c r="I3111" s="19">
        <v>0.25</v>
      </c>
      <c r="J3111" s="21"/>
      <c r="K3111" s="22">
        <v>0</v>
      </c>
      <c r="L3111" s="28"/>
    </row>
    <row r="3112" spans="1:12" x14ac:dyDescent="0.25">
      <c r="A3112" s="43" t="s">
        <v>504</v>
      </c>
      <c r="B3112" s="18">
        <v>1429</v>
      </c>
      <c r="C3112" s="19">
        <v>0.16666666666666699</v>
      </c>
      <c r="D3112" s="19"/>
      <c r="E3112" s="20">
        <v>0</v>
      </c>
      <c r="F3112" s="19">
        <v>0.16666666666666699</v>
      </c>
      <c r="G3112" s="19"/>
      <c r="H3112" s="20">
        <v>0</v>
      </c>
      <c r="I3112" s="19">
        <v>0.16666666666666699</v>
      </c>
      <c r="J3112" s="21"/>
      <c r="K3112" s="22">
        <v>0</v>
      </c>
      <c r="L3112" s="28"/>
    </row>
    <row r="3113" spans="1:12" x14ac:dyDescent="0.25">
      <c r="A3113" s="23" t="s">
        <v>2147</v>
      </c>
      <c r="B3113" s="18">
        <v>41.25</v>
      </c>
      <c r="C3113" s="19">
        <v>8.4166666666666696</v>
      </c>
      <c r="D3113" s="19"/>
      <c r="E3113" s="20">
        <v>0</v>
      </c>
      <c r="F3113" s="19">
        <v>61.0833333333333</v>
      </c>
      <c r="G3113" s="19"/>
      <c r="H3113" s="20">
        <v>0</v>
      </c>
      <c r="I3113" s="19">
        <v>61.1666666666667</v>
      </c>
      <c r="J3113" s="21">
        <v>48.6666666666667</v>
      </c>
      <c r="K3113" s="22">
        <v>-0.20435967302452304</v>
      </c>
      <c r="L3113" s="28"/>
    </row>
    <row r="3114" spans="1:12" x14ac:dyDescent="0.25">
      <c r="A3114" s="35" t="s">
        <v>3898</v>
      </c>
      <c r="B3114" s="18">
        <v>41.25</v>
      </c>
      <c r="C3114" s="19">
        <v>8.4166666666666696</v>
      </c>
      <c r="D3114" s="19"/>
      <c r="E3114" s="20">
        <v>0</v>
      </c>
      <c r="F3114" s="19">
        <v>61.0833333333333</v>
      </c>
      <c r="G3114" s="19"/>
      <c r="H3114" s="20">
        <v>0</v>
      </c>
      <c r="I3114" s="19">
        <v>61.1666666666667</v>
      </c>
      <c r="J3114" s="21">
        <v>48.6666666666667</v>
      </c>
      <c r="K3114" s="22">
        <v>-0.20435967302452304</v>
      </c>
      <c r="L3114" s="28"/>
    </row>
    <row r="3115" spans="1:12" x14ac:dyDescent="0.25">
      <c r="A3115" s="43" t="s">
        <v>2149</v>
      </c>
      <c r="B3115" s="18">
        <v>41.25</v>
      </c>
      <c r="C3115" s="19">
        <v>8.4166666666666696</v>
      </c>
      <c r="D3115" s="19"/>
      <c r="E3115" s="20">
        <v>0</v>
      </c>
      <c r="F3115" s="19">
        <v>61.0833333333333</v>
      </c>
      <c r="G3115" s="19"/>
      <c r="H3115" s="20">
        <v>0</v>
      </c>
      <c r="I3115" s="19">
        <v>61.1666666666667</v>
      </c>
      <c r="J3115" s="21">
        <v>48.6666666666667</v>
      </c>
      <c r="K3115" s="22">
        <v>-0.20435967302452304</v>
      </c>
      <c r="L3115" s="28"/>
    </row>
    <row r="3116" spans="1:12" x14ac:dyDescent="0.25">
      <c r="A3116" s="23" t="s">
        <v>418</v>
      </c>
      <c r="B3116" s="18">
        <v>126.85000000000001</v>
      </c>
      <c r="C3116" s="19">
        <v>5.0833333333333401</v>
      </c>
      <c r="D3116" s="19"/>
      <c r="E3116" s="20">
        <v>0</v>
      </c>
      <c r="F3116" s="19">
        <v>95.5833333333334</v>
      </c>
      <c r="G3116" s="19"/>
      <c r="H3116" s="20">
        <v>0</v>
      </c>
      <c r="I3116" s="19">
        <v>322.41666666666697</v>
      </c>
      <c r="J3116" s="21">
        <v>2.833333333333333</v>
      </c>
      <c r="K3116" s="22">
        <v>-0.99121219953476358</v>
      </c>
      <c r="L3116" s="28"/>
    </row>
    <row r="3117" spans="1:12" x14ac:dyDescent="0.25">
      <c r="A3117" s="35" t="s">
        <v>3896</v>
      </c>
      <c r="B3117" s="18">
        <v>26.95</v>
      </c>
      <c r="C3117" s="19">
        <v>3.4166666666666701</v>
      </c>
      <c r="D3117" s="19"/>
      <c r="E3117" s="20">
        <v>0</v>
      </c>
      <c r="F3117" s="19">
        <v>58.1666666666667</v>
      </c>
      <c r="G3117" s="19"/>
      <c r="H3117" s="20">
        <v>0</v>
      </c>
      <c r="I3117" s="19">
        <v>245.166666666667</v>
      </c>
      <c r="J3117" s="21">
        <v>1.5</v>
      </c>
      <c r="K3117" s="22">
        <v>-0.99388171312032636</v>
      </c>
      <c r="L3117" s="28"/>
    </row>
    <row r="3118" spans="1:12" x14ac:dyDescent="0.25">
      <c r="A3118" s="43" t="s">
        <v>4945</v>
      </c>
      <c r="B3118" s="18">
        <v>26.95</v>
      </c>
      <c r="C3118" s="19">
        <v>3.4166666666666701</v>
      </c>
      <c r="D3118" s="19"/>
      <c r="E3118" s="20">
        <v>0</v>
      </c>
      <c r="F3118" s="19">
        <v>58.1666666666667</v>
      </c>
      <c r="G3118" s="19"/>
      <c r="H3118" s="20">
        <v>0</v>
      </c>
      <c r="I3118" s="19">
        <v>245.166666666667</v>
      </c>
      <c r="J3118" s="21">
        <v>1.5</v>
      </c>
      <c r="K3118" s="22">
        <v>-0.99388171312032636</v>
      </c>
      <c r="L3118" s="28"/>
    </row>
    <row r="3119" spans="1:12" x14ac:dyDescent="0.25">
      <c r="A3119" s="35" t="s">
        <v>3897</v>
      </c>
      <c r="B3119" s="18">
        <v>39.950000000000003</v>
      </c>
      <c r="C3119" s="19">
        <v>1.1666666666666701</v>
      </c>
      <c r="D3119" s="19"/>
      <c r="E3119" s="20">
        <v>0</v>
      </c>
      <c r="F3119" s="19">
        <v>22.6666666666667</v>
      </c>
      <c r="G3119" s="19"/>
      <c r="H3119" s="20">
        <v>0</v>
      </c>
      <c r="I3119" s="19">
        <v>38.3333333333333</v>
      </c>
      <c r="J3119" s="21">
        <v>0.5</v>
      </c>
      <c r="K3119" s="22">
        <v>-0.9869565217391304</v>
      </c>
      <c r="L3119" s="28"/>
    </row>
    <row r="3120" spans="1:12" x14ac:dyDescent="0.25">
      <c r="A3120" s="43" t="s">
        <v>3778</v>
      </c>
      <c r="B3120" s="18">
        <v>39.950000000000003</v>
      </c>
      <c r="C3120" s="19">
        <v>1.1666666666666701</v>
      </c>
      <c r="D3120" s="19"/>
      <c r="E3120" s="20">
        <v>0</v>
      </c>
      <c r="F3120" s="19">
        <v>22.6666666666667</v>
      </c>
      <c r="G3120" s="19"/>
      <c r="H3120" s="20">
        <v>0</v>
      </c>
      <c r="I3120" s="19">
        <v>38.3333333333333</v>
      </c>
      <c r="J3120" s="21">
        <v>0.5</v>
      </c>
      <c r="K3120" s="22">
        <v>-0.9869565217391304</v>
      </c>
      <c r="L3120" s="28"/>
    </row>
    <row r="3121" spans="1:12" x14ac:dyDescent="0.25">
      <c r="A3121" s="35" t="s">
        <v>3930</v>
      </c>
      <c r="B3121" s="18">
        <v>59.95</v>
      </c>
      <c r="C3121" s="19">
        <v>0.5</v>
      </c>
      <c r="D3121" s="19"/>
      <c r="E3121" s="20">
        <v>0</v>
      </c>
      <c r="F3121" s="19">
        <v>14.75</v>
      </c>
      <c r="G3121" s="19"/>
      <c r="H3121" s="20">
        <v>0</v>
      </c>
      <c r="I3121" s="19">
        <v>38.9166666666667</v>
      </c>
      <c r="J3121" s="21">
        <v>0.83333333333333304</v>
      </c>
      <c r="K3121" s="22">
        <v>-0.97858672376873657</v>
      </c>
      <c r="L3121" s="28"/>
    </row>
    <row r="3122" spans="1:12" x14ac:dyDescent="0.25">
      <c r="A3122" s="43" t="s">
        <v>419</v>
      </c>
      <c r="B3122" s="18">
        <v>59.95</v>
      </c>
      <c r="C3122" s="19">
        <v>0.5</v>
      </c>
      <c r="D3122" s="19"/>
      <c r="E3122" s="20">
        <v>0</v>
      </c>
      <c r="F3122" s="19">
        <v>14.75</v>
      </c>
      <c r="G3122" s="19"/>
      <c r="H3122" s="20">
        <v>0</v>
      </c>
      <c r="I3122" s="19">
        <v>38.9166666666667</v>
      </c>
      <c r="J3122" s="21">
        <v>0.83333333333333304</v>
      </c>
      <c r="K3122" s="22">
        <v>-0.97858672376873657</v>
      </c>
      <c r="L3122" s="28"/>
    </row>
    <row r="3123" spans="1:12" x14ac:dyDescent="0.25">
      <c r="A3123" s="24" t="s">
        <v>3927</v>
      </c>
      <c r="B3123" s="18">
        <v>549844.74999999825</v>
      </c>
      <c r="C3123" s="19">
        <v>46986.41666666665</v>
      </c>
      <c r="D3123" s="19">
        <v>42337.41666666665</v>
      </c>
      <c r="E3123" s="20">
        <v>-9.8943488987065453E-2</v>
      </c>
      <c r="F3123" s="19">
        <v>208160.74999999994</v>
      </c>
      <c r="G3123" s="19">
        <v>211620.16666666672</v>
      </c>
      <c r="H3123" s="20">
        <v>1.6618967152389558E-2</v>
      </c>
      <c r="I3123" s="19">
        <v>596702.26666666684</v>
      </c>
      <c r="J3123" s="21">
        <v>591127.93333333277</v>
      </c>
      <c r="K3123" s="22">
        <v>-9.3419007178801878E-3</v>
      </c>
      <c r="L3123" s="28">
        <v>46202</v>
      </c>
    </row>
    <row r="3124" spans="1:12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2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2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2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2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2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2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2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2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2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2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2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2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x14ac:dyDescent="0.25">
      <c r="A3491"/>
      <c r="B3491"/>
      <c r="C3491"/>
      <c r="D3491"/>
      <c r="E3491"/>
      <c r="F3491"/>
      <c r="G3491"/>
      <c r="H3491"/>
      <c r="I3491"/>
      <c r="J3491"/>
      <c r="K3491"/>
    </row>
    <row r="3492" spans="1:11" x14ac:dyDescent="0.25">
      <c r="A3492"/>
      <c r="B3492"/>
      <c r="C3492"/>
      <c r="D3492"/>
      <c r="E3492"/>
      <c r="F3492"/>
      <c r="G3492"/>
      <c r="H3492"/>
      <c r="I3492"/>
      <c r="J3492"/>
      <c r="K3492"/>
    </row>
    <row r="3493" spans="1:11" x14ac:dyDescent="0.25">
      <c r="A3493"/>
      <c r="B3493"/>
      <c r="C3493"/>
      <c r="D3493"/>
      <c r="E3493"/>
      <c r="F3493"/>
      <c r="G3493"/>
      <c r="H3493"/>
      <c r="I3493"/>
      <c r="J3493"/>
      <c r="K3493"/>
    </row>
    <row r="3494" spans="1:11" x14ac:dyDescent="0.25">
      <c r="A3494"/>
      <c r="B3494"/>
      <c r="C3494"/>
      <c r="D3494"/>
      <c r="E3494"/>
      <c r="F3494"/>
      <c r="G3494"/>
      <c r="H3494"/>
      <c r="I3494"/>
      <c r="J3494"/>
      <c r="K3494"/>
    </row>
    <row r="3495" spans="1:11" x14ac:dyDescent="0.25">
      <c r="A3495"/>
      <c r="B3495"/>
      <c r="C3495"/>
      <c r="D3495"/>
      <c r="E3495"/>
      <c r="F3495"/>
      <c r="G3495"/>
      <c r="H3495"/>
      <c r="I3495"/>
      <c r="J3495"/>
      <c r="K3495"/>
    </row>
    <row r="3496" spans="1:11" x14ac:dyDescent="0.25">
      <c r="A3496"/>
      <c r="B3496"/>
      <c r="C3496"/>
      <c r="D3496"/>
      <c r="E3496"/>
      <c r="F3496"/>
      <c r="G3496"/>
      <c r="H3496"/>
      <c r="I3496"/>
      <c r="J3496"/>
      <c r="K3496"/>
    </row>
    <row r="3497" spans="1:11" x14ac:dyDescent="0.25">
      <c r="A3497"/>
      <c r="B3497"/>
      <c r="C3497"/>
      <c r="D3497"/>
      <c r="E3497"/>
      <c r="F3497"/>
      <c r="G3497"/>
      <c r="H3497"/>
      <c r="I3497"/>
      <c r="J3497"/>
      <c r="K3497"/>
    </row>
    <row r="3498" spans="1:11" x14ac:dyDescent="0.25">
      <c r="A3498"/>
      <c r="B3498"/>
      <c r="C3498"/>
      <c r="D3498"/>
      <c r="E3498"/>
      <c r="F3498"/>
      <c r="G3498"/>
      <c r="H3498"/>
      <c r="I3498"/>
      <c r="J3498"/>
      <c r="K3498"/>
    </row>
    <row r="3499" spans="1:11" x14ac:dyDescent="0.25">
      <c r="A3499"/>
      <c r="B3499"/>
      <c r="C3499"/>
      <c r="D3499"/>
      <c r="E3499"/>
      <c r="F3499"/>
      <c r="G3499"/>
      <c r="H3499"/>
      <c r="I3499"/>
      <c r="J3499"/>
      <c r="K3499"/>
    </row>
    <row r="3500" spans="1:11" x14ac:dyDescent="0.25">
      <c r="A3500"/>
      <c r="B3500"/>
      <c r="C3500"/>
      <c r="D3500"/>
      <c r="E3500"/>
      <c r="F3500"/>
      <c r="G3500"/>
      <c r="H3500"/>
      <c r="I3500"/>
      <c r="J3500"/>
      <c r="K3500"/>
    </row>
    <row r="3501" spans="1:11" x14ac:dyDescent="0.25">
      <c r="A3501"/>
      <c r="B3501"/>
      <c r="C3501"/>
      <c r="D3501"/>
      <c r="E3501"/>
      <c r="F3501"/>
      <c r="G3501"/>
      <c r="H3501"/>
      <c r="I3501"/>
      <c r="J3501"/>
      <c r="K3501"/>
    </row>
    <row r="3502" spans="1:11" x14ac:dyDescent="0.25">
      <c r="A3502"/>
      <c r="B3502"/>
      <c r="C3502"/>
      <c r="D3502"/>
      <c r="E3502"/>
      <c r="F3502"/>
      <c r="G3502"/>
      <c r="H3502"/>
      <c r="I3502"/>
      <c r="J3502"/>
      <c r="K3502"/>
    </row>
    <row r="3503" spans="1:11" x14ac:dyDescent="0.25">
      <c r="A3503"/>
      <c r="B3503"/>
      <c r="C3503"/>
      <c r="D3503"/>
      <c r="E3503"/>
      <c r="F3503"/>
      <c r="G3503"/>
      <c r="H3503"/>
      <c r="I3503"/>
      <c r="J3503"/>
      <c r="K3503"/>
    </row>
    <row r="3504" spans="1:11" x14ac:dyDescent="0.25">
      <c r="A3504"/>
      <c r="B3504"/>
      <c r="C3504"/>
      <c r="D3504"/>
      <c r="E3504"/>
      <c r="F3504"/>
      <c r="G3504"/>
      <c r="H3504"/>
      <c r="I3504"/>
      <c r="J3504"/>
      <c r="K3504"/>
    </row>
    <row r="3505" spans="1:11" x14ac:dyDescent="0.25">
      <c r="A3505"/>
      <c r="B3505"/>
      <c r="C3505"/>
      <c r="D3505"/>
      <c r="E3505"/>
      <c r="F3505"/>
      <c r="G3505"/>
      <c r="H3505"/>
      <c r="I3505"/>
      <c r="J3505"/>
      <c r="K3505"/>
    </row>
    <row r="3506" spans="1:11" x14ac:dyDescent="0.25">
      <c r="A3506"/>
      <c r="B3506"/>
      <c r="C3506"/>
      <c r="D3506"/>
      <c r="E3506"/>
      <c r="F3506"/>
      <c r="G3506"/>
      <c r="H3506"/>
      <c r="I3506"/>
      <c r="J3506"/>
      <c r="K3506"/>
    </row>
    <row r="3507" spans="1:11" x14ac:dyDescent="0.25">
      <c r="A3507"/>
      <c r="B3507"/>
      <c r="C3507"/>
      <c r="D3507"/>
      <c r="E3507"/>
      <c r="F3507"/>
      <c r="G3507"/>
      <c r="H3507"/>
      <c r="I3507"/>
      <c r="J3507"/>
      <c r="K3507"/>
    </row>
    <row r="3508" spans="1:11" x14ac:dyDescent="0.25">
      <c r="A3508"/>
      <c r="B3508"/>
      <c r="C3508"/>
      <c r="D3508"/>
      <c r="E3508"/>
      <c r="F3508"/>
      <c r="G3508"/>
      <c r="H3508"/>
      <c r="I3508"/>
      <c r="J3508"/>
      <c r="K3508"/>
    </row>
    <row r="3509" spans="1:11" x14ac:dyDescent="0.25">
      <c r="A3509"/>
      <c r="B3509"/>
      <c r="C3509"/>
      <c r="D3509"/>
      <c r="E3509"/>
      <c r="F3509"/>
      <c r="G3509"/>
      <c r="H3509"/>
      <c r="I3509"/>
      <c r="J3509"/>
      <c r="K3509"/>
    </row>
    <row r="3510" spans="1:11" x14ac:dyDescent="0.25">
      <c r="A3510"/>
      <c r="B3510"/>
      <c r="C3510"/>
      <c r="D3510"/>
      <c r="E3510"/>
      <c r="F3510"/>
      <c r="G3510"/>
      <c r="H3510"/>
      <c r="I3510"/>
      <c r="J3510"/>
      <c r="K3510"/>
    </row>
    <row r="3511" spans="1:11" x14ac:dyDescent="0.25">
      <c r="A3511"/>
      <c r="B3511"/>
      <c r="C3511"/>
      <c r="D3511"/>
      <c r="E3511"/>
      <c r="F3511"/>
      <c r="G3511"/>
      <c r="H3511"/>
      <c r="I3511"/>
      <c r="J3511"/>
      <c r="K3511"/>
    </row>
    <row r="3512" spans="1:11" x14ac:dyDescent="0.25">
      <c r="A3512"/>
      <c r="B3512"/>
      <c r="C3512"/>
      <c r="D3512"/>
      <c r="E3512"/>
      <c r="F3512"/>
      <c r="G3512"/>
      <c r="H3512"/>
      <c r="I3512"/>
      <c r="J3512"/>
      <c r="K3512"/>
    </row>
    <row r="3513" spans="1:11" x14ac:dyDescent="0.25">
      <c r="A3513"/>
      <c r="B3513"/>
      <c r="C3513"/>
      <c r="D3513"/>
      <c r="E3513"/>
      <c r="F3513"/>
      <c r="G3513"/>
      <c r="H3513"/>
      <c r="I3513"/>
      <c r="J3513"/>
      <c r="K3513"/>
    </row>
    <row r="3514" spans="1:11" x14ac:dyDescent="0.25">
      <c r="A3514"/>
      <c r="B3514"/>
      <c r="C3514"/>
      <c r="D3514"/>
      <c r="E3514"/>
      <c r="F3514"/>
      <c r="G3514"/>
      <c r="H3514"/>
      <c r="I3514"/>
      <c r="J3514"/>
      <c r="K3514"/>
    </row>
    <row r="3515" spans="1:11" x14ac:dyDescent="0.25">
      <c r="A3515"/>
      <c r="B3515"/>
      <c r="C3515"/>
      <c r="D3515"/>
      <c r="E3515"/>
      <c r="F3515"/>
      <c r="G3515"/>
      <c r="H3515"/>
      <c r="I3515"/>
      <c r="J3515"/>
      <c r="K3515"/>
    </row>
    <row r="3516" spans="1:11" x14ac:dyDescent="0.25">
      <c r="A3516"/>
      <c r="B3516"/>
      <c r="C3516"/>
      <c r="D3516"/>
      <c r="E3516"/>
      <c r="F3516"/>
      <c r="G3516"/>
      <c r="H3516"/>
      <c r="I3516"/>
      <c r="J3516"/>
      <c r="K3516"/>
    </row>
    <row r="3517" spans="1:11" x14ac:dyDescent="0.25">
      <c r="A3517"/>
      <c r="B3517"/>
      <c r="C3517"/>
      <c r="D3517"/>
      <c r="E3517"/>
      <c r="F3517"/>
      <c r="G3517"/>
      <c r="H3517"/>
      <c r="I3517"/>
      <c r="J3517"/>
      <c r="K3517"/>
    </row>
    <row r="3518" spans="1:11" x14ac:dyDescent="0.25">
      <c r="A3518"/>
      <c r="B3518"/>
      <c r="C3518"/>
      <c r="D3518"/>
      <c r="E3518"/>
      <c r="F3518"/>
      <c r="G3518"/>
      <c r="H3518"/>
      <c r="I3518"/>
      <c r="J3518"/>
      <c r="K3518"/>
    </row>
    <row r="3519" spans="1:11" x14ac:dyDescent="0.25">
      <c r="A3519"/>
      <c r="B3519"/>
      <c r="C3519"/>
      <c r="D3519"/>
      <c r="E3519"/>
      <c r="F3519"/>
      <c r="G3519"/>
      <c r="H3519"/>
      <c r="I3519"/>
      <c r="J3519"/>
      <c r="K3519"/>
    </row>
    <row r="3520" spans="1:11" x14ac:dyDescent="0.25">
      <c r="A3520"/>
      <c r="B3520"/>
      <c r="C3520"/>
      <c r="D3520"/>
      <c r="E3520"/>
      <c r="F3520"/>
      <c r="G3520"/>
      <c r="H3520"/>
      <c r="I3520"/>
      <c r="J3520"/>
      <c r="K3520"/>
    </row>
    <row r="3521" spans="1:11" x14ac:dyDescent="0.25">
      <c r="A3521"/>
      <c r="B3521"/>
      <c r="C3521"/>
      <c r="D3521"/>
      <c r="E3521"/>
      <c r="F3521"/>
      <c r="G3521"/>
      <c r="H3521"/>
      <c r="I3521"/>
      <c r="J3521"/>
      <c r="K3521"/>
    </row>
    <row r="3522" spans="1:11" x14ac:dyDescent="0.25">
      <c r="A3522"/>
      <c r="B3522"/>
      <c r="C3522"/>
      <c r="D3522"/>
      <c r="E3522"/>
      <c r="F3522"/>
      <c r="G3522"/>
      <c r="H3522"/>
      <c r="I3522"/>
      <c r="J3522"/>
      <c r="K3522"/>
    </row>
    <row r="3523" spans="1:11" x14ac:dyDescent="0.25">
      <c r="A3523"/>
      <c r="B3523"/>
      <c r="C3523"/>
      <c r="D3523"/>
      <c r="E3523"/>
      <c r="F3523"/>
      <c r="G3523"/>
      <c r="H3523"/>
      <c r="I3523"/>
      <c r="J3523"/>
      <c r="K3523"/>
    </row>
    <row r="3524" spans="1:11" x14ac:dyDescent="0.25">
      <c r="A3524"/>
      <c r="B3524"/>
      <c r="C3524"/>
      <c r="D3524"/>
      <c r="E3524"/>
      <c r="F3524"/>
      <c r="G3524"/>
      <c r="H3524"/>
      <c r="I3524"/>
      <c r="J3524"/>
      <c r="K3524"/>
    </row>
    <row r="3525" spans="1:11" x14ac:dyDescent="0.25">
      <c r="A3525"/>
      <c r="B3525"/>
      <c r="C3525"/>
      <c r="D3525"/>
      <c r="E3525"/>
      <c r="F3525"/>
      <c r="G3525"/>
      <c r="H3525"/>
      <c r="I3525"/>
      <c r="J3525"/>
      <c r="K3525"/>
    </row>
    <row r="3526" spans="1:11" x14ac:dyDescent="0.25">
      <c r="A3526"/>
      <c r="B3526"/>
      <c r="C3526"/>
      <c r="D3526"/>
      <c r="E3526"/>
      <c r="F3526"/>
      <c r="G3526"/>
      <c r="H3526"/>
      <c r="I3526"/>
      <c r="J3526"/>
      <c r="K3526"/>
    </row>
    <row r="3527" spans="1:11" x14ac:dyDescent="0.25">
      <c r="A3527"/>
      <c r="B3527"/>
      <c r="C3527"/>
      <c r="D3527"/>
      <c r="E3527"/>
      <c r="F3527"/>
      <c r="G3527"/>
      <c r="H3527"/>
      <c r="I3527"/>
      <c r="J3527"/>
      <c r="K3527"/>
    </row>
    <row r="3528" spans="1:11" x14ac:dyDescent="0.25">
      <c r="A3528"/>
      <c r="B3528"/>
      <c r="C3528"/>
      <c r="D3528"/>
      <c r="E3528"/>
      <c r="F3528"/>
      <c r="G3528"/>
      <c r="H3528"/>
      <c r="I3528"/>
      <c r="J3528"/>
      <c r="K3528"/>
    </row>
    <row r="3529" spans="1:11" x14ac:dyDescent="0.25">
      <c r="A3529"/>
      <c r="B3529"/>
      <c r="C3529"/>
      <c r="D3529"/>
      <c r="E3529"/>
      <c r="F3529"/>
      <c r="G3529"/>
      <c r="H3529"/>
      <c r="I3529"/>
      <c r="J3529"/>
      <c r="K3529"/>
    </row>
    <row r="3530" spans="1:11" x14ac:dyDescent="0.25">
      <c r="A3530"/>
      <c r="B3530"/>
      <c r="C3530"/>
      <c r="D3530"/>
      <c r="E3530"/>
      <c r="F3530"/>
      <c r="G3530"/>
      <c r="H3530"/>
      <c r="I3530"/>
      <c r="J3530"/>
      <c r="K3530"/>
    </row>
    <row r="3531" spans="1:11" x14ac:dyDescent="0.25">
      <c r="A3531"/>
      <c r="B3531"/>
      <c r="C3531"/>
      <c r="D3531"/>
      <c r="E3531"/>
      <c r="F3531"/>
      <c r="G3531"/>
      <c r="H3531"/>
      <c r="I3531"/>
      <c r="J3531"/>
      <c r="K3531"/>
    </row>
    <row r="3532" spans="1:11" x14ac:dyDescent="0.25">
      <c r="A3532"/>
      <c r="B3532"/>
      <c r="C3532"/>
      <c r="D3532"/>
      <c r="E3532"/>
      <c r="F3532"/>
      <c r="G3532"/>
      <c r="H3532"/>
      <c r="I3532"/>
      <c r="J3532"/>
      <c r="K3532"/>
    </row>
    <row r="3533" spans="1:11" x14ac:dyDescent="0.25">
      <c r="A3533"/>
      <c r="B3533"/>
      <c r="C3533"/>
      <c r="D3533"/>
      <c r="E3533"/>
      <c r="F3533"/>
      <c r="G3533"/>
      <c r="H3533"/>
      <c r="I3533"/>
      <c r="J3533"/>
      <c r="K3533"/>
    </row>
    <row r="3534" spans="1:11" x14ac:dyDescent="0.25">
      <c r="A3534"/>
      <c r="B3534"/>
      <c r="C3534"/>
      <c r="D3534"/>
      <c r="E3534"/>
      <c r="F3534"/>
      <c r="G3534"/>
      <c r="H3534"/>
      <c r="I3534"/>
      <c r="J3534"/>
      <c r="K3534"/>
    </row>
    <row r="3535" spans="1:11" x14ac:dyDescent="0.25">
      <c r="A3535"/>
      <c r="B3535"/>
      <c r="C3535"/>
      <c r="D3535"/>
      <c r="E3535"/>
      <c r="F3535"/>
      <c r="G3535"/>
      <c r="H3535"/>
      <c r="I3535"/>
      <c r="J3535"/>
      <c r="K3535"/>
    </row>
    <row r="3536" spans="1:11" x14ac:dyDescent="0.25">
      <c r="A3536"/>
      <c r="B3536"/>
      <c r="C3536"/>
      <c r="D3536"/>
      <c r="E3536"/>
      <c r="F3536"/>
      <c r="G3536"/>
      <c r="H3536"/>
      <c r="I3536"/>
      <c r="J3536"/>
      <c r="K3536"/>
    </row>
    <row r="3537" spans="1:11" x14ac:dyDescent="0.25">
      <c r="A3537"/>
      <c r="B3537"/>
      <c r="C3537"/>
      <c r="D3537"/>
      <c r="E3537"/>
      <c r="F3537"/>
      <c r="G3537"/>
      <c r="H3537"/>
      <c r="I3537"/>
      <c r="J3537"/>
      <c r="K3537"/>
    </row>
    <row r="3538" spans="1:11" x14ac:dyDescent="0.25">
      <c r="A3538"/>
      <c r="B3538"/>
      <c r="C3538"/>
      <c r="D3538"/>
      <c r="E3538"/>
      <c r="F3538"/>
      <c r="G3538"/>
      <c r="H3538"/>
      <c r="I3538"/>
      <c r="J3538"/>
      <c r="K3538"/>
    </row>
    <row r="3539" spans="1:11" x14ac:dyDescent="0.25">
      <c r="A3539"/>
      <c r="B3539"/>
      <c r="C3539"/>
      <c r="D3539"/>
      <c r="E3539"/>
      <c r="F3539"/>
      <c r="G3539"/>
      <c r="H3539"/>
      <c r="I3539"/>
      <c r="J3539"/>
      <c r="K3539"/>
    </row>
    <row r="3540" spans="1:11" x14ac:dyDescent="0.25">
      <c r="A3540"/>
      <c r="B3540"/>
      <c r="C3540"/>
      <c r="D3540"/>
      <c r="E3540"/>
      <c r="F3540"/>
      <c r="G3540"/>
      <c r="H3540"/>
      <c r="I3540"/>
      <c r="J3540"/>
      <c r="K3540"/>
    </row>
    <row r="3541" spans="1:11" x14ac:dyDescent="0.25">
      <c r="A3541"/>
      <c r="B3541"/>
      <c r="C3541"/>
      <c r="D3541"/>
      <c r="E3541"/>
      <c r="F3541"/>
      <c r="G3541"/>
      <c r="H3541"/>
      <c r="I3541"/>
      <c r="J3541"/>
      <c r="K3541"/>
    </row>
    <row r="3542" spans="1:11" x14ac:dyDescent="0.25">
      <c r="A3542"/>
      <c r="B3542"/>
      <c r="C3542"/>
      <c r="D3542"/>
      <c r="E3542"/>
      <c r="F3542"/>
      <c r="G3542"/>
      <c r="H3542"/>
      <c r="I3542"/>
      <c r="J3542"/>
      <c r="K3542"/>
    </row>
    <row r="3543" spans="1:11" x14ac:dyDescent="0.25">
      <c r="A3543"/>
      <c r="B3543"/>
      <c r="C3543"/>
      <c r="D3543"/>
      <c r="E3543"/>
      <c r="F3543"/>
      <c r="G3543"/>
      <c r="H3543"/>
      <c r="I3543"/>
      <c r="J3543"/>
      <c r="K3543"/>
    </row>
    <row r="3544" spans="1:11" x14ac:dyDescent="0.25">
      <c r="A3544"/>
      <c r="B3544"/>
      <c r="C3544"/>
      <c r="D3544"/>
      <c r="E3544"/>
      <c r="F3544"/>
      <c r="G3544"/>
      <c r="H3544"/>
      <c r="I3544"/>
      <c r="J3544"/>
      <c r="K3544"/>
    </row>
    <row r="3545" spans="1:11" x14ac:dyDescent="0.25">
      <c r="A3545"/>
      <c r="B3545"/>
      <c r="C3545"/>
      <c r="D3545"/>
      <c r="E3545"/>
      <c r="F3545"/>
      <c r="G3545"/>
      <c r="H3545"/>
      <c r="I3545"/>
      <c r="J3545"/>
      <c r="K3545"/>
    </row>
    <row r="3546" spans="1:11" x14ac:dyDescent="0.25">
      <c r="A3546"/>
      <c r="B3546"/>
      <c r="C3546"/>
      <c r="D3546"/>
      <c r="E3546"/>
      <c r="F3546"/>
      <c r="G3546"/>
      <c r="H3546"/>
      <c r="I3546"/>
      <c r="J3546"/>
      <c r="K3546"/>
    </row>
    <row r="3547" spans="1:11" x14ac:dyDescent="0.25">
      <c r="A3547"/>
      <c r="B3547"/>
      <c r="C3547"/>
      <c r="D3547"/>
      <c r="E3547"/>
      <c r="F3547"/>
      <c r="G3547"/>
      <c r="H3547"/>
      <c r="I3547"/>
      <c r="J3547"/>
      <c r="K3547"/>
    </row>
    <row r="3548" spans="1:11" x14ac:dyDescent="0.25">
      <c r="A3548"/>
      <c r="B3548"/>
      <c r="C3548"/>
      <c r="D3548"/>
      <c r="E3548"/>
      <c r="F3548"/>
      <c r="G3548"/>
      <c r="H3548"/>
      <c r="I3548"/>
      <c r="J3548"/>
      <c r="K3548"/>
    </row>
    <row r="3549" spans="1:11" x14ac:dyDescent="0.25">
      <c r="A3549"/>
      <c r="B3549"/>
      <c r="C3549"/>
      <c r="D3549"/>
      <c r="E3549"/>
      <c r="F3549"/>
      <c r="G3549"/>
      <c r="H3549"/>
      <c r="I3549"/>
      <c r="J3549"/>
      <c r="K3549"/>
    </row>
    <row r="3550" spans="1:11" x14ac:dyDescent="0.25">
      <c r="A3550"/>
      <c r="B3550"/>
      <c r="C3550"/>
      <c r="D3550"/>
      <c r="E3550"/>
      <c r="F3550"/>
      <c r="G3550"/>
      <c r="H3550"/>
      <c r="I3550"/>
      <c r="J3550"/>
      <c r="K3550"/>
    </row>
    <row r="3551" spans="1:11" x14ac:dyDescent="0.25">
      <c r="A3551"/>
      <c r="B3551"/>
      <c r="C3551"/>
      <c r="D3551"/>
      <c r="E3551"/>
      <c r="F3551"/>
      <c r="G3551"/>
      <c r="H3551"/>
      <c r="I3551"/>
      <c r="J3551"/>
      <c r="K3551"/>
    </row>
    <row r="3552" spans="1:11" x14ac:dyDescent="0.25">
      <c r="A3552"/>
      <c r="B3552"/>
      <c r="C3552"/>
      <c r="D3552"/>
      <c r="E3552"/>
      <c r="F3552"/>
      <c r="G3552"/>
      <c r="H3552"/>
      <c r="I3552"/>
      <c r="J3552"/>
      <c r="K3552"/>
    </row>
    <row r="3553" spans="1:11" x14ac:dyDescent="0.25">
      <c r="A3553"/>
      <c r="B3553"/>
      <c r="C3553"/>
      <c r="D3553"/>
      <c r="E3553"/>
      <c r="F3553"/>
      <c r="G3553"/>
      <c r="H3553"/>
      <c r="I3553"/>
      <c r="J3553"/>
      <c r="K3553"/>
    </row>
    <row r="3554" spans="1:11" x14ac:dyDescent="0.25">
      <c r="A3554"/>
      <c r="B3554"/>
      <c r="C3554"/>
      <c r="D3554"/>
      <c r="E3554"/>
      <c r="F3554"/>
      <c r="G3554"/>
      <c r="H3554"/>
      <c r="I3554"/>
      <c r="J3554"/>
      <c r="K3554"/>
    </row>
    <row r="3555" spans="1:11" x14ac:dyDescent="0.25">
      <c r="A3555"/>
      <c r="B3555"/>
      <c r="C3555"/>
      <c r="D3555"/>
      <c r="E3555"/>
      <c r="F3555"/>
      <c r="G3555"/>
      <c r="H3555"/>
      <c r="I3555"/>
      <c r="J3555"/>
      <c r="K3555"/>
    </row>
    <row r="3556" spans="1:11" x14ac:dyDescent="0.25">
      <c r="A3556"/>
      <c r="B3556"/>
      <c r="C3556"/>
      <c r="D3556"/>
      <c r="E3556"/>
      <c r="F3556"/>
      <c r="G3556"/>
      <c r="H3556"/>
      <c r="I3556"/>
      <c r="J3556"/>
      <c r="K3556"/>
    </row>
    <row r="3557" spans="1:11" x14ac:dyDescent="0.25">
      <c r="A3557"/>
      <c r="B3557"/>
      <c r="C3557"/>
      <c r="D3557"/>
      <c r="E3557"/>
      <c r="F3557"/>
      <c r="G3557"/>
      <c r="H3557"/>
      <c r="I3557"/>
      <c r="J3557"/>
      <c r="K3557"/>
    </row>
    <row r="3558" spans="1:11" x14ac:dyDescent="0.25">
      <c r="A3558"/>
      <c r="B3558"/>
      <c r="C3558"/>
      <c r="D3558"/>
      <c r="E3558"/>
      <c r="F3558"/>
      <c r="G3558"/>
      <c r="H3558"/>
      <c r="I3558"/>
      <c r="J3558"/>
      <c r="K3558"/>
    </row>
    <row r="3559" spans="1:11" x14ac:dyDescent="0.25">
      <c r="A3559"/>
      <c r="B3559"/>
      <c r="C3559"/>
      <c r="D3559"/>
      <c r="E3559"/>
      <c r="F3559"/>
      <c r="G3559"/>
      <c r="H3559"/>
      <c r="I3559"/>
      <c r="J3559"/>
      <c r="K3559"/>
    </row>
    <row r="3560" spans="1:11" x14ac:dyDescent="0.25">
      <c r="A3560"/>
      <c r="B3560"/>
      <c r="C3560"/>
      <c r="D3560"/>
      <c r="E3560"/>
      <c r="F3560"/>
      <c r="G3560"/>
      <c r="H3560"/>
      <c r="I3560"/>
      <c r="J3560"/>
      <c r="K3560"/>
    </row>
    <row r="3561" spans="1:11" x14ac:dyDescent="0.25">
      <c r="A3561"/>
      <c r="B3561"/>
      <c r="C3561"/>
      <c r="D3561"/>
      <c r="E3561"/>
      <c r="F3561"/>
      <c r="G3561"/>
      <c r="H3561"/>
      <c r="I3561"/>
      <c r="J3561"/>
      <c r="K3561"/>
    </row>
    <row r="3562" spans="1:11" x14ac:dyDescent="0.25">
      <c r="A3562"/>
      <c r="B3562"/>
      <c r="C3562"/>
      <c r="D3562"/>
      <c r="E3562"/>
      <c r="F3562"/>
      <c r="G3562"/>
      <c r="H3562"/>
      <c r="I3562"/>
      <c r="J3562"/>
      <c r="K3562"/>
    </row>
    <row r="3563" spans="1:11" x14ac:dyDescent="0.25">
      <c r="A3563"/>
      <c r="B3563"/>
      <c r="C3563"/>
      <c r="D3563"/>
      <c r="E3563"/>
      <c r="F3563"/>
      <c r="G3563"/>
      <c r="H3563"/>
      <c r="I3563"/>
      <c r="J3563"/>
      <c r="K3563"/>
    </row>
    <row r="3564" spans="1:11" x14ac:dyDescent="0.25">
      <c r="A3564"/>
      <c r="B3564"/>
      <c r="C3564"/>
      <c r="D3564"/>
      <c r="E3564"/>
      <c r="F3564"/>
      <c r="G3564"/>
      <c r="H3564"/>
      <c r="I3564"/>
      <c r="J3564"/>
      <c r="K3564"/>
    </row>
    <row r="3565" spans="1:11" x14ac:dyDescent="0.25">
      <c r="A3565"/>
      <c r="B3565"/>
      <c r="C3565"/>
      <c r="D3565"/>
      <c r="E3565"/>
      <c r="F3565"/>
      <c r="G3565"/>
      <c r="H3565"/>
      <c r="I3565"/>
      <c r="J3565"/>
      <c r="K3565"/>
    </row>
    <row r="3566" spans="1:11" x14ac:dyDescent="0.25">
      <c r="A3566"/>
      <c r="B3566"/>
      <c r="C3566"/>
      <c r="D3566"/>
      <c r="E3566"/>
      <c r="F3566"/>
      <c r="G3566"/>
      <c r="H3566"/>
      <c r="I3566"/>
      <c r="J3566"/>
      <c r="K3566"/>
    </row>
    <row r="3567" spans="1:11" x14ac:dyDescent="0.25">
      <c r="A3567"/>
      <c r="B3567"/>
      <c r="C3567"/>
      <c r="D3567"/>
      <c r="E3567"/>
      <c r="F3567"/>
      <c r="G3567"/>
      <c r="H3567"/>
      <c r="I3567"/>
      <c r="J3567"/>
      <c r="K3567"/>
    </row>
    <row r="3568" spans="1:11" x14ac:dyDescent="0.25">
      <c r="A3568"/>
      <c r="B3568"/>
      <c r="C3568"/>
      <c r="D3568"/>
      <c r="E3568"/>
      <c r="F3568"/>
      <c r="G3568"/>
      <c r="H3568"/>
      <c r="I3568"/>
      <c r="J3568"/>
      <c r="K3568"/>
    </row>
    <row r="3569" spans="1:11" x14ac:dyDescent="0.25">
      <c r="A3569"/>
      <c r="B3569"/>
      <c r="C3569"/>
      <c r="D3569"/>
      <c r="E3569"/>
      <c r="F3569"/>
      <c r="G3569"/>
      <c r="H3569"/>
      <c r="I3569"/>
      <c r="J3569"/>
      <c r="K3569"/>
    </row>
    <row r="3570" spans="1:11" x14ac:dyDescent="0.25">
      <c r="A3570"/>
      <c r="B3570"/>
      <c r="C3570"/>
      <c r="D3570"/>
      <c r="E3570"/>
      <c r="F3570"/>
      <c r="G3570"/>
      <c r="H3570"/>
      <c r="I3570"/>
      <c r="J3570"/>
      <c r="K3570"/>
    </row>
    <row r="3571" spans="1:11" x14ac:dyDescent="0.25">
      <c r="A3571"/>
      <c r="B3571"/>
      <c r="C3571"/>
      <c r="D3571"/>
      <c r="E3571"/>
      <c r="F3571"/>
      <c r="G3571"/>
      <c r="H3571"/>
      <c r="I3571"/>
      <c r="J3571"/>
      <c r="K3571"/>
    </row>
    <row r="3572" spans="1:11" x14ac:dyDescent="0.25">
      <c r="A3572"/>
      <c r="B3572"/>
      <c r="C3572"/>
      <c r="D3572"/>
      <c r="E3572"/>
      <c r="F3572"/>
      <c r="G3572"/>
      <c r="H3572"/>
      <c r="I3572"/>
      <c r="J3572"/>
      <c r="K3572"/>
    </row>
    <row r="3573" spans="1:11" x14ac:dyDescent="0.25">
      <c r="A3573"/>
      <c r="B3573"/>
      <c r="C3573"/>
      <c r="D3573"/>
      <c r="E3573"/>
      <c r="F3573"/>
      <c r="G3573"/>
      <c r="H3573"/>
      <c r="I3573"/>
      <c r="J3573"/>
      <c r="K3573"/>
    </row>
    <row r="3574" spans="1:11" x14ac:dyDescent="0.25">
      <c r="A3574"/>
      <c r="B3574"/>
      <c r="C3574"/>
      <c r="D3574"/>
      <c r="E3574"/>
      <c r="F3574"/>
      <c r="G3574"/>
      <c r="H3574"/>
      <c r="I3574"/>
      <c r="J3574"/>
      <c r="K3574"/>
    </row>
    <row r="3575" spans="1:11" x14ac:dyDescent="0.25">
      <c r="A3575"/>
      <c r="B3575"/>
      <c r="C3575"/>
      <c r="D3575"/>
      <c r="E3575"/>
      <c r="F3575"/>
      <c r="G3575"/>
      <c r="H3575"/>
      <c r="I3575"/>
      <c r="J3575"/>
      <c r="K3575"/>
    </row>
    <row r="3576" spans="1:11" x14ac:dyDescent="0.25">
      <c r="A3576"/>
      <c r="B3576"/>
      <c r="C3576"/>
      <c r="D3576"/>
      <c r="E3576"/>
      <c r="F3576"/>
      <c r="G3576"/>
      <c r="H3576"/>
      <c r="I3576"/>
      <c r="J3576"/>
      <c r="K3576"/>
    </row>
    <row r="3577" spans="1:11" x14ac:dyDescent="0.25">
      <c r="A3577"/>
      <c r="B3577"/>
      <c r="C3577"/>
      <c r="D3577"/>
      <c r="E3577"/>
      <c r="F3577"/>
      <c r="G3577"/>
      <c r="H3577"/>
      <c r="I3577"/>
      <c r="J3577"/>
      <c r="K3577"/>
    </row>
    <row r="3578" spans="1:11" x14ac:dyDescent="0.25">
      <c r="A3578"/>
      <c r="B3578"/>
      <c r="C3578"/>
      <c r="D3578"/>
      <c r="E3578"/>
      <c r="F3578"/>
      <c r="G3578"/>
      <c r="H3578"/>
      <c r="I3578"/>
      <c r="J3578"/>
      <c r="K3578"/>
    </row>
    <row r="3579" spans="1:11" x14ac:dyDescent="0.25">
      <c r="A3579"/>
      <c r="B3579"/>
      <c r="C3579"/>
      <c r="D3579"/>
      <c r="E3579"/>
      <c r="F3579"/>
      <c r="G3579"/>
      <c r="H3579"/>
      <c r="I3579"/>
      <c r="J3579"/>
      <c r="K3579"/>
    </row>
    <row r="3580" spans="1:11" x14ac:dyDescent="0.25">
      <c r="A3580"/>
      <c r="B3580"/>
      <c r="C3580"/>
      <c r="D3580"/>
      <c r="E3580"/>
      <c r="F3580"/>
      <c r="G3580"/>
      <c r="H3580"/>
      <c r="I3580"/>
      <c r="J3580"/>
      <c r="K3580"/>
    </row>
    <row r="3581" spans="1:11" x14ac:dyDescent="0.25">
      <c r="A3581"/>
      <c r="B3581"/>
      <c r="C3581"/>
      <c r="D3581"/>
      <c r="E3581"/>
      <c r="F3581"/>
      <c r="G3581"/>
      <c r="H3581"/>
      <c r="I3581"/>
      <c r="J3581"/>
      <c r="K3581"/>
    </row>
    <row r="3582" spans="1:11" x14ac:dyDescent="0.25">
      <c r="A3582"/>
      <c r="B3582"/>
      <c r="C3582"/>
      <c r="D3582"/>
      <c r="E3582"/>
      <c r="F3582"/>
      <c r="G3582"/>
      <c r="H3582"/>
      <c r="I3582"/>
      <c r="J3582"/>
      <c r="K3582"/>
    </row>
    <row r="3583" spans="1:11" x14ac:dyDescent="0.25">
      <c r="A3583"/>
      <c r="B3583"/>
      <c r="C3583"/>
      <c r="D3583"/>
      <c r="E3583"/>
      <c r="F3583"/>
      <c r="G3583"/>
      <c r="H3583"/>
      <c r="I3583"/>
      <c r="J3583"/>
      <c r="K3583"/>
    </row>
    <row r="3584" spans="1:11" x14ac:dyDescent="0.25">
      <c r="A3584"/>
      <c r="B3584"/>
      <c r="C3584"/>
      <c r="D3584"/>
      <c r="E3584"/>
      <c r="F3584"/>
      <c r="G3584"/>
      <c r="H3584"/>
      <c r="I3584"/>
      <c r="J3584"/>
      <c r="K3584"/>
    </row>
    <row r="3585" spans="1:11" x14ac:dyDescent="0.25">
      <c r="A3585"/>
      <c r="B3585"/>
      <c r="C3585"/>
      <c r="D3585"/>
      <c r="E3585"/>
      <c r="F3585"/>
      <c r="G3585"/>
      <c r="H3585"/>
      <c r="I3585"/>
      <c r="J3585"/>
      <c r="K3585"/>
    </row>
    <row r="3586" spans="1:11" x14ac:dyDescent="0.25">
      <c r="A3586"/>
      <c r="B3586"/>
      <c r="C3586"/>
      <c r="D3586"/>
      <c r="E3586"/>
      <c r="F3586"/>
      <c r="G3586"/>
      <c r="H3586"/>
      <c r="I3586"/>
      <c r="J3586"/>
      <c r="K3586"/>
    </row>
    <row r="3587" spans="1:11" x14ac:dyDescent="0.25">
      <c r="A3587"/>
      <c r="B3587"/>
      <c r="C3587"/>
      <c r="D3587"/>
      <c r="E3587"/>
      <c r="F3587"/>
      <c r="G3587"/>
      <c r="H3587"/>
      <c r="I3587"/>
      <c r="J3587"/>
      <c r="K3587"/>
    </row>
    <row r="3588" spans="1:11" x14ac:dyDescent="0.25">
      <c r="A3588"/>
      <c r="B3588"/>
      <c r="C3588"/>
      <c r="D3588"/>
      <c r="E3588"/>
      <c r="F3588"/>
      <c r="G3588"/>
      <c r="H3588"/>
      <c r="I3588"/>
      <c r="J3588"/>
      <c r="K3588"/>
    </row>
    <row r="3589" spans="1:11" x14ac:dyDescent="0.25">
      <c r="A3589"/>
      <c r="B3589"/>
      <c r="C3589"/>
      <c r="D3589"/>
      <c r="E3589"/>
      <c r="F3589"/>
      <c r="G3589"/>
      <c r="H3589"/>
      <c r="I3589"/>
      <c r="J3589"/>
      <c r="K3589"/>
    </row>
    <row r="3590" spans="1:11" x14ac:dyDescent="0.25">
      <c r="A3590"/>
      <c r="B3590"/>
      <c r="C3590"/>
      <c r="D3590"/>
      <c r="E3590"/>
      <c r="F3590"/>
      <c r="G3590"/>
      <c r="H3590"/>
      <c r="I3590"/>
      <c r="J3590"/>
      <c r="K3590"/>
    </row>
    <row r="3591" spans="1:11" x14ac:dyDescent="0.25">
      <c r="A3591"/>
      <c r="B3591"/>
      <c r="C3591"/>
      <c r="D3591"/>
      <c r="E3591"/>
      <c r="F3591"/>
      <c r="G3591"/>
      <c r="H3591"/>
      <c r="I3591"/>
      <c r="J3591"/>
      <c r="K3591"/>
    </row>
    <row r="3592" spans="1:11" x14ac:dyDescent="0.25">
      <c r="A3592"/>
      <c r="B3592"/>
      <c r="C3592"/>
      <c r="D3592"/>
      <c r="E3592"/>
      <c r="F3592"/>
      <c r="G3592"/>
      <c r="H3592"/>
      <c r="I3592"/>
      <c r="J3592"/>
      <c r="K3592"/>
    </row>
    <row r="3593" spans="1:11" x14ac:dyDescent="0.25">
      <c r="A3593"/>
      <c r="B3593"/>
      <c r="C3593"/>
      <c r="D3593"/>
      <c r="E3593"/>
      <c r="F3593"/>
      <c r="G3593"/>
      <c r="H3593"/>
      <c r="I3593"/>
      <c r="J3593"/>
      <c r="K3593"/>
    </row>
    <row r="3594" spans="1:11" x14ac:dyDescent="0.25">
      <c r="A3594"/>
      <c r="B3594"/>
      <c r="C3594"/>
      <c r="D3594"/>
      <c r="E3594"/>
      <c r="F3594"/>
      <c r="G3594"/>
      <c r="H3594"/>
      <c r="I3594"/>
      <c r="J3594"/>
      <c r="K3594"/>
    </row>
    <row r="3595" spans="1:11" x14ac:dyDescent="0.25">
      <c r="A3595"/>
      <c r="B3595"/>
      <c r="C3595"/>
      <c r="D3595"/>
      <c r="E3595"/>
      <c r="F3595"/>
      <c r="G3595"/>
      <c r="H3595"/>
      <c r="I3595"/>
      <c r="J3595"/>
      <c r="K3595"/>
    </row>
    <row r="3596" spans="1:11" x14ac:dyDescent="0.25">
      <c r="A3596"/>
      <c r="B3596"/>
      <c r="C3596"/>
      <c r="D3596"/>
      <c r="E3596"/>
      <c r="F3596"/>
      <c r="G3596"/>
      <c r="H3596"/>
      <c r="I3596"/>
      <c r="J3596"/>
      <c r="K3596"/>
    </row>
    <row r="3597" spans="1:11" x14ac:dyDescent="0.25">
      <c r="A3597"/>
      <c r="B3597"/>
      <c r="C3597"/>
      <c r="D3597"/>
      <c r="E3597"/>
      <c r="F3597"/>
      <c r="G3597"/>
      <c r="H3597"/>
      <c r="I3597"/>
      <c r="J3597"/>
      <c r="K3597"/>
    </row>
    <row r="3598" spans="1:11" x14ac:dyDescent="0.25">
      <c r="A3598"/>
      <c r="B3598"/>
      <c r="C3598"/>
      <c r="D3598"/>
      <c r="E3598"/>
      <c r="F3598"/>
      <c r="G3598"/>
      <c r="H3598"/>
      <c r="I3598"/>
      <c r="J3598"/>
      <c r="K3598"/>
    </row>
    <row r="3599" spans="1:11" x14ac:dyDescent="0.25">
      <c r="A3599"/>
      <c r="B3599"/>
      <c r="C3599"/>
      <c r="D3599"/>
      <c r="E3599"/>
      <c r="F3599"/>
      <c r="G3599"/>
      <c r="H3599"/>
      <c r="I3599"/>
      <c r="J3599"/>
      <c r="K3599"/>
    </row>
    <row r="3600" spans="1:11" x14ac:dyDescent="0.25">
      <c r="A3600"/>
      <c r="B3600"/>
      <c r="C3600"/>
      <c r="D3600"/>
      <c r="E3600"/>
      <c r="F3600"/>
      <c r="G3600"/>
      <c r="H3600"/>
      <c r="I3600"/>
      <c r="J3600"/>
      <c r="K3600"/>
    </row>
    <row r="3601" spans="1:11" x14ac:dyDescent="0.25">
      <c r="A3601"/>
      <c r="B3601"/>
      <c r="C3601"/>
      <c r="D3601"/>
      <c r="E3601"/>
      <c r="F3601"/>
      <c r="G3601"/>
      <c r="H3601"/>
      <c r="I3601"/>
      <c r="J3601"/>
      <c r="K3601"/>
    </row>
    <row r="3602" spans="1:11" x14ac:dyDescent="0.25">
      <c r="A3602"/>
      <c r="B3602"/>
      <c r="C3602"/>
      <c r="D3602"/>
      <c r="E3602"/>
      <c r="F3602"/>
      <c r="G3602"/>
      <c r="H3602"/>
      <c r="I3602"/>
      <c r="J3602"/>
      <c r="K3602"/>
    </row>
    <row r="3603" spans="1:11" x14ac:dyDescent="0.25">
      <c r="A3603"/>
      <c r="B3603"/>
      <c r="C3603"/>
      <c r="D3603"/>
      <c r="E3603"/>
      <c r="F3603"/>
      <c r="G3603"/>
      <c r="H3603"/>
      <c r="I3603"/>
      <c r="J3603"/>
      <c r="K3603"/>
    </row>
    <row r="3604" spans="1:11" x14ac:dyDescent="0.25">
      <c r="A3604"/>
      <c r="B3604"/>
      <c r="C3604"/>
      <c r="D3604"/>
      <c r="E3604"/>
      <c r="F3604"/>
      <c r="G3604"/>
      <c r="H3604"/>
      <c r="I3604"/>
      <c r="J3604"/>
      <c r="K3604"/>
    </row>
    <row r="3605" spans="1:11" x14ac:dyDescent="0.25">
      <c r="A3605"/>
      <c r="B3605"/>
      <c r="C3605"/>
      <c r="D3605"/>
      <c r="E3605"/>
      <c r="F3605"/>
      <c r="G3605"/>
      <c r="H3605"/>
      <c r="I3605"/>
      <c r="J3605"/>
      <c r="K3605"/>
    </row>
    <row r="3606" spans="1:11" x14ac:dyDescent="0.25">
      <c r="A3606"/>
      <c r="B3606"/>
      <c r="C3606"/>
      <c r="D3606"/>
      <c r="E3606"/>
      <c r="F3606"/>
      <c r="G3606"/>
      <c r="H3606"/>
      <c r="I3606"/>
      <c r="J3606"/>
      <c r="K3606"/>
    </row>
    <row r="3607" spans="1:11" x14ac:dyDescent="0.25">
      <c r="A3607"/>
      <c r="B3607"/>
      <c r="C3607"/>
      <c r="D3607"/>
      <c r="E3607"/>
      <c r="F3607"/>
      <c r="G3607"/>
      <c r="H3607"/>
      <c r="I3607"/>
      <c r="J3607"/>
      <c r="K3607"/>
    </row>
    <row r="3608" spans="1:11" x14ac:dyDescent="0.25">
      <c r="A3608"/>
      <c r="B3608"/>
      <c r="C3608"/>
      <c r="D3608"/>
      <c r="E3608"/>
      <c r="F3608"/>
      <c r="G3608"/>
      <c r="H3608"/>
      <c r="I3608"/>
      <c r="J3608"/>
      <c r="K3608"/>
    </row>
    <row r="3609" spans="1:11" x14ac:dyDescent="0.25">
      <c r="A3609"/>
      <c r="B3609"/>
      <c r="C3609"/>
      <c r="D3609"/>
      <c r="E3609"/>
      <c r="F3609"/>
      <c r="G3609"/>
      <c r="H3609"/>
      <c r="I3609"/>
      <c r="J3609"/>
      <c r="K3609"/>
    </row>
    <row r="3610" spans="1:11" x14ac:dyDescent="0.25">
      <c r="A3610"/>
      <c r="B3610"/>
      <c r="C3610"/>
      <c r="D3610"/>
      <c r="E3610"/>
      <c r="F3610"/>
      <c r="G3610"/>
      <c r="H3610"/>
      <c r="I3610"/>
      <c r="J3610"/>
      <c r="K3610"/>
    </row>
    <row r="3611" spans="1:11" x14ac:dyDescent="0.25">
      <c r="A3611"/>
      <c r="B3611"/>
      <c r="C3611"/>
      <c r="D3611"/>
      <c r="E3611"/>
      <c r="F3611"/>
      <c r="G3611"/>
      <c r="H3611"/>
      <c r="I3611"/>
      <c r="J3611"/>
      <c r="K3611"/>
    </row>
    <row r="3612" spans="1:11" x14ac:dyDescent="0.25">
      <c r="A3612"/>
      <c r="B3612"/>
      <c r="C3612"/>
      <c r="D3612"/>
      <c r="E3612"/>
      <c r="F3612"/>
      <c r="G3612"/>
      <c r="H3612"/>
      <c r="I3612"/>
      <c r="J3612"/>
      <c r="K3612"/>
    </row>
    <row r="3613" spans="1:11" x14ac:dyDescent="0.25">
      <c r="A3613"/>
      <c r="B3613"/>
      <c r="C3613"/>
      <c r="D3613"/>
      <c r="E3613"/>
      <c r="F3613"/>
      <c r="G3613"/>
      <c r="H3613"/>
      <c r="I3613"/>
      <c r="J3613"/>
      <c r="K3613"/>
    </row>
    <row r="3614" spans="1:11" x14ac:dyDescent="0.25">
      <c r="A3614"/>
      <c r="B3614"/>
      <c r="C3614"/>
      <c r="D3614"/>
      <c r="E3614"/>
      <c r="F3614"/>
      <c r="G3614"/>
      <c r="H3614"/>
      <c r="I3614"/>
      <c r="J3614"/>
      <c r="K3614"/>
    </row>
    <row r="3615" spans="1:11" x14ac:dyDescent="0.25">
      <c r="A3615"/>
      <c r="B3615"/>
      <c r="C3615"/>
      <c r="D3615"/>
      <c r="E3615"/>
      <c r="F3615"/>
      <c r="G3615"/>
      <c r="H3615"/>
      <c r="I3615"/>
      <c r="J3615"/>
      <c r="K3615"/>
    </row>
    <row r="3616" spans="1:11" x14ac:dyDescent="0.25">
      <c r="A3616"/>
      <c r="B3616"/>
      <c r="C3616"/>
      <c r="D3616"/>
      <c r="E3616"/>
      <c r="F3616"/>
      <c r="G3616"/>
      <c r="H3616"/>
      <c r="I3616"/>
      <c r="J3616"/>
      <c r="K3616"/>
    </row>
    <row r="3617" spans="1:11" x14ac:dyDescent="0.25">
      <c r="A3617"/>
      <c r="B3617"/>
      <c r="C3617"/>
      <c r="D3617"/>
      <c r="E3617"/>
      <c r="F3617"/>
      <c r="G3617"/>
      <c r="H3617"/>
      <c r="I3617"/>
      <c r="J3617"/>
      <c r="K3617"/>
    </row>
    <row r="3618" spans="1:11" x14ac:dyDescent="0.25">
      <c r="A3618"/>
      <c r="B3618"/>
      <c r="C3618"/>
      <c r="D3618"/>
      <c r="E3618"/>
      <c r="F3618"/>
      <c r="G3618"/>
      <c r="H3618"/>
      <c r="I3618"/>
      <c r="J3618"/>
      <c r="K3618"/>
    </row>
    <row r="3619" spans="1:11" x14ac:dyDescent="0.25">
      <c r="A3619"/>
      <c r="B3619"/>
      <c r="C3619"/>
      <c r="D3619"/>
      <c r="E3619"/>
      <c r="F3619"/>
      <c r="G3619"/>
      <c r="H3619"/>
      <c r="I3619"/>
      <c r="J3619"/>
      <c r="K3619"/>
    </row>
    <row r="3620" spans="1:11" x14ac:dyDescent="0.25">
      <c r="A3620"/>
      <c r="B3620"/>
      <c r="C3620"/>
      <c r="D3620"/>
      <c r="E3620"/>
      <c r="F3620"/>
      <c r="G3620"/>
      <c r="H3620"/>
      <c r="I3620"/>
      <c r="J3620"/>
      <c r="K3620"/>
    </row>
    <row r="3621" spans="1:11" x14ac:dyDescent="0.25">
      <c r="A3621"/>
      <c r="B3621"/>
      <c r="C3621"/>
      <c r="D3621"/>
      <c r="E3621"/>
      <c r="F3621"/>
      <c r="G3621"/>
      <c r="H3621"/>
      <c r="I3621"/>
      <c r="J3621"/>
      <c r="K3621"/>
    </row>
    <row r="3622" spans="1:11" x14ac:dyDescent="0.25">
      <c r="A3622"/>
      <c r="B3622"/>
      <c r="C3622"/>
      <c r="D3622"/>
      <c r="E3622"/>
      <c r="F3622"/>
      <c r="G3622"/>
      <c r="H3622"/>
      <c r="I3622"/>
      <c r="J3622"/>
      <c r="K3622"/>
    </row>
    <row r="3623" spans="1:11" x14ac:dyDescent="0.25">
      <c r="A3623"/>
      <c r="B3623"/>
      <c r="C3623"/>
      <c r="D3623"/>
      <c r="E3623"/>
      <c r="F3623"/>
      <c r="G3623"/>
      <c r="H3623"/>
      <c r="I3623"/>
      <c r="J3623"/>
      <c r="K3623"/>
    </row>
    <row r="3624" spans="1:11" x14ac:dyDescent="0.25">
      <c r="A3624"/>
      <c r="B3624"/>
      <c r="C3624"/>
      <c r="D3624"/>
      <c r="E3624"/>
      <c r="F3624"/>
      <c r="G3624"/>
      <c r="H3624"/>
      <c r="I3624"/>
      <c r="J3624"/>
      <c r="K3624"/>
    </row>
    <row r="3625" spans="1:11" x14ac:dyDescent="0.25">
      <c r="A3625"/>
      <c r="B3625"/>
      <c r="C3625"/>
      <c r="D3625"/>
      <c r="E3625"/>
      <c r="F3625"/>
      <c r="G3625"/>
      <c r="H3625"/>
      <c r="I3625"/>
      <c r="J3625"/>
      <c r="K3625"/>
    </row>
    <row r="3626" spans="1:11" x14ac:dyDescent="0.25">
      <c r="A3626"/>
      <c r="B3626"/>
      <c r="C3626"/>
      <c r="D3626"/>
      <c r="E3626"/>
      <c r="F3626"/>
      <c r="G3626"/>
      <c r="H3626"/>
      <c r="I3626"/>
      <c r="J3626"/>
      <c r="K3626"/>
    </row>
    <row r="3627" spans="1:11" x14ac:dyDescent="0.25">
      <c r="A3627"/>
      <c r="B3627"/>
      <c r="C3627"/>
      <c r="D3627"/>
      <c r="E3627"/>
      <c r="F3627"/>
      <c r="G3627"/>
      <c r="H3627"/>
      <c r="I3627"/>
      <c r="J3627"/>
      <c r="K3627"/>
    </row>
    <row r="3628" spans="1:11" x14ac:dyDescent="0.25">
      <c r="A3628"/>
      <c r="B3628"/>
      <c r="C3628"/>
      <c r="D3628"/>
      <c r="E3628"/>
      <c r="F3628"/>
      <c r="G3628"/>
      <c r="H3628"/>
      <c r="I3628"/>
      <c r="J3628"/>
      <c r="K3628"/>
    </row>
    <row r="3629" spans="1:11" x14ac:dyDescent="0.25">
      <c r="A3629"/>
      <c r="B3629"/>
      <c r="C3629"/>
      <c r="D3629"/>
      <c r="E3629"/>
      <c r="F3629"/>
      <c r="G3629"/>
      <c r="H3629"/>
      <c r="I3629"/>
      <c r="J3629"/>
      <c r="K3629"/>
    </row>
    <row r="3630" spans="1:11" x14ac:dyDescent="0.25">
      <c r="A3630"/>
      <c r="B3630"/>
      <c r="C3630"/>
      <c r="D3630"/>
      <c r="E3630"/>
      <c r="F3630"/>
      <c r="G3630"/>
      <c r="H3630"/>
      <c r="I3630"/>
      <c r="J3630"/>
      <c r="K3630"/>
    </row>
    <row r="3631" spans="1:11" x14ac:dyDescent="0.25">
      <c r="A3631"/>
      <c r="B3631"/>
      <c r="C3631"/>
      <c r="D3631"/>
      <c r="E3631"/>
      <c r="F3631"/>
      <c r="G3631"/>
      <c r="H3631"/>
      <c r="I3631"/>
      <c r="J3631"/>
      <c r="K3631"/>
    </row>
    <row r="3632" spans="1:11" x14ac:dyDescent="0.25">
      <c r="A3632"/>
      <c r="B3632"/>
      <c r="C3632"/>
      <c r="D3632"/>
      <c r="E3632"/>
      <c r="F3632"/>
      <c r="G3632"/>
      <c r="H3632"/>
      <c r="I3632"/>
      <c r="J3632"/>
      <c r="K3632"/>
    </row>
    <row r="3633" spans="1:11" x14ac:dyDescent="0.25">
      <c r="A3633"/>
      <c r="B3633"/>
      <c r="C3633"/>
      <c r="D3633"/>
      <c r="E3633"/>
      <c r="F3633"/>
      <c r="G3633"/>
      <c r="H3633"/>
      <c r="I3633"/>
      <c r="J3633"/>
      <c r="K3633"/>
    </row>
    <row r="3634" spans="1:11" x14ac:dyDescent="0.25">
      <c r="A3634"/>
      <c r="B3634"/>
      <c r="C3634"/>
      <c r="D3634"/>
      <c r="E3634"/>
      <c r="F3634"/>
      <c r="G3634"/>
      <c r="H3634"/>
      <c r="I3634"/>
      <c r="J3634"/>
      <c r="K3634"/>
    </row>
    <row r="3635" spans="1:11" x14ac:dyDescent="0.25">
      <c r="A3635"/>
      <c r="B3635"/>
      <c r="C3635"/>
      <c r="D3635"/>
      <c r="E3635"/>
      <c r="F3635"/>
      <c r="G3635"/>
      <c r="H3635"/>
      <c r="I3635"/>
      <c r="J3635"/>
      <c r="K3635"/>
    </row>
    <row r="3636" spans="1:11" x14ac:dyDescent="0.25">
      <c r="A3636"/>
      <c r="B3636"/>
      <c r="C3636"/>
      <c r="D3636"/>
      <c r="E3636"/>
      <c r="F3636"/>
      <c r="G3636"/>
      <c r="H3636"/>
      <c r="I3636"/>
      <c r="J3636"/>
      <c r="K3636"/>
    </row>
    <row r="3637" spans="1:11" x14ac:dyDescent="0.25">
      <c r="A3637"/>
      <c r="B3637"/>
      <c r="C3637"/>
      <c r="D3637"/>
      <c r="E3637"/>
      <c r="F3637"/>
      <c r="G3637"/>
      <c r="H3637"/>
      <c r="I3637"/>
      <c r="J3637"/>
      <c r="K3637"/>
    </row>
    <row r="3638" spans="1:11" x14ac:dyDescent="0.25">
      <c r="A3638"/>
      <c r="B3638"/>
      <c r="C3638"/>
      <c r="D3638"/>
      <c r="E3638"/>
      <c r="F3638"/>
      <c r="G3638"/>
      <c r="H3638"/>
      <c r="I3638"/>
      <c r="J3638"/>
      <c r="K3638"/>
    </row>
    <row r="3639" spans="1:11" x14ac:dyDescent="0.25">
      <c r="A3639"/>
      <c r="B3639"/>
      <c r="C3639"/>
      <c r="D3639"/>
      <c r="E3639"/>
      <c r="F3639"/>
      <c r="G3639"/>
      <c r="H3639"/>
      <c r="I3639"/>
      <c r="J3639"/>
      <c r="K3639"/>
    </row>
    <row r="3640" spans="1:11" x14ac:dyDescent="0.25">
      <c r="A3640"/>
      <c r="B3640"/>
      <c r="C3640"/>
      <c r="D3640"/>
      <c r="E3640"/>
      <c r="F3640"/>
      <c r="G3640"/>
      <c r="H3640"/>
      <c r="I3640"/>
      <c r="J3640"/>
      <c r="K3640"/>
    </row>
    <row r="3641" spans="1:11" x14ac:dyDescent="0.25">
      <c r="A3641"/>
      <c r="B3641"/>
      <c r="C3641"/>
      <c r="D3641"/>
      <c r="E3641"/>
      <c r="F3641"/>
      <c r="G3641"/>
      <c r="H3641"/>
      <c r="I3641"/>
      <c r="J3641"/>
      <c r="K3641"/>
    </row>
    <row r="3642" spans="1:11" x14ac:dyDescent="0.25">
      <c r="A3642"/>
      <c r="B3642"/>
      <c r="C3642"/>
      <c r="D3642"/>
      <c r="E3642"/>
      <c r="F3642"/>
      <c r="G3642"/>
      <c r="H3642"/>
      <c r="I3642"/>
      <c r="J3642"/>
      <c r="K3642"/>
    </row>
    <row r="3643" spans="1:11" x14ac:dyDescent="0.25">
      <c r="A3643"/>
      <c r="B3643"/>
      <c r="C3643"/>
      <c r="D3643"/>
      <c r="E3643"/>
      <c r="F3643"/>
      <c r="G3643"/>
      <c r="H3643"/>
      <c r="I3643"/>
      <c r="J3643"/>
      <c r="K3643"/>
    </row>
    <row r="3644" spans="1:11" x14ac:dyDescent="0.25">
      <c r="A3644"/>
      <c r="B3644"/>
      <c r="C3644"/>
      <c r="D3644"/>
      <c r="E3644"/>
      <c r="F3644"/>
      <c r="G3644"/>
      <c r="H3644"/>
      <c r="I3644"/>
      <c r="J3644"/>
      <c r="K3644"/>
    </row>
    <row r="3645" spans="1:11" x14ac:dyDescent="0.25">
      <c r="A3645"/>
      <c r="B3645"/>
      <c r="C3645"/>
      <c r="D3645"/>
      <c r="E3645"/>
      <c r="F3645"/>
      <c r="G3645"/>
      <c r="H3645"/>
      <c r="I3645"/>
      <c r="J3645"/>
      <c r="K3645"/>
    </row>
    <row r="3646" spans="1:11" x14ac:dyDescent="0.25">
      <c r="A3646"/>
      <c r="B3646"/>
      <c r="C3646"/>
      <c r="D3646"/>
      <c r="E3646"/>
      <c r="F3646"/>
      <c r="G3646"/>
      <c r="H3646"/>
      <c r="I3646"/>
      <c r="J3646"/>
      <c r="K3646"/>
    </row>
    <row r="3647" spans="1:11" x14ac:dyDescent="0.25">
      <c r="A3647"/>
      <c r="B3647"/>
      <c r="C3647"/>
      <c r="D3647"/>
      <c r="E3647"/>
      <c r="F3647"/>
      <c r="G3647"/>
      <c r="H3647"/>
      <c r="I3647"/>
      <c r="J3647"/>
      <c r="K3647"/>
    </row>
    <row r="3648" spans="1:11" x14ac:dyDescent="0.25">
      <c r="A3648"/>
      <c r="B3648"/>
      <c r="C3648"/>
      <c r="D3648"/>
      <c r="E3648"/>
      <c r="F3648"/>
      <c r="G3648"/>
      <c r="H3648"/>
      <c r="I3648"/>
      <c r="J3648"/>
      <c r="K3648"/>
    </row>
    <row r="3649" spans="1:11" x14ac:dyDescent="0.25">
      <c r="A3649"/>
      <c r="B3649"/>
      <c r="C3649"/>
      <c r="D3649"/>
      <c r="E3649"/>
      <c r="F3649"/>
      <c r="G3649"/>
      <c r="H3649"/>
      <c r="I3649"/>
      <c r="J3649"/>
      <c r="K3649"/>
    </row>
    <row r="3650" spans="1:11" x14ac:dyDescent="0.25">
      <c r="A3650"/>
      <c r="B3650"/>
      <c r="C3650"/>
      <c r="D3650"/>
      <c r="E3650"/>
      <c r="F3650"/>
      <c r="G3650"/>
      <c r="H3650"/>
      <c r="I3650"/>
      <c r="J3650"/>
      <c r="K3650"/>
    </row>
    <row r="3651" spans="1:11" x14ac:dyDescent="0.25">
      <c r="A3651"/>
      <c r="B3651"/>
      <c r="C3651"/>
      <c r="D3651"/>
      <c r="E3651"/>
      <c r="F3651"/>
      <c r="G3651"/>
      <c r="H3651"/>
      <c r="I3651"/>
      <c r="J3651"/>
      <c r="K3651"/>
    </row>
    <row r="3652" spans="1:11" x14ac:dyDescent="0.25">
      <c r="A3652"/>
      <c r="B3652"/>
      <c r="C3652"/>
      <c r="D3652"/>
      <c r="E3652"/>
      <c r="F3652"/>
      <c r="G3652"/>
      <c r="H3652"/>
      <c r="I3652"/>
      <c r="J3652"/>
      <c r="K3652"/>
    </row>
    <row r="3653" spans="1:11" x14ac:dyDescent="0.25">
      <c r="A3653"/>
      <c r="B3653"/>
      <c r="C3653"/>
      <c r="D3653"/>
      <c r="E3653"/>
      <c r="F3653"/>
      <c r="G3653"/>
      <c r="H3653"/>
      <c r="I3653"/>
      <c r="J3653"/>
      <c r="K3653"/>
    </row>
    <row r="3654" spans="1:11" x14ac:dyDescent="0.25">
      <c r="A3654"/>
      <c r="B3654"/>
      <c r="C3654"/>
      <c r="D3654"/>
      <c r="E3654"/>
      <c r="F3654"/>
      <c r="G3654"/>
      <c r="H3654"/>
      <c r="I3654"/>
      <c r="J3654"/>
      <c r="K3654"/>
    </row>
    <row r="3655" spans="1:11" x14ac:dyDescent="0.25">
      <c r="A3655"/>
      <c r="B3655"/>
      <c r="C3655"/>
      <c r="D3655"/>
      <c r="E3655"/>
      <c r="F3655"/>
      <c r="G3655"/>
      <c r="H3655"/>
      <c r="I3655"/>
      <c r="J3655"/>
      <c r="K3655"/>
    </row>
    <row r="3656" spans="1:11" x14ac:dyDescent="0.25">
      <c r="A3656"/>
      <c r="B3656"/>
      <c r="C3656"/>
      <c r="D3656"/>
      <c r="E3656"/>
      <c r="F3656"/>
      <c r="G3656"/>
      <c r="H3656"/>
      <c r="I3656"/>
      <c r="J3656"/>
      <c r="K3656"/>
    </row>
    <row r="3657" spans="1:11" x14ac:dyDescent="0.25">
      <c r="A3657"/>
      <c r="B3657"/>
      <c r="C3657"/>
      <c r="D3657"/>
      <c r="E3657"/>
      <c r="F3657"/>
      <c r="G3657"/>
      <c r="H3657"/>
      <c r="I3657"/>
      <c r="J3657"/>
      <c r="K3657"/>
    </row>
    <row r="3658" spans="1:11" x14ac:dyDescent="0.25">
      <c r="A3658"/>
      <c r="B3658"/>
      <c r="C3658"/>
      <c r="D3658"/>
      <c r="E3658"/>
      <c r="F3658"/>
      <c r="G3658"/>
      <c r="H3658"/>
      <c r="I3658"/>
      <c r="J3658"/>
      <c r="K3658"/>
    </row>
    <row r="3659" spans="1:11" x14ac:dyDescent="0.25">
      <c r="A3659"/>
      <c r="B3659"/>
      <c r="C3659"/>
      <c r="D3659"/>
      <c r="E3659"/>
      <c r="F3659"/>
      <c r="G3659"/>
      <c r="H3659"/>
      <c r="I3659"/>
      <c r="J3659"/>
      <c r="K3659"/>
    </row>
    <row r="3660" spans="1:11" x14ac:dyDescent="0.25">
      <c r="A3660"/>
      <c r="B3660"/>
      <c r="C3660"/>
      <c r="D3660"/>
      <c r="E3660"/>
      <c r="F3660"/>
      <c r="G3660"/>
      <c r="H3660"/>
      <c r="I3660"/>
      <c r="J3660"/>
      <c r="K3660"/>
    </row>
    <row r="3661" spans="1:11" x14ac:dyDescent="0.25">
      <c r="A3661"/>
      <c r="B3661"/>
      <c r="C3661"/>
      <c r="D3661"/>
      <c r="E3661"/>
      <c r="F3661"/>
      <c r="G3661"/>
      <c r="H3661"/>
      <c r="I3661"/>
      <c r="J3661"/>
      <c r="K3661"/>
    </row>
    <row r="3662" spans="1:11" x14ac:dyDescent="0.25">
      <c r="A3662"/>
      <c r="B3662"/>
      <c r="C3662"/>
      <c r="D3662"/>
      <c r="E3662"/>
      <c r="F3662"/>
      <c r="G3662"/>
      <c r="H3662"/>
      <c r="I3662"/>
      <c r="J3662"/>
      <c r="K3662"/>
    </row>
    <row r="3663" spans="1:11" x14ac:dyDescent="0.25">
      <c r="A3663"/>
      <c r="B3663"/>
      <c r="C3663"/>
      <c r="D3663"/>
      <c r="E3663"/>
      <c r="F3663"/>
      <c r="G3663"/>
      <c r="H3663"/>
      <c r="I3663"/>
      <c r="J3663"/>
      <c r="K3663"/>
    </row>
    <row r="3664" spans="1:11" x14ac:dyDescent="0.25">
      <c r="A3664"/>
      <c r="B3664"/>
      <c r="C3664"/>
      <c r="D3664"/>
      <c r="E3664"/>
      <c r="F3664"/>
      <c r="G3664"/>
      <c r="H3664"/>
      <c r="I3664"/>
      <c r="J3664"/>
      <c r="K3664"/>
    </row>
    <row r="3665" spans="1:11" x14ac:dyDescent="0.25">
      <c r="A3665"/>
      <c r="B3665"/>
      <c r="C3665"/>
      <c r="D3665"/>
      <c r="E3665"/>
      <c r="F3665"/>
      <c r="G3665"/>
      <c r="H3665"/>
      <c r="I3665"/>
      <c r="J3665"/>
      <c r="K3665"/>
    </row>
    <row r="3666" spans="1:11" x14ac:dyDescent="0.25">
      <c r="A3666"/>
      <c r="B3666"/>
      <c r="C3666"/>
      <c r="D3666"/>
      <c r="E3666"/>
      <c r="F3666"/>
      <c r="G3666"/>
      <c r="H3666"/>
      <c r="I3666"/>
      <c r="J3666"/>
      <c r="K3666"/>
    </row>
    <row r="3667" spans="1:11" x14ac:dyDescent="0.25">
      <c r="A3667"/>
      <c r="B3667"/>
      <c r="C3667"/>
      <c r="D3667"/>
      <c r="E3667"/>
      <c r="F3667"/>
      <c r="G3667"/>
      <c r="H3667"/>
      <c r="I3667"/>
      <c r="J3667"/>
      <c r="K3667"/>
    </row>
    <row r="3668" spans="1:11" x14ac:dyDescent="0.25">
      <c r="A3668"/>
      <c r="B3668"/>
      <c r="C3668"/>
      <c r="D3668"/>
      <c r="E3668"/>
      <c r="F3668"/>
      <c r="G3668"/>
      <c r="H3668"/>
      <c r="I3668"/>
      <c r="J3668"/>
      <c r="K3668"/>
    </row>
    <row r="3669" spans="1:11" x14ac:dyDescent="0.25">
      <c r="A3669"/>
      <c r="B3669"/>
      <c r="C3669"/>
      <c r="D3669"/>
      <c r="E3669"/>
      <c r="F3669"/>
      <c r="G3669"/>
      <c r="H3669"/>
      <c r="I3669"/>
      <c r="J3669"/>
      <c r="K3669"/>
    </row>
    <row r="3670" spans="1:11" x14ac:dyDescent="0.25">
      <c r="A3670"/>
      <c r="B3670"/>
      <c r="C3670"/>
      <c r="D3670"/>
      <c r="E3670"/>
      <c r="F3670"/>
      <c r="G3670"/>
      <c r="H3670"/>
      <c r="I3670"/>
      <c r="J3670"/>
      <c r="K3670"/>
    </row>
    <row r="3671" spans="1:11" x14ac:dyDescent="0.25">
      <c r="A3671"/>
      <c r="B3671"/>
      <c r="C3671"/>
      <c r="D3671"/>
      <c r="E3671"/>
      <c r="F3671"/>
      <c r="G3671"/>
      <c r="H3671"/>
      <c r="I3671"/>
      <c r="J3671"/>
      <c r="K3671"/>
    </row>
    <row r="3672" spans="1:11" x14ac:dyDescent="0.25">
      <c r="A3672"/>
      <c r="B3672"/>
      <c r="C3672"/>
      <c r="D3672"/>
      <c r="E3672"/>
      <c r="F3672"/>
      <c r="G3672"/>
      <c r="H3672"/>
      <c r="I3672"/>
      <c r="J3672"/>
      <c r="K3672"/>
    </row>
    <row r="3673" spans="1:11" x14ac:dyDescent="0.25">
      <c r="A3673"/>
      <c r="B3673"/>
      <c r="C3673"/>
      <c r="D3673"/>
      <c r="E3673"/>
      <c r="F3673"/>
      <c r="G3673"/>
      <c r="H3673"/>
      <c r="I3673"/>
      <c r="J3673"/>
      <c r="K3673"/>
    </row>
    <row r="3674" spans="1:11" x14ac:dyDescent="0.25">
      <c r="A3674"/>
      <c r="B3674"/>
      <c r="C3674"/>
      <c r="D3674"/>
      <c r="E3674"/>
      <c r="F3674"/>
      <c r="G3674"/>
      <c r="H3674"/>
      <c r="I3674"/>
      <c r="J3674"/>
      <c r="K3674"/>
    </row>
    <row r="3675" spans="1:11" x14ac:dyDescent="0.25">
      <c r="A3675"/>
      <c r="B3675"/>
      <c r="C3675"/>
      <c r="D3675"/>
      <c r="E3675"/>
      <c r="F3675"/>
      <c r="G3675"/>
      <c r="H3675"/>
      <c r="I3675"/>
      <c r="J3675"/>
      <c r="K3675"/>
    </row>
    <row r="3676" spans="1:11" x14ac:dyDescent="0.25">
      <c r="A3676"/>
      <c r="B3676"/>
      <c r="C3676"/>
      <c r="D3676"/>
      <c r="E3676"/>
      <c r="F3676"/>
      <c r="G3676"/>
      <c r="H3676"/>
      <c r="I3676"/>
      <c r="J3676"/>
      <c r="K3676"/>
    </row>
    <row r="3677" spans="1:11" x14ac:dyDescent="0.25">
      <c r="A3677"/>
      <c r="B3677"/>
      <c r="C3677"/>
      <c r="D3677"/>
      <c r="E3677"/>
      <c r="F3677"/>
      <c r="G3677"/>
      <c r="H3677"/>
      <c r="I3677"/>
      <c r="J3677"/>
      <c r="K3677"/>
    </row>
    <row r="3678" spans="1:11" x14ac:dyDescent="0.25">
      <c r="A3678"/>
      <c r="B3678"/>
      <c r="C3678"/>
      <c r="D3678"/>
      <c r="E3678"/>
      <c r="F3678"/>
      <c r="G3678"/>
      <c r="H3678"/>
      <c r="I3678"/>
      <c r="J3678"/>
      <c r="K3678"/>
    </row>
    <row r="3679" spans="1:11" x14ac:dyDescent="0.25">
      <c r="A3679"/>
      <c r="B3679"/>
      <c r="C3679"/>
      <c r="D3679"/>
      <c r="E3679"/>
      <c r="F3679"/>
      <c r="G3679"/>
      <c r="H3679"/>
      <c r="I3679"/>
      <c r="J3679"/>
      <c r="K3679"/>
    </row>
    <row r="3680" spans="1:11" x14ac:dyDescent="0.25">
      <c r="A3680"/>
      <c r="B3680"/>
      <c r="C3680"/>
      <c r="D3680"/>
      <c r="E3680"/>
      <c r="F3680"/>
      <c r="G3680"/>
      <c r="H3680"/>
      <c r="I3680"/>
      <c r="J3680"/>
      <c r="K3680"/>
    </row>
    <row r="3681" spans="1:11" x14ac:dyDescent="0.25">
      <c r="A3681"/>
      <c r="B3681"/>
      <c r="C3681"/>
      <c r="D3681"/>
      <c r="E3681"/>
      <c r="F3681"/>
      <c r="G3681"/>
      <c r="H3681"/>
      <c r="I3681"/>
      <c r="J3681"/>
      <c r="K3681"/>
    </row>
    <row r="3682" spans="1:11" x14ac:dyDescent="0.25">
      <c r="A3682"/>
      <c r="B3682"/>
      <c r="C3682"/>
      <c r="D3682"/>
      <c r="E3682"/>
      <c r="F3682"/>
      <c r="G3682"/>
      <c r="H3682"/>
      <c r="I3682"/>
      <c r="J3682"/>
      <c r="K3682"/>
    </row>
    <row r="3683" spans="1:11" x14ac:dyDescent="0.25">
      <c r="A3683"/>
      <c r="B3683"/>
      <c r="C3683"/>
      <c r="D3683"/>
      <c r="E3683"/>
      <c r="F3683"/>
      <c r="G3683"/>
      <c r="H3683"/>
      <c r="I3683"/>
      <c r="J3683"/>
      <c r="K3683"/>
    </row>
    <row r="3684" spans="1:11" x14ac:dyDescent="0.25">
      <c r="A3684"/>
      <c r="B3684"/>
      <c r="C3684"/>
      <c r="D3684"/>
      <c r="E3684"/>
      <c r="F3684"/>
      <c r="G3684"/>
      <c r="H3684"/>
      <c r="I3684"/>
      <c r="J3684"/>
      <c r="K3684"/>
    </row>
    <row r="3685" spans="1:11" x14ac:dyDescent="0.25">
      <c r="A3685"/>
      <c r="B3685"/>
      <c r="C3685"/>
      <c r="D3685"/>
      <c r="E3685"/>
      <c r="F3685"/>
      <c r="G3685"/>
      <c r="H3685"/>
      <c r="I3685"/>
      <c r="J3685"/>
      <c r="K3685"/>
    </row>
    <row r="3686" spans="1:11" x14ac:dyDescent="0.25">
      <c r="A3686"/>
      <c r="B3686"/>
      <c r="C3686"/>
      <c r="D3686"/>
      <c r="E3686"/>
      <c r="F3686"/>
      <c r="G3686"/>
      <c r="H3686"/>
      <c r="I3686"/>
      <c r="J3686"/>
      <c r="K3686"/>
    </row>
    <row r="3687" spans="1:11" x14ac:dyDescent="0.25">
      <c r="A3687"/>
      <c r="B3687"/>
      <c r="C3687"/>
      <c r="D3687"/>
      <c r="E3687"/>
      <c r="F3687"/>
      <c r="G3687"/>
      <c r="H3687"/>
      <c r="I3687"/>
      <c r="J3687"/>
      <c r="K3687"/>
    </row>
    <row r="3688" spans="1:11" x14ac:dyDescent="0.25">
      <c r="A3688"/>
      <c r="B3688"/>
      <c r="C3688"/>
      <c r="D3688"/>
      <c r="E3688"/>
      <c r="F3688"/>
      <c r="G3688"/>
      <c r="H3688"/>
      <c r="I3688"/>
      <c r="J3688"/>
      <c r="K3688"/>
    </row>
    <row r="3689" spans="1:11" x14ac:dyDescent="0.25">
      <c r="A3689"/>
      <c r="B3689"/>
      <c r="C3689"/>
      <c r="D3689"/>
      <c r="E3689"/>
      <c r="F3689"/>
      <c r="G3689"/>
      <c r="H3689"/>
      <c r="I3689"/>
      <c r="J3689"/>
      <c r="K3689"/>
    </row>
    <row r="3690" spans="1:11" x14ac:dyDescent="0.25">
      <c r="A3690"/>
      <c r="B3690"/>
      <c r="C3690"/>
      <c r="D3690"/>
      <c r="E3690"/>
      <c r="F3690"/>
      <c r="G3690"/>
      <c r="H3690"/>
      <c r="I3690"/>
      <c r="J3690"/>
      <c r="K3690"/>
    </row>
    <row r="3691" spans="1:11" x14ac:dyDescent="0.25">
      <c r="A3691"/>
      <c r="B3691"/>
      <c r="C3691"/>
      <c r="D3691"/>
      <c r="E3691"/>
      <c r="F3691"/>
      <c r="G3691"/>
      <c r="H3691"/>
      <c r="I3691"/>
      <c r="J3691"/>
      <c r="K3691"/>
    </row>
    <row r="3692" spans="1:11" x14ac:dyDescent="0.25">
      <c r="A3692"/>
      <c r="B3692"/>
      <c r="C3692"/>
      <c r="D3692"/>
      <c r="E3692"/>
      <c r="F3692"/>
      <c r="G3692"/>
      <c r="H3692"/>
      <c r="I3692"/>
      <c r="J3692"/>
      <c r="K3692"/>
    </row>
    <row r="3693" spans="1:11" x14ac:dyDescent="0.25">
      <c r="A3693"/>
      <c r="B3693"/>
      <c r="C3693"/>
      <c r="D3693"/>
      <c r="E3693"/>
      <c r="F3693"/>
      <c r="G3693"/>
      <c r="H3693"/>
      <c r="I3693"/>
      <c r="J3693"/>
      <c r="K3693"/>
    </row>
    <row r="3694" spans="1:11" x14ac:dyDescent="0.25">
      <c r="A3694"/>
      <c r="B3694"/>
      <c r="C3694"/>
      <c r="D3694"/>
      <c r="E3694"/>
      <c r="F3694"/>
      <c r="G3694"/>
      <c r="H3694"/>
      <c r="I3694"/>
      <c r="J3694"/>
      <c r="K3694"/>
    </row>
    <row r="3695" spans="1:11" x14ac:dyDescent="0.25">
      <c r="A3695"/>
      <c r="B3695"/>
      <c r="C3695"/>
      <c r="D3695"/>
      <c r="E3695"/>
      <c r="F3695"/>
      <c r="G3695"/>
      <c r="H3695"/>
      <c r="I3695"/>
      <c r="J3695"/>
      <c r="K3695"/>
    </row>
    <row r="3696" spans="1:11" x14ac:dyDescent="0.25">
      <c r="A3696"/>
      <c r="B3696"/>
      <c r="C3696"/>
      <c r="D3696"/>
      <c r="E3696"/>
      <c r="F3696"/>
      <c r="G3696"/>
      <c r="H3696"/>
      <c r="I3696"/>
      <c r="J3696"/>
      <c r="K3696"/>
    </row>
    <row r="3697" spans="1:11" x14ac:dyDescent="0.25">
      <c r="A3697"/>
      <c r="B3697"/>
      <c r="C3697"/>
      <c r="D3697"/>
      <c r="E3697"/>
      <c r="F3697"/>
      <c r="G3697"/>
      <c r="H3697"/>
      <c r="I3697"/>
      <c r="J3697"/>
      <c r="K3697"/>
    </row>
    <row r="3698" spans="1:11" x14ac:dyDescent="0.25">
      <c r="A3698"/>
      <c r="B3698"/>
      <c r="C3698"/>
      <c r="D3698"/>
      <c r="E3698"/>
      <c r="F3698"/>
      <c r="G3698"/>
      <c r="H3698"/>
      <c r="I3698"/>
      <c r="J3698"/>
      <c r="K3698"/>
    </row>
    <row r="3699" spans="1:11" x14ac:dyDescent="0.25">
      <c r="A3699"/>
      <c r="B3699"/>
      <c r="C3699"/>
      <c r="D3699"/>
      <c r="E3699"/>
      <c r="F3699"/>
      <c r="G3699"/>
      <c r="H3699"/>
      <c r="I3699"/>
      <c r="J3699"/>
      <c r="K3699"/>
    </row>
    <row r="3700" spans="1:11" x14ac:dyDescent="0.25">
      <c r="A3700"/>
      <c r="B3700"/>
      <c r="C3700"/>
      <c r="D3700"/>
      <c r="E3700"/>
      <c r="F3700"/>
      <c r="G3700"/>
      <c r="H3700"/>
      <c r="I3700"/>
      <c r="J3700"/>
      <c r="K3700"/>
    </row>
    <row r="3701" spans="1:11" x14ac:dyDescent="0.25">
      <c r="A3701"/>
      <c r="B3701"/>
      <c r="C3701"/>
      <c r="D3701"/>
      <c r="E3701"/>
      <c r="F3701"/>
      <c r="G3701"/>
      <c r="H3701"/>
      <c r="I3701"/>
      <c r="J3701"/>
      <c r="K3701"/>
    </row>
    <row r="3702" spans="1:11" x14ac:dyDescent="0.25">
      <c r="A3702"/>
      <c r="B3702"/>
      <c r="C3702"/>
      <c r="D3702"/>
      <c r="E3702"/>
      <c r="F3702"/>
      <c r="G3702"/>
      <c r="H3702"/>
      <c r="I3702"/>
      <c r="J3702"/>
      <c r="K3702"/>
    </row>
    <row r="3703" spans="1:11" x14ac:dyDescent="0.25">
      <c r="A3703"/>
      <c r="B3703"/>
      <c r="C3703"/>
      <c r="D3703"/>
      <c r="E3703"/>
      <c r="F3703"/>
      <c r="G3703"/>
      <c r="H3703"/>
      <c r="I3703"/>
      <c r="J3703"/>
      <c r="K3703"/>
    </row>
    <row r="3704" spans="1:11" x14ac:dyDescent="0.25">
      <c r="A3704"/>
      <c r="B3704"/>
      <c r="C3704"/>
      <c r="D3704"/>
      <c r="E3704"/>
      <c r="F3704"/>
      <c r="G3704"/>
      <c r="H3704"/>
      <c r="I3704"/>
      <c r="J3704"/>
      <c r="K3704"/>
    </row>
    <row r="3705" spans="1:11" x14ac:dyDescent="0.25">
      <c r="A3705"/>
      <c r="B3705"/>
      <c r="C3705"/>
      <c r="D3705"/>
      <c r="E3705"/>
      <c r="F3705"/>
      <c r="G3705"/>
      <c r="H3705"/>
      <c r="I3705"/>
      <c r="J3705"/>
      <c r="K3705"/>
    </row>
    <row r="3706" spans="1:11" x14ac:dyDescent="0.25">
      <c r="A3706"/>
      <c r="B3706"/>
      <c r="C3706"/>
      <c r="D3706"/>
      <c r="E3706"/>
      <c r="F3706"/>
      <c r="G3706"/>
      <c r="H3706"/>
      <c r="I3706"/>
      <c r="J3706"/>
      <c r="K3706"/>
    </row>
    <row r="3707" spans="1:11" x14ac:dyDescent="0.25">
      <c r="A3707"/>
      <c r="B3707"/>
      <c r="C3707"/>
      <c r="D3707"/>
      <c r="E3707"/>
      <c r="F3707"/>
      <c r="G3707"/>
      <c r="H3707"/>
      <c r="I3707"/>
      <c r="J3707"/>
      <c r="K3707"/>
    </row>
    <row r="3708" spans="1:11" x14ac:dyDescent="0.25">
      <c r="A3708"/>
      <c r="B3708"/>
      <c r="C3708"/>
      <c r="D3708"/>
      <c r="E3708"/>
      <c r="F3708"/>
      <c r="G3708"/>
      <c r="H3708"/>
      <c r="I3708"/>
      <c r="J3708"/>
      <c r="K3708"/>
    </row>
    <row r="3709" spans="1:11" x14ac:dyDescent="0.25">
      <c r="A3709"/>
      <c r="B3709"/>
      <c r="C3709"/>
      <c r="D3709"/>
      <c r="E3709"/>
      <c r="F3709"/>
      <c r="G3709"/>
      <c r="H3709"/>
      <c r="I3709"/>
      <c r="J3709"/>
      <c r="K3709"/>
    </row>
    <row r="3710" spans="1:11" x14ac:dyDescent="0.25">
      <c r="A3710"/>
      <c r="B3710"/>
      <c r="C3710"/>
      <c r="D3710"/>
      <c r="E3710"/>
      <c r="F3710"/>
      <c r="G3710"/>
      <c r="H3710"/>
      <c r="I3710"/>
      <c r="J3710"/>
      <c r="K3710"/>
    </row>
    <row r="3711" spans="1:11" x14ac:dyDescent="0.25">
      <c r="A3711"/>
      <c r="B3711"/>
      <c r="C3711"/>
      <c r="D3711"/>
      <c r="E3711"/>
      <c r="F3711"/>
      <c r="G3711"/>
      <c r="H3711"/>
      <c r="I3711"/>
      <c r="J3711"/>
      <c r="K3711"/>
    </row>
    <row r="3712" spans="1:11" x14ac:dyDescent="0.25">
      <c r="A3712"/>
      <c r="B3712"/>
      <c r="C3712"/>
      <c r="D3712"/>
      <c r="E3712"/>
      <c r="F3712"/>
      <c r="G3712"/>
      <c r="H3712"/>
      <c r="I3712"/>
      <c r="J3712"/>
      <c r="K3712"/>
    </row>
    <row r="3713" spans="1:11" x14ac:dyDescent="0.25">
      <c r="A3713"/>
      <c r="B3713"/>
      <c r="C3713"/>
      <c r="D3713"/>
      <c r="E3713"/>
      <c r="F3713"/>
      <c r="G3713"/>
      <c r="H3713"/>
      <c r="I3713"/>
      <c r="J3713"/>
      <c r="K3713"/>
    </row>
    <row r="3714" spans="1:11" x14ac:dyDescent="0.25">
      <c r="A3714"/>
      <c r="B3714"/>
      <c r="C3714"/>
      <c r="D3714"/>
      <c r="E3714"/>
      <c r="F3714"/>
      <c r="G3714"/>
      <c r="H3714"/>
      <c r="I3714"/>
      <c r="J3714"/>
      <c r="K3714"/>
    </row>
    <row r="3715" spans="1:11" x14ac:dyDescent="0.25">
      <c r="A3715"/>
      <c r="B3715"/>
      <c r="C3715"/>
      <c r="D3715"/>
      <c r="E3715"/>
      <c r="F3715"/>
      <c r="G3715"/>
      <c r="H3715"/>
      <c r="I3715"/>
      <c r="J3715"/>
      <c r="K3715"/>
    </row>
    <row r="3716" spans="1:11" x14ac:dyDescent="0.25">
      <c r="A3716"/>
      <c r="B3716"/>
      <c r="C3716"/>
      <c r="D3716"/>
      <c r="E3716"/>
      <c r="F3716"/>
      <c r="G3716"/>
      <c r="H3716"/>
      <c r="I3716"/>
      <c r="J3716"/>
      <c r="K3716"/>
    </row>
    <row r="3717" spans="1:11" x14ac:dyDescent="0.25">
      <c r="A3717"/>
      <c r="B3717"/>
      <c r="C3717"/>
      <c r="D3717"/>
      <c r="E3717"/>
      <c r="F3717"/>
      <c r="G3717"/>
      <c r="H3717"/>
      <c r="I3717"/>
      <c r="J3717"/>
      <c r="K3717"/>
    </row>
    <row r="3718" spans="1:11" x14ac:dyDescent="0.25">
      <c r="A3718"/>
      <c r="B3718"/>
      <c r="C3718"/>
      <c r="D3718"/>
      <c r="E3718"/>
      <c r="F3718"/>
      <c r="G3718"/>
      <c r="H3718"/>
      <c r="I3718"/>
      <c r="J3718"/>
      <c r="K3718"/>
    </row>
    <row r="3719" spans="1:11" x14ac:dyDescent="0.25">
      <c r="A3719"/>
      <c r="B3719"/>
      <c r="C3719"/>
      <c r="D3719"/>
      <c r="E3719"/>
      <c r="F3719"/>
      <c r="G3719"/>
      <c r="H3719"/>
      <c r="I3719"/>
      <c r="J3719"/>
      <c r="K3719"/>
    </row>
    <row r="3720" spans="1:11" x14ac:dyDescent="0.25">
      <c r="A3720"/>
      <c r="B3720"/>
      <c r="C3720"/>
      <c r="D3720"/>
      <c r="E3720"/>
      <c r="F3720"/>
      <c r="G3720"/>
      <c r="H3720"/>
      <c r="I3720"/>
      <c r="J3720"/>
      <c r="K3720"/>
    </row>
    <row r="3721" spans="1:11" x14ac:dyDescent="0.25">
      <c r="A3721"/>
      <c r="B3721"/>
      <c r="C3721"/>
      <c r="D3721"/>
      <c r="E3721"/>
      <c r="F3721"/>
      <c r="G3721"/>
      <c r="H3721"/>
      <c r="I3721"/>
      <c r="J3721"/>
      <c r="K3721"/>
    </row>
    <row r="3722" spans="1:11" x14ac:dyDescent="0.25">
      <c r="A3722"/>
      <c r="B3722"/>
      <c r="C3722"/>
      <c r="D3722"/>
      <c r="E3722"/>
      <c r="F3722"/>
      <c r="G3722"/>
      <c r="H3722"/>
      <c r="I3722"/>
      <c r="J3722"/>
      <c r="K3722"/>
    </row>
    <row r="3723" spans="1:11" x14ac:dyDescent="0.25">
      <c r="A3723"/>
      <c r="B3723"/>
      <c r="C3723"/>
      <c r="D3723"/>
      <c r="E3723"/>
      <c r="F3723"/>
      <c r="G3723"/>
      <c r="H3723"/>
      <c r="I3723"/>
      <c r="J3723"/>
      <c r="K3723"/>
    </row>
    <row r="3724" spans="1:11" x14ac:dyDescent="0.25">
      <c r="A3724"/>
      <c r="B3724"/>
      <c r="C3724"/>
      <c r="D3724"/>
      <c r="E3724"/>
      <c r="F3724"/>
      <c r="G3724"/>
      <c r="H3724"/>
      <c r="I3724"/>
      <c r="J3724"/>
      <c r="K3724"/>
    </row>
    <row r="3725" spans="1:11" x14ac:dyDescent="0.25">
      <c r="A3725"/>
      <c r="B3725"/>
      <c r="C3725"/>
      <c r="D3725"/>
      <c r="E3725"/>
      <c r="F3725"/>
      <c r="G3725"/>
      <c r="H3725"/>
      <c r="I3725"/>
      <c r="J3725"/>
      <c r="K3725"/>
    </row>
    <row r="3726" spans="1:11" x14ac:dyDescent="0.25">
      <c r="A3726"/>
      <c r="B3726"/>
      <c r="C3726"/>
      <c r="D3726"/>
      <c r="E3726"/>
      <c r="F3726"/>
      <c r="G3726"/>
      <c r="H3726"/>
      <c r="I3726"/>
      <c r="J3726"/>
      <c r="K3726"/>
    </row>
    <row r="3727" spans="1:11" x14ac:dyDescent="0.25">
      <c r="A3727"/>
      <c r="B3727"/>
      <c r="C3727"/>
      <c r="D3727"/>
      <c r="E3727"/>
      <c r="F3727"/>
      <c r="G3727"/>
      <c r="H3727"/>
      <c r="I3727"/>
      <c r="J3727"/>
      <c r="K3727"/>
    </row>
    <row r="3728" spans="1:11" x14ac:dyDescent="0.25">
      <c r="A3728"/>
      <c r="B3728"/>
      <c r="C3728"/>
      <c r="D3728"/>
      <c r="E3728"/>
      <c r="F3728"/>
      <c r="G3728"/>
      <c r="H3728"/>
      <c r="I3728"/>
      <c r="J3728"/>
      <c r="K3728"/>
    </row>
    <row r="3729" spans="1:11" x14ac:dyDescent="0.25">
      <c r="A3729"/>
      <c r="B3729"/>
      <c r="C3729"/>
      <c r="D3729"/>
      <c r="E3729"/>
      <c r="F3729"/>
      <c r="G3729"/>
      <c r="H3729"/>
      <c r="I3729"/>
      <c r="J3729"/>
      <c r="K3729"/>
    </row>
    <row r="3730" spans="1:11" x14ac:dyDescent="0.25">
      <c r="A3730"/>
      <c r="B3730"/>
      <c r="C3730"/>
      <c r="D3730"/>
      <c r="E3730"/>
      <c r="F3730"/>
      <c r="G3730"/>
      <c r="H3730"/>
      <c r="I3730"/>
      <c r="J3730"/>
      <c r="K3730"/>
    </row>
    <row r="3731" spans="1:11" x14ac:dyDescent="0.25">
      <c r="A3731"/>
      <c r="B3731"/>
      <c r="C3731"/>
      <c r="D3731"/>
      <c r="E3731"/>
      <c r="F3731"/>
      <c r="G3731"/>
      <c r="H3731"/>
      <c r="I3731"/>
      <c r="J3731"/>
      <c r="K3731"/>
    </row>
    <row r="3732" spans="1:11" x14ac:dyDescent="0.25">
      <c r="A3732"/>
      <c r="B3732"/>
      <c r="C3732"/>
      <c r="D3732"/>
      <c r="E3732"/>
      <c r="F3732"/>
      <c r="G3732"/>
      <c r="H3732"/>
      <c r="I3732"/>
      <c r="J3732"/>
      <c r="K3732"/>
    </row>
    <row r="3733" spans="1:11" x14ac:dyDescent="0.25">
      <c r="A3733"/>
      <c r="B3733"/>
      <c r="C3733"/>
      <c r="D3733"/>
      <c r="E3733"/>
      <c r="F3733"/>
      <c r="G3733"/>
      <c r="H3733"/>
      <c r="I3733"/>
      <c r="J3733"/>
      <c r="K3733"/>
    </row>
    <row r="3734" spans="1:11" x14ac:dyDescent="0.25">
      <c r="A3734"/>
      <c r="B3734"/>
      <c r="C3734"/>
      <c r="D3734"/>
      <c r="E3734"/>
      <c r="F3734"/>
      <c r="G3734"/>
      <c r="H3734"/>
      <c r="I3734"/>
      <c r="J3734"/>
      <c r="K3734"/>
    </row>
    <row r="3735" spans="1:11" x14ac:dyDescent="0.25">
      <c r="A3735"/>
      <c r="B3735"/>
      <c r="C3735"/>
      <c r="D3735"/>
      <c r="E3735"/>
      <c r="F3735"/>
      <c r="G3735"/>
      <c r="H3735"/>
      <c r="I3735"/>
      <c r="J3735"/>
      <c r="K3735"/>
    </row>
    <row r="3736" spans="1:11" x14ac:dyDescent="0.25">
      <c r="A3736"/>
      <c r="B3736"/>
      <c r="C3736"/>
      <c r="D3736"/>
      <c r="E3736"/>
      <c r="F3736"/>
      <c r="G3736"/>
      <c r="H3736"/>
      <c r="I3736"/>
      <c r="J3736"/>
      <c r="K3736"/>
    </row>
    <row r="3737" spans="1:11" x14ac:dyDescent="0.25">
      <c r="A3737"/>
      <c r="B3737"/>
      <c r="C3737"/>
      <c r="D3737"/>
      <c r="E3737"/>
      <c r="F3737"/>
      <c r="G3737"/>
      <c r="H3737"/>
      <c r="I3737"/>
      <c r="J3737"/>
      <c r="K3737"/>
    </row>
    <row r="3738" spans="1:11" x14ac:dyDescent="0.25">
      <c r="A3738"/>
      <c r="B3738"/>
      <c r="C3738"/>
      <c r="D3738"/>
      <c r="E3738"/>
      <c r="F3738"/>
      <c r="G3738"/>
      <c r="H3738"/>
      <c r="I3738"/>
      <c r="J3738"/>
      <c r="K3738"/>
    </row>
    <row r="3739" spans="1:11" x14ac:dyDescent="0.25">
      <c r="A3739"/>
      <c r="B3739"/>
      <c r="C3739"/>
      <c r="D3739"/>
      <c r="E3739"/>
      <c r="F3739"/>
      <c r="G3739"/>
      <c r="H3739"/>
      <c r="I3739"/>
      <c r="J3739"/>
      <c r="K3739"/>
    </row>
    <row r="3740" spans="1:11" x14ac:dyDescent="0.25">
      <c r="A3740"/>
      <c r="B3740"/>
      <c r="C3740"/>
      <c r="D3740"/>
      <c r="E3740"/>
      <c r="F3740"/>
      <c r="G3740"/>
      <c r="H3740"/>
      <c r="I3740"/>
      <c r="J3740"/>
      <c r="K3740"/>
    </row>
    <row r="3741" spans="1:11" x14ac:dyDescent="0.25">
      <c r="A3741"/>
      <c r="B3741"/>
      <c r="C3741"/>
      <c r="D3741"/>
      <c r="E3741"/>
      <c r="F3741"/>
      <c r="G3741"/>
      <c r="H3741"/>
      <c r="I3741"/>
      <c r="J3741"/>
      <c r="K3741"/>
    </row>
    <row r="3742" spans="1:11" x14ac:dyDescent="0.25">
      <c r="A3742"/>
      <c r="B3742"/>
      <c r="C3742"/>
      <c r="D3742"/>
      <c r="E3742"/>
      <c r="F3742"/>
      <c r="G3742"/>
      <c r="H3742"/>
      <c r="I3742"/>
      <c r="J3742"/>
      <c r="K3742"/>
    </row>
    <row r="3743" spans="1:11" x14ac:dyDescent="0.25">
      <c r="A3743"/>
      <c r="B3743"/>
      <c r="C3743"/>
      <c r="D3743"/>
      <c r="E3743"/>
      <c r="F3743"/>
      <c r="G3743"/>
      <c r="H3743"/>
      <c r="I3743"/>
      <c r="J3743"/>
      <c r="K3743"/>
    </row>
    <row r="3744" spans="1:11" x14ac:dyDescent="0.25">
      <c r="A3744"/>
      <c r="B3744"/>
      <c r="C3744"/>
      <c r="D3744"/>
      <c r="E3744"/>
      <c r="F3744"/>
      <c r="G3744"/>
      <c r="H3744"/>
      <c r="I3744"/>
      <c r="J3744"/>
      <c r="K3744"/>
    </row>
    <row r="3745" spans="1:11" x14ac:dyDescent="0.25">
      <c r="A3745"/>
      <c r="B3745"/>
      <c r="C3745"/>
      <c r="D3745"/>
      <c r="E3745"/>
      <c r="F3745"/>
      <c r="G3745"/>
      <c r="H3745"/>
      <c r="I3745"/>
      <c r="J3745"/>
      <c r="K3745"/>
    </row>
    <row r="3746" spans="1:11" x14ac:dyDescent="0.25">
      <c r="A3746"/>
      <c r="B3746"/>
      <c r="C3746"/>
      <c r="D3746"/>
      <c r="E3746"/>
      <c r="F3746"/>
      <c r="G3746"/>
      <c r="H3746"/>
      <c r="I3746"/>
      <c r="J3746"/>
      <c r="K3746"/>
    </row>
    <row r="3747" spans="1:11" x14ac:dyDescent="0.25">
      <c r="A3747"/>
      <c r="B3747"/>
      <c r="C3747"/>
      <c r="D3747"/>
      <c r="E3747"/>
      <c r="F3747"/>
      <c r="G3747"/>
      <c r="H3747"/>
      <c r="I3747"/>
      <c r="J3747"/>
      <c r="K3747"/>
    </row>
    <row r="3748" spans="1:11" x14ac:dyDescent="0.25">
      <c r="A3748"/>
      <c r="B3748"/>
      <c r="C3748"/>
      <c r="D3748"/>
      <c r="E3748"/>
      <c r="F3748"/>
      <c r="G3748"/>
      <c r="H3748"/>
      <c r="I3748"/>
      <c r="J3748"/>
      <c r="K3748"/>
    </row>
    <row r="3749" spans="1:11" x14ac:dyDescent="0.25">
      <c r="A3749"/>
      <c r="B3749"/>
      <c r="C3749"/>
      <c r="D3749"/>
      <c r="E3749"/>
      <c r="F3749"/>
      <c r="G3749"/>
      <c r="H3749"/>
      <c r="I3749"/>
      <c r="J3749"/>
      <c r="K3749"/>
    </row>
    <row r="3750" spans="1:11" x14ac:dyDescent="0.25">
      <c r="A3750"/>
      <c r="B3750"/>
      <c r="C3750"/>
      <c r="D3750"/>
      <c r="E3750"/>
      <c r="F3750"/>
      <c r="G3750"/>
      <c r="H3750"/>
      <c r="I3750"/>
      <c r="J3750"/>
      <c r="K3750"/>
    </row>
    <row r="3751" spans="1:11" x14ac:dyDescent="0.25">
      <c r="A3751"/>
      <c r="B3751"/>
      <c r="C3751"/>
      <c r="D3751"/>
      <c r="E3751"/>
      <c r="F3751"/>
      <c r="G3751"/>
      <c r="H3751"/>
      <c r="I3751"/>
      <c r="J3751"/>
      <c r="K3751"/>
    </row>
    <row r="3752" spans="1:11" x14ac:dyDescent="0.25">
      <c r="A3752"/>
      <c r="B3752"/>
      <c r="C3752"/>
      <c r="D3752"/>
      <c r="E3752"/>
      <c r="F3752"/>
      <c r="G3752"/>
      <c r="H3752"/>
      <c r="I3752"/>
      <c r="J3752"/>
      <c r="K3752"/>
    </row>
    <row r="3753" spans="1:11" x14ac:dyDescent="0.25">
      <c r="A3753"/>
      <c r="B3753"/>
      <c r="C3753"/>
      <c r="D3753"/>
      <c r="E3753"/>
      <c r="F3753"/>
      <c r="G3753"/>
      <c r="H3753"/>
      <c r="I3753"/>
      <c r="J3753"/>
      <c r="K3753"/>
    </row>
    <row r="3754" spans="1:11" x14ac:dyDescent="0.25">
      <c r="A3754"/>
      <c r="B3754"/>
      <c r="C3754"/>
      <c r="D3754"/>
      <c r="E3754"/>
      <c r="F3754"/>
      <c r="G3754"/>
      <c r="H3754"/>
      <c r="I3754"/>
      <c r="J3754"/>
      <c r="K3754"/>
    </row>
    <row r="3755" spans="1:11" x14ac:dyDescent="0.25">
      <c r="A3755"/>
      <c r="B3755"/>
      <c r="C3755"/>
      <c r="D3755"/>
      <c r="E3755"/>
      <c r="F3755"/>
      <c r="G3755"/>
      <c r="H3755"/>
      <c r="I3755"/>
      <c r="J3755"/>
      <c r="K3755"/>
    </row>
    <row r="3756" spans="1:11" x14ac:dyDescent="0.25">
      <c r="A3756"/>
      <c r="B3756"/>
      <c r="C3756"/>
      <c r="D3756"/>
      <c r="E3756"/>
      <c r="F3756"/>
      <c r="G3756"/>
      <c r="H3756"/>
      <c r="I3756"/>
      <c r="J3756"/>
      <c r="K3756"/>
    </row>
    <row r="3757" spans="1:11" x14ac:dyDescent="0.25">
      <c r="A3757"/>
      <c r="B3757"/>
      <c r="C3757"/>
      <c r="D3757"/>
      <c r="E3757"/>
      <c r="F3757"/>
      <c r="G3757"/>
      <c r="H3757"/>
      <c r="I3757"/>
      <c r="J3757"/>
      <c r="K3757"/>
    </row>
    <row r="3758" spans="1:11" x14ac:dyDescent="0.25">
      <c r="A3758"/>
      <c r="B3758"/>
      <c r="C3758"/>
      <c r="D3758"/>
      <c r="E3758"/>
      <c r="F3758"/>
      <c r="G3758"/>
      <c r="H3758"/>
      <c r="I3758"/>
      <c r="J3758"/>
      <c r="K3758"/>
    </row>
    <row r="3759" spans="1:11" x14ac:dyDescent="0.25">
      <c r="A3759"/>
      <c r="B3759"/>
      <c r="C3759"/>
      <c r="D3759"/>
      <c r="E3759"/>
      <c r="F3759"/>
      <c r="G3759"/>
      <c r="H3759"/>
      <c r="I3759"/>
      <c r="J3759"/>
      <c r="K3759"/>
    </row>
    <row r="3760" spans="1:11" x14ac:dyDescent="0.25">
      <c r="A3760"/>
      <c r="B3760"/>
      <c r="C3760"/>
      <c r="D3760"/>
      <c r="E3760"/>
      <c r="F3760"/>
      <c r="G3760"/>
      <c r="H3760"/>
      <c r="I3760"/>
      <c r="J3760"/>
      <c r="K3760"/>
    </row>
    <row r="3761" spans="1:11" x14ac:dyDescent="0.25">
      <c r="A3761"/>
      <c r="B3761"/>
      <c r="C3761"/>
      <c r="D3761"/>
      <c r="E3761"/>
      <c r="F3761"/>
      <c r="G3761"/>
      <c r="H3761"/>
      <c r="I3761"/>
      <c r="J3761"/>
      <c r="K3761"/>
    </row>
    <row r="3762" spans="1:11" x14ac:dyDescent="0.25">
      <c r="A3762"/>
      <c r="B3762"/>
      <c r="C3762"/>
      <c r="D3762"/>
      <c r="E3762"/>
      <c r="F3762"/>
      <c r="G3762"/>
      <c r="H3762"/>
      <c r="I3762"/>
      <c r="J3762"/>
      <c r="K3762"/>
    </row>
    <row r="3763" spans="1:11" x14ac:dyDescent="0.25">
      <c r="A3763"/>
      <c r="B3763"/>
      <c r="C3763"/>
      <c r="D3763"/>
      <c r="E3763"/>
      <c r="F3763"/>
      <c r="G3763"/>
      <c r="H3763"/>
      <c r="I3763"/>
      <c r="J3763"/>
      <c r="K3763"/>
    </row>
    <row r="3764" spans="1:11" x14ac:dyDescent="0.25">
      <c r="A3764"/>
      <c r="B3764"/>
      <c r="C3764"/>
      <c r="D3764"/>
      <c r="E3764"/>
      <c r="F3764"/>
      <c r="G3764"/>
      <c r="H3764"/>
      <c r="I3764"/>
      <c r="J3764"/>
      <c r="K3764"/>
    </row>
    <row r="3765" spans="1:11" x14ac:dyDescent="0.25">
      <c r="A3765"/>
      <c r="B3765"/>
      <c r="C3765"/>
      <c r="D3765"/>
      <c r="E3765"/>
      <c r="F3765"/>
      <c r="G3765"/>
      <c r="H3765"/>
      <c r="I3765"/>
      <c r="J3765"/>
      <c r="K3765"/>
    </row>
    <row r="3766" spans="1:11" x14ac:dyDescent="0.25">
      <c r="A3766"/>
      <c r="B3766"/>
      <c r="C3766"/>
      <c r="D3766"/>
      <c r="E3766"/>
      <c r="F3766"/>
      <c r="G3766"/>
      <c r="H3766"/>
      <c r="I3766"/>
      <c r="J3766"/>
      <c r="K3766"/>
    </row>
    <row r="3767" spans="1:11" x14ac:dyDescent="0.25">
      <c r="A3767"/>
      <c r="B3767"/>
      <c r="C3767"/>
      <c r="D3767"/>
      <c r="E3767"/>
      <c r="F3767"/>
      <c r="G3767"/>
      <c r="H3767"/>
      <c r="I3767"/>
      <c r="J3767"/>
      <c r="K3767"/>
    </row>
    <row r="3768" spans="1:11" x14ac:dyDescent="0.25">
      <c r="A3768"/>
      <c r="B3768"/>
      <c r="C3768"/>
      <c r="D3768"/>
      <c r="E3768"/>
      <c r="F3768"/>
      <c r="G3768"/>
      <c r="H3768"/>
      <c r="I3768"/>
      <c r="J3768"/>
      <c r="K3768"/>
    </row>
    <row r="3769" spans="1:11" x14ac:dyDescent="0.25">
      <c r="A3769"/>
      <c r="B3769"/>
      <c r="C3769"/>
      <c r="D3769"/>
      <c r="E3769"/>
      <c r="F3769"/>
      <c r="G3769"/>
      <c r="H3769"/>
      <c r="I3769"/>
      <c r="J3769"/>
      <c r="K3769"/>
    </row>
    <row r="3770" spans="1:11" x14ac:dyDescent="0.25">
      <c r="A3770"/>
      <c r="B3770"/>
      <c r="C3770"/>
      <c r="D3770"/>
      <c r="E3770"/>
      <c r="F3770"/>
      <c r="G3770"/>
      <c r="H3770"/>
      <c r="I3770"/>
      <c r="J3770"/>
      <c r="K3770"/>
    </row>
    <row r="3771" spans="1:11" x14ac:dyDescent="0.25">
      <c r="A3771"/>
      <c r="B3771"/>
      <c r="C3771"/>
      <c r="D3771"/>
      <c r="E3771"/>
      <c r="F3771"/>
      <c r="G3771"/>
      <c r="H3771"/>
      <c r="I3771"/>
      <c r="J3771"/>
      <c r="K3771"/>
    </row>
    <row r="3772" spans="1:11" x14ac:dyDescent="0.25">
      <c r="A3772"/>
      <c r="B3772"/>
      <c r="C3772"/>
      <c r="D3772"/>
      <c r="E3772"/>
      <c r="F3772"/>
      <c r="G3772"/>
      <c r="H3772"/>
      <c r="I3772"/>
      <c r="J3772"/>
      <c r="K3772"/>
    </row>
    <row r="3773" spans="1:11" x14ac:dyDescent="0.25">
      <c r="A3773"/>
      <c r="B3773"/>
      <c r="C3773"/>
      <c r="D3773"/>
      <c r="E3773"/>
      <c r="F3773"/>
      <c r="G3773"/>
      <c r="H3773"/>
      <c r="I3773"/>
      <c r="J3773"/>
      <c r="K3773"/>
    </row>
    <row r="3774" spans="1:11" x14ac:dyDescent="0.25">
      <c r="A3774"/>
      <c r="B3774"/>
      <c r="C3774"/>
      <c r="D3774"/>
      <c r="E3774"/>
      <c r="F3774"/>
      <c r="G3774"/>
      <c r="H3774"/>
      <c r="I3774"/>
      <c r="J3774"/>
      <c r="K3774"/>
    </row>
    <row r="3775" spans="1:11" x14ac:dyDescent="0.25">
      <c r="A3775"/>
      <c r="B3775"/>
      <c r="C3775"/>
      <c r="D3775"/>
      <c r="E3775"/>
      <c r="F3775"/>
      <c r="G3775"/>
      <c r="H3775"/>
      <c r="I3775"/>
      <c r="J3775"/>
      <c r="K3775"/>
    </row>
    <row r="3776" spans="1:11" x14ac:dyDescent="0.25">
      <c r="A3776"/>
      <c r="B3776"/>
      <c r="C3776"/>
      <c r="D3776"/>
      <c r="E3776"/>
      <c r="F3776"/>
      <c r="G3776"/>
      <c r="H3776"/>
      <c r="I3776"/>
      <c r="J3776"/>
      <c r="K3776"/>
    </row>
    <row r="3777" spans="1:11" x14ac:dyDescent="0.25">
      <c r="A3777"/>
      <c r="B3777"/>
      <c r="C3777"/>
      <c r="D3777"/>
      <c r="E3777"/>
      <c r="F3777"/>
      <c r="G3777"/>
      <c r="H3777"/>
      <c r="I3777"/>
      <c r="J3777"/>
      <c r="K3777"/>
    </row>
    <row r="3778" spans="1:11" x14ac:dyDescent="0.25">
      <c r="A3778"/>
      <c r="B3778"/>
      <c r="C3778"/>
      <c r="D3778"/>
      <c r="E3778"/>
      <c r="F3778"/>
      <c r="G3778"/>
      <c r="H3778"/>
      <c r="I3778"/>
      <c r="J3778"/>
      <c r="K3778"/>
    </row>
    <row r="3779" spans="1:11" x14ac:dyDescent="0.25">
      <c r="A3779"/>
      <c r="B3779"/>
      <c r="C3779"/>
      <c r="D3779"/>
      <c r="E3779"/>
      <c r="F3779"/>
      <c r="G3779"/>
      <c r="H3779"/>
      <c r="I3779"/>
      <c r="J3779"/>
      <c r="K3779"/>
    </row>
    <row r="3780" spans="1:11" x14ac:dyDescent="0.25">
      <c r="A3780"/>
      <c r="B3780"/>
      <c r="C3780"/>
      <c r="D3780"/>
      <c r="E3780"/>
      <c r="F3780"/>
      <c r="G3780"/>
      <c r="H3780"/>
      <c r="I3780"/>
      <c r="J3780"/>
      <c r="K3780"/>
    </row>
    <row r="3781" spans="1:11" x14ac:dyDescent="0.25">
      <c r="A3781"/>
      <c r="B3781"/>
      <c r="C3781"/>
      <c r="D3781"/>
      <c r="E3781"/>
      <c r="F3781"/>
      <c r="G3781"/>
      <c r="H3781"/>
      <c r="I3781"/>
      <c r="J3781"/>
      <c r="K3781"/>
    </row>
    <row r="3782" spans="1:11" x14ac:dyDescent="0.25">
      <c r="A3782"/>
      <c r="B3782"/>
      <c r="C3782"/>
      <c r="D3782"/>
      <c r="E3782"/>
      <c r="F3782"/>
      <c r="G3782"/>
      <c r="H3782"/>
      <c r="I3782"/>
      <c r="J3782"/>
      <c r="K3782"/>
    </row>
    <row r="3783" spans="1:11" x14ac:dyDescent="0.25">
      <c r="A3783"/>
      <c r="B3783"/>
      <c r="C3783"/>
      <c r="D3783"/>
      <c r="E3783"/>
      <c r="F3783"/>
      <c r="G3783"/>
      <c r="H3783"/>
      <c r="I3783"/>
      <c r="J3783"/>
      <c r="K3783"/>
    </row>
    <row r="3784" spans="1:11" x14ac:dyDescent="0.25">
      <c r="A3784"/>
      <c r="B3784"/>
      <c r="C3784"/>
      <c r="D3784"/>
      <c r="E3784"/>
      <c r="F3784"/>
      <c r="G3784"/>
      <c r="H3784"/>
      <c r="I3784"/>
      <c r="J3784"/>
      <c r="K3784"/>
    </row>
    <row r="3785" spans="1:11" x14ac:dyDescent="0.25">
      <c r="A3785"/>
      <c r="B3785"/>
      <c r="C3785"/>
      <c r="D3785"/>
      <c r="E3785"/>
      <c r="F3785"/>
      <c r="G3785"/>
      <c r="H3785"/>
      <c r="I3785"/>
      <c r="J3785"/>
      <c r="K3785"/>
    </row>
    <row r="3786" spans="1:11" x14ac:dyDescent="0.25">
      <c r="A3786"/>
      <c r="B3786"/>
      <c r="C3786"/>
      <c r="D3786"/>
      <c r="E3786"/>
      <c r="F3786"/>
      <c r="G3786"/>
      <c r="H3786"/>
      <c r="I3786"/>
      <c r="J3786"/>
      <c r="K3786"/>
    </row>
    <row r="3787" spans="1:11" x14ac:dyDescent="0.25">
      <c r="A3787"/>
      <c r="B3787"/>
      <c r="C3787"/>
      <c r="D3787"/>
      <c r="E3787"/>
      <c r="F3787"/>
      <c r="G3787"/>
      <c r="H3787"/>
      <c r="I3787"/>
      <c r="J3787"/>
      <c r="K3787"/>
    </row>
    <row r="3788" spans="1:11" x14ac:dyDescent="0.25">
      <c r="A3788"/>
      <c r="B3788"/>
      <c r="C3788"/>
      <c r="D3788"/>
      <c r="E3788"/>
      <c r="F3788"/>
      <c r="G3788"/>
      <c r="H3788"/>
      <c r="I3788"/>
      <c r="J3788"/>
      <c r="K3788"/>
    </row>
    <row r="3789" spans="1:11" x14ac:dyDescent="0.25">
      <c r="A3789"/>
      <c r="B3789"/>
      <c r="C3789"/>
      <c r="D3789"/>
      <c r="E3789"/>
      <c r="F3789"/>
      <c r="G3789"/>
      <c r="H3789"/>
      <c r="I3789"/>
      <c r="J3789"/>
      <c r="K3789"/>
    </row>
    <row r="3790" spans="1:11" x14ac:dyDescent="0.25">
      <c r="A3790"/>
      <c r="B3790"/>
      <c r="C3790"/>
      <c r="D3790"/>
      <c r="E3790"/>
      <c r="F3790"/>
      <c r="G3790"/>
      <c r="H3790"/>
      <c r="I3790"/>
      <c r="J3790"/>
      <c r="K3790"/>
    </row>
    <row r="3791" spans="1:11" x14ac:dyDescent="0.25">
      <c r="A3791"/>
      <c r="B3791"/>
      <c r="C3791"/>
      <c r="D3791"/>
      <c r="E3791"/>
      <c r="F3791"/>
      <c r="G3791"/>
      <c r="H3791"/>
      <c r="I3791"/>
      <c r="J3791"/>
      <c r="K3791"/>
    </row>
    <row r="3792" spans="1:11" x14ac:dyDescent="0.25">
      <c r="A3792"/>
      <c r="B3792"/>
      <c r="C3792"/>
      <c r="D3792"/>
      <c r="E3792"/>
      <c r="F3792"/>
      <c r="G3792"/>
      <c r="H3792"/>
      <c r="I3792"/>
      <c r="J3792"/>
      <c r="K3792"/>
    </row>
    <row r="3793" spans="1:11" x14ac:dyDescent="0.25">
      <c r="A3793"/>
      <c r="B3793"/>
      <c r="C3793"/>
      <c r="D3793"/>
      <c r="E3793"/>
      <c r="F3793"/>
      <c r="G3793"/>
      <c r="H3793"/>
      <c r="I3793"/>
      <c r="J3793"/>
      <c r="K3793"/>
    </row>
    <row r="3794" spans="1:11" x14ac:dyDescent="0.25">
      <c r="A3794"/>
      <c r="B3794"/>
      <c r="C3794"/>
      <c r="D3794"/>
      <c r="E3794"/>
      <c r="F3794"/>
      <c r="G3794"/>
      <c r="H3794"/>
      <c r="I3794"/>
      <c r="J3794"/>
      <c r="K3794"/>
    </row>
    <row r="3795" spans="1:11" x14ac:dyDescent="0.25">
      <c r="A3795"/>
      <c r="B3795"/>
      <c r="C3795"/>
      <c r="D3795"/>
      <c r="E3795"/>
      <c r="F3795"/>
      <c r="G3795"/>
      <c r="H3795"/>
      <c r="I3795"/>
      <c r="J3795"/>
      <c r="K3795"/>
    </row>
    <row r="3796" spans="1:11" x14ac:dyDescent="0.25">
      <c r="A3796"/>
      <c r="B3796"/>
      <c r="C3796"/>
      <c r="D3796"/>
      <c r="E3796"/>
      <c r="F3796"/>
      <c r="G3796"/>
      <c r="H3796"/>
      <c r="I3796"/>
      <c r="J3796"/>
      <c r="K3796"/>
    </row>
    <row r="3797" spans="1:11" x14ac:dyDescent="0.25">
      <c r="A3797"/>
      <c r="B3797"/>
      <c r="C3797"/>
      <c r="D3797"/>
      <c r="E3797"/>
      <c r="F3797"/>
      <c r="G3797"/>
      <c r="H3797"/>
      <c r="I3797"/>
      <c r="J3797"/>
      <c r="K3797"/>
    </row>
    <row r="3798" spans="1:11" x14ac:dyDescent="0.25">
      <c r="A3798"/>
      <c r="B3798"/>
      <c r="C3798"/>
      <c r="D3798"/>
      <c r="E3798"/>
      <c r="F3798"/>
      <c r="G3798"/>
      <c r="H3798"/>
      <c r="I3798"/>
      <c r="J3798"/>
      <c r="K3798"/>
    </row>
    <row r="3799" spans="1:11" x14ac:dyDescent="0.25">
      <c r="A3799"/>
      <c r="B3799"/>
      <c r="C3799"/>
      <c r="D3799"/>
      <c r="E3799"/>
      <c r="F3799"/>
      <c r="G3799"/>
      <c r="H3799"/>
      <c r="I3799"/>
      <c r="J3799"/>
      <c r="K3799"/>
    </row>
    <row r="3800" spans="1:11" x14ac:dyDescent="0.25">
      <c r="A3800"/>
      <c r="B3800"/>
      <c r="C3800"/>
      <c r="D3800"/>
      <c r="E3800"/>
      <c r="F3800"/>
      <c r="G3800"/>
      <c r="H3800"/>
      <c r="I3800"/>
      <c r="J3800"/>
      <c r="K3800"/>
    </row>
    <row r="3801" spans="1:11" x14ac:dyDescent="0.25">
      <c r="A3801"/>
      <c r="B3801"/>
      <c r="C3801"/>
      <c r="D3801"/>
      <c r="E3801"/>
      <c r="F3801"/>
      <c r="G3801"/>
      <c r="H3801"/>
      <c r="I3801"/>
      <c r="J3801"/>
      <c r="K3801"/>
    </row>
    <row r="3802" spans="1:11" x14ac:dyDescent="0.25">
      <c r="A3802"/>
      <c r="B3802"/>
      <c r="C3802"/>
      <c r="D3802"/>
      <c r="E3802"/>
      <c r="F3802"/>
      <c r="G3802"/>
      <c r="H3802"/>
      <c r="I3802"/>
      <c r="J3802"/>
      <c r="K3802"/>
    </row>
    <row r="3803" spans="1:11" x14ac:dyDescent="0.25">
      <c r="A3803"/>
      <c r="B3803"/>
      <c r="C3803"/>
      <c r="D3803"/>
      <c r="E3803"/>
      <c r="F3803"/>
      <c r="G3803"/>
      <c r="H3803"/>
      <c r="I3803"/>
      <c r="J3803"/>
      <c r="K3803"/>
    </row>
    <row r="3804" spans="1:11" x14ac:dyDescent="0.25">
      <c r="A3804"/>
      <c r="B3804"/>
      <c r="C3804"/>
      <c r="D3804"/>
      <c r="E3804"/>
      <c r="F3804"/>
      <c r="G3804"/>
      <c r="H3804"/>
      <c r="I3804"/>
      <c r="J3804"/>
      <c r="K3804"/>
    </row>
    <row r="3805" spans="1:11" x14ac:dyDescent="0.25">
      <c r="A3805"/>
      <c r="B3805"/>
      <c r="C3805"/>
      <c r="D3805"/>
      <c r="E3805"/>
      <c r="F3805"/>
      <c r="G3805"/>
      <c r="H3805"/>
      <c r="I3805"/>
      <c r="J3805"/>
      <c r="K3805"/>
    </row>
    <row r="3806" spans="1:11" x14ac:dyDescent="0.25">
      <c r="A3806"/>
      <c r="B3806"/>
      <c r="C3806"/>
      <c r="D3806"/>
      <c r="E3806"/>
      <c r="F3806"/>
      <c r="G3806"/>
      <c r="H3806"/>
      <c r="I3806"/>
      <c r="J3806"/>
      <c r="K3806"/>
    </row>
    <row r="3807" spans="1:11" x14ac:dyDescent="0.25">
      <c r="A3807"/>
      <c r="B3807"/>
      <c r="C3807"/>
      <c r="D3807"/>
      <c r="E3807"/>
      <c r="F3807"/>
      <c r="G3807"/>
      <c r="H3807"/>
      <c r="I3807"/>
      <c r="J3807"/>
      <c r="K3807"/>
    </row>
    <row r="3808" spans="1:11" x14ac:dyDescent="0.25">
      <c r="A3808"/>
      <c r="B3808"/>
      <c r="C3808"/>
      <c r="D3808"/>
      <c r="E3808"/>
      <c r="F3808"/>
      <c r="G3808"/>
      <c r="H3808"/>
      <c r="I3808"/>
      <c r="J3808"/>
      <c r="K3808"/>
    </row>
    <row r="3809" spans="1:11" x14ac:dyDescent="0.25">
      <c r="A3809"/>
      <c r="B3809"/>
      <c r="C3809"/>
      <c r="D3809"/>
      <c r="E3809"/>
      <c r="F3809"/>
      <c r="G3809"/>
      <c r="H3809"/>
      <c r="I3809"/>
      <c r="J3809"/>
      <c r="K3809"/>
    </row>
    <row r="3810" spans="1:11" x14ac:dyDescent="0.25">
      <c r="A3810"/>
      <c r="B3810"/>
      <c r="C3810"/>
      <c r="D3810"/>
      <c r="E3810"/>
      <c r="F3810"/>
      <c r="G3810"/>
      <c r="H3810"/>
      <c r="I3810"/>
      <c r="J3810"/>
      <c r="K3810"/>
    </row>
    <row r="3811" spans="1:11" x14ac:dyDescent="0.25">
      <c r="A3811"/>
      <c r="B3811"/>
      <c r="C3811"/>
      <c r="D3811"/>
      <c r="E3811"/>
      <c r="F3811"/>
      <c r="G3811"/>
      <c r="H3811"/>
      <c r="I3811"/>
      <c r="J3811"/>
      <c r="K3811"/>
    </row>
    <row r="3812" spans="1:11" x14ac:dyDescent="0.25">
      <c r="A3812"/>
      <c r="B3812"/>
      <c r="C3812"/>
      <c r="D3812"/>
      <c r="E3812"/>
      <c r="F3812"/>
      <c r="G3812"/>
      <c r="H3812"/>
      <c r="I3812"/>
      <c r="J3812"/>
      <c r="K3812"/>
    </row>
    <row r="3813" spans="1:11" x14ac:dyDescent="0.25">
      <c r="A3813"/>
      <c r="B3813"/>
      <c r="C3813"/>
      <c r="D3813"/>
      <c r="E3813"/>
      <c r="F3813"/>
      <c r="G3813"/>
      <c r="H3813"/>
      <c r="I3813"/>
      <c r="J3813"/>
      <c r="K3813"/>
    </row>
    <row r="3814" spans="1:11" x14ac:dyDescent="0.25">
      <c r="A3814"/>
      <c r="B3814"/>
      <c r="C3814"/>
      <c r="D3814"/>
      <c r="E3814"/>
      <c r="F3814"/>
      <c r="G3814"/>
      <c r="H3814"/>
      <c r="I3814"/>
      <c r="J3814"/>
      <c r="K3814"/>
    </row>
    <row r="3815" spans="1:11" x14ac:dyDescent="0.25">
      <c r="A3815"/>
      <c r="B3815"/>
      <c r="C3815"/>
      <c r="D3815"/>
      <c r="E3815"/>
      <c r="F3815"/>
      <c r="G3815"/>
      <c r="H3815"/>
      <c r="I3815"/>
      <c r="J3815"/>
      <c r="K3815"/>
    </row>
    <row r="3816" spans="1:11" x14ac:dyDescent="0.25">
      <c r="A3816"/>
      <c r="B3816"/>
      <c r="C3816"/>
      <c r="D3816"/>
      <c r="E3816"/>
      <c r="F3816"/>
      <c r="G3816"/>
      <c r="H3816"/>
      <c r="I3816"/>
      <c r="J3816"/>
      <c r="K3816"/>
    </row>
    <row r="3817" spans="1:11" x14ac:dyDescent="0.25">
      <c r="A3817"/>
      <c r="B3817"/>
      <c r="C3817"/>
      <c r="D3817"/>
      <c r="E3817"/>
      <c r="F3817"/>
      <c r="G3817"/>
      <c r="H3817"/>
      <c r="I3817"/>
      <c r="J3817"/>
      <c r="K3817"/>
    </row>
    <row r="3818" spans="1:11" x14ac:dyDescent="0.25">
      <c r="A3818"/>
      <c r="B3818"/>
      <c r="C3818"/>
      <c r="D3818"/>
      <c r="E3818"/>
      <c r="F3818"/>
      <c r="G3818"/>
      <c r="H3818"/>
      <c r="I3818"/>
      <c r="J3818"/>
      <c r="K3818"/>
    </row>
    <row r="3819" spans="1:11" x14ac:dyDescent="0.25">
      <c r="A3819"/>
      <c r="B3819"/>
      <c r="C3819"/>
      <c r="D3819"/>
      <c r="E3819"/>
      <c r="F3819"/>
      <c r="G3819"/>
      <c r="H3819"/>
      <c r="I3819"/>
      <c r="J3819"/>
      <c r="K3819"/>
    </row>
    <row r="3820" spans="1:11" x14ac:dyDescent="0.25">
      <c r="A3820"/>
      <c r="B3820"/>
      <c r="C3820"/>
      <c r="D3820"/>
      <c r="E3820"/>
      <c r="F3820"/>
      <c r="G3820"/>
      <c r="H3820"/>
      <c r="I3820"/>
      <c r="J3820"/>
      <c r="K3820"/>
    </row>
    <row r="3821" spans="1:11" x14ac:dyDescent="0.25">
      <c r="A3821"/>
      <c r="B3821"/>
      <c r="C3821"/>
      <c r="D3821"/>
      <c r="E3821"/>
      <c r="F3821"/>
      <c r="G3821"/>
      <c r="H3821"/>
      <c r="I3821"/>
      <c r="J3821"/>
      <c r="K3821"/>
    </row>
    <row r="3822" spans="1:11" x14ac:dyDescent="0.25">
      <c r="A3822"/>
      <c r="B3822"/>
      <c r="C3822"/>
      <c r="D3822"/>
      <c r="E3822"/>
      <c r="F3822"/>
      <c r="G3822"/>
      <c r="H3822"/>
      <c r="I3822"/>
      <c r="J3822"/>
      <c r="K3822"/>
    </row>
    <row r="3823" spans="1:11" x14ac:dyDescent="0.25">
      <c r="A3823"/>
      <c r="B3823"/>
      <c r="C3823"/>
      <c r="D3823"/>
      <c r="E3823"/>
      <c r="F3823"/>
      <c r="G3823"/>
      <c r="H3823"/>
      <c r="I3823"/>
      <c r="J3823"/>
      <c r="K3823"/>
    </row>
    <row r="3824" spans="1:11" x14ac:dyDescent="0.25">
      <c r="A3824"/>
      <c r="B3824"/>
      <c r="C3824"/>
      <c r="D3824"/>
      <c r="E3824"/>
      <c r="F3824"/>
      <c r="G3824"/>
      <c r="H3824"/>
      <c r="I3824"/>
      <c r="J3824"/>
      <c r="K3824"/>
    </row>
    <row r="3825" spans="1:11" x14ac:dyDescent="0.25">
      <c r="A3825"/>
      <c r="B3825"/>
      <c r="C3825"/>
      <c r="D3825"/>
      <c r="E3825"/>
      <c r="F3825"/>
      <c r="G3825"/>
      <c r="H3825"/>
      <c r="I3825"/>
      <c r="J3825"/>
      <c r="K3825"/>
    </row>
    <row r="3826" spans="1:11" x14ac:dyDescent="0.25">
      <c r="A3826"/>
      <c r="B3826"/>
      <c r="C3826"/>
      <c r="D3826"/>
      <c r="E3826"/>
      <c r="F3826"/>
      <c r="G3826"/>
      <c r="H3826"/>
      <c r="I3826"/>
      <c r="J3826"/>
      <c r="K3826"/>
    </row>
    <row r="3827" spans="1:11" x14ac:dyDescent="0.25">
      <c r="A3827"/>
      <c r="B3827"/>
      <c r="C3827"/>
      <c r="D3827"/>
      <c r="E3827"/>
      <c r="F3827"/>
      <c r="G3827"/>
      <c r="H3827"/>
      <c r="I3827"/>
      <c r="J3827"/>
      <c r="K3827"/>
    </row>
    <row r="3828" spans="1:11" x14ac:dyDescent="0.25">
      <c r="A3828"/>
      <c r="B3828"/>
      <c r="C3828"/>
      <c r="D3828"/>
      <c r="E3828"/>
      <c r="F3828"/>
      <c r="G3828"/>
      <c r="H3828"/>
      <c r="I3828"/>
      <c r="J3828"/>
      <c r="K3828"/>
    </row>
    <row r="3829" spans="1:11" x14ac:dyDescent="0.25">
      <c r="A3829"/>
      <c r="B3829"/>
      <c r="C3829"/>
      <c r="D3829"/>
      <c r="E3829"/>
      <c r="F3829"/>
      <c r="G3829"/>
      <c r="H3829"/>
      <c r="I3829"/>
      <c r="J3829"/>
      <c r="K3829"/>
    </row>
    <row r="3830" spans="1:11" x14ac:dyDescent="0.25">
      <c r="A3830"/>
      <c r="B3830"/>
      <c r="C3830"/>
      <c r="D3830"/>
      <c r="E3830"/>
      <c r="F3830"/>
      <c r="G3830"/>
      <c r="H3830"/>
      <c r="I3830"/>
      <c r="J3830"/>
      <c r="K3830"/>
    </row>
    <row r="3831" spans="1:11" x14ac:dyDescent="0.25">
      <c r="A3831"/>
      <c r="B3831"/>
      <c r="C3831"/>
      <c r="D3831"/>
      <c r="E3831"/>
      <c r="F3831"/>
      <c r="G3831"/>
      <c r="H3831"/>
      <c r="I3831"/>
      <c r="J3831"/>
      <c r="K3831"/>
    </row>
    <row r="3832" spans="1:11" x14ac:dyDescent="0.25">
      <c r="A3832"/>
      <c r="B3832"/>
      <c r="C3832"/>
      <c r="D3832"/>
      <c r="E3832"/>
      <c r="F3832"/>
      <c r="G3832"/>
      <c r="H3832"/>
      <c r="I3832"/>
      <c r="J3832"/>
      <c r="K3832"/>
    </row>
    <row r="3833" spans="1:11" x14ac:dyDescent="0.25">
      <c r="A3833"/>
      <c r="B3833"/>
      <c r="C3833"/>
      <c r="D3833"/>
      <c r="E3833"/>
      <c r="F3833"/>
      <c r="G3833"/>
      <c r="H3833"/>
      <c r="I3833"/>
      <c r="J3833"/>
      <c r="K3833"/>
    </row>
    <row r="3834" spans="1:11" x14ac:dyDescent="0.25">
      <c r="A3834"/>
      <c r="B3834"/>
      <c r="C3834"/>
      <c r="D3834"/>
      <c r="E3834"/>
      <c r="F3834"/>
      <c r="G3834"/>
      <c r="H3834"/>
      <c r="I3834"/>
      <c r="J3834"/>
      <c r="K3834"/>
    </row>
    <row r="3835" spans="1:11" x14ac:dyDescent="0.25">
      <c r="A3835"/>
      <c r="B3835"/>
      <c r="C3835"/>
      <c r="D3835"/>
      <c r="E3835"/>
      <c r="F3835"/>
      <c r="G3835"/>
      <c r="H3835"/>
      <c r="I3835"/>
      <c r="J3835"/>
      <c r="K3835"/>
    </row>
    <row r="3836" spans="1:11" x14ac:dyDescent="0.25">
      <c r="A3836"/>
      <c r="B3836"/>
      <c r="C3836"/>
      <c r="D3836"/>
      <c r="E3836"/>
      <c r="F3836"/>
      <c r="G3836"/>
      <c r="H3836"/>
      <c r="I3836"/>
      <c r="J3836"/>
      <c r="K3836"/>
    </row>
    <row r="3837" spans="1:11" x14ac:dyDescent="0.25">
      <c r="A3837"/>
      <c r="B3837"/>
      <c r="C3837"/>
      <c r="D3837"/>
      <c r="E3837"/>
      <c r="F3837"/>
      <c r="G3837"/>
      <c r="H3837"/>
      <c r="I3837"/>
      <c r="J3837"/>
      <c r="K3837"/>
    </row>
    <row r="3838" spans="1:11" x14ac:dyDescent="0.25">
      <c r="A3838"/>
      <c r="B3838"/>
      <c r="C3838"/>
      <c r="D3838"/>
      <c r="E3838"/>
      <c r="F3838"/>
      <c r="G3838"/>
      <c r="H3838"/>
      <c r="I3838"/>
      <c r="J3838"/>
      <c r="K3838"/>
    </row>
    <row r="3839" spans="1:11" x14ac:dyDescent="0.25">
      <c r="A3839"/>
      <c r="B3839"/>
      <c r="C3839"/>
      <c r="D3839"/>
      <c r="E3839"/>
      <c r="F3839"/>
      <c r="G3839"/>
      <c r="H3839"/>
      <c r="I3839"/>
      <c r="J3839"/>
      <c r="K3839"/>
    </row>
    <row r="3840" spans="1:11" x14ac:dyDescent="0.25">
      <c r="A3840"/>
      <c r="B3840"/>
      <c r="C3840"/>
      <c r="D3840"/>
      <c r="E3840"/>
      <c r="F3840"/>
      <c r="G3840"/>
      <c r="H3840"/>
      <c r="I3840"/>
      <c r="J3840"/>
      <c r="K3840"/>
    </row>
    <row r="3841" spans="1:11" x14ac:dyDescent="0.25">
      <c r="A3841"/>
      <c r="B3841"/>
      <c r="C3841"/>
      <c r="D3841"/>
      <c r="E3841"/>
      <c r="F3841"/>
      <c r="G3841"/>
      <c r="H3841"/>
      <c r="I3841"/>
      <c r="J3841"/>
      <c r="K3841"/>
    </row>
    <row r="3842" spans="1:11" x14ac:dyDescent="0.25">
      <c r="A3842"/>
      <c r="B3842"/>
      <c r="C3842"/>
      <c r="D3842"/>
      <c r="E3842"/>
      <c r="F3842"/>
      <c r="G3842"/>
      <c r="H3842"/>
      <c r="I3842"/>
      <c r="J3842"/>
      <c r="K3842"/>
    </row>
    <row r="3843" spans="1:11" x14ac:dyDescent="0.25">
      <c r="A3843"/>
      <c r="B3843"/>
      <c r="C3843"/>
      <c r="D3843"/>
      <c r="E3843"/>
      <c r="F3843"/>
      <c r="G3843"/>
      <c r="H3843"/>
      <c r="I3843"/>
      <c r="J3843"/>
      <c r="K3843"/>
    </row>
    <row r="3844" spans="1:11" x14ac:dyDescent="0.25">
      <c r="A3844"/>
      <c r="B3844"/>
      <c r="C3844"/>
      <c r="D3844"/>
      <c r="E3844"/>
      <c r="F3844"/>
      <c r="G3844"/>
      <c r="H3844"/>
      <c r="I3844"/>
      <c r="J3844"/>
      <c r="K3844"/>
    </row>
    <row r="3845" spans="1:11" x14ac:dyDescent="0.25">
      <c r="A3845"/>
      <c r="B3845"/>
      <c r="C3845"/>
      <c r="D3845"/>
      <c r="E3845"/>
      <c r="F3845"/>
      <c r="G3845"/>
      <c r="H3845"/>
      <c r="I3845"/>
      <c r="J3845"/>
      <c r="K3845"/>
    </row>
    <row r="3846" spans="1:11" x14ac:dyDescent="0.25">
      <c r="A3846"/>
      <c r="B3846"/>
      <c r="C3846"/>
      <c r="D3846"/>
      <c r="E3846"/>
      <c r="F3846"/>
      <c r="G3846"/>
      <c r="H3846"/>
      <c r="I3846"/>
      <c r="J3846"/>
      <c r="K3846"/>
    </row>
    <row r="3847" spans="1:11" x14ac:dyDescent="0.25">
      <c r="A3847"/>
      <c r="B3847"/>
      <c r="C3847"/>
      <c r="D3847"/>
      <c r="E3847"/>
      <c r="F3847"/>
      <c r="G3847"/>
      <c r="H3847"/>
      <c r="I3847"/>
      <c r="J3847"/>
      <c r="K3847"/>
    </row>
    <row r="3848" spans="1:11" x14ac:dyDescent="0.25">
      <c r="A3848"/>
      <c r="B3848"/>
      <c r="C3848"/>
      <c r="D3848"/>
      <c r="E3848"/>
      <c r="F3848"/>
      <c r="G3848"/>
      <c r="H3848"/>
      <c r="I3848"/>
      <c r="J3848"/>
      <c r="K3848"/>
    </row>
    <row r="3849" spans="1:11" x14ac:dyDescent="0.25">
      <c r="A3849"/>
      <c r="B3849"/>
      <c r="C3849"/>
      <c r="D3849"/>
      <c r="E3849"/>
      <c r="F3849"/>
      <c r="G3849"/>
      <c r="H3849"/>
      <c r="I3849"/>
      <c r="J3849"/>
      <c r="K3849"/>
    </row>
    <row r="3850" spans="1:11" x14ac:dyDescent="0.25">
      <c r="A3850"/>
      <c r="B3850"/>
      <c r="C3850"/>
      <c r="D3850"/>
      <c r="E3850"/>
      <c r="F3850"/>
      <c r="G3850"/>
      <c r="H3850"/>
      <c r="I3850"/>
      <c r="J3850"/>
      <c r="K3850"/>
    </row>
    <row r="3851" spans="1:11" x14ac:dyDescent="0.25">
      <c r="A3851"/>
      <c r="B3851"/>
      <c r="C3851"/>
      <c r="D3851"/>
      <c r="E3851"/>
      <c r="F3851"/>
      <c r="G3851"/>
      <c r="H3851"/>
      <c r="I3851"/>
      <c r="J3851"/>
      <c r="K3851"/>
    </row>
    <row r="3852" spans="1:11" x14ac:dyDescent="0.25">
      <c r="A3852"/>
      <c r="B3852"/>
      <c r="C3852"/>
      <c r="D3852"/>
      <c r="E3852"/>
      <c r="F3852"/>
      <c r="G3852"/>
      <c r="H3852"/>
      <c r="I3852"/>
      <c r="J3852"/>
      <c r="K3852"/>
    </row>
    <row r="3853" spans="1:11" x14ac:dyDescent="0.25">
      <c r="A3853"/>
      <c r="B3853"/>
      <c r="C3853"/>
      <c r="D3853"/>
      <c r="E3853"/>
      <c r="F3853"/>
      <c r="G3853"/>
      <c r="H3853"/>
      <c r="I3853"/>
      <c r="J3853"/>
      <c r="K3853"/>
    </row>
    <row r="3854" spans="1:11" x14ac:dyDescent="0.25">
      <c r="A3854"/>
      <c r="B3854"/>
      <c r="C3854"/>
      <c r="D3854"/>
      <c r="E3854"/>
      <c r="F3854"/>
      <c r="G3854"/>
      <c r="H3854"/>
      <c r="I3854"/>
      <c r="J3854"/>
      <c r="K3854"/>
    </row>
    <row r="3855" spans="1:11" x14ac:dyDescent="0.25">
      <c r="A3855"/>
      <c r="B3855"/>
      <c r="C3855"/>
      <c r="D3855"/>
      <c r="E3855"/>
      <c r="F3855"/>
      <c r="G3855"/>
      <c r="H3855"/>
      <c r="I3855"/>
      <c r="J3855"/>
      <c r="K3855"/>
    </row>
    <row r="3856" spans="1:11" x14ac:dyDescent="0.25">
      <c r="A3856"/>
      <c r="B3856"/>
      <c r="C3856"/>
      <c r="D3856"/>
      <c r="E3856"/>
      <c r="F3856"/>
      <c r="G3856"/>
      <c r="H3856"/>
      <c r="I3856"/>
      <c r="J3856"/>
      <c r="K3856"/>
    </row>
    <row r="3857" spans="1:11" x14ac:dyDescent="0.25">
      <c r="A3857"/>
      <c r="B3857"/>
      <c r="C3857"/>
      <c r="D3857"/>
      <c r="E3857"/>
      <c r="F3857"/>
      <c r="G3857"/>
      <c r="H3857"/>
      <c r="I3857"/>
      <c r="J3857"/>
      <c r="K3857"/>
    </row>
    <row r="3858" spans="1:11" x14ac:dyDescent="0.25">
      <c r="A3858"/>
      <c r="B3858"/>
      <c r="C3858"/>
      <c r="D3858"/>
      <c r="E3858"/>
      <c r="F3858"/>
      <c r="G3858"/>
      <c r="H3858"/>
      <c r="I3858"/>
      <c r="J3858"/>
      <c r="K3858"/>
    </row>
    <row r="3859" spans="1:11" x14ac:dyDescent="0.25">
      <c r="A3859"/>
      <c r="B3859"/>
      <c r="C3859"/>
      <c r="D3859"/>
      <c r="E3859"/>
      <c r="F3859"/>
      <c r="G3859"/>
      <c r="H3859"/>
      <c r="I3859"/>
      <c r="J3859"/>
      <c r="K3859"/>
    </row>
    <row r="3860" spans="1:11" x14ac:dyDescent="0.25">
      <c r="A3860"/>
      <c r="B3860"/>
      <c r="C3860"/>
      <c r="D3860"/>
      <c r="E3860"/>
      <c r="F3860"/>
      <c r="G3860"/>
      <c r="H3860"/>
      <c r="I3860"/>
      <c r="J3860"/>
      <c r="K3860"/>
    </row>
    <row r="3861" spans="1:11" x14ac:dyDescent="0.25">
      <c r="A3861"/>
      <c r="B3861"/>
      <c r="C3861"/>
      <c r="D3861"/>
      <c r="E3861"/>
      <c r="F3861"/>
      <c r="G3861"/>
      <c r="H3861"/>
      <c r="I3861"/>
      <c r="J3861"/>
      <c r="K3861"/>
    </row>
    <row r="3862" spans="1:11" x14ac:dyDescent="0.25">
      <c r="A3862"/>
      <c r="B3862"/>
      <c r="C3862"/>
      <c r="D3862"/>
      <c r="E3862"/>
      <c r="F3862"/>
      <c r="G3862"/>
      <c r="H3862"/>
      <c r="I3862"/>
      <c r="J3862"/>
      <c r="K3862"/>
    </row>
    <row r="3863" spans="1:11" x14ac:dyDescent="0.25">
      <c r="A3863"/>
      <c r="B3863"/>
      <c r="C3863"/>
      <c r="D3863"/>
      <c r="E3863"/>
      <c r="F3863"/>
      <c r="G3863"/>
      <c r="H3863"/>
      <c r="I3863"/>
      <c r="J3863"/>
      <c r="K3863"/>
    </row>
    <row r="3864" spans="1:11" x14ac:dyDescent="0.25">
      <c r="A3864"/>
      <c r="B3864"/>
      <c r="C3864"/>
      <c r="D3864"/>
      <c r="E3864"/>
      <c r="F3864"/>
      <c r="G3864"/>
      <c r="H3864"/>
      <c r="I3864"/>
      <c r="J3864"/>
      <c r="K3864"/>
    </row>
    <row r="3865" spans="1:11" x14ac:dyDescent="0.25">
      <c r="A3865"/>
      <c r="B3865"/>
      <c r="C3865"/>
      <c r="D3865"/>
      <c r="E3865"/>
      <c r="F3865"/>
      <c r="G3865"/>
      <c r="H3865"/>
      <c r="I3865"/>
      <c r="J3865"/>
      <c r="K3865"/>
    </row>
    <row r="3866" spans="1:11" x14ac:dyDescent="0.25">
      <c r="A3866"/>
      <c r="B3866"/>
      <c r="C3866"/>
      <c r="D3866"/>
      <c r="E3866"/>
      <c r="F3866"/>
      <c r="G3866"/>
      <c r="H3866"/>
      <c r="I3866"/>
      <c r="J3866"/>
      <c r="K3866"/>
    </row>
    <row r="3867" spans="1:11" x14ac:dyDescent="0.25">
      <c r="A3867"/>
      <c r="B3867"/>
      <c r="C3867"/>
      <c r="D3867"/>
      <c r="E3867"/>
      <c r="F3867"/>
      <c r="G3867"/>
      <c r="H3867"/>
      <c r="I3867"/>
      <c r="J3867"/>
      <c r="K3867"/>
    </row>
    <row r="3868" spans="1:11" x14ac:dyDescent="0.25">
      <c r="A3868"/>
      <c r="B3868"/>
      <c r="C3868"/>
      <c r="D3868"/>
      <c r="E3868"/>
      <c r="F3868"/>
      <c r="G3868"/>
      <c r="H3868"/>
      <c r="I3868"/>
      <c r="J3868"/>
      <c r="K3868"/>
    </row>
    <row r="3869" spans="1:11" x14ac:dyDescent="0.25">
      <c r="A3869"/>
      <c r="B3869"/>
      <c r="C3869"/>
      <c r="D3869"/>
      <c r="E3869"/>
      <c r="F3869"/>
      <c r="G3869"/>
      <c r="H3869"/>
      <c r="I3869"/>
      <c r="J3869"/>
      <c r="K3869"/>
    </row>
    <row r="3870" spans="1:11" x14ac:dyDescent="0.25">
      <c r="A3870"/>
      <c r="B3870"/>
      <c r="C3870"/>
      <c r="D3870"/>
      <c r="E3870"/>
      <c r="F3870"/>
      <c r="G3870"/>
      <c r="H3870"/>
      <c r="I3870"/>
      <c r="J3870"/>
      <c r="K3870"/>
    </row>
    <row r="3871" spans="1:11" x14ac:dyDescent="0.25">
      <c r="A3871"/>
      <c r="B3871"/>
      <c r="C3871"/>
      <c r="D3871"/>
      <c r="E3871"/>
      <c r="F3871"/>
      <c r="G3871"/>
      <c r="H3871"/>
      <c r="I3871"/>
      <c r="J3871"/>
      <c r="K3871"/>
    </row>
    <row r="3872" spans="1:11" x14ac:dyDescent="0.25">
      <c r="A3872"/>
      <c r="B3872"/>
      <c r="C3872"/>
      <c r="D3872"/>
      <c r="E3872"/>
      <c r="F3872"/>
      <c r="G3872"/>
      <c r="H3872"/>
      <c r="I3872"/>
      <c r="J3872"/>
      <c r="K3872"/>
    </row>
    <row r="3873" spans="1:11" x14ac:dyDescent="0.25">
      <c r="A3873"/>
      <c r="B3873"/>
      <c r="C3873"/>
      <c r="D3873"/>
      <c r="E3873"/>
      <c r="F3873"/>
      <c r="G3873"/>
      <c r="H3873"/>
      <c r="I3873"/>
      <c r="J3873"/>
      <c r="K3873"/>
    </row>
    <row r="3874" spans="1:11" x14ac:dyDescent="0.25">
      <c r="A3874"/>
      <c r="B3874"/>
      <c r="C3874"/>
      <c r="D3874"/>
      <c r="E3874"/>
      <c r="F3874"/>
      <c r="G3874"/>
      <c r="H3874"/>
      <c r="I3874"/>
      <c r="J3874"/>
      <c r="K3874"/>
    </row>
    <row r="3875" spans="1:11" x14ac:dyDescent="0.25">
      <c r="A3875"/>
      <c r="B3875"/>
      <c r="C3875"/>
      <c r="D3875"/>
      <c r="E3875"/>
      <c r="F3875"/>
      <c r="G3875"/>
      <c r="H3875"/>
      <c r="I3875"/>
      <c r="J3875"/>
      <c r="K3875"/>
    </row>
    <row r="3876" spans="1:11" x14ac:dyDescent="0.25">
      <c r="A3876"/>
      <c r="B3876"/>
      <c r="C3876"/>
      <c r="D3876"/>
      <c r="E3876"/>
      <c r="F3876"/>
      <c r="G3876"/>
      <c r="H3876"/>
      <c r="I3876"/>
      <c r="J3876"/>
      <c r="K3876"/>
    </row>
    <row r="3877" spans="1:11" x14ac:dyDescent="0.25">
      <c r="A3877"/>
      <c r="B3877"/>
      <c r="C3877"/>
      <c r="D3877"/>
      <c r="E3877"/>
      <c r="F3877"/>
      <c r="G3877"/>
      <c r="H3877"/>
      <c r="I3877"/>
      <c r="J3877"/>
      <c r="K3877"/>
    </row>
    <row r="3878" spans="1:11" x14ac:dyDescent="0.25">
      <c r="A3878"/>
      <c r="B3878"/>
      <c r="C3878"/>
      <c r="D3878"/>
      <c r="E3878"/>
      <c r="F3878"/>
      <c r="G3878"/>
      <c r="H3878"/>
      <c r="I3878"/>
      <c r="J3878"/>
      <c r="K3878"/>
    </row>
    <row r="3879" spans="1:11" x14ac:dyDescent="0.25">
      <c r="A3879"/>
      <c r="B3879"/>
      <c r="C3879"/>
      <c r="D3879"/>
      <c r="E3879"/>
      <c r="F3879"/>
      <c r="G3879"/>
      <c r="H3879"/>
      <c r="I3879"/>
      <c r="J3879"/>
      <c r="K3879"/>
    </row>
    <row r="3880" spans="1:11" x14ac:dyDescent="0.25">
      <c r="A3880"/>
      <c r="B3880"/>
      <c r="C3880"/>
      <c r="D3880"/>
      <c r="E3880"/>
      <c r="F3880"/>
      <c r="G3880"/>
      <c r="H3880"/>
      <c r="I3880"/>
      <c r="J3880"/>
      <c r="K3880"/>
    </row>
    <row r="3881" spans="1:11" x14ac:dyDescent="0.25">
      <c r="A3881"/>
      <c r="B3881"/>
      <c r="C3881"/>
      <c r="D3881"/>
      <c r="E3881"/>
      <c r="F3881"/>
      <c r="G3881"/>
      <c r="H3881"/>
      <c r="I3881"/>
      <c r="J3881"/>
      <c r="K3881"/>
    </row>
    <row r="3882" spans="1:11" x14ac:dyDescent="0.25">
      <c r="A3882"/>
      <c r="B3882"/>
      <c r="C3882"/>
      <c r="D3882"/>
      <c r="E3882"/>
      <c r="F3882"/>
      <c r="G3882"/>
      <c r="H3882"/>
      <c r="I3882"/>
      <c r="J3882"/>
      <c r="K3882"/>
    </row>
    <row r="3883" spans="1:11" x14ac:dyDescent="0.25">
      <c r="A3883"/>
      <c r="B3883"/>
      <c r="C3883"/>
      <c r="D3883"/>
      <c r="E3883"/>
      <c r="F3883"/>
      <c r="G3883"/>
      <c r="H3883"/>
      <c r="I3883"/>
      <c r="J3883"/>
      <c r="K3883"/>
    </row>
    <row r="3884" spans="1:11" x14ac:dyDescent="0.25">
      <c r="A3884"/>
      <c r="B3884"/>
      <c r="C3884"/>
      <c r="D3884"/>
      <c r="E3884"/>
      <c r="F3884"/>
      <c r="G3884"/>
      <c r="H3884"/>
      <c r="I3884"/>
      <c r="J3884"/>
      <c r="K3884"/>
    </row>
    <row r="3885" spans="1:11" x14ac:dyDescent="0.25">
      <c r="A3885"/>
      <c r="B3885"/>
      <c r="C3885"/>
      <c r="D3885"/>
      <c r="E3885"/>
      <c r="F3885"/>
      <c r="G3885"/>
      <c r="H3885"/>
      <c r="I3885"/>
      <c r="J3885"/>
      <c r="K3885"/>
    </row>
    <row r="3886" spans="1:11" x14ac:dyDescent="0.25">
      <c r="A3886"/>
      <c r="B3886"/>
      <c r="C3886"/>
      <c r="D3886"/>
      <c r="E3886"/>
      <c r="F3886"/>
      <c r="G3886"/>
      <c r="H3886"/>
      <c r="I3886"/>
      <c r="J3886"/>
      <c r="K3886"/>
    </row>
    <row r="3887" spans="1:11" x14ac:dyDescent="0.25">
      <c r="A3887"/>
      <c r="B3887"/>
      <c r="C3887"/>
      <c r="D3887"/>
      <c r="E3887"/>
      <c r="F3887"/>
      <c r="G3887"/>
      <c r="H3887"/>
      <c r="I3887"/>
      <c r="J3887"/>
      <c r="K3887"/>
    </row>
    <row r="3888" spans="1:11" x14ac:dyDescent="0.25">
      <c r="A3888"/>
      <c r="B3888"/>
      <c r="C3888"/>
      <c r="D3888"/>
      <c r="E3888"/>
      <c r="F3888"/>
      <c r="G3888"/>
      <c r="H3888"/>
      <c r="I3888"/>
      <c r="J3888"/>
      <c r="K3888"/>
    </row>
    <row r="3889" spans="1:11" x14ac:dyDescent="0.25">
      <c r="A3889"/>
      <c r="B3889"/>
      <c r="C3889"/>
      <c r="D3889"/>
      <c r="E3889"/>
      <c r="F3889"/>
      <c r="G3889"/>
      <c r="H3889"/>
      <c r="I3889"/>
      <c r="J3889"/>
      <c r="K3889"/>
    </row>
    <row r="3890" spans="1:11" x14ac:dyDescent="0.25">
      <c r="A3890"/>
      <c r="B3890"/>
      <c r="C3890"/>
      <c r="D3890"/>
      <c r="E3890"/>
      <c r="F3890"/>
      <c r="G3890"/>
      <c r="H3890"/>
      <c r="I3890"/>
      <c r="J3890"/>
      <c r="K3890"/>
    </row>
    <row r="3891" spans="1:11" x14ac:dyDescent="0.25">
      <c r="A3891"/>
      <c r="B3891"/>
      <c r="C3891"/>
      <c r="D3891"/>
      <c r="E3891"/>
      <c r="F3891"/>
      <c r="G3891"/>
      <c r="H3891"/>
      <c r="I3891"/>
      <c r="J3891"/>
      <c r="K3891"/>
    </row>
    <row r="3892" spans="1:11" x14ac:dyDescent="0.25">
      <c r="A3892"/>
      <c r="B3892"/>
      <c r="C3892"/>
      <c r="D3892"/>
      <c r="E3892"/>
      <c r="F3892"/>
      <c r="G3892"/>
      <c r="H3892"/>
      <c r="I3892"/>
      <c r="J3892"/>
      <c r="K3892"/>
    </row>
    <row r="3893" spans="1:11" x14ac:dyDescent="0.25">
      <c r="A3893"/>
      <c r="B3893"/>
      <c r="C3893"/>
      <c r="D3893"/>
      <c r="E3893"/>
      <c r="F3893"/>
      <c r="G3893"/>
      <c r="H3893"/>
      <c r="I3893"/>
      <c r="J3893"/>
      <c r="K3893"/>
    </row>
    <row r="3894" spans="1:11" x14ac:dyDescent="0.25">
      <c r="A3894"/>
      <c r="B3894"/>
      <c r="C3894"/>
      <c r="D3894"/>
      <c r="E3894"/>
      <c r="F3894"/>
      <c r="G3894"/>
      <c r="H3894"/>
      <c r="I3894"/>
      <c r="J3894"/>
      <c r="K3894"/>
    </row>
    <row r="3895" spans="1:11" x14ac:dyDescent="0.25">
      <c r="A3895"/>
      <c r="B3895"/>
      <c r="C3895"/>
      <c r="D3895"/>
      <c r="E3895"/>
      <c r="F3895"/>
      <c r="G3895"/>
      <c r="H3895"/>
      <c r="I3895"/>
      <c r="J3895"/>
      <c r="K3895"/>
    </row>
    <row r="3896" spans="1:11" x14ac:dyDescent="0.25">
      <c r="A3896"/>
      <c r="B3896"/>
      <c r="C3896"/>
      <c r="D3896"/>
      <c r="E3896"/>
      <c r="F3896"/>
      <c r="G3896"/>
      <c r="H3896"/>
      <c r="I3896"/>
      <c r="J3896"/>
      <c r="K3896"/>
    </row>
    <row r="3897" spans="1:11" x14ac:dyDescent="0.25">
      <c r="A3897"/>
      <c r="B3897"/>
      <c r="C3897"/>
      <c r="D3897"/>
      <c r="E3897"/>
      <c r="F3897"/>
      <c r="G3897"/>
      <c r="H3897"/>
      <c r="I3897"/>
      <c r="J3897"/>
      <c r="K3897"/>
    </row>
    <row r="3898" spans="1:11" x14ac:dyDescent="0.25">
      <c r="A3898"/>
      <c r="B3898"/>
      <c r="C3898"/>
      <c r="D3898"/>
      <c r="E3898"/>
      <c r="F3898"/>
      <c r="G3898"/>
      <c r="H3898"/>
      <c r="I3898"/>
      <c r="J3898"/>
      <c r="K3898"/>
    </row>
    <row r="3899" spans="1:11" x14ac:dyDescent="0.25">
      <c r="A3899"/>
      <c r="B3899"/>
      <c r="C3899"/>
      <c r="D3899"/>
      <c r="E3899"/>
      <c r="F3899"/>
      <c r="G3899"/>
      <c r="H3899"/>
      <c r="I3899"/>
      <c r="J3899"/>
      <c r="K3899"/>
    </row>
    <row r="3900" spans="1:11" x14ac:dyDescent="0.25">
      <c r="A3900"/>
      <c r="B3900"/>
      <c r="C3900"/>
      <c r="D3900"/>
      <c r="E3900"/>
      <c r="F3900"/>
      <c r="G3900"/>
      <c r="H3900"/>
      <c r="I3900"/>
      <c r="J3900"/>
      <c r="K3900"/>
    </row>
    <row r="3901" spans="1:11" x14ac:dyDescent="0.25">
      <c r="A3901"/>
      <c r="B3901"/>
      <c r="C3901"/>
      <c r="D3901"/>
      <c r="E3901"/>
      <c r="F3901"/>
      <c r="G3901"/>
      <c r="H3901"/>
      <c r="I3901"/>
      <c r="J3901"/>
      <c r="K3901"/>
    </row>
    <row r="3902" spans="1:11" x14ac:dyDescent="0.25">
      <c r="A3902"/>
      <c r="B3902"/>
      <c r="C3902"/>
      <c r="D3902"/>
      <c r="E3902"/>
      <c r="F3902"/>
      <c r="G3902"/>
      <c r="H3902"/>
      <c r="I3902"/>
      <c r="J3902"/>
      <c r="K3902"/>
    </row>
    <row r="3903" spans="1:11" x14ac:dyDescent="0.25">
      <c r="A3903"/>
      <c r="B3903"/>
      <c r="C3903"/>
      <c r="D3903"/>
      <c r="E3903"/>
      <c r="F3903"/>
      <c r="G3903"/>
      <c r="H3903"/>
      <c r="I3903"/>
      <c r="J3903"/>
      <c r="K3903"/>
    </row>
    <row r="3904" spans="1:11" x14ac:dyDescent="0.25">
      <c r="A3904"/>
      <c r="B3904"/>
      <c r="C3904"/>
      <c r="D3904"/>
      <c r="E3904"/>
      <c r="F3904"/>
      <c r="G3904"/>
      <c r="H3904"/>
      <c r="I3904"/>
      <c r="J3904"/>
      <c r="K3904"/>
    </row>
    <row r="3905" spans="1:11" x14ac:dyDescent="0.25">
      <c r="A3905"/>
      <c r="B3905"/>
      <c r="C3905"/>
      <c r="D3905"/>
      <c r="E3905"/>
      <c r="F3905"/>
      <c r="G3905"/>
      <c r="H3905"/>
      <c r="I3905"/>
      <c r="J3905"/>
      <c r="K3905"/>
    </row>
    <row r="3906" spans="1:11" x14ac:dyDescent="0.25">
      <c r="A3906"/>
      <c r="B3906"/>
      <c r="C3906"/>
      <c r="D3906"/>
      <c r="E3906"/>
      <c r="F3906"/>
      <c r="G3906"/>
      <c r="H3906"/>
      <c r="I3906"/>
      <c r="J3906"/>
      <c r="K3906"/>
    </row>
    <row r="3907" spans="1:11" x14ac:dyDescent="0.25">
      <c r="A3907"/>
      <c r="B3907"/>
      <c r="C3907"/>
      <c r="D3907"/>
      <c r="E3907"/>
      <c r="F3907"/>
      <c r="G3907"/>
      <c r="H3907"/>
      <c r="I3907"/>
      <c r="J3907"/>
      <c r="K3907"/>
    </row>
    <row r="3908" spans="1:11" x14ac:dyDescent="0.25">
      <c r="A3908"/>
      <c r="B3908"/>
      <c r="C3908"/>
      <c r="D3908"/>
      <c r="E3908"/>
      <c r="F3908"/>
      <c r="G3908"/>
      <c r="H3908"/>
      <c r="I3908"/>
      <c r="J3908"/>
      <c r="K3908"/>
    </row>
    <row r="3909" spans="1:11" x14ac:dyDescent="0.25">
      <c r="A3909"/>
      <c r="B3909"/>
      <c r="C3909"/>
      <c r="D3909"/>
      <c r="E3909"/>
      <c r="F3909"/>
      <c r="G3909"/>
      <c r="H3909"/>
      <c r="I3909"/>
      <c r="J3909"/>
      <c r="K3909"/>
    </row>
    <row r="3910" spans="1:11" x14ac:dyDescent="0.25">
      <c r="A3910"/>
      <c r="B3910"/>
      <c r="C3910"/>
      <c r="D3910"/>
      <c r="E3910"/>
      <c r="F3910"/>
      <c r="G3910"/>
      <c r="H3910"/>
      <c r="I3910"/>
      <c r="J3910"/>
      <c r="K3910"/>
    </row>
    <row r="3911" spans="1:11" x14ac:dyDescent="0.25">
      <c r="A3911"/>
      <c r="B3911"/>
      <c r="C3911"/>
      <c r="D3911"/>
      <c r="E3911"/>
      <c r="F3911"/>
      <c r="G3911"/>
      <c r="H3911"/>
      <c r="I3911"/>
      <c r="J3911"/>
      <c r="K3911"/>
    </row>
    <row r="3912" spans="1:11" x14ac:dyDescent="0.25">
      <c r="A3912"/>
      <c r="B3912"/>
      <c r="C3912"/>
      <c r="D3912"/>
      <c r="E3912"/>
      <c r="F3912"/>
      <c r="G3912"/>
      <c r="H3912"/>
      <c r="I3912"/>
      <c r="J3912"/>
      <c r="K3912"/>
    </row>
    <row r="3913" spans="1:11" x14ac:dyDescent="0.25">
      <c r="A3913"/>
      <c r="B3913"/>
      <c r="C3913"/>
      <c r="D3913"/>
      <c r="E3913"/>
      <c r="F3913"/>
      <c r="G3913"/>
      <c r="H3913"/>
      <c r="I3913"/>
      <c r="J3913"/>
      <c r="K3913"/>
    </row>
    <row r="3914" spans="1:11" x14ac:dyDescent="0.25">
      <c r="A3914"/>
      <c r="B3914"/>
      <c r="C3914"/>
      <c r="D3914"/>
      <c r="E3914"/>
      <c r="F3914"/>
      <c r="G3914"/>
      <c r="H3914"/>
      <c r="I3914"/>
      <c r="J3914"/>
      <c r="K3914"/>
    </row>
    <row r="3915" spans="1:11" x14ac:dyDescent="0.25">
      <c r="A3915"/>
      <c r="B3915"/>
      <c r="C3915"/>
      <c r="D3915"/>
      <c r="E3915"/>
      <c r="F3915"/>
      <c r="G3915"/>
      <c r="H3915"/>
      <c r="I3915"/>
      <c r="J3915"/>
      <c r="K3915"/>
    </row>
    <row r="3916" spans="1:11" x14ac:dyDescent="0.25">
      <c r="A3916"/>
      <c r="B3916"/>
      <c r="C3916"/>
      <c r="D3916"/>
      <c r="E3916"/>
      <c r="F3916"/>
      <c r="G3916"/>
      <c r="H3916"/>
      <c r="I3916"/>
      <c r="J3916"/>
      <c r="K3916"/>
    </row>
    <row r="3917" spans="1:11" x14ac:dyDescent="0.25">
      <c r="A3917"/>
      <c r="B3917"/>
      <c r="C3917"/>
      <c r="D3917"/>
      <c r="E3917"/>
      <c r="F3917"/>
      <c r="G3917"/>
      <c r="H3917"/>
      <c r="I3917"/>
      <c r="J3917"/>
      <c r="K3917"/>
    </row>
    <row r="3918" spans="1:11" x14ac:dyDescent="0.25">
      <c r="A3918"/>
      <c r="B3918"/>
      <c r="C3918"/>
      <c r="D3918"/>
      <c r="E3918"/>
      <c r="F3918"/>
      <c r="G3918"/>
      <c r="H3918"/>
      <c r="I3918"/>
      <c r="J3918"/>
      <c r="K3918"/>
    </row>
    <row r="3919" spans="1:11" x14ac:dyDescent="0.25">
      <c r="A3919"/>
      <c r="B3919"/>
      <c r="C3919"/>
      <c r="D3919"/>
      <c r="E3919"/>
      <c r="F3919"/>
      <c r="G3919"/>
      <c r="H3919"/>
      <c r="I3919"/>
      <c r="J3919"/>
      <c r="K3919"/>
    </row>
    <row r="3920" spans="1:11" x14ac:dyDescent="0.25">
      <c r="A3920"/>
      <c r="B3920"/>
      <c r="C3920"/>
      <c r="D3920"/>
      <c r="E3920"/>
      <c r="F3920"/>
      <c r="G3920"/>
      <c r="H3920"/>
      <c r="I3920"/>
      <c r="J3920"/>
      <c r="K3920"/>
    </row>
    <row r="3921" spans="1:11" x14ac:dyDescent="0.25">
      <c r="A3921"/>
      <c r="B3921"/>
      <c r="C3921"/>
      <c r="D3921"/>
      <c r="E3921"/>
      <c r="F3921"/>
      <c r="G3921"/>
      <c r="H3921"/>
      <c r="I3921"/>
      <c r="J3921"/>
      <c r="K3921"/>
    </row>
    <row r="3922" spans="1:11" x14ac:dyDescent="0.25">
      <c r="A3922"/>
      <c r="B3922"/>
      <c r="C3922"/>
      <c r="D3922"/>
      <c r="E3922"/>
      <c r="F3922"/>
      <c r="G3922"/>
      <c r="H3922"/>
      <c r="I3922"/>
      <c r="J3922"/>
      <c r="K3922"/>
    </row>
    <row r="3923" spans="1:11" x14ac:dyDescent="0.25">
      <c r="A3923"/>
      <c r="B3923"/>
      <c r="C3923"/>
      <c r="D3923"/>
      <c r="E3923"/>
      <c r="F3923"/>
      <c r="G3923"/>
      <c r="H3923"/>
      <c r="I3923"/>
      <c r="J3923"/>
      <c r="K3923"/>
    </row>
    <row r="3924" spans="1:11" x14ac:dyDescent="0.25">
      <c r="A3924"/>
      <c r="B3924"/>
      <c r="C3924"/>
      <c r="D3924"/>
      <c r="E3924"/>
      <c r="F3924"/>
      <c r="G3924"/>
      <c r="H3924"/>
      <c r="I3924"/>
      <c r="J3924"/>
      <c r="K3924"/>
    </row>
    <row r="3925" spans="1:11" x14ac:dyDescent="0.25">
      <c r="A3925"/>
      <c r="B3925"/>
      <c r="C3925"/>
      <c r="D3925"/>
      <c r="E3925"/>
      <c r="F3925"/>
      <c r="G3925"/>
      <c r="H3925"/>
      <c r="I3925"/>
      <c r="J3925"/>
      <c r="K3925"/>
    </row>
    <row r="3926" spans="1:11" x14ac:dyDescent="0.25">
      <c r="A3926"/>
      <c r="B3926"/>
      <c r="C3926"/>
      <c r="D3926"/>
      <c r="E3926"/>
      <c r="F3926"/>
      <c r="G3926"/>
      <c r="H3926"/>
      <c r="I3926"/>
      <c r="J3926"/>
      <c r="K3926"/>
    </row>
    <row r="3927" spans="1:11" x14ac:dyDescent="0.25">
      <c r="A3927"/>
      <c r="B3927"/>
      <c r="C3927"/>
      <c r="D3927"/>
      <c r="E3927"/>
      <c r="F3927"/>
      <c r="G3927"/>
      <c r="H3927"/>
      <c r="I3927"/>
      <c r="J3927"/>
      <c r="K3927"/>
    </row>
    <row r="3928" spans="1:11" x14ac:dyDescent="0.25">
      <c r="A3928"/>
      <c r="B3928"/>
      <c r="C3928"/>
      <c r="D3928"/>
      <c r="E3928"/>
      <c r="F3928"/>
      <c r="G3928"/>
      <c r="H3928"/>
      <c r="I3928"/>
      <c r="J3928"/>
      <c r="K3928"/>
    </row>
    <row r="3929" spans="1:11" x14ac:dyDescent="0.25">
      <c r="A3929"/>
      <c r="B3929"/>
      <c r="C3929"/>
      <c r="D3929"/>
      <c r="E3929"/>
      <c r="F3929"/>
      <c r="G3929"/>
      <c r="H3929"/>
      <c r="I3929"/>
      <c r="J3929"/>
      <c r="K3929"/>
    </row>
    <row r="3930" spans="1:11" x14ac:dyDescent="0.25">
      <c r="A3930"/>
      <c r="B3930"/>
      <c r="C3930"/>
      <c r="D3930"/>
      <c r="E3930"/>
      <c r="F3930"/>
      <c r="G3930"/>
      <c r="H3930"/>
      <c r="I3930"/>
      <c r="J3930"/>
      <c r="K3930"/>
    </row>
    <row r="3931" spans="1:11" x14ac:dyDescent="0.25">
      <c r="A3931"/>
      <c r="B3931"/>
      <c r="C3931"/>
      <c r="D3931"/>
      <c r="E3931"/>
      <c r="F3931"/>
      <c r="G3931"/>
      <c r="H3931"/>
      <c r="I3931"/>
      <c r="J3931"/>
      <c r="K3931"/>
    </row>
    <row r="3932" spans="1:11" x14ac:dyDescent="0.25">
      <c r="A3932"/>
      <c r="B3932"/>
      <c r="C3932"/>
      <c r="D3932"/>
      <c r="E3932"/>
      <c r="F3932"/>
      <c r="G3932"/>
      <c r="H3932"/>
      <c r="I3932"/>
      <c r="J3932"/>
      <c r="K3932"/>
    </row>
    <row r="3933" spans="1:11" x14ac:dyDescent="0.25">
      <c r="A3933"/>
      <c r="B3933"/>
      <c r="C3933"/>
      <c r="D3933"/>
      <c r="E3933"/>
      <c r="F3933"/>
      <c r="G3933"/>
      <c r="H3933"/>
      <c r="I3933"/>
      <c r="J3933"/>
      <c r="K3933"/>
    </row>
    <row r="3934" spans="1:11" x14ac:dyDescent="0.25">
      <c r="A3934"/>
      <c r="B3934"/>
      <c r="C3934"/>
      <c r="D3934"/>
      <c r="E3934"/>
      <c r="F3934"/>
      <c r="G3934"/>
      <c r="H3934"/>
      <c r="I3934"/>
      <c r="J3934"/>
      <c r="K3934"/>
    </row>
    <row r="3935" spans="1:11" x14ac:dyDescent="0.25">
      <c r="A3935"/>
      <c r="B3935"/>
      <c r="C3935"/>
      <c r="D3935"/>
      <c r="E3935"/>
      <c r="F3935"/>
      <c r="G3935"/>
      <c r="H3935"/>
      <c r="I3935"/>
      <c r="J3935"/>
      <c r="K3935"/>
    </row>
    <row r="3936" spans="1:11" x14ac:dyDescent="0.25">
      <c r="A3936"/>
      <c r="B3936"/>
      <c r="C3936"/>
      <c r="D3936"/>
      <c r="E3936"/>
      <c r="F3936"/>
      <c r="G3936"/>
      <c r="H3936"/>
      <c r="I3936"/>
      <c r="J3936"/>
      <c r="K3936"/>
    </row>
    <row r="3937" spans="1:11" x14ac:dyDescent="0.25">
      <c r="A3937"/>
      <c r="B3937"/>
      <c r="C3937"/>
      <c r="D3937"/>
      <c r="E3937"/>
      <c r="F3937"/>
      <c r="G3937"/>
      <c r="H3937"/>
      <c r="I3937"/>
      <c r="J3937"/>
      <c r="K3937"/>
    </row>
    <row r="3938" spans="1:11" x14ac:dyDescent="0.25">
      <c r="A3938"/>
      <c r="B3938"/>
      <c r="C3938"/>
      <c r="D3938"/>
      <c r="E3938"/>
      <c r="F3938"/>
      <c r="G3938"/>
      <c r="H3938"/>
      <c r="I3938"/>
      <c r="J3938"/>
      <c r="K3938"/>
    </row>
    <row r="3939" spans="1:11" x14ac:dyDescent="0.25">
      <c r="A3939"/>
      <c r="B3939"/>
      <c r="C3939"/>
      <c r="D3939"/>
      <c r="E3939"/>
      <c r="F3939"/>
      <c r="G3939"/>
      <c r="H3939"/>
      <c r="I3939"/>
      <c r="J3939"/>
      <c r="K3939"/>
    </row>
    <row r="3940" spans="1:11" x14ac:dyDescent="0.25">
      <c r="A3940"/>
      <c r="B3940"/>
      <c r="C3940"/>
      <c r="D3940"/>
      <c r="E3940"/>
      <c r="F3940"/>
      <c r="G3940"/>
      <c r="H3940"/>
      <c r="I3940"/>
      <c r="J3940"/>
      <c r="K3940"/>
    </row>
    <row r="3941" spans="1:11" x14ac:dyDescent="0.25">
      <c r="A3941"/>
      <c r="B3941"/>
      <c r="C3941"/>
      <c r="D3941"/>
      <c r="E3941"/>
      <c r="F3941"/>
      <c r="G3941"/>
      <c r="H3941"/>
      <c r="I3941"/>
      <c r="J3941"/>
      <c r="K3941"/>
    </row>
    <row r="3942" spans="1:11" x14ac:dyDescent="0.25">
      <c r="A3942"/>
      <c r="B3942"/>
      <c r="C3942"/>
      <c r="D3942"/>
      <c r="E3942"/>
      <c r="F3942"/>
      <c r="G3942"/>
      <c r="H3942"/>
      <c r="I3942"/>
      <c r="J3942"/>
      <c r="K3942"/>
    </row>
    <row r="3943" spans="1:11" x14ac:dyDescent="0.25">
      <c r="A3943"/>
      <c r="B3943"/>
      <c r="C3943"/>
      <c r="D3943"/>
      <c r="E3943"/>
      <c r="F3943"/>
      <c r="G3943"/>
      <c r="H3943"/>
      <c r="I3943"/>
      <c r="J3943"/>
      <c r="K3943"/>
    </row>
    <row r="3944" spans="1:11" x14ac:dyDescent="0.25">
      <c r="A3944"/>
      <c r="B3944"/>
      <c r="C3944"/>
      <c r="D3944"/>
      <c r="E3944"/>
      <c r="F3944"/>
      <c r="G3944"/>
      <c r="H3944"/>
      <c r="I3944"/>
      <c r="J3944"/>
      <c r="K3944"/>
    </row>
    <row r="3945" spans="1:11" x14ac:dyDescent="0.25">
      <c r="A3945"/>
      <c r="B3945"/>
      <c r="C3945"/>
      <c r="D3945"/>
      <c r="E3945"/>
      <c r="F3945"/>
      <c r="G3945"/>
      <c r="H3945"/>
      <c r="I3945"/>
      <c r="J3945"/>
      <c r="K3945"/>
    </row>
    <row r="3946" spans="1:11" x14ac:dyDescent="0.25">
      <c r="A3946"/>
      <c r="B3946"/>
      <c r="C3946"/>
      <c r="D3946"/>
      <c r="E3946"/>
      <c r="F3946"/>
      <c r="G3946"/>
      <c r="H3946"/>
      <c r="I3946"/>
      <c r="J3946"/>
      <c r="K3946"/>
    </row>
    <row r="3947" spans="1:11" x14ac:dyDescent="0.25">
      <c r="A3947"/>
      <c r="B3947"/>
      <c r="C3947"/>
      <c r="D3947"/>
      <c r="E3947"/>
      <c r="F3947"/>
      <c r="G3947"/>
      <c r="H3947"/>
      <c r="I3947"/>
      <c r="J3947"/>
      <c r="K3947"/>
    </row>
    <row r="3948" spans="1:11" x14ac:dyDescent="0.25">
      <c r="A3948"/>
      <c r="B3948"/>
      <c r="C3948"/>
      <c r="D3948"/>
      <c r="E3948"/>
      <c r="F3948"/>
      <c r="G3948"/>
      <c r="H3948"/>
      <c r="I3948"/>
      <c r="J3948"/>
      <c r="K3948"/>
    </row>
    <row r="3949" spans="1:11" x14ac:dyDescent="0.25">
      <c r="A3949"/>
      <c r="B3949"/>
      <c r="C3949"/>
      <c r="D3949"/>
      <c r="E3949"/>
      <c r="F3949"/>
      <c r="G3949"/>
      <c r="H3949"/>
      <c r="I3949"/>
      <c r="J3949"/>
      <c r="K3949"/>
    </row>
    <row r="3950" spans="1:11" x14ac:dyDescent="0.25">
      <c r="A3950"/>
      <c r="B3950"/>
      <c r="C3950"/>
      <c r="D3950"/>
      <c r="E3950"/>
      <c r="F3950"/>
      <c r="G3950"/>
      <c r="H3950"/>
      <c r="I3950"/>
      <c r="J3950"/>
      <c r="K3950"/>
    </row>
    <row r="3951" spans="1:11" x14ac:dyDescent="0.25">
      <c r="A3951"/>
      <c r="B3951"/>
      <c r="C3951"/>
      <c r="D3951"/>
      <c r="E3951"/>
      <c r="F3951"/>
      <c r="G3951"/>
      <c r="H3951"/>
      <c r="I3951"/>
      <c r="J3951"/>
      <c r="K3951"/>
    </row>
    <row r="3952" spans="1:11" x14ac:dyDescent="0.25">
      <c r="A3952"/>
      <c r="B3952"/>
      <c r="C3952"/>
      <c r="D3952"/>
      <c r="E3952"/>
      <c r="F3952"/>
      <c r="G3952"/>
      <c r="H3952"/>
      <c r="I3952"/>
      <c r="J3952"/>
      <c r="K3952"/>
    </row>
    <row r="3953" spans="1:11" x14ac:dyDescent="0.25">
      <c r="A3953"/>
      <c r="B3953"/>
      <c r="C3953"/>
      <c r="D3953"/>
      <c r="E3953"/>
      <c r="F3953"/>
      <c r="G3953"/>
      <c r="H3953"/>
      <c r="I3953"/>
      <c r="J3953"/>
      <c r="K3953"/>
    </row>
    <row r="3954" spans="1:11" x14ac:dyDescent="0.25">
      <c r="A3954"/>
      <c r="B3954"/>
      <c r="C3954"/>
      <c r="D3954"/>
      <c r="E3954"/>
      <c r="F3954"/>
      <c r="G3954"/>
      <c r="H3954"/>
      <c r="I3954"/>
      <c r="J3954"/>
      <c r="K3954"/>
    </row>
    <row r="3955" spans="1:11" x14ac:dyDescent="0.25">
      <c r="A3955"/>
      <c r="B3955"/>
      <c r="C3955"/>
      <c r="D3955"/>
      <c r="E3955"/>
      <c r="F3955"/>
      <c r="G3955"/>
      <c r="H3955"/>
      <c r="I3955"/>
      <c r="J3955"/>
      <c r="K3955"/>
    </row>
    <row r="3956" spans="1:11" x14ac:dyDescent="0.25">
      <c r="A3956"/>
      <c r="B3956"/>
      <c r="C3956"/>
      <c r="D3956"/>
      <c r="E3956"/>
      <c r="F3956"/>
      <c r="G3956"/>
      <c r="H3956"/>
      <c r="I3956"/>
      <c r="J3956"/>
      <c r="K3956"/>
    </row>
    <row r="3957" spans="1:11" x14ac:dyDescent="0.25">
      <c r="A3957"/>
      <c r="B3957"/>
      <c r="C3957"/>
      <c r="D3957"/>
      <c r="E3957"/>
      <c r="F3957"/>
      <c r="G3957"/>
      <c r="H3957"/>
      <c r="I3957"/>
      <c r="J3957"/>
      <c r="K3957"/>
    </row>
    <row r="3958" spans="1:11" x14ac:dyDescent="0.25">
      <c r="A3958"/>
      <c r="B3958"/>
      <c r="C3958"/>
      <c r="D3958"/>
      <c r="E3958"/>
      <c r="F3958"/>
      <c r="G3958"/>
      <c r="H3958"/>
      <c r="I3958"/>
      <c r="J3958"/>
      <c r="K3958"/>
    </row>
    <row r="3959" spans="1:11" x14ac:dyDescent="0.25">
      <c r="A3959"/>
      <c r="B3959"/>
      <c r="C3959"/>
      <c r="D3959"/>
      <c r="E3959"/>
      <c r="F3959"/>
      <c r="G3959"/>
      <c r="H3959"/>
      <c r="I3959"/>
      <c r="J3959"/>
      <c r="K3959"/>
    </row>
    <row r="3960" spans="1:11" x14ac:dyDescent="0.25">
      <c r="A3960"/>
      <c r="B3960"/>
      <c r="C3960"/>
      <c r="D3960"/>
      <c r="E3960"/>
      <c r="F3960"/>
      <c r="G3960"/>
      <c r="H3960"/>
      <c r="I3960"/>
      <c r="J3960"/>
      <c r="K3960"/>
    </row>
    <row r="3961" spans="1:11" x14ac:dyDescent="0.25">
      <c r="A3961"/>
      <c r="B3961"/>
      <c r="C3961"/>
      <c r="D3961"/>
      <c r="E3961"/>
      <c r="F3961"/>
      <c r="G3961"/>
      <c r="H3961"/>
      <c r="I3961"/>
      <c r="J3961"/>
      <c r="K3961"/>
    </row>
    <row r="3962" spans="1:11" x14ac:dyDescent="0.25">
      <c r="A3962"/>
      <c r="B3962"/>
      <c r="C3962"/>
      <c r="D3962"/>
      <c r="E3962"/>
      <c r="F3962"/>
      <c r="G3962"/>
      <c r="H3962"/>
      <c r="I3962"/>
      <c r="J3962"/>
      <c r="K3962"/>
    </row>
    <row r="3963" spans="1:11" x14ac:dyDescent="0.25">
      <c r="A3963"/>
      <c r="B3963"/>
      <c r="C3963"/>
      <c r="D3963"/>
      <c r="E3963"/>
      <c r="F3963"/>
      <c r="G3963"/>
      <c r="H3963"/>
      <c r="I3963"/>
      <c r="J3963"/>
      <c r="K3963"/>
    </row>
    <row r="3964" spans="1:11" x14ac:dyDescent="0.25">
      <c r="A3964"/>
      <c r="B3964"/>
      <c r="C3964"/>
      <c r="D3964"/>
      <c r="E3964"/>
      <c r="F3964"/>
      <c r="G3964"/>
      <c r="H3964"/>
      <c r="I3964"/>
      <c r="J3964"/>
      <c r="K3964"/>
    </row>
    <row r="3965" spans="1:11" x14ac:dyDescent="0.25">
      <c r="A3965"/>
      <c r="B3965"/>
      <c r="C3965"/>
      <c r="D3965"/>
      <c r="E3965"/>
      <c r="F3965"/>
      <c r="G3965"/>
      <c r="H3965"/>
      <c r="I3965"/>
      <c r="J3965"/>
      <c r="K3965"/>
    </row>
    <row r="3966" spans="1:11" x14ac:dyDescent="0.25">
      <c r="A3966"/>
      <c r="B3966"/>
      <c r="C3966"/>
      <c r="D3966"/>
      <c r="E3966"/>
      <c r="F3966"/>
      <c r="G3966"/>
      <c r="H3966"/>
      <c r="I3966"/>
      <c r="J3966"/>
      <c r="K3966"/>
    </row>
    <row r="3967" spans="1:11" x14ac:dyDescent="0.25">
      <c r="A3967"/>
      <c r="B3967"/>
      <c r="C3967"/>
      <c r="D3967"/>
      <c r="E3967"/>
      <c r="F3967"/>
      <c r="G3967"/>
      <c r="H3967"/>
      <c r="I3967"/>
      <c r="J3967"/>
      <c r="K3967"/>
    </row>
    <row r="3968" spans="1:11" x14ac:dyDescent="0.25">
      <c r="A3968"/>
      <c r="B3968"/>
      <c r="C3968"/>
      <c r="D3968"/>
      <c r="E3968"/>
      <c r="F3968"/>
      <c r="G3968"/>
      <c r="H3968"/>
      <c r="I3968"/>
      <c r="J3968"/>
      <c r="K3968"/>
    </row>
    <row r="3969" spans="1:11" x14ac:dyDescent="0.25">
      <c r="A3969"/>
      <c r="B3969"/>
      <c r="C3969"/>
      <c r="D3969"/>
      <c r="E3969"/>
      <c r="F3969"/>
      <c r="G3969"/>
      <c r="H3969"/>
      <c r="I3969"/>
      <c r="J3969"/>
      <c r="K3969"/>
    </row>
    <row r="3970" spans="1:11" x14ac:dyDescent="0.25">
      <c r="A3970"/>
      <c r="B3970"/>
      <c r="C3970"/>
      <c r="D3970"/>
      <c r="E3970"/>
      <c r="F3970"/>
      <c r="G3970"/>
      <c r="H3970"/>
      <c r="I3970"/>
      <c r="J3970"/>
      <c r="K3970"/>
    </row>
    <row r="3971" spans="1:11" x14ac:dyDescent="0.25">
      <c r="A3971"/>
      <c r="B3971"/>
      <c r="C3971"/>
      <c r="D3971"/>
      <c r="E3971"/>
      <c r="F3971"/>
      <c r="G3971"/>
      <c r="H3971"/>
      <c r="I3971"/>
      <c r="J3971"/>
      <c r="K3971"/>
    </row>
    <row r="3972" spans="1:11" x14ac:dyDescent="0.25">
      <c r="A3972"/>
      <c r="B3972"/>
      <c r="C3972"/>
      <c r="D3972"/>
      <c r="E3972"/>
      <c r="F3972"/>
      <c r="G3972"/>
      <c r="H3972"/>
      <c r="I3972"/>
      <c r="J3972"/>
      <c r="K3972"/>
    </row>
    <row r="3973" spans="1:11" x14ac:dyDescent="0.25">
      <c r="A3973"/>
      <c r="B3973"/>
      <c r="C3973"/>
      <c r="D3973"/>
      <c r="E3973"/>
      <c r="F3973"/>
      <c r="G3973"/>
      <c r="H3973"/>
      <c r="I3973"/>
      <c r="J3973"/>
      <c r="K3973"/>
    </row>
    <row r="3974" spans="1:11" x14ac:dyDescent="0.25">
      <c r="A3974"/>
      <c r="B3974"/>
      <c r="C3974"/>
      <c r="D3974"/>
      <c r="E3974"/>
      <c r="F3974"/>
      <c r="G3974"/>
      <c r="H3974"/>
      <c r="I3974"/>
      <c r="J3974"/>
      <c r="K3974"/>
    </row>
    <row r="3975" spans="1:11" x14ac:dyDescent="0.25">
      <c r="A3975"/>
      <c r="B3975"/>
      <c r="C3975"/>
      <c r="D3975"/>
      <c r="E3975"/>
      <c r="F3975"/>
      <c r="G3975"/>
      <c r="H3975"/>
      <c r="I3975"/>
      <c r="J3975"/>
      <c r="K3975"/>
    </row>
    <row r="3976" spans="1:11" x14ac:dyDescent="0.25">
      <c r="A3976"/>
      <c r="B3976"/>
      <c r="C3976"/>
      <c r="D3976"/>
      <c r="E3976"/>
      <c r="F3976"/>
      <c r="G3976"/>
      <c r="H3976"/>
      <c r="I3976"/>
      <c r="J3976"/>
      <c r="K3976"/>
    </row>
    <row r="3977" spans="1:11" x14ac:dyDescent="0.25">
      <c r="A3977"/>
      <c r="B3977"/>
      <c r="C3977"/>
      <c r="D3977"/>
      <c r="E3977"/>
      <c r="F3977"/>
      <c r="G3977"/>
      <c r="H3977"/>
      <c r="I3977"/>
      <c r="J3977"/>
      <c r="K3977"/>
    </row>
    <row r="3978" spans="1:11" x14ac:dyDescent="0.25">
      <c r="A3978"/>
      <c r="B3978"/>
      <c r="C3978"/>
      <c r="D3978"/>
      <c r="E3978"/>
      <c r="F3978"/>
      <c r="G3978"/>
      <c r="H3978"/>
      <c r="I3978"/>
      <c r="J3978"/>
      <c r="K3978"/>
    </row>
    <row r="3979" spans="1:11" x14ac:dyDescent="0.25">
      <c r="A3979"/>
      <c r="B3979"/>
      <c r="C3979"/>
      <c r="D3979"/>
      <c r="E3979"/>
      <c r="F3979"/>
      <c r="G3979"/>
      <c r="H3979"/>
      <c r="I3979"/>
      <c r="J3979"/>
      <c r="K3979"/>
    </row>
    <row r="3980" spans="1:11" x14ac:dyDescent="0.25">
      <c r="A3980"/>
      <c r="B3980"/>
      <c r="C3980"/>
      <c r="D3980"/>
      <c r="E3980"/>
      <c r="F3980"/>
      <c r="G3980"/>
      <c r="H3980"/>
      <c r="I3980"/>
      <c r="J3980"/>
      <c r="K3980"/>
    </row>
    <row r="3981" spans="1:11" x14ac:dyDescent="0.25">
      <c r="A3981"/>
      <c r="B3981"/>
      <c r="C3981"/>
      <c r="D3981"/>
      <c r="E3981"/>
      <c r="F3981"/>
      <c r="G3981"/>
      <c r="H3981"/>
      <c r="I3981"/>
      <c r="J3981"/>
      <c r="K3981"/>
    </row>
    <row r="3982" spans="1:11" x14ac:dyDescent="0.25">
      <c r="A3982"/>
      <c r="B3982"/>
      <c r="C3982"/>
      <c r="D3982"/>
      <c r="E3982"/>
      <c r="F3982"/>
      <c r="G3982"/>
      <c r="H3982"/>
      <c r="I3982"/>
      <c r="J3982"/>
      <c r="K3982"/>
    </row>
    <row r="3983" spans="1:11" x14ac:dyDescent="0.25">
      <c r="A3983"/>
      <c r="B3983"/>
      <c r="C3983"/>
      <c r="D3983"/>
      <c r="E3983"/>
      <c r="F3983"/>
      <c r="G3983"/>
      <c r="H3983"/>
      <c r="I3983"/>
      <c r="J3983"/>
      <c r="K3983"/>
    </row>
    <row r="3984" spans="1:11" x14ac:dyDescent="0.25">
      <c r="A3984"/>
      <c r="B3984"/>
      <c r="C3984"/>
      <c r="D3984"/>
      <c r="E3984"/>
      <c r="F3984"/>
      <c r="G3984"/>
      <c r="H3984"/>
      <c r="I3984"/>
      <c r="J3984"/>
      <c r="K3984"/>
    </row>
    <row r="3985" spans="1:11" x14ac:dyDescent="0.25">
      <c r="A3985"/>
      <c r="B3985"/>
      <c r="C3985"/>
      <c r="D3985"/>
      <c r="E3985"/>
      <c r="F3985"/>
      <c r="G3985"/>
      <c r="H3985"/>
      <c r="I3985"/>
      <c r="J3985"/>
      <c r="K3985"/>
    </row>
    <row r="3986" spans="1:11" x14ac:dyDescent="0.25">
      <c r="A3986"/>
      <c r="B3986"/>
      <c r="C3986"/>
      <c r="D3986"/>
      <c r="E3986"/>
      <c r="F3986"/>
      <c r="G3986"/>
      <c r="H3986"/>
      <c r="I3986"/>
      <c r="J3986"/>
      <c r="K3986"/>
    </row>
    <row r="3987" spans="1:11" x14ac:dyDescent="0.25">
      <c r="A3987"/>
      <c r="B3987"/>
      <c r="C3987"/>
      <c r="D3987"/>
      <c r="E3987"/>
      <c r="F3987"/>
      <c r="G3987"/>
      <c r="H3987"/>
      <c r="I3987"/>
      <c r="J3987"/>
      <c r="K3987"/>
    </row>
    <row r="3988" spans="1:11" x14ac:dyDescent="0.25">
      <c r="A3988"/>
      <c r="B3988"/>
      <c r="C3988"/>
      <c r="D3988"/>
      <c r="E3988"/>
      <c r="F3988"/>
      <c r="G3988"/>
      <c r="H3988"/>
      <c r="I3988"/>
      <c r="J3988"/>
      <c r="K3988"/>
    </row>
    <row r="3989" spans="1:11" x14ac:dyDescent="0.25">
      <c r="A3989"/>
      <c r="B3989"/>
      <c r="C3989"/>
      <c r="D3989"/>
      <c r="E3989"/>
      <c r="F3989"/>
      <c r="G3989"/>
      <c r="H3989"/>
      <c r="I3989"/>
      <c r="J3989"/>
      <c r="K3989"/>
    </row>
    <row r="3990" spans="1:11" x14ac:dyDescent="0.25">
      <c r="A3990"/>
      <c r="B3990"/>
      <c r="C3990"/>
      <c r="D3990"/>
      <c r="E3990"/>
      <c r="F3990"/>
      <c r="G3990"/>
      <c r="H3990"/>
      <c r="I3990"/>
      <c r="J3990"/>
      <c r="K3990"/>
    </row>
    <row r="3991" spans="1:11" x14ac:dyDescent="0.25">
      <c r="A3991"/>
      <c r="B3991"/>
      <c r="C3991"/>
      <c r="D3991"/>
      <c r="E3991"/>
      <c r="F3991"/>
      <c r="G3991"/>
      <c r="H3991"/>
      <c r="I3991"/>
      <c r="J3991"/>
      <c r="K3991"/>
    </row>
    <row r="3992" spans="1:11" x14ac:dyDescent="0.25">
      <c r="A3992"/>
      <c r="B3992"/>
      <c r="C3992"/>
      <c r="D3992"/>
      <c r="E3992"/>
      <c r="F3992"/>
      <c r="G3992"/>
      <c r="H3992"/>
      <c r="I3992"/>
      <c r="J3992"/>
      <c r="K3992"/>
    </row>
    <row r="3993" spans="1:11" x14ac:dyDescent="0.25">
      <c r="A3993"/>
      <c r="B3993"/>
      <c r="C3993"/>
      <c r="D3993"/>
      <c r="E3993"/>
      <c r="F3993"/>
      <c r="G3993"/>
      <c r="H3993"/>
      <c r="I3993"/>
      <c r="J3993"/>
      <c r="K3993"/>
    </row>
    <row r="3994" spans="1:11" x14ac:dyDescent="0.25">
      <c r="A3994"/>
      <c r="B3994"/>
      <c r="C3994"/>
      <c r="D3994"/>
      <c r="E3994"/>
      <c r="F3994"/>
      <c r="G3994"/>
      <c r="H3994"/>
      <c r="I3994"/>
      <c r="J3994"/>
      <c r="K3994"/>
    </row>
    <row r="3995" spans="1:11" x14ac:dyDescent="0.25">
      <c r="A3995"/>
      <c r="B3995"/>
      <c r="C3995"/>
      <c r="D3995"/>
      <c r="E3995"/>
      <c r="F3995"/>
      <c r="G3995"/>
      <c r="H3995"/>
      <c r="I3995"/>
      <c r="J3995"/>
      <c r="K3995"/>
    </row>
    <row r="3996" spans="1:11" x14ac:dyDescent="0.25">
      <c r="A3996"/>
      <c r="B3996"/>
      <c r="C3996"/>
      <c r="D3996"/>
      <c r="E3996"/>
      <c r="F3996"/>
      <c r="G3996"/>
      <c r="H3996"/>
      <c r="I3996"/>
      <c r="J3996"/>
      <c r="K3996"/>
    </row>
    <row r="3997" spans="1:11" x14ac:dyDescent="0.25">
      <c r="A3997"/>
      <c r="B3997"/>
      <c r="C3997"/>
      <c r="D3997"/>
      <c r="E3997"/>
      <c r="F3997"/>
      <c r="G3997"/>
      <c r="H3997"/>
      <c r="I3997"/>
      <c r="J3997"/>
      <c r="K3997"/>
    </row>
    <row r="3998" spans="1:11" x14ac:dyDescent="0.25">
      <c r="A3998"/>
      <c r="B3998"/>
      <c r="C3998"/>
      <c r="D3998"/>
      <c r="E3998"/>
      <c r="F3998"/>
      <c r="G3998"/>
      <c r="H3998"/>
      <c r="I3998"/>
      <c r="J3998"/>
      <c r="K3998"/>
    </row>
    <row r="3999" spans="1:11" x14ac:dyDescent="0.25">
      <c r="A3999"/>
      <c r="B3999"/>
      <c r="C3999"/>
      <c r="D3999"/>
      <c r="E3999"/>
      <c r="F3999"/>
      <c r="G3999"/>
      <c r="H3999"/>
      <c r="I3999"/>
      <c r="J3999"/>
      <c r="K3999"/>
    </row>
    <row r="4000" spans="1:11" x14ac:dyDescent="0.25">
      <c r="A4000"/>
      <c r="B4000"/>
      <c r="C4000"/>
      <c r="D4000"/>
      <c r="E4000"/>
      <c r="F4000"/>
      <c r="G4000"/>
      <c r="H4000"/>
      <c r="I4000"/>
      <c r="J4000"/>
      <c r="K4000"/>
    </row>
    <row r="4001" spans="1:11" x14ac:dyDescent="0.25">
      <c r="A4001"/>
      <c r="B4001"/>
      <c r="C4001"/>
      <c r="D4001"/>
      <c r="E4001"/>
      <c r="F4001"/>
      <c r="G4001"/>
      <c r="H4001"/>
      <c r="I4001"/>
      <c r="J4001"/>
      <c r="K4001"/>
    </row>
    <row r="4002" spans="1:11" x14ac:dyDescent="0.25">
      <c r="A4002"/>
      <c r="B4002"/>
      <c r="C4002"/>
      <c r="D4002"/>
      <c r="E4002"/>
      <c r="F4002"/>
      <c r="G4002"/>
      <c r="H4002"/>
      <c r="I4002"/>
      <c r="J4002"/>
      <c r="K4002"/>
    </row>
    <row r="4003" spans="1:11" x14ac:dyDescent="0.25">
      <c r="A4003"/>
      <c r="B4003"/>
      <c r="C4003"/>
      <c r="D4003"/>
      <c r="E4003"/>
      <c r="F4003"/>
      <c r="G4003"/>
      <c r="H4003"/>
      <c r="I4003"/>
      <c r="J4003"/>
      <c r="K4003"/>
    </row>
    <row r="4004" spans="1:11" x14ac:dyDescent="0.25">
      <c r="A4004"/>
      <c r="B4004"/>
      <c r="C4004"/>
      <c r="D4004"/>
      <c r="E4004"/>
      <c r="F4004"/>
      <c r="G4004"/>
      <c r="H4004"/>
      <c r="I4004"/>
      <c r="J4004"/>
      <c r="K4004"/>
    </row>
    <row r="4005" spans="1:11" x14ac:dyDescent="0.25">
      <c r="A4005"/>
      <c r="B4005"/>
      <c r="C4005"/>
      <c r="D4005"/>
      <c r="E4005"/>
      <c r="F4005"/>
      <c r="G4005"/>
      <c r="H4005"/>
      <c r="I4005"/>
      <c r="J4005"/>
      <c r="K4005"/>
    </row>
    <row r="4006" spans="1:11" x14ac:dyDescent="0.25">
      <c r="A4006"/>
      <c r="B4006"/>
      <c r="C4006"/>
      <c r="D4006"/>
      <c r="E4006"/>
      <c r="F4006"/>
      <c r="G4006"/>
      <c r="H4006"/>
      <c r="I4006"/>
      <c r="J4006"/>
      <c r="K4006"/>
    </row>
    <row r="4007" spans="1:11" x14ac:dyDescent="0.25">
      <c r="A4007"/>
      <c r="B4007"/>
      <c r="C4007"/>
      <c r="D4007"/>
      <c r="E4007"/>
      <c r="F4007"/>
      <c r="G4007"/>
      <c r="H4007"/>
      <c r="I4007"/>
      <c r="J4007"/>
      <c r="K4007"/>
    </row>
    <row r="4008" spans="1:11" x14ac:dyDescent="0.25">
      <c r="A4008"/>
      <c r="B4008"/>
      <c r="C4008"/>
      <c r="D4008"/>
      <c r="E4008"/>
      <c r="F4008"/>
      <c r="G4008"/>
      <c r="H4008"/>
      <c r="I4008"/>
      <c r="J4008"/>
      <c r="K4008"/>
    </row>
    <row r="4009" spans="1:11" x14ac:dyDescent="0.25">
      <c r="A4009"/>
      <c r="B4009"/>
      <c r="C4009"/>
      <c r="D4009"/>
      <c r="E4009"/>
      <c r="F4009"/>
      <c r="G4009"/>
      <c r="H4009"/>
      <c r="I4009"/>
      <c r="J4009"/>
      <c r="K4009"/>
    </row>
    <row r="4010" spans="1:11" x14ac:dyDescent="0.25">
      <c r="A4010"/>
      <c r="B4010"/>
      <c r="C4010"/>
      <c r="D4010"/>
      <c r="E4010"/>
      <c r="F4010"/>
      <c r="G4010"/>
      <c r="H4010"/>
      <c r="I4010"/>
      <c r="J4010"/>
      <c r="K4010"/>
    </row>
    <row r="4011" spans="1:11" x14ac:dyDescent="0.25">
      <c r="A4011"/>
      <c r="B4011"/>
      <c r="C4011"/>
      <c r="D4011"/>
      <c r="E4011"/>
      <c r="F4011"/>
      <c r="G4011"/>
      <c r="H4011"/>
      <c r="I4011"/>
      <c r="J4011"/>
      <c r="K4011"/>
    </row>
    <row r="4012" spans="1:11" x14ac:dyDescent="0.25">
      <c r="A4012"/>
      <c r="B4012"/>
      <c r="C4012"/>
      <c r="D4012"/>
      <c r="E4012"/>
      <c r="F4012"/>
      <c r="G4012"/>
      <c r="H4012"/>
      <c r="I4012"/>
      <c r="J4012"/>
      <c r="K4012"/>
    </row>
    <row r="4013" spans="1:11" x14ac:dyDescent="0.25">
      <c r="A4013"/>
      <c r="B4013"/>
      <c r="C4013"/>
      <c r="D4013"/>
      <c r="E4013"/>
      <c r="F4013"/>
      <c r="G4013"/>
      <c r="H4013"/>
      <c r="I4013"/>
      <c r="J4013"/>
      <c r="K4013"/>
    </row>
    <row r="4014" spans="1:11" x14ac:dyDescent="0.25">
      <c r="A4014"/>
      <c r="B4014"/>
      <c r="C4014"/>
      <c r="D4014"/>
      <c r="E4014"/>
      <c r="F4014"/>
      <c r="G4014"/>
      <c r="H4014"/>
      <c r="I4014"/>
      <c r="J4014"/>
      <c r="K4014"/>
    </row>
    <row r="4015" spans="1:11" x14ac:dyDescent="0.25">
      <c r="A4015"/>
      <c r="B4015"/>
      <c r="C4015"/>
      <c r="D4015"/>
      <c r="E4015"/>
      <c r="F4015"/>
      <c r="G4015"/>
      <c r="H4015"/>
      <c r="I4015"/>
      <c r="J4015"/>
      <c r="K4015"/>
    </row>
    <row r="4016" spans="1:11" x14ac:dyDescent="0.25">
      <c r="A4016"/>
      <c r="B4016"/>
      <c r="C4016"/>
      <c r="D4016"/>
      <c r="E4016"/>
      <c r="F4016"/>
      <c r="G4016"/>
      <c r="H4016"/>
      <c r="I4016"/>
      <c r="J4016"/>
      <c r="K4016"/>
    </row>
    <row r="4017" spans="1:11" x14ac:dyDescent="0.25">
      <c r="A4017"/>
      <c r="B4017"/>
      <c r="C4017"/>
      <c r="D4017"/>
      <c r="E4017"/>
      <c r="F4017"/>
      <c r="G4017"/>
      <c r="H4017"/>
      <c r="I4017"/>
      <c r="J4017"/>
      <c r="K4017"/>
    </row>
    <row r="4018" spans="1:11" x14ac:dyDescent="0.25">
      <c r="A4018"/>
      <c r="B4018"/>
      <c r="C4018"/>
      <c r="D4018"/>
      <c r="E4018"/>
      <c r="F4018"/>
      <c r="G4018"/>
      <c r="H4018"/>
      <c r="I4018"/>
      <c r="J4018"/>
      <c r="K4018"/>
    </row>
    <row r="4019" spans="1:11" x14ac:dyDescent="0.25">
      <c r="A4019"/>
      <c r="B4019"/>
      <c r="C4019"/>
      <c r="D4019"/>
      <c r="E4019"/>
      <c r="F4019"/>
      <c r="G4019"/>
      <c r="H4019"/>
      <c r="I4019"/>
      <c r="J4019"/>
      <c r="K4019"/>
    </row>
    <row r="4020" spans="1:11" x14ac:dyDescent="0.25">
      <c r="A4020"/>
      <c r="B4020"/>
      <c r="C4020"/>
      <c r="D4020"/>
      <c r="E4020"/>
      <c r="F4020"/>
      <c r="G4020"/>
      <c r="H4020"/>
      <c r="I4020"/>
      <c r="J4020"/>
      <c r="K4020"/>
    </row>
    <row r="4021" spans="1:11" x14ac:dyDescent="0.25">
      <c r="A4021"/>
      <c r="B4021"/>
      <c r="C4021"/>
      <c r="D4021"/>
      <c r="E4021"/>
      <c r="F4021"/>
      <c r="G4021"/>
      <c r="H4021"/>
      <c r="I4021"/>
      <c r="J4021"/>
      <c r="K4021"/>
    </row>
    <row r="4022" spans="1:11" x14ac:dyDescent="0.25">
      <c r="A4022"/>
      <c r="B4022"/>
      <c r="C4022"/>
      <c r="D4022"/>
      <c r="E4022"/>
      <c r="F4022"/>
      <c r="G4022"/>
      <c r="H4022"/>
      <c r="I4022"/>
      <c r="J4022"/>
      <c r="K4022"/>
    </row>
    <row r="4023" spans="1:11" x14ac:dyDescent="0.25">
      <c r="A4023"/>
      <c r="B4023"/>
      <c r="C4023"/>
      <c r="D4023"/>
      <c r="E4023"/>
      <c r="F4023"/>
      <c r="G4023"/>
      <c r="H4023"/>
      <c r="I4023"/>
      <c r="J4023"/>
      <c r="K4023"/>
    </row>
    <row r="4024" spans="1:11" x14ac:dyDescent="0.25">
      <c r="A4024"/>
      <c r="B4024"/>
      <c r="C4024"/>
      <c r="D4024"/>
      <c r="E4024"/>
      <c r="F4024"/>
      <c r="G4024"/>
      <c r="H4024"/>
      <c r="I4024"/>
      <c r="J4024"/>
      <c r="K4024"/>
    </row>
    <row r="4025" spans="1:11" x14ac:dyDescent="0.25">
      <c r="A4025"/>
      <c r="B4025"/>
      <c r="C4025"/>
      <c r="D4025"/>
      <c r="E4025"/>
      <c r="F4025"/>
      <c r="G4025"/>
      <c r="H4025"/>
      <c r="I4025"/>
      <c r="J4025"/>
      <c r="K4025"/>
    </row>
    <row r="4026" spans="1:11" x14ac:dyDescent="0.25">
      <c r="A4026"/>
      <c r="B4026"/>
      <c r="C4026"/>
      <c r="D4026"/>
      <c r="E4026"/>
      <c r="F4026"/>
      <c r="G4026"/>
      <c r="H4026"/>
      <c r="I4026"/>
      <c r="J4026"/>
      <c r="K4026"/>
    </row>
    <row r="4027" spans="1:11" x14ac:dyDescent="0.25">
      <c r="A4027"/>
      <c r="B4027"/>
      <c r="C4027"/>
      <c r="D4027"/>
      <c r="E4027"/>
      <c r="F4027"/>
      <c r="G4027"/>
      <c r="H4027"/>
      <c r="I4027"/>
      <c r="J4027"/>
      <c r="K4027"/>
    </row>
    <row r="4028" spans="1:11" x14ac:dyDescent="0.25">
      <c r="A4028"/>
      <c r="B4028"/>
      <c r="C4028"/>
      <c r="D4028"/>
      <c r="E4028"/>
      <c r="F4028"/>
      <c r="G4028"/>
      <c r="H4028"/>
      <c r="I4028"/>
      <c r="J4028"/>
      <c r="K4028"/>
    </row>
    <row r="4029" spans="1:11" x14ac:dyDescent="0.25">
      <c r="A4029"/>
      <c r="B4029"/>
      <c r="C4029"/>
      <c r="D4029"/>
      <c r="E4029"/>
      <c r="F4029"/>
      <c r="G4029"/>
      <c r="H4029"/>
      <c r="I4029"/>
      <c r="J4029"/>
      <c r="K4029"/>
    </row>
    <row r="4030" spans="1:11" x14ac:dyDescent="0.25">
      <c r="A4030"/>
      <c r="B4030"/>
      <c r="C4030"/>
      <c r="D4030"/>
      <c r="E4030"/>
      <c r="F4030"/>
      <c r="G4030"/>
      <c r="H4030"/>
      <c r="I4030"/>
      <c r="J4030"/>
      <c r="K4030"/>
    </row>
    <row r="4031" spans="1:11" x14ac:dyDescent="0.25">
      <c r="A4031"/>
      <c r="B4031"/>
      <c r="C4031"/>
      <c r="D4031"/>
      <c r="E4031"/>
      <c r="F4031"/>
      <c r="G4031"/>
      <c r="H4031"/>
      <c r="I4031"/>
      <c r="J4031"/>
      <c r="K4031"/>
    </row>
    <row r="4032" spans="1:11" x14ac:dyDescent="0.25">
      <c r="A4032"/>
      <c r="B4032"/>
      <c r="C4032"/>
      <c r="D4032"/>
      <c r="E4032"/>
      <c r="F4032"/>
      <c r="G4032"/>
      <c r="H4032"/>
      <c r="I4032"/>
      <c r="J4032"/>
      <c r="K4032"/>
    </row>
    <row r="4033" spans="1:11" x14ac:dyDescent="0.25">
      <c r="A4033"/>
      <c r="B4033"/>
      <c r="C4033"/>
      <c r="D4033"/>
      <c r="E4033"/>
      <c r="F4033"/>
      <c r="G4033"/>
      <c r="H4033"/>
      <c r="I4033"/>
      <c r="J4033"/>
      <c r="K4033"/>
    </row>
    <row r="4034" spans="1:11" x14ac:dyDescent="0.25">
      <c r="A4034"/>
      <c r="B4034"/>
      <c r="C4034"/>
      <c r="D4034"/>
      <c r="E4034"/>
      <c r="F4034"/>
      <c r="G4034"/>
      <c r="H4034"/>
      <c r="I4034"/>
      <c r="J4034"/>
      <c r="K4034"/>
    </row>
    <row r="4035" spans="1:11" x14ac:dyDescent="0.25">
      <c r="A4035"/>
      <c r="B4035"/>
      <c r="C4035"/>
      <c r="D4035"/>
      <c r="E4035"/>
      <c r="F4035"/>
      <c r="G4035"/>
      <c r="H4035"/>
      <c r="I4035"/>
      <c r="J4035"/>
      <c r="K4035"/>
    </row>
    <row r="4036" spans="1:11" x14ac:dyDescent="0.25">
      <c r="A4036"/>
      <c r="B4036"/>
      <c r="C4036"/>
      <c r="D4036"/>
      <c r="E4036"/>
      <c r="F4036"/>
      <c r="G4036"/>
      <c r="H4036"/>
      <c r="I4036"/>
      <c r="J4036"/>
      <c r="K4036"/>
    </row>
    <row r="4037" spans="1:11" x14ac:dyDescent="0.25">
      <c r="A4037"/>
      <c r="B4037"/>
      <c r="C4037"/>
      <c r="D4037"/>
      <c r="E4037"/>
      <c r="F4037"/>
      <c r="G4037"/>
      <c r="H4037"/>
      <c r="I4037"/>
      <c r="J4037"/>
      <c r="K4037"/>
    </row>
    <row r="4038" spans="1:11" x14ac:dyDescent="0.25">
      <c r="A4038"/>
      <c r="B4038"/>
      <c r="C4038"/>
      <c r="D4038"/>
      <c r="E4038"/>
      <c r="F4038"/>
      <c r="G4038"/>
      <c r="H4038"/>
      <c r="I4038"/>
      <c r="J4038"/>
      <c r="K4038"/>
    </row>
    <row r="4039" spans="1:11" x14ac:dyDescent="0.25">
      <c r="A4039"/>
      <c r="B4039"/>
      <c r="C4039"/>
      <c r="D4039"/>
      <c r="E4039"/>
      <c r="F4039"/>
      <c r="G4039"/>
      <c r="H4039"/>
      <c r="I4039"/>
      <c r="J4039"/>
      <c r="K4039"/>
    </row>
    <row r="4040" spans="1:11" x14ac:dyDescent="0.25">
      <c r="A4040"/>
      <c r="B4040"/>
      <c r="C4040"/>
      <c r="D4040"/>
      <c r="E4040"/>
      <c r="F4040"/>
      <c r="G4040"/>
      <c r="H4040"/>
      <c r="I4040"/>
      <c r="J4040"/>
      <c r="K4040"/>
    </row>
    <row r="4041" spans="1:11" x14ac:dyDescent="0.25">
      <c r="A4041"/>
      <c r="B4041"/>
      <c r="C4041"/>
      <c r="D4041"/>
      <c r="E4041"/>
      <c r="F4041"/>
      <c r="G4041"/>
      <c r="H4041"/>
      <c r="I4041"/>
      <c r="J4041"/>
      <c r="K4041"/>
    </row>
    <row r="4042" spans="1:11" x14ac:dyDescent="0.25">
      <c r="A4042"/>
      <c r="B4042"/>
      <c r="C4042"/>
      <c r="D4042"/>
      <c r="E4042"/>
      <c r="F4042"/>
      <c r="G4042"/>
      <c r="H4042"/>
      <c r="I4042"/>
      <c r="J4042"/>
      <c r="K4042"/>
    </row>
    <row r="4043" spans="1:11" x14ac:dyDescent="0.25">
      <c r="A4043"/>
      <c r="B4043"/>
      <c r="C4043"/>
      <c r="D4043"/>
      <c r="E4043"/>
      <c r="F4043"/>
      <c r="G4043"/>
      <c r="H4043"/>
      <c r="I4043"/>
      <c r="J4043"/>
      <c r="K4043"/>
    </row>
    <row r="4044" spans="1:11" x14ac:dyDescent="0.25">
      <c r="A4044"/>
      <c r="B4044"/>
      <c r="C4044"/>
      <c r="D4044"/>
      <c r="E4044"/>
      <c r="F4044"/>
      <c r="G4044"/>
      <c r="H4044"/>
      <c r="I4044"/>
      <c r="J4044"/>
      <c r="K4044"/>
    </row>
    <row r="4045" spans="1:11" x14ac:dyDescent="0.25">
      <c r="A4045"/>
      <c r="B4045"/>
      <c r="C4045"/>
      <c r="D4045"/>
      <c r="E4045"/>
      <c r="F4045"/>
      <c r="G4045"/>
      <c r="H4045"/>
      <c r="I4045"/>
      <c r="J4045"/>
      <c r="K4045"/>
    </row>
    <row r="4046" spans="1:11" x14ac:dyDescent="0.25">
      <c r="A4046"/>
      <c r="B4046"/>
      <c r="C4046"/>
      <c r="D4046"/>
      <c r="E4046"/>
      <c r="F4046"/>
      <c r="G4046"/>
      <c r="H4046"/>
      <c r="I4046"/>
      <c r="J4046"/>
      <c r="K4046"/>
    </row>
    <row r="4047" spans="1:11" x14ac:dyDescent="0.25">
      <c r="A4047"/>
      <c r="B4047"/>
      <c r="C4047"/>
      <c r="D4047"/>
      <c r="E4047"/>
      <c r="F4047"/>
      <c r="G4047"/>
      <c r="H4047"/>
      <c r="I4047"/>
      <c r="J4047"/>
      <c r="K4047"/>
    </row>
    <row r="4048" spans="1:11" x14ac:dyDescent="0.25">
      <c r="A4048"/>
      <c r="B4048"/>
      <c r="C4048"/>
      <c r="D4048"/>
      <c r="E4048"/>
      <c r="F4048"/>
      <c r="G4048"/>
      <c r="H4048"/>
      <c r="I4048"/>
      <c r="J4048"/>
      <c r="K4048"/>
    </row>
    <row r="4049" spans="1:11" x14ac:dyDescent="0.25">
      <c r="A4049"/>
      <c r="B4049"/>
      <c r="C4049"/>
      <c r="D4049"/>
      <c r="E4049"/>
      <c r="F4049"/>
      <c r="G4049"/>
      <c r="H4049"/>
      <c r="I4049"/>
      <c r="J4049"/>
      <c r="K4049"/>
    </row>
    <row r="4050" spans="1:11" x14ac:dyDescent="0.25">
      <c r="A4050"/>
      <c r="B4050"/>
      <c r="C4050"/>
      <c r="D4050"/>
      <c r="E4050"/>
      <c r="F4050"/>
      <c r="G4050"/>
      <c r="H4050"/>
      <c r="I4050"/>
      <c r="J4050"/>
      <c r="K4050"/>
    </row>
    <row r="4051" spans="1:11" x14ac:dyDescent="0.25">
      <c r="A4051"/>
      <c r="B4051"/>
      <c r="C4051"/>
      <c r="D4051"/>
      <c r="E4051"/>
      <c r="F4051"/>
      <c r="G4051"/>
      <c r="H4051"/>
      <c r="I4051"/>
      <c r="J4051"/>
      <c r="K4051"/>
    </row>
    <row r="4052" spans="1:11" x14ac:dyDescent="0.25">
      <c r="A4052"/>
      <c r="B4052"/>
      <c r="C4052"/>
      <c r="D4052"/>
      <c r="E4052"/>
      <c r="F4052"/>
      <c r="G4052"/>
      <c r="H4052"/>
      <c r="I4052"/>
      <c r="J4052"/>
      <c r="K4052"/>
    </row>
    <row r="4053" spans="1:11" x14ac:dyDescent="0.25">
      <c r="A4053"/>
      <c r="B4053"/>
      <c r="C4053"/>
      <c r="D4053"/>
      <c r="E4053"/>
      <c r="F4053"/>
      <c r="G4053"/>
      <c r="H4053"/>
      <c r="I4053"/>
      <c r="J4053"/>
      <c r="K4053"/>
    </row>
    <row r="4054" spans="1:11" x14ac:dyDescent="0.25">
      <c r="A4054"/>
      <c r="B4054"/>
      <c r="C4054"/>
      <c r="D4054"/>
      <c r="E4054"/>
      <c r="F4054"/>
      <c r="G4054"/>
      <c r="H4054"/>
      <c r="I4054"/>
      <c r="J4054"/>
      <c r="K4054"/>
    </row>
    <row r="4055" spans="1:11" x14ac:dyDescent="0.25">
      <c r="A4055"/>
      <c r="B4055"/>
      <c r="C4055"/>
      <c r="D4055"/>
      <c r="E4055"/>
      <c r="F4055"/>
      <c r="G4055"/>
      <c r="H4055"/>
      <c r="I4055"/>
      <c r="J4055"/>
      <c r="K4055"/>
    </row>
    <row r="4056" spans="1:11" x14ac:dyDescent="0.25">
      <c r="A4056"/>
      <c r="B4056"/>
      <c r="C4056"/>
      <c r="D4056"/>
      <c r="E4056"/>
      <c r="F4056"/>
      <c r="G4056"/>
      <c r="H4056"/>
      <c r="I4056"/>
      <c r="J4056"/>
      <c r="K4056"/>
    </row>
    <row r="4057" spans="1:11" x14ac:dyDescent="0.25">
      <c r="A4057"/>
      <c r="B4057"/>
      <c r="C4057"/>
      <c r="D4057"/>
      <c r="E4057"/>
      <c r="F4057"/>
      <c r="G4057"/>
      <c r="H4057"/>
      <c r="I4057"/>
      <c r="J4057"/>
      <c r="K4057"/>
    </row>
    <row r="4058" spans="1:11" x14ac:dyDescent="0.25">
      <c r="A4058"/>
      <c r="B4058"/>
      <c r="C4058"/>
      <c r="D4058"/>
      <c r="E4058"/>
      <c r="F4058"/>
      <c r="G4058"/>
      <c r="H4058"/>
      <c r="I4058"/>
      <c r="J4058"/>
      <c r="K4058"/>
    </row>
    <row r="4059" spans="1:11" x14ac:dyDescent="0.25">
      <c r="A4059"/>
      <c r="B4059"/>
      <c r="C4059"/>
      <c r="D4059"/>
      <c r="E4059"/>
      <c r="F4059"/>
      <c r="G4059"/>
      <c r="H4059"/>
      <c r="I4059"/>
      <c r="J4059"/>
      <c r="K4059"/>
    </row>
    <row r="4060" spans="1:11" x14ac:dyDescent="0.25">
      <c r="A4060"/>
      <c r="B4060"/>
      <c r="C4060"/>
      <c r="D4060"/>
      <c r="E4060"/>
      <c r="F4060"/>
      <c r="G4060"/>
      <c r="H4060"/>
      <c r="I4060"/>
      <c r="J4060"/>
      <c r="K4060"/>
    </row>
    <row r="4061" spans="1:11" x14ac:dyDescent="0.25">
      <c r="A4061"/>
      <c r="B4061"/>
      <c r="C4061"/>
      <c r="D4061"/>
      <c r="E4061"/>
      <c r="F4061"/>
      <c r="G4061"/>
      <c r="H4061"/>
      <c r="I4061"/>
      <c r="J4061"/>
      <c r="K4061"/>
    </row>
    <row r="4062" spans="1:11" x14ac:dyDescent="0.25">
      <c r="A4062"/>
      <c r="B4062"/>
      <c r="C4062"/>
      <c r="D4062"/>
      <c r="E4062"/>
      <c r="F4062"/>
      <c r="G4062"/>
      <c r="H4062"/>
      <c r="I4062"/>
      <c r="J4062"/>
      <c r="K4062"/>
    </row>
    <row r="4063" spans="1:11" x14ac:dyDescent="0.25">
      <c r="A4063"/>
      <c r="B4063"/>
      <c r="C4063"/>
      <c r="D4063"/>
      <c r="E4063"/>
      <c r="F4063"/>
      <c r="G4063"/>
      <c r="H4063"/>
      <c r="I4063"/>
      <c r="J4063"/>
      <c r="K4063"/>
    </row>
    <row r="4064" spans="1:11" x14ac:dyDescent="0.25">
      <c r="A4064"/>
      <c r="B4064"/>
      <c r="C4064"/>
      <c r="D4064"/>
      <c r="E4064"/>
      <c r="F4064"/>
      <c r="G4064"/>
      <c r="H4064"/>
      <c r="I4064"/>
      <c r="J4064"/>
      <c r="K4064"/>
    </row>
    <row r="4065" spans="1:11" x14ac:dyDescent="0.25">
      <c r="A4065"/>
      <c r="B4065"/>
      <c r="C4065"/>
      <c r="D4065"/>
      <c r="E4065"/>
      <c r="F4065"/>
      <c r="G4065"/>
      <c r="H4065"/>
      <c r="I4065"/>
      <c r="J4065"/>
      <c r="K4065"/>
    </row>
    <row r="4066" spans="1:11" x14ac:dyDescent="0.25">
      <c r="A4066"/>
      <c r="B4066"/>
      <c r="C4066"/>
      <c r="D4066"/>
      <c r="E4066"/>
      <c r="F4066"/>
      <c r="G4066"/>
      <c r="H4066"/>
      <c r="I4066"/>
      <c r="J4066"/>
      <c r="K4066"/>
    </row>
    <row r="4067" spans="1:11" x14ac:dyDescent="0.25">
      <c r="A4067"/>
      <c r="B4067"/>
      <c r="C4067"/>
      <c r="D4067"/>
      <c r="E4067"/>
      <c r="F4067"/>
      <c r="G4067"/>
      <c r="H4067"/>
      <c r="I4067"/>
      <c r="J4067"/>
      <c r="K4067"/>
    </row>
    <row r="4068" spans="1:11" x14ac:dyDescent="0.25">
      <c r="A4068"/>
      <c r="B4068"/>
      <c r="C4068"/>
      <c r="D4068"/>
      <c r="E4068"/>
      <c r="F4068"/>
      <c r="G4068"/>
      <c r="H4068"/>
      <c r="I4068"/>
      <c r="J4068"/>
      <c r="K4068"/>
    </row>
    <row r="4069" spans="1:11" x14ac:dyDescent="0.25">
      <c r="A4069"/>
      <c r="B4069"/>
      <c r="C4069"/>
      <c r="D4069"/>
      <c r="E4069"/>
      <c r="F4069"/>
      <c r="G4069"/>
      <c r="H4069"/>
      <c r="I4069"/>
      <c r="J4069"/>
      <c r="K4069"/>
    </row>
    <row r="4070" spans="1:11" x14ac:dyDescent="0.25">
      <c r="A4070"/>
      <c r="B4070"/>
      <c r="C4070"/>
      <c r="D4070"/>
      <c r="E4070"/>
      <c r="F4070"/>
      <c r="G4070"/>
      <c r="H4070"/>
      <c r="I4070"/>
      <c r="J4070"/>
      <c r="K4070"/>
    </row>
    <row r="4071" spans="1:11" x14ac:dyDescent="0.25">
      <c r="A4071"/>
      <c r="B4071"/>
      <c r="C4071"/>
      <c r="D4071"/>
      <c r="E4071"/>
      <c r="F4071"/>
      <c r="G4071"/>
      <c r="H4071"/>
      <c r="I4071"/>
      <c r="J4071"/>
      <c r="K4071"/>
    </row>
    <row r="4072" spans="1:11" x14ac:dyDescent="0.25">
      <c r="A4072"/>
      <c r="B4072"/>
      <c r="C4072"/>
      <c r="D4072"/>
      <c r="E4072"/>
      <c r="F4072"/>
      <c r="G4072"/>
      <c r="H4072"/>
      <c r="I4072"/>
      <c r="J4072"/>
      <c r="K4072"/>
    </row>
    <row r="4073" spans="1:11" x14ac:dyDescent="0.25">
      <c r="A4073"/>
      <c r="B4073"/>
      <c r="C4073"/>
      <c r="D4073"/>
      <c r="E4073"/>
      <c r="F4073"/>
      <c r="G4073"/>
      <c r="H4073"/>
      <c r="I4073"/>
      <c r="J4073"/>
      <c r="K4073"/>
    </row>
    <row r="4074" spans="1:11" x14ac:dyDescent="0.25">
      <c r="A4074"/>
      <c r="B4074"/>
      <c r="C4074"/>
      <c r="D4074"/>
      <c r="E4074"/>
      <c r="F4074"/>
      <c r="G4074"/>
      <c r="H4074"/>
      <c r="I4074"/>
      <c r="J4074"/>
      <c r="K4074"/>
    </row>
    <row r="4075" spans="1:11" x14ac:dyDescent="0.25">
      <c r="A4075"/>
      <c r="B4075"/>
      <c r="C4075"/>
      <c r="D4075"/>
      <c r="E4075"/>
      <c r="F4075"/>
      <c r="G4075"/>
      <c r="H4075"/>
      <c r="I4075"/>
      <c r="J4075"/>
      <c r="K4075"/>
    </row>
    <row r="4076" spans="1:11" x14ac:dyDescent="0.25">
      <c r="A4076"/>
      <c r="B4076"/>
      <c r="C4076"/>
      <c r="D4076"/>
      <c r="E4076"/>
      <c r="F4076"/>
      <c r="G4076"/>
      <c r="H4076"/>
      <c r="I4076"/>
      <c r="J4076"/>
      <c r="K4076"/>
    </row>
    <row r="4077" spans="1:11" x14ac:dyDescent="0.25">
      <c r="A4077"/>
      <c r="B4077"/>
      <c r="C4077"/>
      <c r="D4077"/>
      <c r="E4077"/>
      <c r="F4077"/>
      <c r="G4077"/>
      <c r="H4077"/>
      <c r="I4077"/>
      <c r="J4077"/>
      <c r="K4077"/>
    </row>
    <row r="4078" spans="1:11" x14ac:dyDescent="0.25">
      <c r="A4078"/>
      <c r="B4078"/>
      <c r="C4078"/>
      <c r="D4078"/>
      <c r="E4078"/>
      <c r="F4078"/>
      <c r="G4078"/>
      <c r="H4078"/>
      <c r="I4078"/>
      <c r="J4078"/>
      <c r="K4078"/>
    </row>
    <row r="4079" spans="1:11" x14ac:dyDescent="0.25">
      <c r="A4079"/>
      <c r="B4079"/>
      <c r="C4079"/>
      <c r="D4079"/>
      <c r="E4079"/>
      <c r="F4079"/>
      <c r="G4079"/>
      <c r="H4079"/>
      <c r="I4079"/>
      <c r="J4079"/>
      <c r="K4079"/>
    </row>
    <row r="4080" spans="1:11" x14ac:dyDescent="0.25">
      <c r="A4080"/>
      <c r="B4080"/>
      <c r="C4080"/>
      <c r="D4080"/>
      <c r="E4080"/>
      <c r="F4080"/>
      <c r="G4080"/>
      <c r="H4080"/>
      <c r="I4080"/>
      <c r="J4080"/>
      <c r="K4080"/>
    </row>
    <row r="4081" spans="1:11" x14ac:dyDescent="0.25">
      <c r="A4081"/>
      <c r="B4081"/>
      <c r="C4081"/>
      <c r="D4081"/>
      <c r="E4081"/>
      <c r="F4081"/>
      <c r="G4081"/>
      <c r="H4081"/>
      <c r="I4081"/>
      <c r="J4081"/>
      <c r="K4081"/>
    </row>
    <row r="4082" spans="1:11" x14ac:dyDescent="0.25">
      <c r="A4082"/>
      <c r="B4082"/>
      <c r="C4082"/>
      <c r="D4082"/>
      <c r="E4082"/>
      <c r="F4082"/>
      <c r="G4082"/>
      <c r="H4082"/>
      <c r="I4082"/>
      <c r="J4082"/>
      <c r="K4082"/>
    </row>
    <row r="4083" spans="1:11" x14ac:dyDescent="0.25">
      <c r="A4083"/>
      <c r="B4083"/>
      <c r="C4083"/>
      <c r="D4083"/>
      <c r="E4083"/>
      <c r="F4083"/>
      <c r="G4083"/>
      <c r="H4083"/>
      <c r="I4083"/>
      <c r="J4083"/>
      <c r="K4083"/>
    </row>
    <row r="4084" spans="1:11" x14ac:dyDescent="0.25">
      <c r="A4084"/>
      <c r="B4084"/>
      <c r="C4084"/>
      <c r="D4084"/>
      <c r="E4084"/>
      <c r="F4084"/>
      <c r="G4084"/>
      <c r="H4084"/>
      <c r="I4084"/>
      <c r="J4084"/>
      <c r="K4084"/>
    </row>
    <row r="4085" spans="1:11" x14ac:dyDescent="0.25">
      <c r="A4085"/>
      <c r="B4085"/>
      <c r="C4085"/>
      <c r="D4085"/>
      <c r="E4085"/>
      <c r="F4085"/>
      <c r="G4085"/>
      <c r="H4085"/>
      <c r="I4085"/>
      <c r="J4085"/>
      <c r="K4085"/>
    </row>
    <row r="4086" spans="1:11" x14ac:dyDescent="0.25">
      <c r="A4086"/>
      <c r="B4086"/>
      <c r="C4086"/>
      <c r="D4086"/>
      <c r="E4086"/>
      <c r="F4086"/>
      <c r="G4086"/>
      <c r="H4086"/>
      <c r="I4086"/>
      <c r="J4086"/>
      <c r="K4086"/>
    </row>
    <row r="4087" spans="1:11" x14ac:dyDescent="0.25">
      <c r="A4087"/>
      <c r="B4087"/>
      <c r="C4087"/>
      <c r="D4087"/>
      <c r="E4087"/>
      <c r="F4087"/>
      <c r="G4087"/>
      <c r="H4087"/>
      <c r="I4087"/>
      <c r="J4087"/>
      <c r="K4087"/>
    </row>
    <row r="4088" spans="1:11" x14ac:dyDescent="0.25">
      <c r="A4088"/>
      <c r="B4088"/>
      <c r="C4088"/>
      <c r="D4088"/>
      <c r="E4088"/>
      <c r="F4088"/>
      <c r="G4088"/>
      <c r="H4088"/>
      <c r="I4088"/>
      <c r="J4088"/>
      <c r="K4088"/>
    </row>
    <row r="4089" spans="1:11" x14ac:dyDescent="0.25">
      <c r="A4089"/>
      <c r="B4089"/>
      <c r="C4089"/>
      <c r="D4089"/>
      <c r="E4089"/>
      <c r="F4089"/>
      <c r="G4089"/>
      <c r="H4089"/>
      <c r="I4089"/>
      <c r="J4089"/>
      <c r="K4089"/>
    </row>
    <row r="4090" spans="1:11" x14ac:dyDescent="0.25">
      <c r="A4090"/>
      <c r="B4090"/>
      <c r="C4090"/>
      <c r="D4090"/>
      <c r="E4090"/>
      <c r="F4090"/>
      <c r="G4090"/>
      <c r="H4090"/>
      <c r="I4090"/>
      <c r="J4090"/>
      <c r="K4090"/>
    </row>
    <row r="4091" spans="1:11" x14ac:dyDescent="0.25">
      <c r="A4091"/>
      <c r="B4091"/>
      <c r="C4091"/>
      <c r="D4091"/>
      <c r="E4091"/>
      <c r="F4091"/>
      <c r="G4091"/>
      <c r="H4091"/>
      <c r="I4091"/>
      <c r="J4091"/>
      <c r="K4091"/>
    </row>
    <row r="4092" spans="1:11" x14ac:dyDescent="0.25">
      <c r="A4092"/>
      <c r="B4092"/>
      <c r="C4092"/>
      <c r="D4092"/>
      <c r="E4092"/>
      <c r="F4092"/>
      <c r="G4092"/>
      <c r="H4092"/>
      <c r="I4092"/>
      <c r="J4092"/>
      <c r="K4092"/>
    </row>
    <row r="4093" spans="1:11" x14ac:dyDescent="0.25">
      <c r="A4093"/>
      <c r="B4093"/>
      <c r="C4093"/>
      <c r="D4093"/>
      <c r="E4093"/>
      <c r="F4093"/>
      <c r="G4093"/>
      <c r="H4093"/>
      <c r="I4093"/>
      <c r="J4093"/>
      <c r="K4093"/>
    </row>
    <row r="4094" spans="1:11" x14ac:dyDescent="0.25">
      <c r="A4094"/>
      <c r="B4094"/>
      <c r="C4094"/>
      <c r="D4094"/>
      <c r="E4094"/>
      <c r="F4094"/>
      <c r="G4094"/>
      <c r="H4094"/>
      <c r="I4094"/>
      <c r="J4094"/>
      <c r="K4094"/>
    </row>
    <row r="4095" spans="1:11" x14ac:dyDescent="0.25">
      <c r="A4095"/>
      <c r="B4095"/>
      <c r="C4095"/>
      <c r="D4095"/>
      <c r="E4095"/>
      <c r="F4095"/>
      <c r="G4095"/>
      <c r="H4095"/>
      <c r="I4095"/>
      <c r="J4095"/>
      <c r="K4095"/>
    </row>
    <row r="4096" spans="1:11" x14ac:dyDescent="0.25">
      <c r="A4096"/>
      <c r="B4096"/>
      <c r="C4096"/>
      <c r="D4096"/>
      <c r="E4096"/>
      <c r="F4096"/>
      <c r="G4096"/>
      <c r="H4096"/>
      <c r="I4096"/>
      <c r="J4096"/>
      <c r="K4096"/>
    </row>
    <row r="4097" spans="1:11" x14ac:dyDescent="0.25">
      <c r="A4097"/>
      <c r="B4097"/>
      <c r="C4097"/>
      <c r="D4097"/>
      <c r="E4097"/>
      <c r="F4097"/>
      <c r="G4097"/>
      <c r="H4097"/>
      <c r="I4097"/>
      <c r="J4097"/>
      <c r="K4097"/>
    </row>
    <row r="4098" spans="1:11" x14ac:dyDescent="0.25">
      <c r="A4098"/>
      <c r="B4098"/>
      <c r="C4098"/>
      <c r="D4098"/>
      <c r="E4098"/>
      <c r="F4098"/>
      <c r="G4098"/>
      <c r="H4098"/>
      <c r="I4098"/>
      <c r="J4098"/>
      <c r="K4098"/>
    </row>
    <row r="4099" spans="1:11" x14ac:dyDescent="0.25">
      <c r="A4099"/>
      <c r="B4099"/>
      <c r="C4099"/>
      <c r="D4099"/>
      <c r="E4099"/>
      <c r="F4099"/>
      <c r="G4099"/>
      <c r="H4099"/>
      <c r="I4099"/>
      <c r="J4099"/>
      <c r="K4099"/>
    </row>
    <row r="4100" spans="1:11" x14ac:dyDescent="0.25">
      <c r="A4100"/>
      <c r="B4100"/>
      <c r="C4100"/>
      <c r="D4100"/>
      <c r="E4100"/>
      <c r="F4100"/>
      <c r="G4100"/>
      <c r="H4100"/>
      <c r="I4100"/>
      <c r="J4100"/>
      <c r="K4100"/>
    </row>
    <row r="4101" spans="1:11" x14ac:dyDescent="0.25">
      <c r="A4101"/>
      <c r="B4101"/>
      <c r="C4101"/>
      <c r="D4101"/>
      <c r="E4101"/>
      <c r="F4101"/>
      <c r="G4101"/>
      <c r="H4101"/>
      <c r="I4101"/>
      <c r="J4101"/>
      <c r="K4101"/>
    </row>
    <row r="4102" spans="1:11" x14ac:dyDescent="0.25">
      <c r="A4102"/>
      <c r="B4102"/>
      <c r="C4102"/>
      <c r="D4102"/>
      <c r="E4102"/>
      <c r="F4102"/>
      <c r="G4102"/>
      <c r="H4102"/>
      <c r="I4102"/>
      <c r="J4102"/>
      <c r="K4102"/>
    </row>
    <row r="4103" spans="1:11" x14ac:dyDescent="0.25">
      <c r="A4103"/>
      <c r="B4103"/>
      <c r="C4103"/>
      <c r="D4103"/>
      <c r="E4103"/>
      <c r="F4103"/>
      <c r="G4103"/>
      <c r="H4103"/>
      <c r="I4103"/>
      <c r="J4103"/>
      <c r="K4103"/>
    </row>
    <row r="4104" spans="1:11" x14ac:dyDescent="0.25">
      <c r="A4104"/>
      <c r="B4104"/>
      <c r="C4104"/>
      <c r="D4104"/>
      <c r="E4104"/>
      <c r="F4104"/>
      <c r="G4104"/>
      <c r="H4104"/>
      <c r="I4104"/>
      <c r="J4104"/>
      <c r="K4104"/>
    </row>
    <row r="4105" spans="1:11" x14ac:dyDescent="0.25">
      <c r="A4105"/>
      <c r="B4105"/>
      <c r="C4105"/>
      <c r="D4105"/>
      <c r="E4105"/>
      <c r="F4105"/>
      <c r="G4105"/>
      <c r="H4105"/>
      <c r="I4105"/>
      <c r="J4105"/>
      <c r="K4105"/>
    </row>
    <row r="4106" spans="1:11" x14ac:dyDescent="0.25">
      <c r="A4106"/>
      <c r="B4106"/>
      <c r="C4106"/>
      <c r="D4106"/>
      <c r="E4106"/>
      <c r="F4106"/>
      <c r="G4106"/>
      <c r="H4106"/>
      <c r="I4106"/>
      <c r="J4106"/>
      <c r="K4106"/>
    </row>
    <row r="4107" spans="1:11" x14ac:dyDescent="0.25">
      <c r="A4107"/>
      <c r="B4107"/>
      <c r="C4107"/>
      <c r="D4107"/>
      <c r="E4107"/>
      <c r="F4107"/>
      <c r="G4107"/>
      <c r="H4107"/>
      <c r="I4107"/>
      <c r="J4107"/>
      <c r="K4107"/>
    </row>
    <row r="4108" spans="1:11" x14ac:dyDescent="0.25">
      <c r="A4108"/>
      <c r="B4108"/>
      <c r="C4108"/>
      <c r="D4108"/>
      <c r="E4108"/>
      <c r="F4108"/>
      <c r="G4108"/>
      <c r="H4108"/>
      <c r="I4108"/>
      <c r="J4108"/>
      <c r="K4108"/>
    </row>
    <row r="4109" spans="1:11" x14ac:dyDescent="0.25">
      <c r="A4109"/>
      <c r="B4109"/>
      <c r="C4109"/>
      <c r="D4109"/>
      <c r="E4109"/>
      <c r="F4109"/>
      <c r="G4109"/>
      <c r="H4109"/>
      <c r="I4109"/>
      <c r="J4109"/>
      <c r="K4109"/>
    </row>
    <row r="4110" spans="1:11" x14ac:dyDescent="0.25">
      <c r="A4110"/>
      <c r="B4110"/>
      <c r="C4110"/>
      <c r="D4110"/>
      <c r="E4110"/>
      <c r="F4110"/>
      <c r="G4110"/>
      <c r="H4110"/>
      <c r="I4110"/>
      <c r="J4110"/>
      <c r="K4110"/>
    </row>
    <row r="4111" spans="1:11" x14ac:dyDescent="0.25">
      <c r="A4111"/>
      <c r="B4111"/>
      <c r="C4111"/>
      <c r="D4111"/>
      <c r="E4111"/>
      <c r="F4111"/>
      <c r="G4111"/>
      <c r="H4111"/>
      <c r="I4111"/>
      <c r="J4111"/>
      <c r="K4111"/>
    </row>
    <row r="4112" spans="1:11" x14ac:dyDescent="0.25">
      <c r="A4112"/>
      <c r="B4112"/>
      <c r="C4112"/>
      <c r="D4112"/>
      <c r="E4112"/>
      <c r="F4112"/>
      <c r="G4112"/>
      <c r="H4112"/>
      <c r="I4112"/>
      <c r="J4112"/>
      <c r="K4112"/>
    </row>
    <row r="4113" spans="1:11" x14ac:dyDescent="0.25">
      <c r="A4113"/>
      <c r="B4113"/>
      <c r="C4113"/>
      <c r="D4113"/>
      <c r="E4113"/>
      <c r="F4113"/>
      <c r="G4113"/>
      <c r="H4113"/>
      <c r="I4113"/>
      <c r="J4113"/>
      <c r="K4113"/>
    </row>
    <row r="4114" spans="1:11" x14ac:dyDescent="0.25">
      <c r="A4114"/>
      <c r="B4114"/>
      <c r="C4114"/>
      <c r="D4114"/>
      <c r="E4114"/>
      <c r="F4114"/>
      <c r="G4114"/>
      <c r="H4114"/>
      <c r="I4114"/>
      <c r="J4114"/>
      <c r="K4114"/>
    </row>
    <row r="4115" spans="1:11" x14ac:dyDescent="0.25">
      <c r="A4115"/>
      <c r="B4115"/>
      <c r="C4115"/>
      <c r="D4115"/>
      <c r="E4115"/>
      <c r="F4115"/>
      <c r="G4115"/>
      <c r="H4115"/>
      <c r="I4115"/>
      <c r="J4115"/>
      <c r="K4115"/>
    </row>
    <row r="4116" spans="1:11" x14ac:dyDescent="0.25">
      <c r="A4116"/>
      <c r="B4116"/>
      <c r="C4116"/>
      <c r="D4116"/>
      <c r="E4116"/>
      <c r="F4116"/>
      <c r="G4116"/>
      <c r="H4116"/>
      <c r="I4116"/>
      <c r="J4116"/>
      <c r="K4116"/>
    </row>
    <row r="4117" spans="1:11" x14ac:dyDescent="0.25">
      <c r="A4117"/>
      <c r="B4117"/>
      <c r="C4117"/>
      <c r="D4117"/>
      <c r="E4117"/>
      <c r="F4117"/>
      <c r="G4117"/>
      <c r="H4117"/>
      <c r="I4117"/>
      <c r="J4117"/>
      <c r="K4117"/>
    </row>
    <row r="4118" spans="1:11" x14ac:dyDescent="0.25">
      <c r="A4118"/>
      <c r="B4118"/>
      <c r="C4118"/>
      <c r="D4118"/>
      <c r="E4118"/>
      <c r="F4118"/>
      <c r="G4118"/>
      <c r="H4118"/>
      <c r="I4118"/>
      <c r="J4118"/>
      <c r="K4118"/>
    </row>
    <row r="4119" spans="1:11" x14ac:dyDescent="0.25">
      <c r="A4119"/>
      <c r="B4119"/>
      <c r="C4119"/>
      <c r="D4119"/>
      <c r="E4119"/>
      <c r="F4119"/>
      <c r="G4119"/>
      <c r="H4119"/>
      <c r="I4119"/>
      <c r="J4119"/>
      <c r="K4119"/>
    </row>
    <row r="4120" spans="1:11" x14ac:dyDescent="0.25">
      <c r="A4120"/>
      <c r="B4120"/>
      <c r="C4120"/>
      <c r="D4120"/>
      <c r="E4120"/>
      <c r="F4120"/>
      <c r="G4120"/>
      <c r="H4120"/>
      <c r="I4120"/>
      <c r="J4120"/>
      <c r="K4120"/>
    </row>
    <row r="4121" spans="1:11" x14ac:dyDescent="0.25">
      <c r="A4121"/>
      <c r="B4121"/>
      <c r="C4121"/>
      <c r="D4121"/>
      <c r="E4121"/>
      <c r="F4121"/>
      <c r="G4121"/>
      <c r="H4121"/>
      <c r="I4121"/>
      <c r="J4121"/>
      <c r="K4121"/>
    </row>
    <row r="4122" spans="1:11" x14ac:dyDescent="0.25">
      <c r="A4122"/>
      <c r="B4122"/>
      <c r="C4122"/>
      <c r="D4122"/>
      <c r="E4122"/>
      <c r="F4122"/>
      <c r="G4122"/>
      <c r="H4122"/>
      <c r="I4122"/>
      <c r="J4122"/>
      <c r="K4122"/>
    </row>
    <row r="4123" spans="1:11" x14ac:dyDescent="0.25">
      <c r="A4123"/>
      <c r="B4123"/>
      <c r="C4123"/>
      <c r="D4123"/>
      <c r="E4123"/>
      <c r="F4123"/>
      <c r="G4123"/>
      <c r="H4123"/>
      <c r="I4123"/>
      <c r="J4123"/>
      <c r="K4123"/>
    </row>
    <row r="4124" spans="1:11" x14ac:dyDescent="0.25">
      <c r="A4124"/>
      <c r="B4124"/>
      <c r="C4124"/>
      <c r="D4124"/>
      <c r="E4124"/>
      <c r="F4124"/>
      <c r="G4124"/>
      <c r="H4124"/>
      <c r="I4124"/>
      <c r="J4124"/>
      <c r="K4124"/>
    </row>
    <row r="4125" spans="1:11" x14ac:dyDescent="0.25">
      <c r="A4125"/>
      <c r="B4125"/>
      <c r="C4125"/>
      <c r="D4125"/>
      <c r="E4125"/>
      <c r="F4125"/>
      <c r="G4125"/>
      <c r="H4125"/>
      <c r="I4125"/>
      <c r="J4125"/>
      <c r="K4125"/>
    </row>
    <row r="4126" spans="1:11" x14ac:dyDescent="0.25">
      <c r="A4126"/>
      <c r="B4126"/>
      <c r="C4126"/>
      <c r="D4126"/>
      <c r="E4126"/>
      <c r="F4126"/>
      <c r="G4126"/>
      <c r="H4126"/>
      <c r="I4126"/>
      <c r="J4126"/>
      <c r="K4126"/>
    </row>
    <row r="4127" spans="1:11" x14ac:dyDescent="0.25">
      <c r="A4127"/>
      <c r="B4127"/>
      <c r="C4127"/>
      <c r="D4127"/>
      <c r="E4127"/>
      <c r="F4127"/>
      <c r="G4127"/>
      <c r="H4127"/>
      <c r="I4127"/>
      <c r="J4127"/>
      <c r="K4127"/>
    </row>
    <row r="4128" spans="1:11" x14ac:dyDescent="0.25">
      <c r="A4128"/>
      <c r="B4128"/>
      <c r="C4128"/>
      <c r="D4128"/>
      <c r="E4128"/>
      <c r="F4128"/>
      <c r="G4128"/>
      <c r="H4128"/>
      <c r="I4128"/>
      <c r="J4128"/>
      <c r="K4128"/>
    </row>
    <row r="4129" spans="1:11" x14ac:dyDescent="0.25">
      <c r="A4129"/>
      <c r="B4129"/>
      <c r="C4129"/>
      <c r="D4129"/>
      <c r="E4129"/>
      <c r="F4129"/>
      <c r="G4129"/>
      <c r="H4129"/>
      <c r="I4129"/>
      <c r="J4129"/>
      <c r="K4129"/>
    </row>
    <row r="4130" spans="1:11" x14ac:dyDescent="0.25">
      <c r="A4130"/>
      <c r="B4130"/>
      <c r="C4130"/>
      <c r="D4130"/>
      <c r="E4130"/>
      <c r="F4130"/>
      <c r="G4130"/>
      <c r="H4130"/>
      <c r="I4130"/>
      <c r="J4130"/>
      <c r="K4130"/>
    </row>
    <row r="4131" spans="1:11" x14ac:dyDescent="0.25">
      <c r="A4131"/>
      <c r="B4131"/>
      <c r="C4131"/>
      <c r="D4131"/>
      <c r="E4131"/>
      <c r="F4131"/>
      <c r="G4131"/>
      <c r="H4131"/>
      <c r="I4131"/>
      <c r="J4131"/>
      <c r="K4131"/>
    </row>
    <row r="4132" spans="1:11" x14ac:dyDescent="0.25">
      <c r="A4132"/>
      <c r="B4132"/>
      <c r="C4132"/>
      <c r="D4132"/>
      <c r="E4132"/>
      <c r="F4132"/>
      <c r="G4132"/>
      <c r="H4132"/>
      <c r="I4132"/>
      <c r="J4132"/>
      <c r="K4132"/>
    </row>
    <row r="4133" spans="1:11" x14ac:dyDescent="0.25">
      <c r="A4133"/>
      <c r="B4133"/>
      <c r="C4133"/>
      <c r="D4133"/>
      <c r="E4133"/>
      <c r="F4133"/>
      <c r="G4133"/>
      <c r="H4133"/>
      <c r="I4133"/>
      <c r="J4133"/>
      <c r="K4133"/>
    </row>
    <row r="4134" spans="1:11" x14ac:dyDescent="0.25">
      <c r="A4134"/>
      <c r="B4134"/>
      <c r="C4134"/>
      <c r="D4134"/>
      <c r="E4134"/>
      <c r="F4134"/>
      <c r="G4134"/>
      <c r="H4134"/>
      <c r="I4134"/>
      <c r="J4134"/>
      <c r="K4134"/>
    </row>
    <row r="4135" spans="1:11" x14ac:dyDescent="0.25">
      <c r="A4135"/>
      <c r="B4135"/>
      <c r="C4135"/>
      <c r="D4135"/>
      <c r="E4135"/>
      <c r="F4135"/>
      <c r="G4135"/>
      <c r="H4135"/>
      <c r="I4135"/>
      <c r="J4135"/>
      <c r="K4135"/>
    </row>
    <row r="4136" spans="1:11" x14ac:dyDescent="0.25">
      <c r="A4136"/>
      <c r="B4136"/>
      <c r="C4136"/>
      <c r="D4136"/>
      <c r="E4136"/>
      <c r="F4136"/>
      <c r="G4136"/>
      <c r="H4136"/>
      <c r="I4136"/>
      <c r="J4136"/>
      <c r="K4136"/>
    </row>
    <row r="4137" spans="1:11" x14ac:dyDescent="0.25">
      <c r="A4137"/>
      <c r="B4137"/>
      <c r="C4137"/>
      <c r="D4137"/>
      <c r="E4137"/>
      <c r="F4137"/>
      <c r="G4137"/>
      <c r="H4137"/>
      <c r="I4137"/>
      <c r="J4137"/>
      <c r="K4137"/>
    </row>
    <row r="4138" spans="1:11" x14ac:dyDescent="0.25">
      <c r="A4138"/>
      <c r="B4138"/>
      <c r="C4138"/>
      <c r="D4138"/>
      <c r="E4138"/>
      <c r="F4138"/>
      <c r="G4138"/>
      <c r="H4138"/>
      <c r="I4138"/>
      <c r="J4138"/>
      <c r="K4138"/>
    </row>
    <row r="4139" spans="1:11" x14ac:dyDescent="0.25">
      <c r="A4139"/>
      <c r="B4139"/>
      <c r="C4139"/>
      <c r="D4139"/>
      <c r="E4139"/>
      <c r="F4139"/>
      <c r="G4139"/>
      <c r="H4139"/>
      <c r="I4139"/>
      <c r="J4139"/>
      <c r="K4139"/>
    </row>
    <row r="4140" spans="1:11" x14ac:dyDescent="0.25">
      <c r="A4140"/>
      <c r="B4140"/>
      <c r="C4140"/>
      <c r="D4140"/>
      <c r="E4140"/>
      <c r="F4140"/>
      <c r="G4140"/>
      <c r="H4140"/>
      <c r="I4140"/>
      <c r="J4140"/>
      <c r="K4140"/>
    </row>
    <row r="4141" spans="1:11" x14ac:dyDescent="0.25">
      <c r="A4141"/>
      <c r="B4141"/>
      <c r="C4141"/>
      <c r="D4141"/>
      <c r="E4141"/>
      <c r="F4141"/>
      <c r="G4141"/>
      <c r="H4141"/>
      <c r="I4141"/>
      <c r="J4141"/>
      <c r="K4141"/>
    </row>
    <row r="4142" spans="1:11" x14ac:dyDescent="0.25">
      <c r="A4142"/>
      <c r="B4142"/>
      <c r="C4142"/>
      <c r="D4142"/>
      <c r="E4142"/>
      <c r="F4142"/>
      <c r="G4142"/>
      <c r="H4142"/>
      <c r="I4142"/>
      <c r="J4142"/>
      <c r="K4142"/>
    </row>
    <row r="4143" spans="1:11" x14ac:dyDescent="0.25">
      <c r="A4143"/>
      <c r="B4143"/>
      <c r="C4143"/>
      <c r="D4143"/>
      <c r="E4143"/>
      <c r="F4143"/>
      <c r="G4143"/>
      <c r="H4143"/>
      <c r="I4143"/>
      <c r="J4143"/>
      <c r="K4143"/>
    </row>
    <row r="4144" spans="1:11" x14ac:dyDescent="0.25">
      <c r="A4144"/>
      <c r="B4144"/>
      <c r="C4144"/>
      <c r="D4144"/>
      <c r="E4144"/>
      <c r="F4144"/>
      <c r="G4144"/>
      <c r="H4144"/>
      <c r="I4144"/>
      <c r="J4144"/>
      <c r="K4144"/>
    </row>
    <row r="4145" spans="1:11" x14ac:dyDescent="0.25">
      <c r="A4145"/>
      <c r="B4145"/>
      <c r="C4145"/>
      <c r="D4145"/>
      <c r="E4145"/>
      <c r="F4145"/>
      <c r="G4145"/>
      <c r="H4145"/>
      <c r="I4145"/>
      <c r="J4145"/>
      <c r="K4145"/>
    </row>
    <row r="4146" spans="1:11" x14ac:dyDescent="0.25">
      <c r="A4146"/>
      <c r="B4146"/>
      <c r="C4146"/>
      <c r="D4146"/>
      <c r="E4146"/>
      <c r="F4146"/>
      <c r="G4146"/>
      <c r="H4146"/>
      <c r="I4146"/>
      <c r="J4146"/>
      <c r="K4146"/>
    </row>
    <row r="4147" spans="1:11" x14ac:dyDescent="0.25">
      <c r="A4147"/>
      <c r="B4147"/>
      <c r="C4147"/>
      <c r="D4147"/>
      <c r="E4147"/>
      <c r="F4147"/>
      <c r="G4147"/>
      <c r="H4147"/>
      <c r="I4147"/>
      <c r="J4147"/>
      <c r="K4147"/>
    </row>
    <row r="4148" spans="1:11" x14ac:dyDescent="0.25">
      <c r="A4148"/>
      <c r="B4148"/>
      <c r="C4148"/>
      <c r="D4148"/>
      <c r="E4148"/>
      <c r="F4148"/>
      <c r="G4148"/>
      <c r="H4148"/>
      <c r="I4148"/>
      <c r="J4148"/>
      <c r="K4148"/>
    </row>
    <row r="4149" spans="1:11" x14ac:dyDescent="0.25">
      <c r="A4149"/>
      <c r="B4149"/>
      <c r="C4149"/>
      <c r="D4149"/>
      <c r="E4149"/>
      <c r="F4149"/>
      <c r="G4149"/>
      <c r="H4149"/>
      <c r="I4149"/>
      <c r="J4149"/>
      <c r="K4149"/>
    </row>
    <row r="4150" spans="1:11" x14ac:dyDescent="0.25">
      <c r="A4150"/>
      <c r="B4150"/>
      <c r="C4150"/>
      <c r="D4150"/>
      <c r="E4150"/>
      <c r="F4150"/>
      <c r="G4150"/>
      <c r="H4150"/>
      <c r="I4150"/>
      <c r="J4150"/>
      <c r="K4150"/>
    </row>
    <row r="4151" spans="1:11" x14ac:dyDescent="0.25">
      <c r="A4151"/>
      <c r="B4151"/>
      <c r="C4151"/>
      <c r="D4151"/>
      <c r="E4151"/>
      <c r="F4151"/>
      <c r="G4151"/>
      <c r="H4151"/>
      <c r="I4151"/>
      <c r="J4151"/>
      <c r="K4151"/>
    </row>
    <row r="4152" spans="1:11" x14ac:dyDescent="0.25">
      <c r="A4152"/>
      <c r="B4152"/>
      <c r="C4152"/>
      <c r="D4152"/>
      <c r="E4152"/>
      <c r="F4152"/>
      <c r="G4152"/>
      <c r="H4152"/>
      <c r="I4152"/>
      <c r="J4152"/>
      <c r="K4152"/>
    </row>
    <row r="4153" spans="1:11" x14ac:dyDescent="0.25">
      <c r="A4153"/>
      <c r="B4153"/>
      <c r="C4153"/>
      <c r="D4153"/>
      <c r="E4153"/>
      <c r="F4153"/>
      <c r="G4153"/>
      <c r="H4153"/>
      <c r="I4153"/>
      <c r="J4153"/>
      <c r="K4153"/>
    </row>
    <row r="4154" spans="1:11" x14ac:dyDescent="0.25">
      <c r="A4154"/>
      <c r="B4154"/>
      <c r="C4154"/>
      <c r="D4154"/>
      <c r="E4154"/>
      <c r="F4154"/>
      <c r="G4154"/>
      <c r="H4154"/>
      <c r="I4154"/>
      <c r="J4154"/>
      <c r="K4154"/>
    </row>
    <row r="4155" spans="1:11" x14ac:dyDescent="0.25">
      <c r="A4155"/>
      <c r="B4155"/>
      <c r="C4155"/>
      <c r="D4155"/>
      <c r="E4155"/>
      <c r="F4155"/>
      <c r="G4155"/>
      <c r="H4155"/>
      <c r="I4155"/>
      <c r="J4155"/>
      <c r="K4155"/>
    </row>
    <row r="4156" spans="1:11" x14ac:dyDescent="0.25">
      <c r="A4156"/>
      <c r="B4156"/>
      <c r="C4156"/>
      <c r="D4156"/>
      <c r="E4156"/>
      <c r="F4156"/>
      <c r="G4156"/>
      <c r="H4156"/>
      <c r="I4156"/>
      <c r="J4156"/>
      <c r="K4156"/>
    </row>
    <row r="4157" spans="1:11" x14ac:dyDescent="0.25">
      <c r="A4157"/>
      <c r="B4157"/>
      <c r="C4157"/>
      <c r="D4157"/>
      <c r="E4157"/>
      <c r="F4157"/>
      <c r="G4157"/>
      <c r="H4157"/>
      <c r="I4157"/>
      <c r="J4157"/>
      <c r="K4157"/>
    </row>
    <row r="4158" spans="1:11" x14ac:dyDescent="0.25">
      <c r="A4158"/>
      <c r="B4158"/>
      <c r="C4158"/>
      <c r="D4158"/>
      <c r="E4158"/>
      <c r="F4158"/>
      <c r="G4158"/>
      <c r="H4158"/>
      <c r="I4158"/>
      <c r="J4158"/>
      <c r="K4158"/>
    </row>
    <row r="4159" spans="1:11" x14ac:dyDescent="0.25">
      <c r="A4159"/>
      <c r="B4159"/>
      <c r="C4159"/>
      <c r="D4159"/>
      <c r="E4159"/>
      <c r="F4159"/>
      <c r="G4159"/>
      <c r="H4159"/>
      <c r="I4159"/>
      <c r="J4159"/>
      <c r="K4159"/>
    </row>
    <row r="4160" spans="1:11" x14ac:dyDescent="0.25">
      <c r="A4160"/>
      <c r="B4160"/>
      <c r="C4160"/>
      <c r="D4160"/>
      <c r="E4160"/>
      <c r="F4160"/>
      <c r="G4160"/>
      <c r="H4160"/>
      <c r="I4160"/>
      <c r="J4160"/>
      <c r="K4160"/>
    </row>
    <row r="4161" spans="1:11" x14ac:dyDescent="0.25">
      <c r="A4161"/>
      <c r="B4161"/>
      <c r="C4161"/>
      <c r="D4161"/>
      <c r="E4161"/>
      <c r="F4161"/>
      <c r="G4161"/>
      <c r="H4161"/>
      <c r="I4161"/>
      <c r="J4161"/>
      <c r="K4161"/>
    </row>
    <row r="4162" spans="1:11" x14ac:dyDescent="0.25">
      <c r="A4162"/>
      <c r="B4162"/>
      <c r="C4162"/>
      <c r="D4162"/>
      <c r="E4162"/>
      <c r="F4162"/>
      <c r="G4162"/>
      <c r="H4162"/>
      <c r="I4162"/>
      <c r="J4162"/>
      <c r="K4162"/>
    </row>
    <row r="4163" spans="1:11" x14ac:dyDescent="0.25">
      <c r="A4163"/>
      <c r="B4163"/>
      <c r="C4163"/>
      <c r="D4163"/>
      <c r="E4163"/>
      <c r="F4163"/>
      <c r="G4163"/>
      <c r="H4163"/>
      <c r="I4163"/>
      <c r="J4163"/>
      <c r="K4163"/>
    </row>
    <row r="4164" spans="1:11" x14ac:dyDescent="0.25">
      <c r="A4164"/>
      <c r="B4164"/>
      <c r="C4164"/>
      <c r="D4164"/>
      <c r="E4164"/>
      <c r="F4164"/>
      <c r="G4164"/>
      <c r="H4164"/>
      <c r="I4164"/>
      <c r="J4164"/>
      <c r="K4164"/>
    </row>
    <row r="4165" spans="1:11" x14ac:dyDescent="0.25">
      <c r="A4165"/>
      <c r="B4165"/>
      <c r="C4165"/>
      <c r="D4165"/>
      <c r="E4165"/>
      <c r="F4165"/>
      <c r="G4165"/>
      <c r="H4165"/>
      <c r="I4165"/>
      <c r="J4165"/>
      <c r="K4165"/>
    </row>
    <row r="4166" spans="1:11" x14ac:dyDescent="0.25">
      <c r="A4166"/>
      <c r="B4166"/>
      <c r="C4166"/>
      <c r="D4166"/>
      <c r="E4166"/>
      <c r="F4166"/>
      <c r="G4166"/>
      <c r="H4166"/>
      <c r="I4166"/>
      <c r="J4166"/>
      <c r="K4166"/>
    </row>
    <row r="4167" spans="1:11" x14ac:dyDescent="0.25">
      <c r="A4167"/>
      <c r="B4167"/>
      <c r="C4167"/>
      <c r="D4167"/>
      <c r="E4167"/>
      <c r="F4167"/>
      <c r="G4167"/>
      <c r="H4167"/>
      <c r="I4167"/>
      <c r="J4167"/>
      <c r="K4167"/>
    </row>
    <row r="4168" spans="1:11" x14ac:dyDescent="0.25">
      <c r="A4168"/>
      <c r="B4168"/>
      <c r="C4168"/>
      <c r="D4168"/>
      <c r="E4168"/>
      <c r="F4168"/>
      <c r="G4168"/>
      <c r="H4168"/>
      <c r="I4168"/>
      <c r="J4168"/>
      <c r="K4168"/>
    </row>
    <row r="4169" spans="1:11" x14ac:dyDescent="0.25">
      <c r="A4169"/>
      <c r="B4169"/>
      <c r="C4169"/>
      <c r="D4169"/>
      <c r="E4169"/>
      <c r="F4169"/>
      <c r="G4169"/>
      <c r="H4169"/>
      <c r="I4169"/>
      <c r="J4169"/>
      <c r="K4169"/>
    </row>
    <row r="4170" spans="1:11" x14ac:dyDescent="0.25">
      <c r="A4170"/>
      <c r="B4170"/>
      <c r="C4170"/>
      <c r="D4170"/>
      <c r="E4170"/>
      <c r="F4170"/>
      <c r="G4170"/>
      <c r="H4170"/>
      <c r="I4170"/>
      <c r="J4170"/>
      <c r="K4170"/>
    </row>
    <row r="4171" spans="1:11" x14ac:dyDescent="0.25">
      <c r="A4171"/>
      <c r="B4171"/>
      <c r="C4171"/>
      <c r="D4171"/>
      <c r="E4171"/>
      <c r="F4171"/>
      <c r="G4171"/>
      <c r="H4171"/>
      <c r="I4171"/>
      <c r="J4171"/>
      <c r="K4171"/>
    </row>
    <row r="4172" spans="1:11" x14ac:dyDescent="0.25">
      <c r="A4172"/>
      <c r="B4172"/>
      <c r="C4172"/>
      <c r="D4172"/>
      <c r="E4172"/>
      <c r="F4172"/>
      <c r="G4172"/>
      <c r="H4172"/>
      <c r="I4172"/>
      <c r="J4172"/>
      <c r="K4172"/>
    </row>
    <row r="4173" spans="1:11" x14ac:dyDescent="0.25">
      <c r="A4173"/>
      <c r="B4173"/>
      <c r="C4173"/>
      <c r="D4173"/>
      <c r="E4173"/>
      <c r="F4173"/>
      <c r="G4173"/>
      <c r="H4173"/>
      <c r="I4173"/>
      <c r="J4173"/>
      <c r="K4173"/>
    </row>
    <row r="4174" spans="1:11" x14ac:dyDescent="0.25">
      <c r="A4174"/>
      <c r="B4174"/>
      <c r="C4174"/>
      <c r="D4174"/>
      <c r="E4174"/>
      <c r="F4174"/>
      <c r="G4174"/>
      <c r="H4174"/>
      <c r="I4174"/>
      <c r="J4174"/>
      <c r="K4174"/>
    </row>
    <row r="4175" spans="1:11" x14ac:dyDescent="0.25">
      <c r="A4175"/>
      <c r="B4175"/>
      <c r="C4175"/>
      <c r="D4175"/>
      <c r="E4175"/>
      <c r="F4175"/>
      <c r="G4175"/>
      <c r="H4175"/>
      <c r="I4175"/>
      <c r="J4175"/>
      <c r="K4175"/>
    </row>
    <row r="4176" spans="1:11" x14ac:dyDescent="0.25">
      <c r="A4176"/>
      <c r="B4176"/>
      <c r="C4176"/>
      <c r="D4176"/>
      <c r="E4176"/>
      <c r="F4176"/>
      <c r="G4176"/>
      <c r="H4176"/>
      <c r="I4176"/>
      <c r="J4176"/>
      <c r="K4176"/>
    </row>
    <row r="4177" spans="1:11" x14ac:dyDescent="0.25">
      <c r="A4177"/>
      <c r="B4177"/>
      <c r="C4177"/>
      <c r="D4177"/>
      <c r="E4177"/>
      <c r="F4177"/>
      <c r="G4177"/>
      <c r="H4177"/>
      <c r="I4177"/>
      <c r="J4177"/>
      <c r="K4177"/>
    </row>
    <row r="4178" spans="1:11" x14ac:dyDescent="0.25">
      <c r="A4178"/>
      <c r="B4178"/>
      <c r="C4178"/>
      <c r="D4178"/>
      <c r="E4178"/>
      <c r="F4178"/>
      <c r="G4178"/>
      <c r="H4178"/>
      <c r="I4178"/>
      <c r="J4178"/>
      <c r="K4178"/>
    </row>
    <row r="4179" spans="1:11" x14ac:dyDescent="0.25">
      <c r="A4179"/>
      <c r="B4179"/>
      <c r="C4179"/>
      <c r="D4179"/>
      <c r="E4179"/>
      <c r="F4179"/>
      <c r="G4179"/>
      <c r="H4179"/>
      <c r="I4179"/>
      <c r="J4179"/>
      <c r="K4179"/>
    </row>
    <row r="4180" spans="1:11" x14ac:dyDescent="0.25">
      <c r="A4180"/>
      <c r="B4180"/>
      <c r="C4180"/>
      <c r="D4180"/>
      <c r="E4180"/>
      <c r="F4180"/>
      <c r="G4180"/>
      <c r="H4180"/>
      <c r="I4180"/>
      <c r="J4180"/>
      <c r="K4180"/>
    </row>
    <row r="4181" spans="1:11" x14ac:dyDescent="0.25">
      <c r="A4181"/>
      <c r="B4181"/>
      <c r="C4181"/>
      <c r="D4181"/>
      <c r="E4181"/>
      <c r="F4181"/>
      <c r="G4181"/>
      <c r="H4181"/>
      <c r="I4181"/>
      <c r="J4181"/>
      <c r="K4181"/>
    </row>
    <row r="4182" spans="1:11" x14ac:dyDescent="0.25">
      <c r="A4182"/>
      <c r="B4182"/>
      <c r="C4182"/>
      <c r="D4182"/>
      <c r="E4182"/>
      <c r="F4182"/>
      <c r="G4182"/>
      <c r="H4182"/>
      <c r="I4182"/>
      <c r="J4182"/>
      <c r="K4182"/>
    </row>
    <row r="4183" spans="1:11" x14ac:dyDescent="0.25">
      <c r="A4183"/>
      <c r="B4183"/>
      <c r="C4183"/>
      <c r="D4183"/>
      <c r="E4183"/>
      <c r="F4183"/>
      <c r="G4183"/>
      <c r="H4183"/>
      <c r="I4183"/>
      <c r="J4183"/>
      <c r="K4183"/>
    </row>
    <row r="4184" spans="1:11" x14ac:dyDescent="0.25">
      <c r="A4184"/>
      <c r="B4184"/>
      <c r="C4184"/>
      <c r="D4184"/>
      <c r="E4184"/>
      <c r="F4184"/>
      <c r="G4184"/>
      <c r="H4184"/>
      <c r="I4184"/>
      <c r="J4184"/>
      <c r="K4184"/>
    </row>
    <row r="4185" spans="1:11" x14ac:dyDescent="0.25">
      <c r="A4185"/>
      <c r="B4185"/>
      <c r="C4185"/>
      <c r="D4185"/>
      <c r="E4185"/>
      <c r="F4185"/>
      <c r="G4185"/>
      <c r="H4185"/>
      <c r="I4185"/>
      <c r="J4185"/>
      <c r="K4185"/>
    </row>
    <row r="4186" spans="1:11" x14ac:dyDescent="0.25">
      <c r="A4186"/>
      <c r="B4186"/>
      <c r="C4186"/>
      <c r="D4186"/>
      <c r="E4186"/>
      <c r="F4186"/>
      <c r="G4186"/>
      <c r="H4186"/>
      <c r="I4186"/>
      <c r="J4186"/>
      <c r="K4186"/>
    </row>
    <row r="4187" spans="1:11" x14ac:dyDescent="0.25">
      <c r="A4187"/>
      <c r="B4187"/>
      <c r="C4187"/>
      <c r="D4187"/>
      <c r="E4187"/>
      <c r="F4187"/>
      <c r="G4187"/>
      <c r="H4187"/>
      <c r="I4187"/>
      <c r="J4187"/>
      <c r="K4187"/>
    </row>
    <row r="4188" spans="1:11" x14ac:dyDescent="0.25">
      <c r="A4188"/>
      <c r="B4188"/>
      <c r="C4188"/>
      <c r="D4188"/>
      <c r="E4188"/>
      <c r="F4188"/>
      <c r="G4188"/>
      <c r="H4188"/>
      <c r="I4188"/>
      <c r="J4188"/>
      <c r="K4188"/>
    </row>
    <row r="4189" spans="1:11" x14ac:dyDescent="0.25">
      <c r="A4189"/>
      <c r="B4189"/>
      <c r="C4189"/>
      <c r="D4189"/>
      <c r="E4189"/>
      <c r="F4189"/>
      <c r="G4189"/>
      <c r="H4189"/>
      <c r="I4189"/>
      <c r="J4189"/>
      <c r="K4189"/>
    </row>
    <row r="4190" spans="1:11" x14ac:dyDescent="0.25">
      <c r="A4190"/>
      <c r="B4190"/>
      <c r="C4190"/>
      <c r="D4190"/>
      <c r="E4190"/>
      <c r="F4190"/>
      <c r="G4190"/>
      <c r="H4190"/>
      <c r="I4190"/>
      <c r="J4190"/>
      <c r="K4190"/>
    </row>
    <row r="4191" spans="1:11" x14ac:dyDescent="0.25">
      <c r="A4191"/>
      <c r="B4191"/>
      <c r="C4191"/>
      <c r="D4191"/>
      <c r="E4191"/>
      <c r="F4191"/>
      <c r="G4191"/>
      <c r="H4191"/>
      <c r="I4191"/>
      <c r="J4191"/>
      <c r="K4191"/>
    </row>
    <row r="4192" spans="1:11" x14ac:dyDescent="0.25">
      <c r="A4192"/>
      <c r="B4192"/>
      <c r="C4192"/>
      <c r="D4192"/>
      <c r="E4192"/>
      <c r="F4192"/>
      <c r="G4192"/>
      <c r="H4192"/>
      <c r="I4192"/>
      <c r="J4192"/>
      <c r="K4192"/>
    </row>
    <row r="4193" spans="1:11" x14ac:dyDescent="0.25">
      <c r="A4193"/>
      <c r="B4193"/>
      <c r="C4193"/>
      <c r="D4193"/>
      <c r="E4193"/>
      <c r="F4193"/>
      <c r="G4193"/>
      <c r="H4193"/>
      <c r="I4193"/>
      <c r="J4193"/>
      <c r="K4193"/>
    </row>
    <row r="4194" spans="1:11" x14ac:dyDescent="0.25">
      <c r="A4194"/>
      <c r="B4194"/>
      <c r="C4194"/>
      <c r="D4194"/>
      <c r="E4194"/>
      <c r="F4194"/>
      <c r="G4194"/>
      <c r="H4194"/>
      <c r="I4194"/>
      <c r="J4194"/>
      <c r="K4194"/>
    </row>
    <row r="4195" spans="1:11" x14ac:dyDescent="0.25">
      <c r="A4195"/>
      <c r="B4195"/>
      <c r="C4195"/>
      <c r="D4195"/>
      <c r="E4195"/>
      <c r="F4195"/>
      <c r="G4195"/>
      <c r="H4195"/>
      <c r="I4195"/>
      <c r="J4195"/>
      <c r="K4195"/>
    </row>
    <row r="4196" spans="1:11" x14ac:dyDescent="0.25">
      <c r="A4196"/>
      <c r="B4196"/>
      <c r="C4196"/>
      <c r="D4196"/>
      <c r="E4196"/>
      <c r="F4196"/>
      <c r="G4196"/>
      <c r="H4196"/>
      <c r="I4196"/>
      <c r="J4196"/>
      <c r="K4196"/>
    </row>
    <row r="4197" spans="1:11" x14ac:dyDescent="0.25">
      <c r="A4197"/>
      <c r="B4197"/>
      <c r="C4197"/>
      <c r="D4197"/>
      <c r="E4197"/>
      <c r="F4197"/>
      <c r="G4197"/>
      <c r="H4197"/>
      <c r="I4197"/>
      <c r="J4197"/>
      <c r="K4197"/>
    </row>
    <row r="4198" spans="1:11" x14ac:dyDescent="0.25">
      <c r="A4198"/>
      <c r="B4198"/>
      <c r="C4198"/>
      <c r="D4198"/>
      <c r="E4198"/>
      <c r="F4198"/>
      <c r="G4198"/>
      <c r="H4198"/>
      <c r="I4198"/>
      <c r="J4198"/>
      <c r="K4198"/>
    </row>
    <row r="4199" spans="1:11" x14ac:dyDescent="0.25">
      <c r="A4199"/>
      <c r="B4199"/>
      <c r="C4199"/>
      <c r="D4199"/>
      <c r="E4199"/>
      <c r="F4199"/>
      <c r="G4199"/>
      <c r="H4199"/>
      <c r="I4199"/>
      <c r="J4199"/>
      <c r="K4199"/>
    </row>
    <row r="4200" spans="1:11" x14ac:dyDescent="0.25">
      <c r="A4200"/>
      <c r="B4200"/>
      <c r="C4200"/>
      <c r="D4200"/>
      <c r="E4200"/>
      <c r="F4200"/>
      <c r="G4200"/>
      <c r="H4200"/>
      <c r="I4200"/>
      <c r="J4200"/>
      <c r="K4200"/>
    </row>
    <row r="4201" spans="1:11" x14ac:dyDescent="0.25">
      <c r="A4201"/>
      <c r="B4201"/>
      <c r="C4201"/>
      <c r="D4201"/>
      <c r="E4201"/>
      <c r="F4201"/>
      <c r="G4201"/>
      <c r="H4201"/>
      <c r="I4201"/>
      <c r="J4201"/>
      <c r="K4201"/>
    </row>
    <row r="4202" spans="1:11" x14ac:dyDescent="0.25">
      <c r="A4202"/>
      <c r="B4202"/>
      <c r="C4202"/>
      <c r="D4202"/>
      <c r="E4202"/>
      <c r="F4202"/>
      <c r="G4202"/>
      <c r="H4202"/>
      <c r="I4202"/>
      <c r="J4202"/>
      <c r="K4202"/>
    </row>
    <row r="4203" spans="1:11" x14ac:dyDescent="0.25">
      <c r="A4203"/>
      <c r="B4203"/>
      <c r="C4203"/>
      <c r="D4203"/>
      <c r="E4203"/>
      <c r="F4203"/>
      <c r="G4203"/>
      <c r="H4203"/>
      <c r="I4203"/>
      <c r="J4203"/>
      <c r="K4203"/>
    </row>
    <row r="4204" spans="1:11" x14ac:dyDescent="0.25">
      <c r="A4204"/>
      <c r="B4204"/>
      <c r="C4204"/>
      <c r="D4204"/>
      <c r="E4204"/>
      <c r="F4204"/>
      <c r="G4204"/>
      <c r="H4204"/>
      <c r="I4204"/>
      <c r="J4204"/>
      <c r="K4204"/>
    </row>
    <row r="4205" spans="1:11" x14ac:dyDescent="0.25">
      <c r="A4205"/>
      <c r="B4205"/>
      <c r="C4205"/>
      <c r="D4205"/>
      <c r="E4205"/>
      <c r="F4205"/>
      <c r="G4205"/>
      <c r="H4205"/>
      <c r="I4205"/>
      <c r="J4205"/>
      <c r="K4205"/>
    </row>
    <row r="4206" spans="1:11" x14ac:dyDescent="0.25">
      <c r="A4206"/>
      <c r="B4206"/>
      <c r="C4206"/>
      <c r="D4206"/>
      <c r="E4206"/>
      <c r="F4206"/>
      <c r="G4206"/>
      <c r="H4206"/>
      <c r="I4206"/>
      <c r="J4206"/>
      <c r="K4206"/>
    </row>
    <row r="4207" spans="1:11" x14ac:dyDescent="0.25">
      <c r="A4207"/>
      <c r="B4207"/>
      <c r="C4207"/>
      <c r="D4207"/>
      <c r="E4207"/>
      <c r="F4207"/>
      <c r="G4207"/>
      <c r="H4207"/>
      <c r="I4207"/>
      <c r="J4207"/>
      <c r="K4207"/>
    </row>
    <row r="4208" spans="1:11" x14ac:dyDescent="0.25">
      <c r="A4208"/>
      <c r="B4208"/>
      <c r="C4208"/>
      <c r="D4208"/>
      <c r="E4208"/>
      <c r="F4208"/>
      <c r="G4208"/>
      <c r="H4208"/>
      <c r="I4208"/>
      <c r="J4208"/>
      <c r="K4208"/>
    </row>
    <row r="4209" spans="1:11" x14ac:dyDescent="0.25">
      <c r="A4209"/>
      <c r="B4209"/>
      <c r="C4209"/>
      <c r="D4209"/>
      <c r="E4209"/>
      <c r="F4209"/>
      <c r="G4209"/>
      <c r="H4209"/>
      <c r="I4209"/>
      <c r="J4209"/>
      <c r="K4209"/>
    </row>
    <row r="4210" spans="1:11" x14ac:dyDescent="0.25">
      <c r="A4210"/>
      <c r="B4210"/>
      <c r="C4210"/>
      <c r="D4210"/>
      <c r="E4210"/>
      <c r="F4210"/>
      <c r="G4210"/>
      <c r="H4210"/>
      <c r="I4210"/>
      <c r="J4210"/>
      <c r="K4210"/>
    </row>
    <row r="4211" spans="1:11" x14ac:dyDescent="0.25">
      <c r="A4211"/>
      <c r="B4211"/>
      <c r="C4211"/>
      <c r="D4211"/>
      <c r="E4211"/>
      <c r="F4211"/>
      <c r="G4211"/>
      <c r="H4211"/>
      <c r="I4211"/>
      <c r="J4211"/>
      <c r="K4211"/>
    </row>
    <row r="4212" spans="1:11" x14ac:dyDescent="0.25">
      <c r="A4212"/>
      <c r="B4212"/>
      <c r="C4212"/>
      <c r="D4212"/>
      <c r="E4212"/>
      <c r="F4212"/>
      <c r="G4212"/>
      <c r="H4212"/>
      <c r="I4212"/>
      <c r="J4212"/>
      <c r="K4212"/>
    </row>
    <row r="4213" spans="1:11" x14ac:dyDescent="0.25">
      <c r="A4213"/>
      <c r="B4213"/>
      <c r="C4213"/>
      <c r="D4213"/>
      <c r="E4213"/>
      <c r="F4213"/>
      <c r="G4213"/>
      <c r="H4213"/>
      <c r="I4213"/>
      <c r="J4213"/>
      <c r="K4213"/>
    </row>
    <row r="4214" spans="1:11" x14ac:dyDescent="0.25">
      <c r="A4214"/>
      <c r="B4214"/>
      <c r="C4214"/>
      <c r="D4214"/>
      <c r="E4214"/>
      <c r="F4214"/>
      <c r="G4214"/>
      <c r="H4214"/>
      <c r="I4214"/>
      <c r="J4214"/>
      <c r="K4214"/>
    </row>
    <row r="4215" spans="1:11" x14ac:dyDescent="0.25">
      <c r="A4215"/>
      <c r="B4215"/>
      <c r="C4215"/>
      <c r="D4215"/>
      <c r="E4215"/>
      <c r="F4215"/>
      <c r="G4215"/>
      <c r="H4215"/>
      <c r="I4215"/>
      <c r="J4215"/>
      <c r="K4215"/>
    </row>
    <row r="4216" spans="1:11" x14ac:dyDescent="0.25">
      <c r="A4216"/>
      <c r="B4216"/>
      <c r="C4216"/>
      <c r="D4216"/>
      <c r="E4216"/>
      <c r="F4216"/>
      <c r="G4216"/>
      <c r="H4216"/>
      <c r="I4216"/>
      <c r="J4216"/>
      <c r="K4216"/>
    </row>
    <row r="4217" spans="1:11" x14ac:dyDescent="0.25">
      <c r="A4217"/>
      <c r="B4217"/>
      <c r="C4217"/>
      <c r="D4217"/>
      <c r="E4217"/>
      <c r="F4217"/>
      <c r="G4217"/>
      <c r="H4217"/>
      <c r="I4217"/>
      <c r="J4217"/>
      <c r="K4217"/>
    </row>
    <row r="4218" spans="1:11" x14ac:dyDescent="0.25">
      <c r="A4218"/>
      <c r="B4218"/>
      <c r="C4218"/>
      <c r="D4218"/>
      <c r="E4218"/>
      <c r="F4218"/>
      <c r="G4218"/>
      <c r="H4218"/>
      <c r="I4218"/>
      <c r="J4218"/>
      <c r="K4218"/>
    </row>
    <row r="4219" spans="1:11" x14ac:dyDescent="0.25">
      <c r="A4219"/>
      <c r="B4219"/>
      <c r="C4219"/>
      <c r="D4219"/>
      <c r="E4219"/>
      <c r="F4219"/>
      <c r="G4219"/>
      <c r="H4219"/>
      <c r="I4219"/>
      <c r="J4219"/>
      <c r="K4219"/>
    </row>
    <row r="4220" spans="1:11" x14ac:dyDescent="0.25">
      <c r="A4220"/>
      <c r="B4220"/>
      <c r="C4220"/>
      <c r="D4220"/>
      <c r="E4220"/>
      <c r="F4220"/>
      <c r="G4220"/>
      <c r="H4220"/>
      <c r="I4220"/>
      <c r="J4220"/>
      <c r="K4220"/>
    </row>
    <row r="4221" spans="1:11" x14ac:dyDescent="0.25">
      <c r="A4221"/>
      <c r="B4221"/>
      <c r="C4221"/>
      <c r="D4221"/>
      <c r="E4221"/>
      <c r="F4221"/>
      <c r="G4221"/>
      <c r="H4221"/>
      <c r="I4221"/>
      <c r="J4221"/>
      <c r="K4221"/>
    </row>
    <row r="4222" spans="1:11" x14ac:dyDescent="0.25">
      <c r="A4222"/>
      <c r="B4222"/>
      <c r="C4222"/>
      <c r="D4222"/>
      <c r="E4222"/>
      <c r="F4222"/>
      <c r="G4222"/>
      <c r="H4222"/>
      <c r="I4222"/>
      <c r="J4222"/>
      <c r="K4222"/>
    </row>
    <row r="4223" spans="1:11" x14ac:dyDescent="0.25">
      <c r="A4223"/>
      <c r="B4223"/>
      <c r="C4223"/>
      <c r="D4223"/>
      <c r="E4223"/>
      <c r="F4223"/>
      <c r="G4223"/>
      <c r="H4223"/>
      <c r="I4223"/>
      <c r="J4223"/>
      <c r="K4223"/>
    </row>
    <row r="4224" spans="1:11" x14ac:dyDescent="0.25">
      <c r="A4224"/>
      <c r="B4224"/>
      <c r="C4224"/>
      <c r="D4224"/>
      <c r="E4224"/>
      <c r="F4224"/>
      <c r="G4224"/>
      <c r="H4224"/>
      <c r="I4224"/>
      <c r="J4224"/>
      <c r="K4224"/>
    </row>
    <row r="4225" spans="1:11" x14ac:dyDescent="0.25">
      <c r="A4225"/>
      <c r="B4225"/>
      <c r="C4225"/>
      <c r="D4225"/>
      <c r="E4225"/>
      <c r="F4225"/>
      <c r="G4225"/>
      <c r="H4225"/>
      <c r="I4225"/>
      <c r="J4225"/>
      <c r="K4225"/>
    </row>
    <row r="4226" spans="1:11" x14ac:dyDescent="0.25">
      <c r="A4226"/>
      <c r="B4226"/>
      <c r="C4226"/>
      <c r="D4226"/>
      <c r="E4226"/>
      <c r="F4226"/>
      <c r="G4226"/>
      <c r="H4226"/>
      <c r="I4226"/>
      <c r="J4226"/>
      <c r="K4226"/>
    </row>
    <row r="4227" spans="1:11" x14ac:dyDescent="0.25">
      <c r="A4227"/>
      <c r="B4227"/>
      <c r="C4227"/>
      <c r="D4227"/>
      <c r="E4227"/>
      <c r="F4227"/>
      <c r="G4227"/>
      <c r="H4227"/>
      <c r="I4227"/>
      <c r="J4227"/>
      <c r="K4227"/>
    </row>
    <row r="4228" spans="1:11" x14ac:dyDescent="0.25">
      <c r="A4228"/>
      <c r="B4228"/>
      <c r="C4228"/>
      <c r="D4228"/>
      <c r="E4228"/>
      <c r="F4228"/>
      <c r="G4228"/>
      <c r="H4228"/>
      <c r="I4228"/>
      <c r="J4228"/>
      <c r="K4228"/>
    </row>
    <row r="4229" spans="1:11" x14ac:dyDescent="0.25">
      <c r="A4229"/>
      <c r="B4229"/>
      <c r="C4229"/>
      <c r="D4229"/>
      <c r="E4229"/>
      <c r="F4229"/>
      <c r="G4229"/>
      <c r="H4229"/>
      <c r="I4229"/>
      <c r="J4229"/>
      <c r="K4229"/>
    </row>
    <row r="4230" spans="1:11" x14ac:dyDescent="0.25">
      <c r="A4230"/>
      <c r="B4230"/>
      <c r="C4230"/>
      <c r="D4230"/>
      <c r="E4230"/>
      <c r="F4230"/>
      <c r="G4230"/>
      <c r="H4230"/>
      <c r="I4230"/>
      <c r="J4230"/>
      <c r="K4230"/>
    </row>
    <row r="4231" spans="1:11" x14ac:dyDescent="0.25">
      <c r="A4231"/>
      <c r="B4231"/>
      <c r="C4231"/>
      <c r="D4231"/>
      <c r="E4231"/>
      <c r="F4231"/>
      <c r="G4231"/>
      <c r="H4231"/>
      <c r="I4231"/>
      <c r="J4231"/>
      <c r="K4231"/>
    </row>
    <row r="4232" spans="1:11" x14ac:dyDescent="0.25">
      <c r="A4232"/>
      <c r="B4232"/>
      <c r="C4232"/>
      <c r="D4232"/>
      <c r="E4232"/>
      <c r="F4232"/>
      <c r="G4232"/>
      <c r="H4232"/>
      <c r="I4232"/>
      <c r="J4232"/>
      <c r="K4232"/>
    </row>
    <row r="4233" spans="1:11" x14ac:dyDescent="0.25">
      <c r="A4233"/>
      <c r="B4233"/>
      <c r="C4233"/>
      <c r="D4233"/>
      <c r="E4233"/>
      <c r="F4233"/>
      <c r="G4233"/>
      <c r="H4233"/>
      <c r="I4233"/>
      <c r="J4233"/>
      <c r="K4233"/>
    </row>
    <row r="4234" spans="1:11" x14ac:dyDescent="0.25">
      <c r="A4234"/>
      <c r="B4234"/>
      <c r="C4234"/>
      <c r="D4234"/>
      <c r="E4234"/>
      <c r="F4234"/>
      <c r="G4234"/>
      <c r="H4234"/>
      <c r="I4234"/>
      <c r="J4234"/>
      <c r="K4234"/>
    </row>
    <row r="4235" spans="1:11" x14ac:dyDescent="0.25">
      <c r="A4235"/>
      <c r="B4235"/>
      <c r="C4235"/>
      <c r="D4235"/>
      <c r="E4235"/>
      <c r="F4235"/>
      <c r="G4235"/>
      <c r="H4235"/>
      <c r="I4235"/>
      <c r="J4235"/>
      <c r="K4235"/>
    </row>
    <row r="4236" spans="1:11" x14ac:dyDescent="0.25">
      <c r="A4236"/>
      <c r="B4236"/>
      <c r="C4236"/>
      <c r="D4236"/>
      <c r="E4236"/>
      <c r="F4236"/>
      <c r="G4236"/>
      <c r="H4236"/>
      <c r="I4236"/>
      <c r="J4236"/>
      <c r="K4236"/>
    </row>
    <row r="4237" spans="1:11" x14ac:dyDescent="0.25">
      <c r="A4237"/>
      <c r="B4237"/>
      <c r="C4237"/>
      <c r="D4237"/>
      <c r="E4237"/>
      <c r="F4237"/>
      <c r="G4237"/>
      <c r="H4237"/>
      <c r="I4237"/>
      <c r="J4237"/>
      <c r="K4237"/>
    </row>
    <row r="4238" spans="1:11" x14ac:dyDescent="0.25">
      <c r="A4238"/>
      <c r="B4238"/>
      <c r="C4238"/>
      <c r="D4238"/>
      <c r="E4238"/>
      <c r="F4238"/>
      <c r="G4238"/>
      <c r="H4238"/>
      <c r="I4238"/>
      <c r="J4238"/>
      <c r="K4238"/>
    </row>
    <row r="4239" spans="1:11" x14ac:dyDescent="0.25">
      <c r="A4239"/>
      <c r="B4239"/>
      <c r="C4239"/>
      <c r="D4239"/>
      <c r="E4239"/>
      <c r="F4239"/>
      <c r="G4239"/>
      <c r="H4239"/>
      <c r="I4239"/>
      <c r="J4239"/>
      <c r="K4239"/>
    </row>
    <row r="4240" spans="1:11" x14ac:dyDescent="0.25">
      <c r="A4240"/>
      <c r="B4240"/>
      <c r="C4240"/>
      <c r="D4240"/>
      <c r="E4240"/>
      <c r="F4240"/>
      <c r="G4240"/>
      <c r="H4240"/>
      <c r="I4240"/>
      <c r="J4240"/>
      <c r="K4240"/>
    </row>
    <row r="4241" spans="1:11" x14ac:dyDescent="0.25">
      <c r="A4241"/>
      <c r="B4241"/>
      <c r="C4241"/>
      <c r="D4241"/>
      <c r="E4241"/>
      <c r="F4241"/>
      <c r="G4241"/>
      <c r="H4241"/>
      <c r="I4241"/>
      <c r="J4241"/>
      <c r="K4241"/>
    </row>
    <row r="4242" spans="1:11" x14ac:dyDescent="0.25">
      <c r="A4242"/>
      <c r="B4242"/>
      <c r="C4242"/>
      <c r="D4242"/>
      <c r="E4242"/>
      <c r="F4242"/>
      <c r="G4242"/>
      <c r="H4242"/>
      <c r="I4242"/>
      <c r="J4242"/>
      <c r="K4242"/>
    </row>
    <row r="4243" spans="1:11" x14ac:dyDescent="0.25">
      <c r="A4243"/>
      <c r="B4243"/>
      <c r="C4243"/>
      <c r="D4243"/>
      <c r="E4243"/>
      <c r="F4243"/>
      <c r="G4243"/>
      <c r="H4243"/>
      <c r="I4243"/>
      <c r="J4243"/>
      <c r="K4243"/>
    </row>
    <row r="4244" spans="1:11" x14ac:dyDescent="0.25">
      <c r="A4244"/>
      <c r="B4244"/>
      <c r="C4244"/>
      <c r="D4244"/>
      <c r="E4244"/>
      <c r="F4244"/>
      <c r="G4244"/>
      <c r="H4244"/>
      <c r="I4244"/>
      <c r="J4244"/>
      <c r="K4244"/>
    </row>
    <row r="4245" spans="1:11" x14ac:dyDescent="0.25">
      <c r="A4245"/>
      <c r="B4245"/>
      <c r="C4245"/>
      <c r="D4245"/>
      <c r="E4245"/>
      <c r="F4245"/>
      <c r="G4245"/>
      <c r="H4245"/>
      <c r="I4245"/>
      <c r="J4245"/>
      <c r="K4245"/>
    </row>
    <row r="4246" spans="1:11" x14ac:dyDescent="0.25">
      <c r="A4246"/>
      <c r="B4246"/>
      <c r="C4246"/>
      <c r="D4246"/>
      <c r="E4246"/>
      <c r="F4246"/>
      <c r="G4246"/>
      <c r="H4246"/>
      <c r="I4246"/>
      <c r="J4246"/>
      <c r="K4246"/>
    </row>
    <row r="4247" spans="1:11" x14ac:dyDescent="0.25">
      <c r="A4247"/>
      <c r="B4247"/>
      <c r="C4247"/>
      <c r="D4247"/>
      <c r="E4247"/>
      <c r="F4247"/>
      <c r="G4247"/>
      <c r="H4247"/>
      <c r="I4247"/>
      <c r="J4247"/>
      <c r="K4247"/>
    </row>
    <row r="4248" spans="1:11" x14ac:dyDescent="0.25">
      <c r="A4248"/>
      <c r="B4248"/>
      <c r="C4248"/>
      <c r="D4248"/>
      <c r="E4248"/>
      <c r="F4248"/>
      <c r="G4248"/>
      <c r="H4248"/>
      <c r="I4248"/>
      <c r="J4248"/>
      <c r="K4248"/>
    </row>
    <row r="4249" spans="1:11" x14ac:dyDescent="0.25">
      <c r="A4249"/>
      <c r="B4249"/>
      <c r="C4249"/>
      <c r="D4249"/>
      <c r="E4249"/>
      <c r="F4249"/>
      <c r="G4249"/>
      <c r="H4249"/>
      <c r="I4249"/>
      <c r="J4249"/>
      <c r="K4249"/>
    </row>
    <row r="4250" spans="1:11" x14ac:dyDescent="0.25">
      <c r="A4250"/>
      <c r="B4250"/>
      <c r="C4250"/>
      <c r="D4250"/>
      <c r="E4250"/>
      <c r="F4250"/>
      <c r="G4250"/>
      <c r="H4250"/>
      <c r="I4250"/>
      <c r="J4250"/>
      <c r="K4250"/>
    </row>
    <row r="4251" spans="1:11" x14ac:dyDescent="0.25">
      <c r="A4251"/>
      <c r="B4251"/>
      <c r="C4251"/>
      <c r="D4251"/>
      <c r="E4251"/>
      <c r="F4251"/>
      <c r="G4251"/>
      <c r="H4251"/>
      <c r="I4251"/>
      <c r="J4251"/>
      <c r="K4251"/>
    </row>
    <row r="4252" spans="1:11" x14ac:dyDescent="0.25">
      <c r="A4252"/>
      <c r="B4252"/>
      <c r="C4252"/>
      <c r="D4252"/>
      <c r="E4252"/>
      <c r="F4252"/>
      <c r="G4252"/>
      <c r="H4252"/>
      <c r="I4252"/>
      <c r="J4252"/>
      <c r="K4252"/>
    </row>
    <row r="4253" spans="1:11" x14ac:dyDescent="0.25">
      <c r="A4253"/>
      <c r="B4253"/>
      <c r="C4253"/>
      <c r="D4253"/>
      <c r="E4253"/>
      <c r="F4253"/>
      <c r="G4253"/>
      <c r="H4253"/>
      <c r="I4253"/>
      <c r="J4253"/>
      <c r="K4253"/>
    </row>
    <row r="4254" spans="1:11" x14ac:dyDescent="0.25">
      <c r="A4254"/>
      <c r="B4254"/>
      <c r="C4254"/>
      <c r="D4254"/>
      <c r="E4254"/>
      <c r="F4254"/>
      <c r="G4254"/>
      <c r="H4254"/>
      <c r="I4254"/>
      <c r="J4254"/>
      <c r="K4254"/>
    </row>
    <row r="4255" spans="1:11" x14ac:dyDescent="0.25">
      <c r="A4255"/>
      <c r="B4255"/>
      <c r="C4255"/>
      <c r="D4255"/>
      <c r="E4255"/>
      <c r="F4255"/>
      <c r="G4255"/>
      <c r="H4255"/>
      <c r="I4255"/>
      <c r="J4255"/>
      <c r="K4255"/>
    </row>
    <row r="4256" spans="1:11" x14ac:dyDescent="0.25">
      <c r="A4256"/>
      <c r="B4256"/>
      <c r="C4256"/>
      <c r="D4256"/>
      <c r="E4256"/>
      <c r="F4256"/>
      <c r="G4256"/>
      <c r="H4256"/>
      <c r="I4256"/>
      <c r="J4256"/>
      <c r="K4256"/>
    </row>
    <row r="4257" spans="1:11" x14ac:dyDescent="0.25">
      <c r="A4257"/>
      <c r="B4257"/>
      <c r="C4257"/>
      <c r="D4257"/>
      <c r="E4257"/>
      <c r="F4257"/>
      <c r="G4257"/>
      <c r="H4257"/>
      <c r="I4257"/>
      <c r="J4257"/>
      <c r="K4257"/>
    </row>
    <row r="4258" spans="1:11" x14ac:dyDescent="0.25">
      <c r="A4258"/>
      <c r="B4258"/>
      <c r="C4258"/>
      <c r="D4258"/>
      <c r="E4258"/>
      <c r="F4258"/>
      <c r="G4258"/>
      <c r="H4258"/>
      <c r="I4258"/>
      <c r="J4258"/>
      <c r="K4258"/>
    </row>
    <row r="4259" spans="1:11" x14ac:dyDescent="0.25">
      <c r="A4259"/>
      <c r="B4259"/>
      <c r="C4259"/>
      <c r="D4259"/>
      <c r="E4259"/>
      <c r="F4259"/>
      <c r="G4259"/>
      <c r="H4259"/>
      <c r="I4259"/>
      <c r="J4259"/>
      <c r="K4259"/>
    </row>
    <row r="4260" spans="1:11" x14ac:dyDescent="0.25">
      <c r="A4260"/>
      <c r="B4260"/>
      <c r="C4260"/>
      <c r="D4260"/>
      <c r="E4260"/>
      <c r="F4260"/>
      <c r="G4260"/>
      <c r="H4260"/>
      <c r="I4260"/>
      <c r="J4260"/>
      <c r="K4260"/>
    </row>
    <row r="4261" spans="1:11" x14ac:dyDescent="0.25">
      <c r="A4261"/>
      <c r="B4261"/>
      <c r="C4261"/>
      <c r="D4261"/>
      <c r="E4261"/>
      <c r="F4261"/>
      <c r="G4261"/>
      <c r="H4261"/>
      <c r="I4261"/>
      <c r="J4261"/>
      <c r="K4261"/>
    </row>
    <row r="4262" spans="1:11" x14ac:dyDescent="0.25">
      <c r="A4262"/>
      <c r="B4262"/>
      <c r="C4262"/>
      <c r="D4262"/>
      <c r="E4262"/>
      <c r="F4262"/>
      <c r="G4262"/>
      <c r="H4262"/>
      <c r="I4262"/>
      <c r="J4262"/>
      <c r="K4262"/>
    </row>
    <row r="4263" spans="1:11" x14ac:dyDescent="0.25">
      <c r="A4263"/>
      <c r="B4263"/>
      <c r="C4263"/>
      <c r="D4263"/>
      <c r="E4263"/>
      <c r="F4263"/>
      <c r="G4263"/>
      <c r="H4263"/>
      <c r="I4263"/>
      <c r="J4263"/>
      <c r="K4263"/>
    </row>
    <row r="4264" spans="1:11" x14ac:dyDescent="0.25">
      <c r="A4264"/>
      <c r="B4264"/>
      <c r="C4264"/>
      <c r="D4264"/>
      <c r="E4264"/>
      <c r="F4264"/>
      <c r="G4264"/>
      <c r="H4264"/>
      <c r="I4264"/>
      <c r="J4264"/>
      <c r="K4264"/>
    </row>
    <row r="4265" spans="1:11" x14ac:dyDescent="0.25">
      <c r="A4265"/>
      <c r="B4265"/>
      <c r="C4265"/>
      <c r="D4265"/>
      <c r="E4265"/>
      <c r="F4265"/>
      <c r="G4265"/>
      <c r="H4265"/>
      <c r="I4265"/>
      <c r="J4265"/>
      <c r="K4265"/>
    </row>
    <row r="4266" spans="1:11" x14ac:dyDescent="0.25">
      <c r="A4266"/>
      <c r="B4266"/>
      <c r="C4266"/>
      <c r="D4266"/>
      <c r="E4266"/>
      <c r="F4266"/>
      <c r="G4266"/>
      <c r="H4266"/>
      <c r="I4266"/>
      <c r="J4266"/>
      <c r="K4266"/>
    </row>
    <row r="4267" spans="1:11" x14ac:dyDescent="0.25">
      <c r="A4267"/>
      <c r="B4267"/>
      <c r="C4267"/>
      <c r="D4267"/>
      <c r="E4267"/>
      <c r="F4267"/>
      <c r="G4267"/>
      <c r="H4267"/>
      <c r="I4267"/>
      <c r="J4267"/>
      <c r="K4267"/>
    </row>
    <row r="4268" spans="1:11" x14ac:dyDescent="0.25">
      <c r="A4268"/>
      <c r="B4268"/>
      <c r="C4268"/>
      <c r="D4268"/>
      <c r="E4268"/>
      <c r="F4268"/>
      <c r="G4268"/>
      <c r="H4268"/>
      <c r="I4268"/>
      <c r="J4268"/>
      <c r="K4268"/>
    </row>
    <row r="4269" spans="1:11" x14ac:dyDescent="0.25">
      <c r="A4269"/>
      <c r="B4269"/>
      <c r="C4269"/>
      <c r="D4269"/>
      <c r="E4269"/>
      <c r="F4269"/>
      <c r="G4269"/>
      <c r="H4269"/>
      <c r="I4269"/>
      <c r="J4269"/>
      <c r="K4269"/>
    </row>
    <row r="4270" spans="1:11" x14ac:dyDescent="0.25">
      <c r="A4270"/>
      <c r="B4270"/>
      <c r="C4270"/>
      <c r="D4270"/>
      <c r="E4270"/>
      <c r="F4270"/>
      <c r="G4270"/>
      <c r="H4270"/>
      <c r="I4270"/>
      <c r="J4270"/>
      <c r="K4270"/>
    </row>
    <row r="4271" spans="1:11" x14ac:dyDescent="0.25">
      <c r="A4271"/>
      <c r="B4271"/>
      <c r="C4271"/>
      <c r="D4271"/>
      <c r="E4271"/>
      <c r="F4271"/>
      <c r="G4271"/>
      <c r="H4271"/>
      <c r="I4271"/>
      <c r="J4271"/>
      <c r="K4271"/>
    </row>
    <row r="4272" spans="1:11" x14ac:dyDescent="0.25">
      <c r="A4272"/>
      <c r="B4272"/>
      <c r="C4272"/>
      <c r="D4272"/>
      <c r="E4272"/>
      <c r="F4272"/>
      <c r="G4272"/>
      <c r="H4272"/>
      <c r="I4272"/>
      <c r="J4272"/>
      <c r="K4272"/>
    </row>
    <row r="4273" spans="1:11" x14ac:dyDescent="0.25">
      <c r="A4273"/>
      <c r="B4273"/>
      <c r="C4273"/>
      <c r="D4273"/>
      <c r="E4273"/>
      <c r="F4273"/>
      <c r="G4273"/>
      <c r="H4273"/>
      <c r="I4273"/>
      <c r="J4273"/>
      <c r="K4273"/>
    </row>
    <row r="4274" spans="1:11" x14ac:dyDescent="0.25">
      <c r="A4274"/>
      <c r="B4274"/>
      <c r="C4274"/>
      <c r="D4274"/>
      <c r="E4274"/>
      <c r="F4274"/>
      <c r="G4274"/>
      <c r="H4274"/>
      <c r="I4274"/>
      <c r="J4274"/>
      <c r="K4274"/>
    </row>
    <row r="4275" spans="1:11" x14ac:dyDescent="0.25">
      <c r="A4275"/>
      <c r="B4275"/>
      <c r="C4275"/>
      <c r="D4275"/>
      <c r="E4275"/>
      <c r="F4275"/>
      <c r="G4275"/>
      <c r="H4275"/>
      <c r="I4275"/>
      <c r="J4275"/>
      <c r="K4275"/>
    </row>
    <row r="4276" spans="1:11" x14ac:dyDescent="0.25">
      <c r="A4276"/>
      <c r="B4276"/>
      <c r="C4276"/>
      <c r="D4276"/>
      <c r="E4276"/>
      <c r="F4276"/>
      <c r="G4276"/>
      <c r="H4276"/>
      <c r="I4276"/>
      <c r="J4276"/>
      <c r="K4276"/>
    </row>
    <row r="4277" spans="1:11" x14ac:dyDescent="0.25">
      <c r="A4277"/>
      <c r="B4277"/>
      <c r="C4277"/>
      <c r="D4277"/>
      <c r="E4277"/>
      <c r="F4277"/>
      <c r="G4277"/>
      <c r="H4277"/>
      <c r="I4277"/>
      <c r="J4277"/>
      <c r="K4277"/>
    </row>
    <row r="4278" spans="1:11" x14ac:dyDescent="0.25">
      <c r="A4278"/>
      <c r="B4278"/>
      <c r="C4278"/>
      <c r="D4278"/>
      <c r="E4278"/>
      <c r="F4278"/>
      <c r="G4278"/>
      <c r="H4278"/>
      <c r="I4278"/>
      <c r="J4278"/>
      <c r="K4278"/>
    </row>
    <row r="4279" spans="1:11" x14ac:dyDescent="0.25">
      <c r="A4279"/>
      <c r="B4279"/>
      <c r="C4279"/>
      <c r="D4279"/>
      <c r="E4279"/>
      <c r="F4279"/>
      <c r="G4279"/>
      <c r="H4279"/>
      <c r="I4279"/>
      <c r="J4279"/>
      <c r="K4279"/>
    </row>
    <row r="4280" spans="1:11" x14ac:dyDescent="0.25">
      <c r="A4280"/>
      <c r="B4280"/>
      <c r="C4280"/>
      <c r="D4280"/>
      <c r="E4280"/>
      <c r="F4280"/>
      <c r="G4280"/>
      <c r="H4280"/>
      <c r="I4280"/>
      <c r="J4280"/>
      <c r="K4280"/>
    </row>
    <row r="4281" spans="1:11" x14ac:dyDescent="0.25">
      <c r="A4281"/>
      <c r="B4281"/>
      <c r="C4281"/>
      <c r="D4281"/>
      <c r="E4281"/>
      <c r="F4281"/>
      <c r="G4281"/>
      <c r="H4281"/>
      <c r="I4281"/>
      <c r="J4281"/>
      <c r="K4281"/>
    </row>
    <row r="4282" spans="1:11" x14ac:dyDescent="0.25">
      <c r="A4282"/>
      <c r="B4282"/>
      <c r="C4282"/>
      <c r="D4282"/>
      <c r="E4282"/>
      <c r="F4282"/>
      <c r="G4282"/>
      <c r="H4282"/>
      <c r="I4282"/>
      <c r="J4282"/>
      <c r="K4282"/>
    </row>
    <row r="4283" spans="1:11" x14ac:dyDescent="0.25">
      <c r="A4283"/>
      <c r="B4283"/>
      <c r="C4283"/>
      <c r="D4283"/>
      <c r="E4283"/>
      <c r="F4283"/>
      <c r="G4283"/>
      <c r="H4283"/>
      <c r="I4283"/>
      <c r="J4283"/>
      <c r="K4283"/>
    </row>
    <row r="4284" spans="1:11" x14ac:dyDescent="0.25">
      <c r="A4284"/>
      <c r="B4284"/>
      <c r="C4284"/>
      <c r="D4284"/>
      <c r="E4284"/>
      <c r="F4284"/>
      <c r="G4284"/>
      <c r="H4284"/>
      <c r="I4284"/>
      <c r="J4284"/>
      <c r="K4284"/>
    </row>
    <row r="4285" spans="1:11" x14ac:dyDescent="0.25">
      <c r="A4285"/>
      <c r="B4285"/>
      <c r="C4285"/>
      <c r="D4285"/>
      <c r="E4285"/>
      <c r="F4285"/>
      <c r="G4285"/>
      <c r="H4285"/>
      <c r="I4285"/>
      <c r="J4285"/>
      <c r="K4285"/>
    </row>
    <row r="4286" spans="1:11" x14ac:dyDescent="0.25">
      <c r="A4286"/>
      <c r="B4286"/>
      <c r="C4286"/>
      <c r="D4286"/>
      <c r="E4286"/>
      <c r="F4286"/>
      <c r="G4286"/>
      <c r="H4286"/>
      <c r="I4286"/>
      <c r="J4286"/>
      <c r="K4286"/>
    </row>
    <row r="4287" spans="1:11" x14ac:dyDescent="0.25">
      <c r="A4287"/>
      <c r="B4287"/>
      <c r="C4287"/>
      <c r="D4287"/>
      <c r="E4287"/>
      <c r="F4287"/>
      <c r="G4287"/>
      <c r="H4287"/>
      <c r="I4287"/>
      <c r="J4287"/>
      <c r="K4287"/>
    </row>
    <row r="4288" spans="1:11" x14ac:dyDescent="0.25">
      <c r="A4288"/>
      <c r="B4288"/>
      <c r="C4288"/>
      <c r="D4288"/>
      <c r="E4288"/>
      <c r="F4288"/>
      <c r="G4288"/>
      <c r="H4288"/>
      <c r="I4288"/>
      <c r="J4288"/>
      <c r="K4288"/>
    </row>
    <row r="4289" spans="1:11" x14ac:dyDescent="0.25">
      <c r="A4289"/>
      <c r="B4289"/>
      <c r="C4289"/>
      <c r="D4289"/>
      <c r="E4289"/>
      <c r="F4289"/>
      <c r="G4289"/>
      <c r="H4289"/>
      <c r="I4289"/>
      <c r="J4289"/>
      <c r="K4289"/>
    </row>
    <row r="4290" spans="1:11" x14ac:dyDescent="0.25">
      <c r="A4290"/>
      <c r="B4290"/>
      <c r="C4290"/>
      <c r="D4290"/>
      <c r="E4290"/>
      <c r="F4290"/>
      <c r="G4290"/>
      <c r="H4290"/>
      <c r="I4290"/>
      <c r="J4290"/>
      <c r="K4290"/>
    </row>
    <row r="4291" spans="1:11" x14ac:dyDescent="0.25">
      <c r="A4291"/>
      <c r="B4291"/>
      <c r="C4291"/>
      <c r="D4291"/>
      <c r="E4291"/>
      <c r="F4291"/>
      <c r="G4291"/>
      <c r="H4291"/>
      <c r="I4291"/>
      <c r="J4291"/>
      <c r="K4291"/>
    </row>
    <row r="4292" spans="1:11" x14ac:dyDescent="0.25">
      <c r="A4292"/>
      <c r="B4292"/>
      <c r="C4292"/>
      <c r="D4292"/>
      <c r="E4292"/>
      <c r="F4292"/>
      <c r="G4292"/>
      <c r="H4292"/>
      <c r="I4292"/>
      <c r="J4292"/>
      <c r="K4292"/>
    </row>
    <row r="4293" spans="1:11" x14ac:dyDescent="0.25">
      <c r="A4293"/>
      <c r="B4293"/>
      <c r="C4293"/>
      <c r="D4293"/>
      <c r="E4293"/>
      <c r="F4293"/>
      <c r="G4293"/>
      <c r="H4293"/>
      <c r="I4293"/>
      <c r="J4293"/>
      <c r="K4293"/>
    </row>
    <row r="4294" spans="1:11" x14ac:dyDescent="0.25">
      <c r="A4294"/>
      <c r="B4294"/>
      <c r="C4294"/>
      <c r="D4294"/>
      <c r="E4294"/>
      <c r="F4294"/>
      <c r="G4294"/>
      <c r="H4294"/>
      <c r="I4294"/>
      <c r="J4294"/>
      <c r="K4294"/>
    </row>
    <row r="4295" spans="1:11" x14ac:dyDescent="0.25">
      <c r="A4295"/>
      <c r="B4295"/>
      <c r="C4295"/>
      <c r="D4295"/>
      <c r="E4295"/>
      <c r="F4295"/>
      <c r="G4295"/>
      <c r="H4295"/>
      <c r="I4295"/>
      <c r="J4295"/>
      <c r="K4295"/>
    </row>
    <row r="4296" spans="1:11" x14ac:dyDescent="0.25">
      <c r="A4296"/>
      <c r="B4296"/>
      <c r="C4296"/>
      <c r="D4296"/>
      <c r="E4296"/>
      <c r="F4296"/>
      <c r="G4296"/>
      <c r="H4296"/>
      <c r="I4296"/>
      <c r="J4296"/>
      <c r="K4296"/>
    </row>
    <row r="4297" spans="1:11" x14ac:dyDescent="0.25">
      <c r="A4297"/>
      <c r="B4297"/>
      <c r="C4297"/>
      <c r="D4297"/>
      <c r="E4297"/>
      <c r="F4297"/>
      <c r="G4297"/>
      <c r="H4297"/>
      <c r="I4297"/>
      <c r="J4297"/>
      <c r="K4297"/>
    </row>
    <row r="4298" spans="1:11" x14ac:dyDescent="0.25">
      <c r="A4298"/>
      <c r="B4298"/>
      <c r="C4298"/>
      <c r="D4298"/>
      <c r="E4298"/>
      <c r="F4298"/>
      <c r="G4298"/>
      <c r="H4298"/>
      <c r="I4298"/>
      <c r="J4298"/>
      <c r="K4298"/>
    </row>
    <row r="4299" spans="1:11" x14ac:dyDescent="0.25">
      <c r="A4299"/>
      <c r="B4299"/>
      <c r="C4299"/>
      <c r="D4299"/>
      <c r="E4299"/>
      <c r="F4299"/>
      <c r="G4299"/>
      <c r="H4299"/>
      <c r="I4299"/>
      <c r="J4299"/>
      <c r="K4299"/>
    </row>
    <row r="4300" spans="1:11" x14ac:dyDescent="0.25">
      <c r="A4300"/>
      <c r="B4300"/>
      <c r="C4300"/>
      <c r="D4300"/>
      <c r="E4300"/>
      <c r="F4300"/>
      <c r="G4300"/>
      <c r="H4300"/>
      <c r="I4300"/>
      <c r="J4300"/>
      <c r="K4300"/>
    </row>
    <row r="4301" spans="1:11" x14ac:dyDescent="0.25">
      <c r="A4301"/>
      <c r="B4301"/>
      <c r="C4301"/>
      <c r="D4301"/>
      <c r="E4301"/>
      <c r="F4301"/>
      <c r="G4301"/>
      <c r="H4301"/>
      <c r="I4301"/>
      <c r="J4301"/>
      <c r="K4301"/>
    </row>
    <row r="4302" spans="1:11" x14ac:dyDescent="0.25">
      <c r="A4302"/>
      <c r="B4302"/>
      <c r="C4302"/>
      <c r="D4302"/>
      <c r="E4302"/>
      <c r="F4302"/>
      <c r="G4302"/>
      <c r="H4302"/>
      <c r="I4302"/>
      <c r="J4302"/>
      <c r="K4302"/>
    </row>
    <row r="4303" spans="1:11" x14ac:dyDescent="0.25">
      <c r="A4303"/>
      <c r="B4303"/>
      <c r="C4303"/>
      <c r="D4303"/>
      <c r="E4303"/>
      <c r="F4303"/>
      <c r="G4303"/>
      <c r="H4303"/>
      <c r="I4303"/>
      <c r="J4303"/>
      <c r="K4303"/>
    </row>
    <row r="4304" spans="1:11" x14ac:dyDescent="0.25">
      <c r="A4304"/>
      <c r="B4304"/>
      <c r="C4304"/>
      <c r="D4304"/>
      <c r="E4304"/>
      <c r="F4304"/>
      <c r="G4304"/>
      <c r="H4304"/>
      <c r="I4304"/>
      <c r="J4304"/>
      <c r="K4304"/>
    </row>
    <row r="4305" spans="1:11" x14ac:dyDescent="0.25">
      <c r="A4305"/>
      <c r="B4305"/>
      <c r="C4305"/>
      <c r="D4305"/>
      <c r="E4305"/>
      <c r="F4305"/>
      <c r="G4305"/>
      <c r="H4305"/>
      <c r="I4305"/>
      <c r="J4305"/>
      <c r="K4305"/>
    </row>
    <row r="4306" spans="1:11" x14ac:dyDescent="0.25">
      <c r="A4306"/>
      <c r="B4306"/>
      <c r="C4306"/>
      <c r="D4306"/>
      <c r="E4306"/>
      <c r="F4306"/>
      <c r="G4306"/>
      <c r="H4306"/>
      <c r="I4306"/>
      <c r="J4306"/>
      <c r="K4306"/>
    </row>
    <row r="4307" spans="1:11" x14ac:dyDescent="0.25">
      <c r="A4307"/>
      <c r="B4307"/>
      <c r="C4307"/>
      <c r="D4307"/>
      <c r="E4307"/>
      <c r="F4307"/>
      <c r="G4307"/>
      <c r="H4307"/>
      <c r="I4307"/>
      <c r="J4307"/>
      <c r="K4307"/>
    </row>
    <row r="4308" spans="1:11" x14ac:dyDescent="0.25">
      <c r="A4308"/>
      <c r="B4308"/>
      <c r="C4308"/>
      <c r="D4308"/>
      <c r="E4308"/>
      <c r="F4308"/>
      <c r="G4308"/>
      <c r="H4308"/>
      <c r="I4308"/>
      <c r="J4308"/>
      <c r="K4308"/>
    </row>
    <row r="4309" spans="1:11" x14ac:dyDescent="0.25">
      <c r="A4309"/>
      <c r="B4309"/>
      <c r="C4309"/>
      <c r="D4309"/>
      <c r="E4309"/>
      <c r="F4309"/>
      <c r="G4309"/>
      <c r="H4309"/>
      <c r="I4309"/>
      <c r="J4309"/>
      <c r="K4309"/>
    </row>
    <row r="4310" spans="1:11" x14ac:dyDescent="0.25">
      <c r="A4310"/>
      <c r="B4310"/>
      <c r="C4310"/>
      <c r="D4310"/>
      <c r="E4310"/>
      <c r="F4310"/>
      <c r="G4310"/>
      <c r="H4310"/>
      <c r="I4310"/>
      <c r="J4310"/>
      <c r="K4310"/>
    </row>
    <row r="4311" spans="1:11" x14ac:dyDescent="0.25">
      <c r="A4311"/>
      <c r="B4311"/>
      <c r="C4311"/>
      <c r="D4311"/>
      <c r="E4311"/>
      <c r="F4311"/>
      <c r="G4311"/>
      <c r="H4311"/>
      <c r="I4311"/>
      <c r="J4311"/>
      <c r="K4311"/>
    </row>
    <row r="4312" spans="1:11" x14ac:dyDescent="0.25">
      <c r="A4312"/>
      <c r="B4312"/>
      <c r="C4312"/>
      <c r="D4312"/>
      <c r="E4312"/>
      <c r="F4312"/>
      <c r="G4312"/>
      <c r="H4312"/>
      <c r="I4312"/>
      <c r="J4312"/>
      <c r="K4312"/>
    </row>
    <row r="4313" spans="1:11" x14ac:dyDescent="0.25">
      <c r="A4313"/>
      <c r="B4313"/>
      <c r="C4313"/>
      <c r="D4313"/>
      <c r="E4313"/>
      <c r="F4313"/>
      <c r="G4313"/>
      <c r="H4313"/>
      <c r="I4313"/>
      <c r="J4313"/>
      <c r="K4313"/>
    </row>
    <row r="4314" spans="1:11" x14ac:dyDescent="0.25">
      <c r="A4314"/>
      <c r="B4314"/>
      <c r="C4314"/>
      <c r="D4314"/>
      <c r="E4314"/>
      <c r="F4314"/>
      <c r="G4314"/>
      <c r="H4314"/>
      <c r="I4314"/>
      <c r="J4314"/>
      <c r="K4314"/>
    </row>
    <row r="4315" spans="1:11" x14ac:dyDescent="0.25">
      <c r="A4315"/>
      <c r="B4315"/>
      <c r="C4315"/>
      <c r="D4315"/>
      <c r="E4315"/>
      <c r="F4315"/>
      <c r="G4315"/>
      <c r="H4315"/>
      <c r="I4315"/>
      <c r="J4315"/>
      <c r="K4315"/>
    </row>
    <row r="4316" spans="1:11" x14ac:dyDescent="0.25">
      <c r="A4316"/>
      <c r="B4316"/>
      <c r="C4316"/>
      <c r="D4316"/>
      <c r="E4316"/>
      <c r="F4316"/>
      <c r="G4316"/>
      <c r="H4316"/>
      <c r="I4316"/>
      <c r="J4316"/>
      <c r="K4316"/>
    </row>
    <row r="4317" spans="1:11" x14ac:dyDescent="0.25">
      <c r="A4317"/>
      <c r="B4317"/>
      <c r="C4317"/>
      <c r="D4317"/>
      <c r="E4317"/>
      <c r="F4317"/>
      <c r="G4317"/>
      <c r="H4317"/>
      <c r="I4317"/>
      <c r="J4317"/>
      <c r="K4317"/>
    </row>
    <row r="4318" spans="1:11" x14ac:dyDescent="0.25">
      <c r="A4318"/>
      <c r="B4318"/>
      <c r="C4318"/>
      <c r="D4318"/>
      <c r="E4318"/>
      <c r="F4318"/>
      <c r="G4318"/>
      <c r="H4318"/>
      <c r="I4318"/>
      <c r="J4318"/>
      <c r="K4318"/>
    </row>
    <row r="4319" spans="1:11" x14ac:dyDescent="0.25">
      <c r="A4319"/>
      <c r="B4319"/>
      <c r="C4319"/>
      <c r="D4319"/>
      <c r="E4319"/>
      <c r="F4319"/>
      <c r="G4319"/>
      <c r="H4319"/>
      <c r="I4319"/>
      <c r="J4319"/>
      <c r="K4319"/>
    </row>
    <row r="4320" spans="1:11" x14ac:dyDescent="0.25">
      <c r="A4320"/>
      <c r="B4320"/>
      <c r="C4320"/>
      <c r="D4320"/>
      <c r="E4320"/>
      <c r="F4320"/>
      <c r="G4320"/>
      <c r="H4320"/>
      <c r="I4320"/>
      <c r="J4320"/>
      <c r="K4320"/>
    </row>
    <row r="4321" spans="1:11" x14ac:dyDescent="0.25">
      <c r="A4321"/>
      <c r="B4321"/>
      <c r="C4321"/>
      <c r="D4321"/>
      <c r="E4321"/>
      <c r="F4321"/>
      <c r="G4321"/>
      <c r="H4321"/>
      <c r="I4321"/>
      <c r="J4321"/>
      <c r="K4321"/>
    </row>
    <row r="4322" spans="1:11" x14ac:dyDescent="0.25">
      <c r="A4322"/>
      <c r="B4322"/>
      <c r="C4322"/>
      <c r="D4322"/>
      <c r="E4322"/>
      <c r="F4322"/>
      <c r="G4322"/>
      <c r="H4322"/>
      <c r="I4322"/>
      <c r="J4322"/>
      <c r="K4322"/>
    </row>
    <row r="4323" spans="1:11" x14ac:dyDescent="0.25">
      <c r="A4323"/>
      <c r="B4323"/>
      <c r="C4323"/>
      <c r="D4323"/>
      <c r="E4323"/>
      <c r="F4323"/>
      <c r="G4323"/>
      <c r="H4323"/>
      <c r="I4323"/>
      <c r="J4323"/>
      <c r="K4323"/>
    </row>
    <row r="4324" spans="1:11" x14ac:dyDescent="0.25">
      <c r="A4324"/>
      <c r="B4324"/>
      <c r="C4324"/>
      <c r="D4324"/>
      <c r="E4324"/>
      <c r="F4324"/>
      <c r="G4324"/>
      <c r="H4324"/>
      <c r="I4324"/>
      <c r="J4324"/>
      <c r="K4324"/>
    </row>
    <row r="4325" spans="1:11" x14ac:dyDescent="0.25">
      <c r="A4325"/>
      <c r="B4325"/>
      <c r="C4325"/>
      <c r="D4325"/>
      <c r="E4325"/>
      <c r="F4325"/>
      <c r="G4325"/>
      <c r="H4325"/>
      <c r="I4325"/>
      <c r="J4325"/>
      <c r="K4325"/>
    </row>
    <row r="4326" spans="1:11" x14ac:dyDescent="0.25">
      <c r="A4326"/>
      <c r="B4326"/>
      <c r="C4326"/>
      <c r="D4326"/>
      <c r="E4326"/>
      <c r="F4326"/>
      <c r="G4326"/>
      <c r="H4326"/>
      <c r="I4326"/>
      <c r="J4326"/>
      <c r="K4326"/>
    </row>
    <row r="4327" spans="1:11" x14ac:dyDescent="0.25">
      <c r="A4327"/>
      <c r="B4327"/>
      <c r="C4327"/>
      <c r="D4327"/>
      <c r="E4327"/>
      <c r="F4327"/>
      <c r="G4327"/>
      <c r="H4327"/>
      <c r="I4327"/>
      <c r="J4327"/>
      <c r="K4327"/>
    </row>
    <row r="4328" spans="1:11" x14ac:dyDescent="0.25">
      <c r="A4328"/>
      <c r="B4328"/>
      <c r="C4328"/>
      <c r="D4328"/>
      <c r="E4328"/>
      <c r="F4328"/>
      <c r="G4328"/>
      <c r="H4328"/>
      <c r="I4328"/>
      <c r="J4328"/>
      <c r="K4328"/>
    </row>
    <row r="4329" spans="1:11" x14ac:dyDescent="0.25">
      <c r="A4329"/>
      <c r="B4329"/>
      <c r="C4329"/>
      <c r="D4329"/>
      <c r="E4329"/>
      <c r="F4329"/>
      <c r="G4329"/>
      <c r="H4329"/>
      <c r="I4329"/>
      <c r="J4329"/>
      <c r="K4329"/>
    </row>
    <row r="4330" spans="1:11" x14ac:dyDescent="0.25">
      <c r="A4330"/>
      <c r="B4330"/>
      <c r="C4330"/>
      <c r="D4330"/>
      <c r="E4330"/>
      <c r="F4330"/>
      <c r="G4330"/>
      <c r="H4330"/>
      <c r="I4330"/>
      <c r="J4330"/>
      <c r="K4330"/>
    </row>
    <row r="4331" spans="1:11" x14ac:dyDescent="0.25">
      <c r="A4331"/>
      <c r="B4331"/>
      <c r="C4331"/>
      <c r="D4331"/>
      <c r="E4331"/>
      <c r="F4331"/>
      <c r="G4331"/>
      <c r="H4331"/>
      <c r="I4331"/>
      <c r="J4331"/>
      <c r="K4331"/>
    </row>
    <row r="4332" spans="1:11" x14ac:dyDescent="0.25">
      <c r="A4332"/>
      <c r="B4332"/>
      <c r="C4332"/>
      <c r="D4332"/>
      <c r="E4332"/>
      <c r="F4332"/>
      <c r="G4332"/>
      <c r="H4332"/>
      <c r="I4332"/>
      <c r="J4332"/>
      <c r="K4332"/>
    </row>
    <row r="4333" spans="1:11" x14ac:dyDescent="0.25">
      <c r="A4333"/>
      <c r="B4333"/>
      <c r="C4333"/>
      <c r="D4333"/>
      <c r="E4333"/>
      <c r="F4333"/>
      <c r="G4333"/>
      <c r="H4333"/>
      <c r="I4333"/>
      <c r="J4333"/>
      <c r="K4333"/>
    </row>
    <row r="4334" spans="1:11" x14ac:dyDescent="0.25">
      <c r="A4334"/>
      <c r="B4334"/>
      <c r="C4334"/>
      <c r="D4334"/>
      <c r="E4334"/>
      <c r="F4334"/>
      <c r="G4334"/>
      <c r="H4334"/>
      <c r="I4334"/>
      <c r="J4334"/>
      <c r="K4334"/>
    </row>
    <row r="4335" spans="1:11" x14ac:dyDescent="0.25">
      <c r="A4335"/>
      <c r="B4335"/>
      <c r="C4335"/>
      <c r="D4335"/>
      <c r="E4335"/>
      <c r="F4335"/>
      <c r="G4335"/>
      <c r="H4335"/>
      <c r="I4335"/>
      <c r="J4335"/>
      <c r="K4335"/>
    </row>
    <row r="4336" spans="1:11" x14ac:dyDescent="0.25">
      <c r="A4336"/>
      <c r="B4336"/>
      <c r="C4336"/>
      <c r="D4336"/>
      <c r="E4336"/>
      <c r="F4336"/>
      <c r="G4336"/>
      <c r="H4336"/>
      <c r="I4336"/>
      <c r="J4336"/>
      <c r="K4336"/>
    </row>
    <row r="4337" spans="1:11" x14ac:dyDescent="0.25">
      <c r="A4337"/>
      <c r="B4337"/>
      <c r="C4337"/>
      <c r="D4337"/>
      <c r="E4337"/>
      <c r="F4337"/>
      <c r="G4337"/>
      <c r="H4337"/>
      <c r="I4337"/>
      <c r="J4337"/>
      <c r="K4337"/>
    </row>
    <row r="4338" spans="1:11" x14ac:dyDescent="0.25">
      <c r="A4338"/>
      <c r="B4338"/>
      <c r="C4338"/>
      <c r="D4338"/>
      <c r="E4338"/>
      <c r="F4338"/>
      <c r="G4338"/>
      <c r="H4338"/>
      <c r="I4338"/>
      <c r="J4338"/>
      <c r="K4338"/>
    </row>
    <row r="4339" spans="1:11" x14ac:dyDescent="0.25">
      <c r="A4339"/>
      <c r="B4339"/>
      <c r="C4339"/>
      <c r="D4339"/>
      <c r="E4339"/>
      <c r="F4339"/>
      <c r="G4339"/>
      <c r="H4339"/>
      <c r="I4339"/>
      <c r="J4339"/>
      <c r="K4339"/>
    </row>
    <row r="4340" spans="1:11" x14ac:dyDescent="0.25">
      <c r="A4340"/>
      <c r="B4340"/>
      <c r="C4340"/>
      <c r="D4340"/>
      <c r="E4340"/>
      <c r="F4340"/>
      <c r="G4340"/>
      <c r="H4340"/>
      <c r="I4340"/>
      <c r="J4340"/>
      <c r="K4340"/>
    </row>
    <row r="4341" spans="1:11" x14ac:dyDescent="0.25">
      <c r="A4341"/>
      <c r="B4341"/>
      <c r="C4341"/>
      <c r="D4341"/>
      <c r="E4341"/>
      <c r="F4341"/>
      <c r="G4341"/>
      <c r="H4341"/>
      <c r="I4341"/>
      <c r="J4341"/>
      <c r="K4341"/>
    </row>
    <row r="4342" spans="1:11" x14ac:dyDescent="0.25">
      <c r="A4342"/>
      <c r="B4342"/>
      <c r="C4342"/>
      <c r="D4342"/>
      <c r="E4342"/>
      <c r="F4342"/>
      <c r="G4342"/>
      <c r="H4342"/>
      <c r="I4342"/>
      <c r="J4342"/>
      <c r="K4342"/>
    </row>
    <row r="4343" spans="1:11" x14ac:dyDescent="0.25">
      <c r="A4343"/>
      <c r="B4343"/>
      <c r="C4343"/>
      <c r="D4343"/>
      <c r="E4343"/>
      <c r="F4343"/>
      <c r="G4343"/>
      <c r="H4343"/>
      <c r="I4343"/>
      <c r="J4343"/>
      <c r="K4343"/>
    </row>
    <row r="4344" spans="1:11" x14ac:dyDescent="0.25">
      <c r="A4344"/>
      <c r="B4344"/>
      <c r="C4344"/>
      <c r="D4344"/>
      <c r="E4344"/>
      <c r="F4344"/>
      <c r="G4344"/>
      <c r="H4344"/>
      <c r="I4344"/>
      <c r="J4344"/>
      <c r="K4344"/>
    </row>
    <row r="4345" spans="1:11" x14ac:dyDescent="0.25">
      <c r="A4345"/>
      <c r="B4345"/>
      <c r="C4345"/>
      <c r="D4345"/>
      <c r="E4345"/>
      <c r="F4345"/>
      <c r="G4345"/>
      <c r="H4345"/>
      <c r="I4345"/>
      <c r="J4345"/>
      <c r="K4345"/>
    </row>
    <row r="4346" spans="1:11" x14ac:dyDescent="0.25">
      <c r="A4346"/>
      <c r="B4346"/>
      <c r="C4346"/>
      <c r="D4346"/>
      <c r="E4346"/>
      <c r="F4346"/>
      <c r="G4346"/>
      <c r="H4346"/>
      <c r="I4346"/>
      <c r="J4346"/>
      <c r="K4346"/>
    </row>
    <row r="4347" spans="1:11" x14ac:dyDescent="0.25">
      <c r="A4347"/>
      <c r="B4347"/>
      <c r="C4347"/>
      <c r="D4347"/>
      <c r="E4347"/>
      <c r="F4347"/>
      <c r="G4347"/>
      <c r="H4347"/>
      <c r="I4347"/>
      <c r="J4347"/>
      <c r="K4347"/>
    </row>
    <row r="4348" spans="1:11" x14ac:dyDescent="0.25">
      <c r="A4348"/>
      <c r="B4348"/>
      <c r="C4348"/>
      <c r="D4348"/>
      <c r="E4348"/>
      <c r="F4348"/>
      <c r="G4348"/>
      <c r="H4348"/>
      <c r="I4348"/>
      <c r="J4348"/>
      <c r="K4348"/>
    </row>
    <row r="4349" spans="1:11" x14ac:dyDescent="0.25">
      <c r="A4349"/>
      <c r="B4349"/>
      <c r="C4349"/>
      <c r="D4349"/>
      <c r="E4349"/>
      <c r="F4349"/>
      <c r="G4349"/>
      <c r="H4349"/>
      <c r="I4349"/>
      <c r="J4349"/>
      <c r="K4349"/>
    </row>
    <row r="4350" spans="1:11" x14ac:dyDescent="0.25">
      <c r="A4350"/>
      <c r="B4350"/>
      <c r="C4350"/>
      <c r="D4350"/>
      <c r="E4350"/>
      <c r="F4350"/>
      <c r="G4350"/>
      <c r="H4350"/>
      <c r="I4350"/>
      <c r="J4350"/>
      <c r="K4350"/>
    </row>
    <row r="4351" spans="1:11" x14ac:dyDescent="0.25">
      <c r="A4351"/>
      <c r="B4351"/>
      <c r="C4351"/>
      <c r="D4351"/>
      <c r="E4351"/>
      <c r="F4351"/>
      <c r="G4351"/>
      <c r="H4351"/>
      <c r="I4351"/>
      <c r="J4351"/>
      <c r="K4351"/>
    </row>
    <row r="4352" spans="1:11" x14ac:dyDescent="0.25">
      <c r="A4352"/>
      <c r="B4352"/>
      <c r="C4352"/>
      <c r="D4352"/>
      <c r="E4352"/>
      <c r="F4352"/>
      <c r="G4352"/>
      <c r="H4352"/>
      <c r="I4352"/>
      <c r="J4352"/>
      <c r="K4352"/>
    </row>
    <row r="4353" spans="1:11" x14ac:dyDescent="0.25">
      <c r="A4353"/>
      <c r="B4353"/>
      <c r="C4353"/>
      <c r="D4353"/>
      <c r="E4353"/>
      <c r="F4353"/>
      <c r="G4353"/>
      <c r="H4353"/>
      <c r="I4353"/>
      <c r="J4353"/>
      <c r="K4353"/>
    </row>
    <row r="4354" spans="1:11" x14ac:dyDescent="0.25">
      <c r="A4354"/>
      <c r="B4354"/>
      <c r="C4354"/>
      <c r="D4354"/>
      <c r="E4354"/>
      <c r="F4354"/>
      <c r="G4354"/>
      <c r="H4354"/>
      <c r="I4354"/>
      <c r="J4354"/>
      <c r="K4354"/>
    </row>
    <row r="4355" spans="1:11" x14ac:dyDescent="0.25">
      <c r="A4355"/>
      <c r="B4355"/>
      <c r="C4355"/>
      <c r="D4355"/>
      <c r="E4355"/>
      <c r="F4355"/>
      <c r="G4355"/>
      <c r="H4355"/>
      <c r="I4355"/>
      <c r="J4355"/>
      <c r="K4355"/>
    </row>
    <row r="4356" spans="1:11" x14ac:dyDescent="0.25">
      <c r="A4356"/>
      <c r="B4356"/>
      <c r="C4356"/>
      <c r="D4356"/>
      <c r="E4356"/>
      <c r="F4356"/>
      <c r="G4356"/>
      <c r="H4356"/>
      <c r="I4356"/>
      <c r="J4356"/>
      <c r="K4356"/>
    </row>
    <row r="4357" spans="1:11" x14ac:dyDescent="0.25">
      <c r="A4357"/>
      <c r="B4357"/>
      <c r="C4357"/>
      <c r="D4357"/>
      <c r="E4357"/>
      <c r="F4357"/>
      <c r="G4357"/>
      <c r="H4357"/>
      <c r="I4357"/>
      <c r="J4357"/>
      <c r="K4357"/>
    </row>
    <row r="4358" spans="1:11" x14ac:dyDescent="0.25">
      <c r="A4358"/>
      <c r="B4358"/>
      <c r="C4358"/>
      <c r="D4358"/>
      <c r="E4358"/>
      <c r="F4358"/>
      <c r="G4358"/>
      <c r="H4358"/>
      <c r="I4358"/>
      <c r="J4358"/>
      <c r="K4358"/>
    </row>
    <row r="4359" spans="1:11" x14ac:dyDescent="0.25">
      <c r="A4359"/>
      <c r="B4359"/>
      <c r="C4359"/>
      <c r="D4359"/>
      <c r="E4359"/>
      <c r="F4359"/>
      <c r="G4359"/>
      <c r="H4359"/>
      <c r="I4359"/>
      <c r="J4359"/>
      <c r="K4359"/>
    </row>
    <row r="4360" spans="1:11" x14ac:dyDescent="0.25">
      <c r="A4360"/>
      <c r="B4360"/>
      <c r="C4360"/>
      <c r="D4360"/>
      <c r="E4360"/>
      <c r="F4360"/>
      <c r="G4360"/>
      <c r="H4360"/>
      <c r="I4360"/>
      <c r="J4360"/>
      <c r="K4360"/>
    </row>
    <row r="4361" spans="1:11" x14ac:dyDescent="0.25">
      <c r="A4361"/>
      <c r="B4361"/>
      <c r="C4361"/>
      <c r="D4361"/>
      <c r="E4361"/>
      <c r="F4361"/>
      <c r="G4361"/>
      <c r="H4361"/>
      <c r="I4361"/>
      <c r="J4361"/>
      <c r="K4361"/>
    </row>
    <row r="4362" spans="1:11" x14ac:dyDescent="0.25">
      <c r="A4362"/>
      <c r="B4362"/>
      <c r="C4362"/>
      <c r="D4362"/>
      <c r="E4362"/>
      <c r="F4362"/>
      <c r="G4362"/>
      <c r="H4362"/>
      <c r="I4362"/>
      <c r="J4362"/>
      <c r="K4362"/>
    </row>
    <row r="4363" spans="1:11" x14ac:dyDescent="0.25">
      <c r="A4363"/>
      <c r="B4363"/>
      <c r="C4363"/>
      <c r="D4363"/>
      <c r="E4363"/>
      <c r="F4363"/>
      <c r="G4363"/>
      <c r="H4363"/>
      <c r="I4363"/>
      <c r="J4363"/>
      <c r="K4363"/>
    </row>
    <row r="4364" spans="1:11" x14ac:dyDescent="0.25">
      <c r="A4364"/>
      <c r="B4364"/>
      <c r="C4364"/>
      <c r="D4364"/>
      <c r="E4364"/>
      <c r="F4364"/>
      <c r="G4364"/>
      <c r="H4364"/>
      <c r="I4364"/>
      <c r="J4364"/>
      <c r="K4364"/>
    </row>
    <row r="4365" spans="1:11" x14ac:dyDescent="0.25">
      <c r="A4365"/>
      <c r="B4365"/>
      <c r="C4365"/>
      <c r="D4365"/>
      <c r="E4365"/>
      <c r="F4365"/>
      <c r="G4365"/>
      <c r="H4365"/>
      <c r="I4365"/>
      <c r="J4365"/>
      <c r="K4365"/>
    </row>
    <row r="4366" spans="1:11" x14ac:dyDescent="0.25">
      <c r="A4366"/>
      <c r="B4366"/>
      <c r="C4366"/>
      <c r="D4366"/>
      <c r="E4366"/>
      <c r="F4366"/>
      <c r="G4366"/>
      <c r="H4366"/>
      <c r="I4366"/>
      <c r="J4366"/>
      <c r="K4366"/>
    </row>
    <row r="4367" spans="1:11" x14ac:dyDescent="0.25">
      <c r="A4367"/>
      <c r="B4367"/>
      <c r="C4367"/>
      <c r="D4367"/>
      <c r="E4367"/>
      <c r="F4367"/>
      <c r="G4367"/>
      <c r="H4367"/>
      <c r="I4367"/>
      <c r="J4367"/>
      <c r="K4367"/>
    </row>
    <row r="4368" spans="1:11" x14ac:dyDescent="0.25">
      <c r="A4368"/>
      <c r="B4368"/>
      <c r="C4368"/>
      <c r="D4368"/>
      <c r="E4368"/>
      <c r="F4368"/>
      <c r="G4368"/>
      <c r="H4368"/>
      <c r="I4368"/>
      <c r="J4368"/>
      <c r="K4368"/>
    </row>
    <row r="4369" spans="1:11" x14ac:dyDescent="0.25">
      <c r="A4369"/>
      <c r="B4369"/>
      <c r="C4369"/>
      <c r="D4369"/>
      <c r="E4369"/>
      <c r="F4369"/>
      <c r="G4369"/>
      <c r="H4369"/>
      <c r="I4369"/>
      <c r="J4369"/>
      <c r="K4369"/>
    </row>
    <row r="4370" spans="1:11" x14ac:dyDescent="0.25">
      <c r="A4370"/>
      <c r="B4370"/>
      <c r="C4370"/>
      <c r="D4370"/>
      <c r="E4370"/>
      <c r="F4370"/>
      <c r="G4370"/>
      <c r="H4370"/>
      <c r="I4370"/>
      <c r="J4370"/>
      <c r="K4370"/>
    </row>
    <row r="4371" spans="1:11" x14ac:dyDescent="0.25">
      <c r="A4371"/>
      <c r="B4371"/>
      <c r="C4371"/>
      <c r="D4371"/>
      <c r="E4371"/>
      <c r="F4371"/>
      <c r="G4371"/>
      <c r="H4371"/>
      <c r="I4371"/>
      <c r="J4371"/>
      <c r="K4371"/>
    </row>
    <row r="4372" spans="1:11" x14ac:dyDescent="0.25">
      <c r="A4372"/>
      <c r="B4372"/>
      <c r="C4372"/>
      <c r="D4372"/>
      <c r="E4372"/>
      <c r="F4372"/>
      <c r="G4372"/>
      <c r="H4372"/>
      <c r="I4372"/>
      <c r="J4372"/>
      <c r="K4372"/>
    </row>
    <row r="4373" spans="1:11" x14ac:dyDescent="0.25">
      <c r="A4373"/>
      <c r="B4373"/>
      <c r="C4373"/>
      <c r="D4373"/>
      <c r="E4373"/>
      <c r="F4373"/>
      <c r="G4373"/>
      <c r="H4373"/>
      <c r="I4373"/>
      <c r="J4373"/>
      <c r="K4373"/>
    </row>
    <row r="4374" spans="1:11" x14ac:dyDescent="0.25">
      <c r="A4374"/>
      <c r="B4374"/>
      <c r="C4374"/>
      <c r="D4374"/>
      <c r="E4374"/>
      <c r="F4374"/>
      <c r="G4374"/>
      <c r="H4374"/>
      <c r="I4374"/>
      <c r="J4374"/>
      <c r="K4374"/>
    </row>
    <row r="4375" spans="1:11" x14ac:dyDescent="0.25">
      <c r="A4375"/>
      <c r="B4375"/>
      <c r="C4375"/>
      <c r="D4375"/>
      <c r="E4375"/>
      <c r="F4375"/>
      <c r="G4375"/>
      <c r="H4375"/>
      <c r="I4375"/>
      <c r="J4375"/>
      <c r="K4375"/>
    </row>
    <row r="4376" spans="1:11" x14ac:dyDescent="0.25">
      <c r="A4376"/>
      <c r="B4376"/>
      <c r="C4376"/>
      <c r="D4376"/>
      <c r="E4376"/>
      <c r="F4376"/>
      <c r="G4376"/>
      <c r="H4376"/>
      <c r="I4376"/>
      <c r="J4376"/>
      <c r="K4376"/>
    </row>
    <row r="4377" spans="1:11" x14ac:dyDescent="0.25">
      <c r="A4377"/>
      <c r="B4377"/>
      <c r="C4377"/>
      <c r="D4377"/>
      <c r="E4377"/>
      <c r="F4377"/>
      <c r="G4377"/>
      <c r="H4377"/>
      <c r="I4377"/>
      <c r="J4377"/>
      <c r="K4377"/>
    </row>
    <row r="4378" spans="1:11" x14ac:dyDescent="0.25">
      <c r="A4378"/>
      <c r="B4378"/>
      <c r="C4378"/>
      <c r="D4378"/>
      <c r="E4378"/>
      <c r="F4378"/>
      <c r="G4378"/>
      <c r="H4378"/>
      <c r="I4378"/>
      <c r="J4378"/>
      <c r="K4378"/>
    </row>
    <row r="4379" spans="1:11" x14ac:dyDescent="0.25">
      <c r="A4379"/>
      <c r="B4379"/>
      <c r="C4379"/>
      <c r="D4379"/>
      <c r="E4379"/>
      <c r="F4379"/>
      <c r="G4379"/>
      <c r="H4379"/>
      <c r="I4379"/>
      <c r="J4379"/>
      <c r="K4379"/>
    </row>
    <row r="4380" spans="1:11" x14ac:dyDescent="0.25">
      <c r="A4380"/>
      <c r="B4380"/>
      <c r="C4380"/>
      <c r="D4380"/>
      <c r="E4380"/>
      <c r="F4380"/>
      <c r="G4380"/>
      <c r="H4380"/>
      <c r="I4380"/>
      <c r="J4380"/>
      <c r="K4380"/>
    </row>
    <row r="4381" spans="1:11" x14ac:dyDescent="0.25">
      <c r="A4381"/>
      <c r="B4381"/>
      <c r="C4381"/>
      <c r="D4381"/>
      <c r="E4381"/>
      <c r="F4381"/>
      <c r="G4381"/>
      <c r="H4381"/>
      <c r="I4381"/>
      <c r="J4381"/>
      <c r="K4381"/>
    </row>
    <row r="4382" spans="1:11" x14ac:dyDescent="0.25">
      <c r="A4382"/>
      <c r="B4382"/>
      <c r="C4382"/>
      <c r="D4382"/>
      <c r="E4382"/>
      <c r="F4382"/>
      <c r="G4382"/>
      <c r="H4382"/>
      <c r="I4382"/>
      <c r="J4382"/>
      <c r="K4382"/>
    </row>
    <row r="4383" spans="1:11" x14ac:dyDescent="0.25">
      <c r="A4383"/>
      <c r="B4383"/>
      <c r="C4383"/>
      <c r="D4383"/>
      <c r="E4383"/>
      <c r="F4383"/>
      <c r="G4383"/>
      <c r="H4383"/>
      <c r="I4383"/>
      <c r="J4383"/>
      <c r="K4383"/>
    </row>
    <row r="4384" spans="1:11" x14ac:dyDescent="0.25">
      <c r="A4384"/>
      <c r="B4384"/>
      <c r="C4384"/>
      <c r="D4384"/>
      <c r="E4384"/>
      <c r="F4384"/>
      <c r="G4384"/>
      <c r="H4384"/>
      <c r="I4384"/>
      <c r="J4384"/>
      <c r="K4384"/>
    </row>
    <row r="4385" spans="1:11" x14ac:dyDescent="0.25">
      <c r="A4385"/>
      <c r="B4385"/>
      <c r="C4385"/>
      <c r="D4385"/>
      <c r="E4385"/>
      <c r="F4385"/>
      <c r="G4385"/>
      <c r="H4385"/>
      <c r="I4385"/>
      <c r="J4385"/>
      <c r="K4385"/>
    </row>
    <row r="4386" spans="1:11" x14ac:dyDescent="0.25">
      <c r="A4386"/>
      <c r="B4386"/>
      <c r="C4386"/>
      <c r="D4386"/>
      <c r="E4386"/>
      <c r="F4386"/>
      <c r="G4386"/>
      <c r="H4386"/>
      <c r="I4386"/>
      <c r="J4386"/>
      <c r="K4386"/>
    </row>
    <row r="4387" spans="1:11" x14ac:dyDescent="0.25">
      <c r="A4387"/>
      <c r="B4387"/>
      <c r="C4387"/>
      <c r="D4387"/>
      <c r="E4387"/>
      <c r="F4387"/>
      <c r="G4387"/>
      <c r="H4387"/>
      <c r="I4387"/>
      <c r="J4387"/>
      <c r="K4387"/>
    </row>
    <row r="4388" spans="1:11" x14ac:dyDescent="0.25">
      <c r="A4388"/>
      <c r="B4388"/>
      <c r="C4388"/>
      <c r="D4388"/>
      <c r="E4388"/>
      <c r="F4388"/>
      <c r="G4388"/>
      <c r="H4388"/>
      <c r="I4388"/>
      <c r="J4388"/>
      <c r="K4388"/>
    </row>
    <row r="4389" spans="1:11" x14ac:dyDescent="0.25">
      <c r="A4389"/>
      <c r="B4389"/>
      <c r="C4389"/>
      <c r="D4389"/>
      <c r="E4389"/>
      <c r="F4389"/>
      <c r="G4389"/>
      <c r="H4389"/>
      <c r="I4389"/>
      <c r="J4389"/>
      <c r="K4389"/>
    </row>
    <row r="4390" spans="1:11" x14ac:dyDescent="0.25">
      <c r="A4390"/>
      <c r="B4390"/>
      <c r="C4390"/>
      <c r="D4390"/>
      <c r="E4390"/>
      <c r="F4390"/>
      <c r="G4390"/>
      <c r="H4390"/>
      <c r="I4390"/>
      <c r="J4390"/>
      <c r="K4390"/>
    </row>
    <row r="4391" spans="1:11" x14ac:dyDescent="0.25">
      <c r="A4391"/>
      <c r="B4391"/>
      <c r="C4391"/>
      <c r="D4391"/>
      <c r="E4391"/>
      <c r="F4391"/>
      <c r="G4391"/>
      <c r="H4391"/>
      <c r="I4391"/>
      <c r="J4391"/>
      <c r="K4391"/>
    </row>
    <row r="4392" spans="1:11" x14ac:dyDescent="0.25">
      <c r="A4392"/>
      <c r="B4392"/>
      <c r="C4392"/>
      <c r="D4392"/>
      <c r="E4392"/>
      <c r="F4392"/>
      <c r="G4392"/>
      <c r="H4392"/>
      <c r="I4392"/>
      <c r="J4392"/>
      <c r="K4392"/>
    </row>
    <row r="4393" spans="1:11" x14ac:dyDescent="0.25">
      <c r="A4393"/>
      <c r="B4393"/>
      <c r="C4393"/>
      <c r="D4393"/>
      <c r="E4393"/>
      <c r="F4393"/>
      <c r="G4393"/>
      <c r="H4393"/>
      <c r="I4393"/>
      <c r="J4393"/>
      <c r="K4393"/>
    </row>
    <row r="4394" spans="1:11" x14ac:dyDescent="0.25">
      <c r="A4394"/>
      <c r="B4394"/>
      <c r="C4394"/>
      <c r="D4394"/>
      <c r="E4394"/>
      <c r="F4394"/>
      <c r="G4394"/>
      <c r="H4394"/>
      <c r="I4394"/>
      <c r="J4394"/>
      <c r="K4394"/>
    </row>
    <row r="4395" spans="1:11" x14ac:dyDescent="0.25">
      <c r="A4395"/>
      <c r="B4395"/>
      <c r="C4395"/>
      <c r="D4395"/>
      <c r="E4395"/>
      <c r="F4395"/>
      <c r="G4395"/>
      <c r="H4395"/>
      <c r="I4395"/>
      <c r="J4395"/>
      <c r="K4395"/>
    </row>
    <row r="4396" spans="1:11" x14ac:dyDescent="0.25">
      <c r="A4396"/>
      <c r="B4396"/>
      <c r="C4396"/>
      <c r="D4396"/>
      <c r="E4396"/>
      <c r="F4396"/>
      <c r="G4396"/>
      <c r="H4396"/>
      <c r="I4396"/>
      <c r="J4396"/>
      <c r="K4396"/>
    </row>
    <row r="4397" spans="1:11" x14ac:dyDescent="0.25">
      <c r="A4397"/>
      <c r="B4397"/>
      <c r="C4397"/>
      <c r="D4397"/>
      <c r="E4397"/>
      <c r="F4397"/>
      <c r="G4397"/>
      <c r="H4397"/>
      <c r="I4397"/>
      <c r="J4397"/>
      <c r="K4397"/>
    </row>
    <row r="4398" spans="1:11" x14ac:dyDescent="0.25">
      <c r="A4398"/>
      <c r="B4398"/>
      <c r="C4398"/>
      <c r="D4398"/>
      <c r="E4398"/>
      <c r="F4398"/>
      <c r="G4398"/>
      <c r="H4398"/>
      <c r="I4398"/>
      <c r="J4398"/>
      <c r="K4398"/>
    </row>
    <row r="4399" spans="1:11" x14ac:dyDescent="0.25">
      <c r="A4399"/>
      <c r="B4399"/>
      <c r="C4399"/>
      <c r="D4399"/>
      <c r="E4399"/>
      <c r="F4399"/>
      <c r="G4399"/>
      <c r="H4399"/>
      <c r="I4399"/>
      <c r="J4399"/>
      <c r="K4399"/>
    </row>
    <row r="4400" spans="1:11" x14ac:dyDescent="0.25">
      <c r="A4400"/>
      <c r="B4400"/>
      <c r="C4400"/>
      <c r="D4400"/>
      <c r="E4400"/>
      <c r="F4400"/>
      <c r="G4400"/>
      <c r="H4400"/>
      <c r="I4400"/>
      <c r="J4400"/>
      <c r="K4400"/>
    </row>
    <row r="4401" spans="1:11" x14ac:dyDescent="0.25">
      <c r="A4401"/>
      <c r="B4401"/>
      <c r="C4401"/>
      <c r="D4401"/>
      <c r="E4401"/>
      <c r="F4401"/>
      <c r="G4401"/>
      <c r="H4401"/>
      <c r="I4401"/>
      <c r="J4401"/>
      <c r="K4401"/>
    </row>
    <row r="4402" spans="1:11" x14ac:dyDescent="0.25">
      <c r="A4402"/>
      <c r="B4402"/>
      <c r="C4402"/>
      <c r="D4402"/>
      <c r="E4402"/>
      <c r="F4402"/>
      <c r="G4402"/>
      <c r="H4402"/>
      <c r="I4402"/>
      <c r="J4402"/>
      <c r="K4402"/>
    </row>
    <row r="4403" spans="1:11" x14ac:dyDescent="0.25">
      <c r="A4403"/>
      <c r="B4403"/>
      <c r="C4403"/>
      <c r="D4403"/>
      <c r="E4403"/>
      <c r="F4403"/>
      <c r="G4403"/>
      <c r="H4403"/>
      <c r="I4403"/>
      <c r="J4403"/>
      <c r="K4403"/>
    </row>
    <row r="4404" spans="1:11" x14ac:dyDescent="0.25">
      <c r="A4404"/>
      <c r="B4404"/>
      <c r="C4404"/>
      <c r="D4404"/>
      <c r="E4404"/>
      <c r="F4404"/>
      <c r="G4404"/>
      <c r="H4404"/>
      <c r="I4404"/>
      <c r="J4404"/>
      <c r="K4404"/>
    </row>
    <row r="4405" spans="1:11" x14ac:dyDescent="0.25">
      <c r="A4405"/>
      <c r="B4405"/>
      <c r="C4405"/>
      <c r="D4405"/>
      <c r="E4405"/>
      <c r="F4405"/>
      <c r="G4405"/>
      <c r="H4405"/>
      <c r="I4405"/>
      <c r="J4405"/>
      <c r="K4405"/>
    </row>
    <row r="4406" spans="1:11" x14ac:dyDescent="0.25">
      <c r="A4406"/>
      <c r="B4406"/>
      <c r="C4406"/>
      <c r="D4406"/>
      <c r="E4406"/>
      <c r="F4406"/>
      <c r="G4406"/>
      <c r="H4406"/>
      <c r="I4406"/>
      <c r="J4406"/>
      <c r="K4406"/>
    </row>
    <row r="4407" spans="1:11" x14ac:dyDescent="0.25">
      <c r="A4407"/>
      <c r="B4407"/>
      <c r="C4407"/>
      <c r="D4407"/>
      <c r="E4407"/>
      <c r="F4407"/>
      <c r="G4407"/>
      <c r="H4407"/>
      <c r="I4407"/>
      <c r="J4407"/>
      <c r="K4407"/>
    </row>
    <row r="4408" spans="1:11" x14ac:dyDescent="0.25">
      <c r="A4408"/>
      <c r="B4408"/>
      <c r="C4408"/>
      <c r="D4408"/>
      <c r="E4408"/>
      <c r="F4408"/>
      <c r="G4408"/>
      <c r="H4408"/>
      <c r="I4408"/>
      <c r="J4408"/>
      <c r="K4408"/>
    </row>
    <row r="4409" spans="1:11" x14ac:dyDescent="0.25">
      <c r="A4409"/>
      <c r="B4409"/>
      <c r="C4409"/>
      <c r="D4409"/>
      <c r="E4409"/>
      <c r="F4409"/>
      <c r="G4409"/>
      <c r="H4409"/>
      <c r="I4409"/>
      <c r="J4409"/>
      <c r="K4409"/>
    </row>
    <row r="4410" spans="1:11" x14ac:dyDescent="0.25">
      <c r="A4410"/>
      <c r="B4410"/>
      <c r="C4410"/>
      <c r="D4410"/>
      <c r="E4410"/>
      <c r="F4410"/>
      <c r="G4410"/>
      <c r="H4410"/>
      <c r="I4410"/>
      <c r="J4410"/>
      <c r="K4410"/>
    </row>
    <row r="4411" spans="1:11" x14ac:dyDescent="0.25">
      <c r="A4411"/>
      <c r="B4411"/>
      <c r="C4411"/>
      <c r="D4411"/>
      <c r="E4411"/>
      <c r="F4411"/>
      <c r="G4411"/>
      <c r="H4411"/>
      <c r="I4411"/>
      <c r="J4411"/>
      <c r="K4411"/>
    </row>
    <row r="4412" spans="1:11" x14ac:dyDescent="0.25">
      <c r="A4412"/>
      <c r="B4412"/>
      <c r="C4412"/>
      <c r="D4412"/>
      <c r="E4412"/>
      <c r="F4412"/>
      <c r="G4412"/>
      <c r="H4412"/>
      <c r="I4412"/>
      <c r="J4412"/>
      <c r="K4412"/>
    </row>
    <row r="4413" spans="1:11" x14ac:dyDescent="0.25">
      <c r="A4413"/>
      <c r="B4413"/>
      <c r="C4413"/>
      <c r="D4413"/>
      <c r="E4413"/>
      <c r="F4413"/>
      <c r="G4413"/>
      <c r="H4413"/>
      <c r="I4413"/>
      <c r="J4413"/>
      <c r="K4413"/>
    </row>
    <row r="4414" spans="1:11" x14ac:dyDescent="0.25">
      <c r="A4414"/>
      <c r="B4414"/>
      <c r="C4414"/>
      <c r="D4414"/>
      <c r="E4414"/>
      <c r="F4414"/>
      <c r="G4414"/>
      <c r="H4414"/>
      <c r="I4414"/>
      <c r="J4414"/>
      <c r="K4414"/>
    </row>
    <row r="4415" spans="1:11" x14ac:dyDescent="0.25">
      <c r="A4415"/>
      <c r="B4415"/>
      <c r="C4415"/>
      <c r="D4415"/>
      <c r="E4415"/>
      <c r="F4415"/>
      <c r="G4415"/>
      <c r="H4415"/>
      <c r="I4415"/>
      <c r="J4415"/>
      <c r="K4415"/>
    </row>
    <row r="4416" spans="1:11" x14ac:dyDescent="0.25">
      <c r="A4416"/>
      <c r="B4416"/>
      <c r="C4416"/>
      <c r="D4416"/>
      <c r="E4416"/>
      <c r="F4416"/>
      <c r="G4416"/>
      <c r="H4416"/>
      <c r="I4416"/>
      <c r="J4416"/>
      <c r="K4416"/>
    </row>
    <row r="4417" spans="1:11" x14ac:dyDescent="0.25">
      <c r="A4417"/>
      <c r="B4417"/>
      <c r="C4417"/>
      <c r="D4417"/>
      <c r="E4417"/>
      <c r="F4417"/>
      <c r="G4417"/>
      <c r="H4417"/>
      <c r="I4417"/>
      <c r="J4417"/>
      <c r="K4417"/>
    </row>
    <row r="4418" spans="1:11" x14ac:dyDescent="0.25">
      <c r="A4418"/>
      <c r="B4418"/>
      <c r="C4418"/>
      <c r="D4418"/>
      <c r="E4418"/>
      <c r="F4418"/>
      <c r="G4418"/>
      <c r="H4418"/>
      <c r="I4418"/>
      <c r="J4418"/>
      <c r="K4418"/>
    </row>
    <row r="4419" spans="1:11" x14ac:dyDescent="0.25">
      <c r="A4419"/>
      <c r="B4419"/>
      <c r="C4419"/>
      <c r="D4419"/>
      <c r="E4419"/>
      <c r="F4419"/>
      <c r="G4419"/>
      <c r="H4419"/>
      <c r="I4419"/>
      <c r="J4419"/>
      <c r="K4419"/>
    </row>
    <row r="4420" spans="1:11" x14ac:dyDescent="0.25">
      <c r="A4420"/>
      <c r="B4420"/>
      <c r="C4420"/>
      <c r="D4420"/>
      <c r="E4420"/>
      <c r="F4420"/>
      <c r="G4420"/>
      <c r="H4420"/>
      <c r="I4420"/>
      <c r="J4420"/>
      <c r="K4420"/>
    </row>
    <row r="4421" spans="1:11" x14ac:dyDescent="0.25">
      <c r="A4421"/>
      <c r="B4421"/>
      <c r="C4421"/>
      <c r="D4421"/>
      <c r="E4421"/>
      <c r="F4421"/>
      <c r="G4421"/>
      <c r="H4421"/>
      <c r="I4421"/>
      <c r="J4421"/>
      <c r="K4421"/>
    </row>
    <row r="4422" spans="1:11" x14ac:dyDescent="0.25">
      <c r="A4422"/>
      <c r="B4422"/>
      <c r="C4422"/>
      <c r="D4422"/>
      <c r="E4422"/>
      <c r="F4422"/>
      <c r="G4422"/>
      <c r="H4422"/>
      <c r="I4422"/>
      <c r="J4422"/>
      <c r="K4422"/>
    </row>
    <row r="4423" spans="1:11" x14ac:dyDescent="0.25">
      <c r="A4423"/>
      <c r="B4423"/>
      <c r="C4423"/>
      <c r="D4423"/>
      <c r="E4423"/>
      <c r="F4423"/>
      <c r="G4423"/>
      <c r="H4423"/>
      <c r="I4423"/>
      <c r="J4423"/>
      <c r="K4423"/>
    </row>
    <row r="4424" spans="1:11" x14ac:dyDescent="0.25">
      <c r="A4424"/>
      <c r="B4424"/>
      <c r="C4424"/>
      <c r="D4424"/>
      <c r="E4424"/>
      <c r="F4424"/>
      <c r="G4424"/>
      <c r="H4424"/>
      <c r="I4424"/>
      <c r="J4424"/>
      <c r="K4424"/>
    </row>
    <row r="4425" spans="1:11" x14ac:dyDescent="0.25">
      <c r="A4425"/>
      <c r="B4425"/>
      <c r="C4425"/>
      <c r="D4425"/>
      <c r="E4425"/>
      <c r="F4425"/>
      <c r="G4425"/>
      <c r="H4425"/>
      <c r="I4425"/>
      <c r="J4425"/>
      <c r="K4425"/>
    </row>
    <row r="4426" spans="1:11" x14ac:dyDescent="0.25">
      <c r="A4426"/>
      <c r="B4426"/>
      <c r="C4426"/>
      <c r="D4426"/>
      <c r="E4426"/>
      <c r="F4426"/>
      <c r="G4426"/>
      <c r="H4426"/>
      <c r="I4426"/>
      <c r="J4426"/>
      <c r="K4426"/>
    </row>
    <row r="4427" spans="1:11" x14ac:dyDescent="0.25">
      <c r="A4427"/>
      <c r="B4427"/>
      <c r="C4427"/>
      <c r="D4427"/>
      <c r="E4427"/>
      <c r="F4427"/>
      <c r="G4427"/>
      <c r="H4427"/>
      <c r="I4427"/>
      <c r="J4427"/>
      <c r="K4427"/>
    </row>
    <row r="4428" spans="1:11" x14ac:dyDescent="0.25">
      <c r="A4428"/>
      <c r="B4428"/>
      <c r="C4428"/>
      <c r="D4428"/>
      <c r="E4428"/>
      <c r="F4428"/>
      <c r="G4428"/>
      <c r="H4428"/>
      <c r="I4428"/>
      <c r="J4428"/>
      <c r="K4428"/>
    </row>
    <row r="4429" spans="1:11" x14ac:dyDescent="0.25">
      <c r="A4429"/>
      <c r="B4429"/>
      <c r="C4429"/>
      <c r="D4429"/>
      <c r="E4429"/>
      <c r="F4429"/>
      <c r="G4429"/>
      <c r="H4429"/>
      <c r="I4429"/>
      <c r="J4429"/>
      <c r="K4429"/>
    </row>
    <row r="4430" spans="1:11" x14ac:dyDescent="0.25">
      <c r="A4430"/>
      <c r="B4430"/>
      <c r="C4430"/>
      <c r="D4430"/>
      <c r="E4430"/>
      <c r="F4430"/>
      <c r="G4430"/>
      <c r="H4430"/>
      <c r="I4430"/>
      <c r="J4430"/>
      <c r="K4430"/>
    </row>
    <row r="4431" spans="1:11" x14ac:dyDescent="0.25">
      <c r="A4431"/>
      <c r="B4431"/>
      <c r="C4431"/>
      <c r="D4431"/>
      <c r="E4431"/>
      <c r="F4431"/>
      <c r="G4431"/>
      <c r="H4431"/>
      <c r="I4431"/>
      <c r="J4431"/>
      <c r="K4431"/>
    </row>
    <row r="4432" spans="1:11" x14ac:dyDescent="0.25">
      <c r="A4432"/>
      <c r="B4432"/>
      <c r="C4432"/>
      <c r="D4432"/>
      <c r="E4432"/>
      <c r="F4432"/>
      <c r="G4432"/>
      <c r="H4432"/>
      <c r="I4432"/>
      <c r="J4432"/>
      <c r="K4432"/>
    </row>
    <row r="4433" spans="1:11" x14ac:dyDescent="0.25">
      <c r="A4433"/>
      <c r="B4433"/>
      <c r="C4433"/>
      <c r="D4433"/>
      <c r="E4433"/>
      <c r="F4433"/>
      <c r="G4433"/>
      <c r="H4433"/>
      <c r="I4433"/>
      <c r="J4433"/>
      <c r="K4433"/>
    </row>
    <row r="4434" spans="1:11" x14ac:dyDescent="0.25">
      <c r="A4434"/>
      <c r="B4434"/>
      <c r="C4434"/>
      <c r="D4434"/>
      <c r="E4434"/>
      <c r="F4434"/>
      <c r="G4434"/>
      <c r="H4434"/>
      <c r="I4434"/>
      <c r="J4434"/>
      <c r="K4434"/>
    </row>
    <row r="4435" spans="1:11" x14ac:dyDescent="0.25">
      <c r="A4435"/>
      <c r="B4435"/>
      <c r="C4435"/>
      <c r="D4435"/>
      <c r="E4435"/>
      <c r="F4435"/>
      <c r="G4435"/>
      <c r="H4435"/>
      <c r="I4435"/>
      <c r="J4435"/>
      <c r="K4435"/>
    </row>
    <row r="4436" spans="1:11" x14ac:dyDescent="0.25">
      <c r="A4436"/>
      <c r="B4436"/>
      <c r="C4436"/>
      <c r="D4436"/>
      <c r="E4436"/>
      <c r="F4436"/>
      <c r="G4436"/>
      <c r="H4436"/>
      <c r="I4436"/>
      <c r="J4436"/>
      <c r="K4436"/>
    </row>
    <row r="4437" spans="1:11" x14ac:dyDescent="0.25">
      <c r="A4437"/>
      <c r="B4437"/>
      <c r="C4437"/>
      <c r="D4437"/>
      <c r="E4437"/>
      <c r="F4437"/>
      <c r="G4437"/>
      <c r="H4437"/>
      <c r="I4437"/>
      <c r="J4437"/>
      <c r="K4437"/>
    </row>
    <row r="4438" spans="1:11" x14ac:dyDescent="0.25">
      <c r="A4438"/>
      <c r="B4438"/>
      <c r="C4438"/>
      <c r="D4438"/>
      <c r="E4438"/>
      <c r="F4438"/>
      <c r="G4438"/>
      <c r="H4438"/>
      <c r="I4438"/>
      <c r="J4438"/>
      <c r="K4438"/>
    </row>
    <row r="4439" spans="1:11" x14ac:dyDescent="0.25">
      <c r="A4439"/>
      <c r="B4439"/>
      <c r="C4439"/>
      <c r="D4439"/>
      <c r="E4439"/>
      <c r="F4439"/>
      <c r="G4439"/>
      <c r="H4439"/>
      <c r="I4439"/>
      <c r="J4439"/>
      <c r="K4439"/>
    </row>
    <row r="4440" spans="1:11" x14ac:dyDescent="0.25">
      <c r="A4440"/>
      <c r="B4440"/>
      <c r="C4440"/>
      <c r="D4440"/>
      <c r="E4440"/>
      <c r="F4440"/>
      <c r="G4440"/>
      <c r="H4440"/>
      <c r="I4440"/>
      <c r="J4440"/>
      <c r="K4440"/>
    </row>
    <row r="4441" spans="1:11" x14ac:dyDescent="0.25">
      <c r="A4441"/>
      <c r="B4441"/>
      <c r="C4441"/>
      <c r="D4441"/>
      <c r="E4441"/>
      <c r="F4441"/>
      <c r="G4441"/>
      <c r="H4441"/>
      <c r="I4441"/>
      <c r="J4441"/>
      <c r="K4441"/>
    </row>
    <row r="4442" spans="1:11" x14ac:dyDescent="0.25">
      <c r="A4442"/>
      <c r="B4442"/>
      <c r="C4442"/>
      <c r="D4442"/>
      <c r="E4442"/>
      <c r="F4442"/>
      <c r="G4442"/>
      <c r="H4442"/>
      <c r="I4442"/>
      <c r="J4442"/>
      <c r="K4442"/>
    </row>
    <row r="4443" spans="1:11" x14ac:dyDescent="0.25">
      <c r="A4443"/>
      <c r="B4443"/>
      <c r="C4443"/>
      <c r="D4443"/>
      <c r="E4443"/>
      <c r="F4443"/>
      <c r="G4443"/>
      <c r="H4443"/>
      <c r="I4443"/>
      <c r="J4443"/>
      <c r="K4443"/>
    </row>
    <row r="4444" spans="1:11" x14ac:dyDescent="0.25">
      <c r="A4444"/>
      <c r="B4444"/>
      <c r="C4444"/>
      <c r="D4444"/>
      <c r="E4444"/>
      <c r="F4444"/>
      <c r="G4444"/>
      <c r="H4444"/>
      <c r="I4444"/>
      <c r="J4444"/>
      <c r="K4444"/>
    </row>
    <row r="4445" spans="1:11" x14ac:dyDescent="0.25">
      <c r="A4445"/>
      <c r="B4445"/>
      <c r="C4445"/>
      <c r="D4445"/>
      <c r="E4445"/>
      <c r="F4445"/>
      <c r="G4445"/>
      <c r="H4445"/>
      <c r="I4445"/>
      <c r="J4445"/>
      <c r="K4445"/>
    </row>
    <row r="4446" spans="1:11" x14ac:dyDescent="0.25">
      <c r="A4446"/>
      <c r="B4446"/>
      <c r="C4446"/>
      <c r="D4446"/>
      <c r="E4446"/>
      <c r="F4446"/>
      <c r="G4446"/>
      <c r="H4446"/>
      <c r="I4446"/>
      <c r="J4446"/>
      <c r="K4446"/>
    </row>
    <row r="4447" spans="1:11" x14ac:dyDescent="0.25">
      <c r="A4447"/>
      <c r="B4447"/>
      <c r="C4447"/>
      <c r="D4447"/>
      <c r="E4447"/>
      <c r="F4447"/>
      <c r="G4447"/>
      <c r="H4447"/>
      <c r="I4447"/>
      <c r="J4447"/>
      <c r="K4447"/>
    </row>
    <row r="4448" spans="1:11" x14ac:dyDescent="0.25">
      <c r="A4448"/>
      <c r="B4448"/>
      <c r="C4448"/>
      <c r="D4448"/>
      <c r="E4448"/>
      <c r="F4448"/>
      <c r="G4448"/>
      <c r="H4448"/>
      <c r="I4448"/>
      <c r="J4448"/>
      <c r="K4448"/>
    </row>
    <row r="4449" spans="1:11" x14ac:dyDescent="0.25">
      <c r="A4449"/>
      <c r="B4449"/>
      <c r="C4449"/>
      <c r="D4449"/>
      <c r="E4449"/>
      <c r="F4449"/>
      <c r="G4449"/>
      <c r="H4449"/>
      <c r="I4449"/>
      <c r="J4449"/>
      <c r="K4449"/>
    </row>
    <row r="4450" spans="1:11" x14ac:dyDescent="0.25">
      <c r="A4450"/>
      <c r="B4450"/>
      <c r="C4450"/>
      <c r="D4450"/>
      <c r="E4450"/>
      <c r="F4450"/>
      <c r="G4450"/>
      <c r="H4450"/>
      <c r="I4450"/>
      <c r="J4450"/>
      <c r="K4450"/>
    </row>
    <row r="4451" spans="1:11" x14ac:dyDescent="0.25">
      <c r="A4451"/>
      <c r="B4451"/>
      <c r="C4451"/>
      <c r="D4451"/>
      <c r="E4451"/>
      <c r="F4451"/>
      <c r="G4451"/>
      <c r="H4451"/>
      <c r="I4451"/>
      <c r="J4451"/>
      <c r="K4451"/>
    </row>
    <row r="4452" spans="1:11" x14ac:dyDescent="0.25">
      <c r="A4452"/>
      <c r="B4452"/>
      <c r="C4452"/>
      <c r="D4452"/>
      <c r="E4452"/>
      <c r="F4452"/>
      <c r="G4452"/>
      <c r="H4452"/>
      <c r="I4452"/>
      <c r="J4452"/>
      <c r="K4452"/>
    </row>
    <row r="4453" spans="1:11" x14ac:dyDescent="0.25">
      <c r="A4453"/>
      <c r="B4453"/>
      <c r="C4453"/>
      <c r="D4453"/>
      <c r="E4453"/>
      <c r="F4453"/>
      <c r="G4453"/>
      <c r="H4453"/>
      <c r="I4453"/>
      <c r="J4453"/>
      <c r="K4453"/>
    </row>
    <row r="4454" spans="1:11" x14ac:dyDescent="0.25">
      <c r="A4454"/>
      <c r="B4454"/>
      <c r="C4454"/>
      <c r="D4454"/>
      <c r="E4454"/>
      <c r="F4454"/>
      <c r="G4454"/>
      <c r="H4454"/>
      <c r="I4454"/>
      <c r="J4454"/>
      <c r="K4454"/>
    </row>
    <row r="4455" spans="1:11" x14ac:dyDescent="0.25">
      <c r="A4455"/>
      <c r="B4455"/>
      <c r="C4455"/>
      <c r="D4455"/>
      <c r="E4455"/>
      <c r="F4455"/>
      <c r="G4455"/>
      <c r="H4455"/>
      <c r="I4455"/>
      <c r="J4455"/>
      <c r="K4455"/>
    </row>
    <row r="4456" spans="1:11" x14ac:dyDescent="0.25">
      <c r="A4456"/>
      <c r="B4456"/>
      <c r="C4456"/>
      <c r="D4456"/>
      <c r="E4456"/>
      <c r="F4456"/>
      <c r="G4456"/>
      <c r="H4456"/>
      <c r="I4456"/>
      <c r="J4456"/>
      <c r="K4456"/>
    </row>
    <row r="4457" spans="1:11" x14ac:dyDescent="0.25">
      <c r="A4457"/>
      <c r="B4457"/>
      <c r="C4457"/>
      <c r="D4457"/>
      <c r="E4457"/>
      <c r="F4457"/>
      <c r="G4457"/>
      <c r="H4457"/>
      <c r="I4457"/>
      <c r="J4457"/>
      <c r="K4457"/>
    </row>
    <row r="4458" spans="1:11" x14ac:dyDescent="0.25">
      <c r="A4458"/>
      <c r="B4458"/>
      <c r="C4458"/>
      <c r="D4458"/>
      <c r="E4458"/>
      <c r="F4458"/>
      <c r="G4458"/>
      <c r="H4458"/>
      <c r="I4458"/>
      <c r="J4458"/>
      <c r="K4458"/>
    </row>
    <row r="4459" spans="1:11" x14ac:dyDescent="0.25">
      <c r="A4459"/>
      <c r="B4459"/>
      <c r="C4459"/>
      <c r="D4459"/>
      <c r="E4459"/>
      <c r="F4459"/>
      <c r="G4459"/>
      <c r="H4459"/>
      <c r="I4459"/>
      <c r="J4459"/>
      <c r="K4459"/>
    </row>
    <row r="4460" spans="1:11" x14ac:dyDescent="0.25">
      <c r="A4460"/>
      <c r="B4460"/>
      <c r="C4460"/>
      <c r="D4460"/>
      <c r="E4460"/>
      <c r="F4460"/>
      <c r="G4460"/>
      <c r="H4460"/>
      <c r="I4460"/>
      <c r="J4460"/>
      <c r="K4460"/>
    </row>
    <row r="4461" spans="1:11" x14ac:dyDescent="0.25">
      <c r="A4461"/>
      <c r="B4461"/>
      <c r="C4461"/>
      <c r="D4461"/>
      <c r="E4461"/>
      <c r="F4461"/>
      <c r="G4461"/>
      <c r="H4461"/>
      <c r="I4461"/>
      <c r="J4461"/>
      <c r="K4461"/>
    </row>
    <row r="4462" spans="1:11" x14ac:dyDescent="0.25">
      <c r="A4462"/>
      <c r="B4462"/>
      <c r="C4462"/>
      <c r="D4462"/>
      <c r="E4462"/>
      <c r="F4462"/>
      <c r="G4462"/>
      <c r="H4462"/>
      <c r="I4462"/>
      <c r="J4462"/>
      <c r="K4462"/>
    </row>
    <row r="4463" spans="1:11" x14ac:dyDescent="0.25">
      <c r="A4463"/>
      <c r="B4463"/>
      <c r="C4463"/>
      <c r="D4463"/>
      <c r="E4463"/>
      <c r="F4463"/>
      <c r="G4463"/>
      <c r="H4463"/>
      <c r="I4463"/>
      <c r="J4463"/>
      <c r="K4463"/>
    </row>
    <row r="4464" spans="1:11" x14ac:dyDescent="0.25">
      <c r="A4464"/>
      <c r="B4464"/>
      <c r="C4464"/>
      <c r="D4464"/>
      <c r="E4464"/>
      <c r="F4464"/>
      <c r="G4464"/>
      <c r="H4464"/>
      <c r="I4464"/>
      <c r="J4464"/>
      <c r="K4464"/>
    </row>
    <row r="4465" spans="1:11" x14ac:dyDescent="0.25">
      <c r="A4465"/>
      <c r="B4465"/>
      <c r="C4465"/>
      <c r="D4465"/>
      <c r="E4465"/>
      <c r="F4465"/>
      <c r="G4465"/>
      <c r="H4465"/>
      <c r="I4465"/>
      <c r="J4465"/>
      <c r="K4465"/>
    </row>
    <row r="4466" spans="1:11" x14ac:dyDescent="0.25">
      <c r="A4466"/>
      <c r="B4466"/>
      <c r="C4466"/>
      <c r="D4466"/>
      <c r="E4466"/>
      <c r="F4466"/>
      <c r="G4466"/>
      <c r="H4466"/>
      <c r="I4466"/>
      <c r="J4466"/>
      <c r="K4466"/>
    </row>
    <row r="4467" spans="1:11" x14ac:dyDescent="0.25">
      <c r="A4467"/>
      <c r="B4467"/>
      <c r="C4467"/>
      <c r="D4467"/>
      <c r="E4467"/>
      <c r="F4467"/>
      <c r="G4467"/>
      <c r="H4467"/>
      <c r="I4467"/>
      <c r="J4467"/>
      <c r="K4467"/>
    </row>
    <row r="4468" spans="1:11" x14ac:dyDescent="0.25">
      <c r="A4468"/>
      <c r="B4468"/>
      <c r="C4468"/>
      <c r="D4468"/>
      <c r="E4468"/>
      <c r="F4468"/>
      <c r="G4468"/>
      <c r="H4468"/>
      <c r="I4468"/>
      <c r="J4468"/>
      <c r="K4468"/>
    </row>
    <row r="4469" spans="1:11" x14ac:dyDescent="0.25">
      <c r="A4469"/>
      <c r="B4469"/>
      <c r="C4469"/>
      <c r="D4469"/>
      <c r="E4469"/>
      <c r="F4469"/>
      <c r="G4469"/>
      <c r="H4469"/>
      <c r="I4469"/>
      <c r="J4469"/>
      <c r="K4469"/>
    </row>
    <row r="4470" spans="1:11" x14ac:dyDescent="0.25">
      <c r="A4470"/>
      <c r="B4470"/>
      <c r="C4470"/>
      <c r="D4470"/>
      <c r="E4470"/>
      <c r="F4470"/>
      <c r="G4470"/>
      <c r="H4470"/>
      <c r="I4470"/>
      <c r="J4470"/>
      <c r="K4470"/>
    </row>
    <row r="4471" spans="1:11" x14ac:dyDescent="0.25">
      <c r="A4471"/>
      <c r="B4471"/>
      <c r="C4471"/>
      <c r="D4471"/>
      <c r="E4471"/>
      <c r="F4471"/>
      <c r="G4471"/>
      <c r="H4471"/>
      <c r="I4471"/>
      <c r="J4471"/>
      <c r="K4471"/>
    </row>
    <row r="4472" spans="1:11" x14ac:dyDescent="0.25">
      <c r="A4472"/>
      <c r="B4472"/>
      <c r="C4472"/>
      <c r="D4472"/>
      <c r="E4472"/>
      <c r="F4472"/>
      <c r="G4472"/>
      <c r="H4472"/>
      <c r="I4472"/>
      <c r="J4472"/>
      <c r="K4472"/>
    </row>
    <row r="4473" spans="1:11" x14ac:dyDescent="0.25">
      <c r="A4473"/>
      <c r="B4473"/>
      <c r="C4473"/>
      <c r="D4473"/>
      <c r="E4473"/>
      <c r="F4473"/>
      <c r="G4473"/>
      <c r="H4473"/>
      <c r="I4473"/>
      <c r="J4473"/>
      <c r="K4473"/>
    </row>
    <row r="4474" spans="1:11" x14ac:dyDescent="0.25">
      <c r="A4474"/>
      <c r="B4474"/>
      <c r="C4474"/>
      <c r="D4474"/>
      <c r="E4474"/>
      <c r="F4474"/>
      <c r="G4474"/>
      <c r="H4474"/>
      <c r="I4474"/>
      <c r="J4474"/>
      <c r="K4474"/>
    </row>
    <row r="4475" spans="1:11" x14ac:dyDescent="0.25">
      <c r="A4475"/>
      <c r="B4475"/>
      <c r="C4475"/>
      <c r="D4475"/>
      <c r="E4475"/>
      <c r="F4475"/>
      <c r="G4475"/>
      <c r="H4475"/>
      <c r="I4475"/>
      <c r="J4475"/>
      <c r="K4475"/>
    </row>
    <row r="4476" spans="1:11" x14ac:dyDescent="0.25">
      <c r="A4476"/>
      <c r="B4476"/>
      <c r="C4476"/>
      <c r="D4476"/>
      <c r="E4476"/>
      <c r="F4476"/>
      <c r="G4476"/>
      <c r="H4476"/>
      <c r="I4476"/>
      <c r="J4476"/>
      <c r="K4476"/>
    </row>
    <row r="4477" spans="1:11" x14ac:dyDescent="0.25">
      <c r="A4477"/>
      <c r="B4477"/>
      <c r="C4477"/>
      <c r="D4477"/>
      <c r="E4477"/>
      <c r="F4477"/>
      <c r="G4477"/>
      <c r="H4477"/>
      <c r="I4477"/>
      <c r="J4477"/>
      <c r="K4477"/>
    </row>
    <row r="4478" spans="1:11" x14ac:dyDescent="0.25">
      <c r="A4478"/>
      <c r="B4478"/>
      <c r="C4478"/>
      <c r="D4478"/>
      <c r="E4478"/>
      <c r="F4478"/>
      <c r="G4478"/>
      <c r="H4478"/>
      <c r="I4478"/>
      <c r="J4478"/>
      <c r="K4478"/>
    </row>
    <row r="4479" spans="1:11" x14ac:dyDescent="0.25">
      <c r="A4479"/>
      <c r="B4479"/>
      <c r="C4479"/>
      <c r="D4479"/>
      <c r="E4479"/>
      <c r="F4479"/>
      <c r="G4479"/>
      <c r="H4479"/>
      <c r="I4479"/>
      <c r="J4479"/>
      <c r="K4479"/>
    </row>
    <row r="4480" spans="1:11" x14ac:dyDescent="0.25">
      <c r="A4480"/>
      <c r="B4480"/>
      <c r="C4480"/>
      <c r="D4480"/>
      <c r="E4480"/>
      <c r="F4480"/>
      <c r="G4480"/>
      <c r="H4480"/>
      <c r="I4480"/>
      <c r="J4480"/>
      <c r="K4480"/>
    </row>
    <row r="4481" spans="1:11" x14ac:dyDescent="0.25">
      <c r="A4481"/>
      <c r="B4481"/>
      <c r="C4481"/>
      <c r="D4481"/>
      <c r="E4481"/>
      <c r="F4481"/>
      <c r="G4481"/>
      <c r="H4481"/>
      <c r="I4481"/>
      <c r="J4481"/>
      <c r="K4481"/>
    </row>
    <row r="4482" spans="1:11" x14ac:dyDescent="0.25">
      <c r="A4482"/>
      <c r="B4482"/>
      <c r="C4482"/>
      <c r="D4482"/>
      <c r="E4482"/>
      <c r="F4482"/>
      <c r="G4482"/>
      <c r="H4482"/>
      <c r="I4482"/>
      <c r="J4482"/>
      <c r="K4482"/>
    </row>
    <row r="4483" spans="1:11" x14ac:dyDescent="0.25">
      <c r="A4483"/>
      <c r="B4483"/>
      <c r="C4483"/>
      <c r="D4483"/>
      <c r="E4483"/>
      <c r="F4483"/>
      <c r="G4483"/>
      <c r="H4483"/>
      <c r="I4483"/>
      <c r="J4483"/>
      <c r="K4483"/>
    </row>
    <row r="4484" spans="1:11" x14ac:dyDescent="0.25">
      <c r="A4484"/>
      <c r="B4484"/>
      <c r="C4484"/>
      <c r="D4484"/>
      <c r="E4484"/>
      <c r="F4484"/>
      <c r="G4484"/>
      <c r="H4484"/>
      <c r="I4484"/>
      <c r="J4484"/>
      <c r="K4484"/>
    </row>
    <row r="4485" spans="1:11" x14ac:dyDescent="0.25">
      <c r="A4485"/>
      <c r="B4485"/>
      <c r="C4485"/>
      <c r="D4485"/>
      <c r="E4485"/>
      <c r="F4485"/>
      <c r="G4485"/>
      <c r="H4485"/>
      <c r="I4485"/>
      <c r="J4485"/>
      <c r="K4485"/>
    </row>
    <row r="4486" spans="1:11" x14ac:dyDescent="0.25">
      <c r="A4486"/>
      <c r="B4486"/>
      <c r="C4486"/>
      <c r="D4486"/>
      <c r="E4486"/>
      <c r="F4486"/>
      <c r="G4486"/>
      <c r="H4486"/>
      <c r="I4486"/>
      <c r="J4486"/>
      <c r="K4486"/>
    </row>
    <row r="4487" spans="1:11" x14ac:dyDescent="0.25">
      <c r="A4487"/>
      <c r="B4487"/>
      <c r="C4487"/>
      <c r="D4487"/>
      <c r="E4487"/>
      <c r="F4487"/>
      <c r="G4487"/>
      <c r="H4487"/>
      <c r="I4487"/>
      <c r="J4487"/>
      <c r="K4487"/>
    </row>
    <row r="4488" spans="1:11" x14ac:dyDescent="0.25">
      <c r="A4488"/>
      <c r="B4488"/>
      <c r="C4488"/>
      <c r="D4488"/>
      <c r="E4488"/>
      <c r="F4488"/>
      <c r="G4488"/>
      <c r="H4488"/>
      <c r="I4488"/>
      <c r="J4488"/>
      <c r="K4488"/>
    </row>
    <row r="4489" spans="1:11" x14ac:dyDescent="0.25">
      <c r="A4489"/>
      <c r="B4489"/>
      <c r="C4489"/>
      <c r="D4489"/>
      <c r="E4489"/>
      <c r="F4489"/>
      <c r="G4489"/>
      <c r="H4489"/>
      <c r="I4489"/>
      <c r="J4489"/>
      <c r="K4489"/>
    </row>
    <row r="4490" spans="1:11" x14ac:dyDescent="0.25">
      <c r="A4490"/>
      <c r="B4490"/>
      <c r="C4490"/>
      <c r="D4490"/>
      <c r="E4490"/>
      <c r="F4490"/>
      <c r="G4490"/>
      <c r="H4490"/>
      <c r="I4490"/>
      <c r="J4490"/>
      <c r="K4490"/>
    </row>
    <row r="4491" spans="1:11" x14ac:dyDescent="0.25">
      <c r="A4491"/>
      <c r="B4491"/>
      <c r="C4491"/>
      <c r="D4491"/>
      <c r="E4491"/>
      <c r="F4491"/>
      <c r="G4491"/>
      <c r="H4491"/>
      <c r="I4491"/>
      <c r="J4491"/>
      <c r="K4491"/>
    </row>
    <row r="4492" spans="1:11" x14ac:dyDescent="0.25">
      <c r="A4492"/>
      <c r="B4492"/>
      <c r="C4492"/>
      <c r="D4492"/>
      <c r="E4492"/>
      <c r="F4492"/>
      <c r="G4492"/>
      <c r="H4492"/>
      <c r="I4492"/>
      <c r="J4492"/>
      <c r="K4492"/>
    </row>
    <row r="4493" spans="1:11" x14ac:dyDescent="0.25">
      <c r="A4493"/>
      <c r="B4493"/>
      <c r="C4493"/>
      <c r="D4493"/>
      <c r="E4493"/>
      <c r="F4493"/>
      <c r="G4493"/>
      <c r="H4493"/>
      <c r="I4493"/>
      <c r="J4493"/>
      <c r="K4493"/>
    </row>
    <row r="4494" spans="1:11" x14ac:dyDescent="0.25">
      <c r="A4494"/>
      <c r="B4494"/>
      <c r="C4494"/>
      <c r="D4494"/>
      <c r="E4494"/>
      <c r="F4494"/>
      <c r="G4494"/>
      <c r="H4494"/>
      <c r="I4494"/>
      <c r="J4494"/>
      <c r="K4494"/>
    </row>
    <row r="4495" spans="1:11" x14ac:dyDescent="0.25">
      <c r="A4495"/>
      <c r="B4495"/>
      <c r="C4495"/>
      <c r="D4495"/>
      <c r="E4495"/>
      <c r="F4495"/>
      <c r="G4495"/>
      <c r="H4495"/>
      <c r="I4495"/>
      <c r="J4495"/>
      <c r="K4495"/>
    </row>
    <row r="4496" spans="1:11" x14ac:dyDescent="0.25">
      <c r="A4496"/>
      <c r="B4496"/>
      <c r="C4496"/>
      <c r="D4496"/>
      <c r="E4496"/>
      <c r="F4496"/>
      <c r="G4496"/>
      <c r="H4496"/>
      <c r="I4496"/>
      <c r="J4496"/>
      <c r="K4496"/>
    </row>
    <row r="4497" spans="1:11" x14ac:dyDescent="0.25">
      <c r="A4497"/>
      <c r="B4497"/>
      <c r="C4497"/>
      <c r="D4497"/>
      <c r="E4497"/>
      <c r="F4497"/>
      <c r="G4497"/>
      <c r="H4497"/>
      <c r="I4497"/>
      <c r="J4497"/>
      <c r="K4497"/>
    </row>
    <row r="4498" spans="1:11" x14ac:dyDescent="0.25">
      <c r="A4498"/>
      <c r="B4498"/>
      <c r="C4498"/>
      <c r="D4498"/>
      <c r="E4498"/>
      <c r="F4498"/>
      <c r="G4498"/>
      <c r="H4498"/>
      <c r="I4498"/>
      <c r="J4498"/>
      <c r="K4498"/>
    </row>
    <row r="4499" spans="1:11" x14ac:dyDescent="0.25">
      <c r="A4499"/>
      <c r="B4499"/>
      <c r="C4499"/>
      <c r="D4499"/>
      <c r="E4499"/>
      <c r="F4499"/>
      <c r="G4499"/>
      <c r="H4499"/>
      <c r="I4499"/>
      <c r="J4499"/>
      <c r="K4499"/>
    </row>
    <row r="4500" spans="1:11" x14ac:dyDescent="0.25">
      <c r="A4500"/>
      <c r="B4500"/>
      <c r="C4500"/>
      <c r="D4500"/>
      <c r="E4500"/>
      <c r="F4500"/>
      <c r="G4500"/>
      <c r="H4500"/>
      <c r="I4500"/>
      <c r="J4500"/>
      <c r="K4500"/>
    </row>
    <row r="4501" spans="1:11" x14ac:dyDescent="0.25">
      <c r="A4501"/>
      <c r="B4501"/>
      <c r="C4501"/>
      <c r="D4501"/>
      <c r="E4501"/>
      <c r="F4501"/>
      <c r="G4501"/>
      <c r="H4501"/>
      <c r="I4501"/>
      <c r="J4501"/>
      <c r="K4501"/>
    </row>
    <row r="4502" spans="1:11" x14ac:dyDescent="0.25">
      <c r="A4502"/>
      <c r="B4502"/>
      <c r="C4502"/>
      <c r="D4502"/>
      <c r="E4502"/>
      <c r="F4502"/>
      <c r="G4502"/>
      <c r="H4502"/>
      <c r="I4502"/>
      <c r="J4502"/>
      <c r="K4502"/>
    </row>
    <row r="4503" spans="1:11" x14ac:dyDescent="0.25">
      <c r="A4503"/>
      <c r="B4503"/>
      <c r="C4503"/>
      <c r="D4503"/>
      <c r="E4503"/>
      <c r="F4503"/>
      <c r="G4503"/>
      <c r="H4503"/>
      <c r="I4503"/>
      <c r="J4503"/>
      <c r="K4503"/>
    </row>
    <row r="4504" spans="1:11" x14ac:dyDescent="0.25">
      <c r="A4504"/>
      <c r="B4504"/>
      <c r="C4504"/>
      <c r="D4504"/>
      <c r="E4504"/>
      <c r="F4504"/>
      <c r="G4504"/>
      <c r="H4504"/>
      <c r="I4504"/>
      <c r="J4504"/>
      <c r="K4504"/>
    </row>
    <row r="4505" spans="1:11" x14ac:dyDescent="0.25">
      <c r="A4505"/>
      <c r="B4505"/>
      <c r="C4505"/>
      <c r="D4505"/>
      <c r="E4505"/>
      <c r="F4505"/>
      <c r="G4505"/>
      <c r="H4505"/>
      <c r="I4505"/>
      <c r="J4505"/>
      <c r="K4505"/>
    </row>
    <row r="4506" spans="1:11" x14ac:dyDescent="0.25">
      <c r="A4506"/>
      <c r="B4506"/>
      <c r="C4506"/>
      <c r="D4506"/>
      <c r="E4506"/>
      <c r="F4506"/>
      <c r="G4506"/>
      <c r="H4506"/>
      <c r="I4506"/>
      <c r="J4506"/>
      <c r="K4506"/>
    </row>
    <row r="4507" spans="1:11" x14ac:dyDescent="0.25">
      <c r="A4507"/>
      <c r="B4507"/>
      <c r="C4507"/>
      <c r="D4507"/>
      <c r="E4507"/>
      <c r="F4507"/>
      <c r="G4507"/>
      <c r="H4507"/>
      <c r="I4507"/>
      <c r="J4507"/>
      <c r="K4507"/>
    </row>
    <row r="4508" spans="1:11" x14ac:dyDescent="0.25">
      <c r="A4508"/>
      <c r="B4508"/>
      <c r="C4508"/>
      <c r="D4508"/>
      <c r="E4508"/>
      <c r="F4508"/>
      <c r="G4508"/>
      <c r="H4508"/>
      <c r="I4508"/>
      <c r="J4508"/>
      <c r="K4508"/>
    </row>
    <row r="4509" spans="1:11" x14ac:dyDescent="0.25">
      <c r="A4509"/>
      <c r="B4509"/>
      <c r="C4509"/>
      <c r="D4509"/>
      <c r="E4509"/>
      <c r="F4509"/>
      <c r="G4509"/>
      <c r="H4509"/>
      <c r="I4509"/>
      <c r="J4509"/>
      <c r="K4509"/>
    </row>
    <row r="4510" spans="1:11" x14ac:dyDescent="0.25">
      <c r="A4510"/>
      <c r="B4510"/>
      <c r="C4510"/>
      <c r="D4510"/>
      <c r="E4510"/>
      <c r="F4510"/>
      <c r="G4510"/>
      <c r="H4510"/>
      <c r="I4510"/>
      <c r="J4510"/>
      <c r="K4510"/>
    </row>
    <row r="4511" spans="1:11" x14ac:dyDescent="0.25">
      <c r="A4511"/>
      <c r="B4511"/>
      <c r="C4511"/>
      <c r="D4511"/>
      <c r="E4511"/>
      <c r="F4511"/>
      <c r="G4511"/>
      <c r="H4511"/>
      <c r="I4511"/>
      <c r="J4511"/>
      <c r="K4511"/>
    </row>
    <row r="4512" spans="1:11" x14ac:dyDescent="0.25">
      <c r="A4512"/>
      <c r="B4512"/>
      <c r="C4512"/>
      <c r="D4512"/>
      <c r="E4512"/>
      <c r="F4512"/>
      <c r="G4512"/>
      <c r="H4512"/>
      <c r="I4512"/>
      <c r="J4512"/>
      <c r="K4512"/>
    </row>
    <row r="4513" spans="1:11" x14ac:dyDescent="0.25">
      <c r="A4513"/>
      <c r="B4513"/>
      <c r="C4513"/>
      <c r="D4513"/>
      <c r="E4513"/>
      <c r="F4513"/>
      <c r="G4513"/>
      <c r="H4513"/>
      <c r="I4513"/>
      <c r="J4513"/>
      <c r="K4513"/>
    </row>
    <row r="4514" spans="1:11" x14ac:dyDescent="0.25">
      <c r="A4514"/>
      <c r="B4514"/>
      <c r="C4514"/>
      <c r="D4514"/>
      <c r="E4514"/>
      <c r="F4514"/>
      <c r="G4514"/>
      <c r="H4514"/>
      <c r="I4514"/>
      <c r="J4514"/>
      <c r="K4514"/>
    </row>
    <row r="4515" spans="1:11" x14ac:dyDescent="0.25">
      <c r="A4515"/>
      <c r="B4515"/>
      <c r="C4515"/>
      <c r="D4515"/>
      <c r="E4515"/>
      <c r="F4515"/>
      <c r="G4515"/>
      <c r="H4515"/>
      <c r="I4515"/>
      <c r="J4515"/>
      <c r="K4515"/>
    </row>
    <row r="4516" spans="1:11" x14ac:dyDescent="0.25">
      <c r="A4516"/>
      <c r="B4516"/>
      <c r="C4516"/>
      <c r="D4516"/>
      <c r="E4516"/>
      <c r="F4516"/>
      <c r="G4516"/>
      <c r="H4516"/>
      <c r="I4516"/>
      <c r="J4516"/>
      <c r="K4516"/>
    </row>
    <row r="4517" spans="1:11" x14ac:dyDescent="0.25">
      <c r="A4517"/>
      <c r="B4517"/>
      <c r="C4517"/>
      <c r="D4517"/>
      <c r="E4517"/>
      <c r="F4517"/>
      <c r="G4517"/>
      <c r="H4517"/>
      <c r="I4517"/>
      <c r="J4517"/>
      <c r="K4517"/>
    </row>
    <row r="4518" spans="1:11" x14ac:dyDescent="0.25">
      <c r="A4518"/>
      <c r="B4518"/>
      <c r="C4518"/>
      <c r="D4518"/>
      <c r="E4518"/>
      <c r="F4518"/>
      <c r="G4518"/>
      <c r="H4518"/>
      <c r="I4518"/>
      <c r="J4518"/>
      <c r="K4518"/>
    </row>
    <row r="4519" spans="1:11" x14ac:dyDescent="0.25">
      <c r="A4519"/>
      <c r="B4519"/>
      <c r="C4519"/>
      <c r="D4519"/>
      <c r="E4519"/>
      <c r="F4519"/>
      <c r="G4519"/>
      <c r="H4519"/>
      <c r="I4519"/>
      <c r="J4519"/>
      <c r="K4519"/>
    </row>
    <row r="4520" spans="1:11" x14ac:dyDescent="0.25">
      <c r="A4520"/>
      <c r="B4520"/>
      <c r="C4520"/>
      <c r="D4520"/>
      <c r="E4520"/>
      <c r="F4520"/>
      <c r="G4520"/>
      <c r="H4520"/>
      <c r="I4520"/>
      <c r="J4520"/>
      <c r="K4520"/>
    </row>
    <row r="4521" spans="1:11" x14ac:dyDescent="0.25">
      <c r="A4521"/>
      <c r="B4521"/>
      <c r="C4521"/>
      <c r="D4521"/>
      <c r="E4521"/>
      <c r="F4521"/>
      <c r="G4521"/>
      <c r="H4521"/>
      <c r="I4521"/>
      <c r="J4521"/>
      <c r="K4521"/>
    </row>
    <row r="4522" spans="1:11" x14ac:dyDescent="0.25">
      <c r="A4522"/>
      <c r="B4522"/>
      <c r="C4522"/>
      <c r="D4522"/>
      <c r="E4522"/>
      <c r="F4522"/>
      <c r="G4522"/>
      <c r="H4522"/>
      <c r="I4522"/>
      <c r="J4522"/>
      <c r="K4522"/>
    </row>
    <row r="4523" spans="1:11" x14ac:dyDescent="0.25">
      <c r="A4523"/>
      <c r="B4523"/>
      <c r="C4523"/>
      <c r="D4523"/>
      <c r="E4523"/>
      <c r="F4523"/>
      <c r="G4523"/>
      <c r="H4523"/>
      <c r="I4523"/>
      <c r="J4523"/>
      <c r="K4523"/>
    </row>
    <row r="4524" spans="1:11" x14ac:dyDescent="0.25">
      <c r="A4524"/>
      <c r="B4524"/>
      <c r="C4524"/>
      <c r="D4524"/>
      <c r="E4524"/>
      <c r="F4524"/>
      <c r="G4524"/>
      <c r="H4524"/>
      <c r="I4524"/>
      <c r="J4524"/>
      <c r="K4524"/>
    </row>
    <row r="4525" spans="1:11" x14ac:dyDescent="0.25">
      <c r="A4525"/>
      <c r="B4525"/>
      <c r="C4525"/>
      <c r="D4525"/>
      <c r="E4525"/>
      <c r="F4525"/>
      <c r="G4525"/>
      <c r="H4525"/>
      <c r="I4525"/>
      <c r="J4525"/>
      <c r="K4525"/>
    </row>
    <row r="4526" spans="1:11" x14ac:dyDescent="0.25">
      <c r="A4526"/>
      <c r="B4526"/>
      <c r="C4526"/>
      <c r="D4526"/>
      <c r="E4526"/>
      <c r="F4526"/>
      <c r="G4526"/>
      <c r="H4526"/>
      <c r="I4526"/>
      <c r="J4526"/>
      <c r="K4526"/>
    </row>
    <row r="4527" spans="1:11" x14ac:dyDescent="0.25">
      <c r="A4527"/>
      <c r="B4527"/>
      <c r="C4527"/>
      <c r="D4527"/>
      <c r="E4527"/>
      <c r="F4527"/>
      <c r="G4527"/>
      <c r="H4527"/>
      <c r="I4527"/>
      <c r="J4527"/>
      <c r="K4527"/>
    </row>
    <row r="4528" spans="1:11" x14ac:dyDescent="0.25">
      <c r="A4528"/>
      <c r="B4528"/>
      <c r="C4528"/>
      <c r="D4528"/>
      <c r="E4528"/>
      <c r="F4528"/>
      <c r="G4528"/>
      <c r="H4528"/>
      <c r="I4528"/>
      <c r="J4528"/>
      <c r="K4528"/>
    </row>
    <row r="4529" spans="1:11" x14ac:dyDescent="0.25">
      <c r="A4529"/>
      <c r="B4529"/>
      <c r="C4529"/>
      <c r="D4529"/>
      <c r="E4529"/>
      <c r="F4529"/>
      <c r="G4529"/>
      <c r="H4529"/>
      <c r="I4529"/>
      <c r="J4529"/>
      <c r="K4529"/>
    </row>
    <row r="4530" spans="1:11" x14ac:dyDescent="0.25">
      <c r="A4530"/>
      <c r="B4530"/>
      <c r="C4530"/>
      <c r="D4530"/>
      <c r="E4530"/>
      <c r="F4530"/>
      <c r="G4530"/>
      <c r="H4530"/>
      <c r="I4530"/>
      <c r="J4530"/>
      <c r="K4530"/>
    </row>
    <row r="4531" spans="1:11" x14ac:dyDescent="0.25">
      <c r="A4531"/>
      <c r="B4531"/>
      <c r="C4531"/>
      <c r="D4531"/>
      <c r="E4531"/>
      <c r="F4531"/>
      <c r="G4531"/>
      <c r="H4531"/>
      <c r="I4531"/>
      <c r="J4531"/>
      <c r="K4531"/>
    </row>
    <row r="4532" spans="1:11" x14ac:dyDescent="0.25">
      <c r="A4532"/>
      <c r="B4532"/>
      <c r="C4532"/>
      <c r="D4532"/>
      <c r="E4532"/>
      <c r="F4532"/>
      <c r="G4532"/>
      <c r="H4532"/>
      <c r="I4532"/>
      <c r="J4532"/>
      <c r="K4532"/>
    </row>
    <row r="4533" spans="1:11" x14ac:dyDescent="0.25">
      <c r="A4533"/>
      <c r="B4533"/>
      <c r="C4533"/>
      <c r="D4533"/>
      <c r="E4533"/>
      <c r="F4533"/>
      <c r="G4533"/>
      <c r="H4533"/>
      <c r="I4533"/>
      <c r="J4533"/>
      <c r="K4533"/>
    </row>
    <row r="4534" spans="1:11" x14ac:dyDescent="0.25">
      <c r="A4534"/>
      <c r="B4534"/>
      <c r="C4534"/>
      <c r="D4534"/>
      <c r="E4534"/>
      <c r="F4534"/>
      <c r="G4534"/>
      <c r="H4534"/>
      <c r="I4534"/>
      <c r="J4534"/>
      <c r="K4534"/>
    </row>
    <row r="4535" spans="1:11" x14ac:dyDescent="0.25">
      <c r="A4535"/>
      <c r="B4535"/>
      <c r="C4535"/>
      <c r="D4535"/>
      <c r="E4535"/>
      <c r="F4535"/>
      <c r="G4535"/>
      <c r="H4535"/>
      <c r="I4535"/>
      <c r="J4535"/>
      <c r="K4535"/>
    </row>
    <row r="4536" spans="1:11" x14ac:dyDescent="0.25">
      <c r="A4536"/>
      <c r="B4536"/>
      <c r="C4536"/>
      <c r="D4536"/>
      <c r="E4536"/>
      <c r="F4536"/>
      <c r="G4536"/>
      <c r="H4536"/>
      <c r="I4536"/>
      <c r="J4536"/>
      <c r="K4536"/>
    </row>
    <row r="4537" spans="1:11" x14ac:dyDescent="0.25">
      <c r="A4537"/>
      <c r="B4537"/>
      <c r="C4537"/>
      <c r="D4537"/>
      <c r="E4537"/>
      <c r="F4537"/>
      <c r="G4537"/>
      <c r="H4537"/>
      <c r="I4537"/>
      <c r="J4537"/>
      <c r="K4537"/>
    </row>
    <row r="4538" spans="1:11" x14ac:dyDescent="0.25">
      <c r="A4538"/>
      <c r="B4538"/>
      <c r="C4538"/>
      <c r="D4538"/>
      <c r="E4538"/>
      <c r="F4538"/>
      <c r="G4538"/>
      <c r="H4538"/>
      <c r="I4538"/>
      <c r="J4538"/>
      <c r="K4538"/>
    </row>
    <row r="4539" spans="1:11" x14ac:dyDescent="0.25">
      <c r="A4539"/>
      <c r="B4539"/>
      <c r="C4539"/>
      <c r="D4539"/>
      <c r="E4539"/>
      <c r="F4539"/>
      <c r="G4539"/>
      <c r="H4539"/>
      <c r="I4539"/>
      <c r="J4539"/>
      <c r="K4539"/>
    </row>
    <row r="4540" spans="1:11" x14ac:dyDescent="0.25">
      <c r="A4540"/>
      <c r="B4540"/>
      <c r="C4540"/>
      <c r="D4540"/>
      <c r="E4540"/>
      <c r="F4540"/>
      <c r="G4540"/>
      <c r="H4540"/>
      <c r="I4540"/>
      <c r="J4540"/>
      <c r="K4540"/>
    </row>
    <row r="4541" spans="1:11" x14ac:dyDescent="0.25">
      <c r="A4541"/>
      <c r="B4541"/>
      <c r="C4541"/>
      <c r="D4541"/>
      <c r="E4541"/>
      <c r="F4541"/>
      <c r="G4541"/>
      <c r="H4541"/>
      <c r="I4541"/>
      <c r="J4541"/>
      <c r="K4541"/>
    </row>
    <row r="4542" spans="1:11" x14ac:dyDescent="0.25">
      <c r="A4542"/>
      <c r="B4542"/>
      <c r="C4542"/>
      <c r="D4542"/>
      <c r="E4542"/>
      <c r="F4542"/>
      <c r="G4542"/>
      <c r="H4542"/>
      <c r="I4542"/>
      <c r="J4542"/>
      <c r="K4542"/>
    </row>
    <row r="4543" spans="1:11" x14ac:dyDescent="0.25">
      <c r="A4543"/>
      <c r="B4543"/>
      <c r="C4543"/>
      <c r="D4543"/>
      <c r="E4543"/>
      <c r="F4543"/>
      <c r="G4543"/>
      <c r="H4543"/>
      <c r="I4543"/>
      <c r="J4543"/>
      <c r="K4543"/>
    </row>
    <row r="4544" spans="1:11" x14ac:dyDescent="0.25">
      <c r="A4544"/>
      <c r="B4544"/>
      <c r="C4544"/>
      <c r="D4544"/>
      <c r="E4544"/>
      <c r="F4544"/>
      <c r="G4544"/>
      <c r="H4544"/>
      <c r="I4544"/>
      <c r="J4544"/>
      <c r="K4544"/>
    </row>
    <row r="4545" spans="1:11" x14ac:dyDescent="0.25">
      <c r="A4545"/>
      <c r="B4545"/>
      <c r="C4545"/>
      <c r="D4545"/>
      <c r="E4545"/>
      <c r="F4545"/>
      <c r="G4545"/>
      <c r="H4545"/>
      <c r="I4545"/>
      <c r="J4545"/>
      <c r="K4545"/>
    </row>
    <row r="4546" spans="1:11" x14ac:dyDescent="0.25">
      <c r="A4546"/>
      <c r="B4546"/>
      <c r="C4546"/>
      <c r="D4546"/>
      <c r="E4546"/>
      <c r="F4546"/>
      <c r="G4546"/>
      <c r="H4546"/>
      <c r="I4546"/>
      <c r="J4546"/>
      <c r="K4546"/>
    </row>
    <row r="4547" spans="1:11" x14ac:dyDescent="0.25">
      <c r="A4547"/>
      <c r="B4547"/>
      <c r="C4547"/>
      <c r="D4547"/>
      <c r="E4547"/>
      <c r="F4547"/>
      <c r="G4547"/>
      <c r="H4547"/>
      <c r="I4547"/>
      <c r="J4547"/>
      <c r="K4547"/>
    </row>
    <row r="4548" spans="1:11" x14ac:dyDescent="0.25">
      <c r="A4548"/>
      <c r="B4548"/>
      <c r="C4548"/>
      <c r="D4548"/>
      <c r="E4548"/>
      <c r="F4548"/>
      <c r="G4548"/>
      <c r="H4548"/>
      <c r="I4548"/>
      <c r="J4548"/>
      <c r="K4548"/>
    </row>
    <row r="4549" spans="1:11" x14ac:dyDescent="0.25">
      <c r="A4549"/>
      <c r="B4549"/>
      <c r="C4549"/>
      <c r="D4549"/>
      <c r="E4549"/>
      <c r="F4549"/>
      <c r="G4549"/>
      <c r="H4549"/>
      <c r="I4549"/>
      <c r="J4549"/>
      <c r="K4549"/>
    </row>
    <row r="4550" spans="1:11" x14ac:dyDescent="0.25">
      <c r="A4550"/>
      <c r="B4550"/>
      <c r="C4550"/>
      <c r="D4550"/>
      <c r="E4550"/>
      <c r="F4550"/>
      <c r="G4550"/>
      <c r="H4550"/>
      <c r="I4550"/>
      <c r="J4550"/>
      <c r="K4550"/>
    </row>
    <row r="4551" spans="1:11" x14ac:dyDescent="0.25">
      <c r="A4551"/>
      <c r="B4551"/>
      <c r="C4551"/>
      <c r="D4551"/>
      <c r="E4551"/>
      <c r="F4551"/>
      <c r="G4551"/>
      <c r="H4551"/>
      <c r="I4551"/>
      <c r="J4551"/>
      <c r="K4551"/>
    </row>
    <row r="4552" spans="1:11" x14ac:dyDescent="0.25">
      <c r="A4552"/>
      <c r="B4552"/>
      <c r="C4552"/>
      <c r="D4552"/>
      <c r="E4552"/>
      <c r="F4552"/>
      <c r="G4552"/>
      <c r="H4552"/>
      <c r="I4552"/>
      <c r="J4552"/>
      <c r="K4552"/>
    </row>
    <row r="4553" spans="1:11" x14ac:dyDescent="0.25">
      <c r="A4553"/>
      <c r="B4553"/>
      <c r="C4553"/>
      <c r="D4553"/>
      <c r="E4553"/>
      <c r="F4553"/>
      <c r="G4553"/>
      <c r="H4553"/>
      <c r="I4553"/>
      <c r="J4553"/>
      <c r="K4553"/>
    </row>
    <row r="4554" spans="1:11" x14ac:dyDescent="0.25">
      <c r="A4554"/>
      <c r="B4554"/>
      <c r="C4554"/>
      <c r="D4554"/>
      <c r="E4554"/>
      <c r="F4554"/>
      <c r="G4554"/>
      <c r="H4554"/>
      <c r="I4554"/>
      <c r="J4554"/>
      <c r="K4554"/>
    </row>
    <row r="4555" spans="1:11" x14ac:dyDescent="0.25">
      <c r="A4555"/>
      <c r="B4555"/>
      <c r="C4555"/>
      <c r="D4555"/>
      <c r="E4555"/>
      <c r="F4555"/>
      <c r="G4555"/>
      <c r="H4555"/>
      <c r="I4555"/>
      <c r="J4555"/>
      <c r="K4555"/>
    </row>
    <row r="4556" spans="1:11" x14ac:dyDescent="0.25">
      <c r="A4556"/>
      <c r="B4556"/>
      <c r="C4556"/>
      <c r="D4556"/>
      <c r="E4556"/>
      <c r="F4556"/>
      <c r="G4556"/>
      <c r="H4556"/>
      <c r="I4556"/>
      <c r="J4556"/>
      <c r="K4556"/>
    </row>
    <row r="4557" spans="1:11" x14ac:dyDescent="0.25">
      <c r="A4557"/>
      <c r="B4557"/>
      <c r="C4557"/>
      <c r="D4557"/>
      <c r="E4557"/>
      <c r="F4557"/>
      <c r="G4557"/>
      <c r="H4557"/>
      <c r="I4557"/>
      <c r="J4557"/>
      <c r="K4557"/>
    </row>
    <row r="4558" spans="1:11" x14ac:dyDescent="0.25">
      <c r="A4558"/>
      <c r="B4558"/>
      <c r="C4558"/>
      <c r="D4558"/>
      <c r="E4558"/>
      <c r="F4558"/>
      <c r="G4558"/>
      <c r="H4558"/>
      <c r="I4558"/>
      <c r="J4558"/>
      <c r="K4558"/>
    </row>
    <row r="4559" spans="1:11" x14ac:dyDescent="0.25">
      <c r="A4559"/>
      <c r="B4559"/>
      <c r="C4559"/>
      <c r="D4559"/>
      <c r="E4559"/>
      <c r="F4559"/>
      <c r="G4559"/>
      <c r="H4559"/>
      <c r="I4559"/>
      <c r="J4559"/>
      <c r="K4559"/>
    </row>
    <row r="4560" spans="1:11" x14ac:dyDescent="0.25">
      <c r="A4560"/>
      <c r="B4560"/>
      <c r="C4560"/>
      <c r="D4560"/>
      <c r="E4560"/>
      <c r="F4560"/>
      <c r="G4560"/>
      <c r="H4560"/>
      <c r="I4560"/>
      <c r="J4560"/>
      <c r="K4560"/>
    </row>
    <row r="4561" spans="1:11" x14ac:dyDescent="0.25">
      <c r="A4561"/>
      <c r="B4561"/>
      <c r="C4561"/>
      <c r="D4561"/>
      <c r="E4561"/>
      <c r="F4561"/>
      <c r="G4561"/>
      <c r="H4561"/>
      <c r="I4561"/>
      <c r="J4561"/>
      <c r="K4561"/>
    </row>
    <row r="4562" spans="1:11" x14ac:dyDescent="0.25">
      <c r="A4562"/>
      <c r="B4562"/>
      <c r="C4562"/>
      <c r="D4562"/>
      <c r="E4562"/>
      <c r="F4562"/>
      <c r="G4562"/>
      <c r="H4562"/>
      <c r="I4562"/>
      <c r="J4562"/>
      <c r="K4562"/>
    </row>
    <row r="4563" spans="1:11" x14ac:dyDescent="0.25">
      <c r="A4563"/>
      <c r="B4563"/>
      <c r="C4563"/>
      <c r="D4563"/>
      <c r="E4563"/>
      <c r="F4563"/>
      <c r="G4563"/>
      <c r="H4563"/>
      <c r="I4563"/>
      <c r="J4563"/>
      <c r="K4563"/>
    </row>
    <row r="4564" spans="1:11" x14ac:dyDescent="0.25">
      <c r="A4564"/>
      <c r="B4564"/>
      <c r="C4564"/>
      <c r="D4564"/>
      <c r="E4564"/>
      <c r="F4564"/>
      <c r="G4564"/>
      <c r="H4564"/>
      <c r="I4564"/>
      <c r="J4564"/>
      <c r="K4564"/>
    </row>
    <row r="4565" spans="1:11" x14ac:dyDescent="0.25">
      <c r="A4565"/>
      <c r="B4565"/>
      <c r="C4565"/>
      <c r="D4565"/>
      <c r="E4565"/>
      <c r="F4565"/>
      <c r="G4565"/>
      <c r="H4565"/>
      <c r="I4565"/>
      <c r="J4565"/>
      <c r="K4565"/>
    </row>
    <row r="4566" spans="1:11" x14ac:dyDescent="0.25">
      <c r="A4566"/>
      <c r="B4566"/>
      <c r="C4566"/>
      <c r="D4566"/>
      <c r="E4566"/>
      <c r="F4566"/>
      <c r="G4566"/>
      <c r="H4566"/>
      <c r="I4566"/>
      <c r="J4566"/>
      <c r="K4566"/>
    </row>
    <row r="4567" spans="1:11" x14ac:dyDescent="0.25">
      <c r="A4567"/>
      <c r="B4567"/>
      <c r="C4567"/>
      <c r="D4567"/>
      <c r="E4567"/>
      <c r="F4567"/>
      <c r="G4567"/>
      <c r="H4567"/>
      <c r="I4567"/>
      <c r="J4567"/>
      <c r="K4567"/>
    </row>
    <row r="4568" spans="1:11" x14ac:dyDescent="0.25">
      <c r="A4568"/>
      <c r="B4568"/>
      <c r="C4568"/>
      <c r="D4568"/>
      <c r="E4568"/>
      <c r="F4568"/>
      <c r="G4568"/>
      <c r="H4568"/>
      <c r="I4568"/>
      <c r="J4568"/>
      <c r="K4568"/>
    </row>
    <row r="4569" spans="1:11" x14ac:dyDescent="0.25">
      <c r="A4569"/>
      <c r="B4569"/>
      <c r="C4569"/>
      <c r="D4569"/>
      <c r="E4569"/>
      <c r="F4569"/>
      <c r="G4569"/>
      <c r="H4569"/>
      <c r="I4569"/>
      <c r="J4569"/>
      <c r="K4569"/>
    </row>
    <row r="4570" spans="1:11" x14ac:dyDescent="0.25">
      <c r="A4570"/>
      <c r="B4570"/>
      <c r="C4570"/>
      <c r="D4570"/>
      <c r="E4570"/>
      <c r="F4570"/>
      <c r="G4570"/>
      <c r="H4570"/>
      <c r="I4570"/>
      <c r="J4570"/>
      <c r="K4570"/>
    </row>
    <row r="4571" spans="1:11" x14ac:dyDescent="0.25">
      <c r="A4571"/>
      <c r="B4571"/>
      <c r="C4571"/>
      <c r="D4571"/>
      <c r="E4571"/>
      <c r="F4571"/>
      <c r="G4571"/>
      <c r="H4571"/>
      <c r="I4571"/>
      <c r="J4571"/>
      <c r="K4571"/>
    </row>
    <row r="4572" spans="1:11" x14ac:dyDescent="0.25">
      <c r="A4572"/>
      <c r="B4572"/>
      <c r="C4572"/>
      <c r="D4572"/>
      <c r="E4572"/>
      <c r="F4572"/>
      <c r="G4572"/>
      <c r="H4572"/>
      <c r="I4572"/>
      <c r="J4572"/>
      <c r="K4572"/>
    </row>
    <row r="4573" spans="1:11" x14ac:dyDescent="0.25">
      <c r="A4573"/>
      <c r="B4573"/>
      <c r="C4573"/>
      <c r="D4573"/>
      <c r="E4573"/>
      <c r="F4573"/>
      <c r="G4573"/>
      <c r="H4573"/>
      <c r="I4573"/>
      <c r="J4573"/>
      <c r="K4573"/>
    </row>
    <row r="4574" spans="1:11" x14ac:dyDescent="0.25">
      <c r="A4574"/>
      <c r="B4574"/>
      <c r="C4574"/>
      <c r="D4574"/>
      <c r="E4574"/>
      <c r="F4574"/>
      <c r="G4574"/>
      <c r="H4574"/>
      <c r="I4574"/>
      <c r="J4574"/>
      <c r="K4574"/>
    </row>
    <row r="4575" spans="1:11" x14ac:dyDescent="0.25">
      <c r="A4575"/>
      <c r="B4575"/>
      <c r="C4575"/>
      <c r="D4575"/>
      <c r="E4575"/>
      <c r="F4575"/>
      <c r="G4575"/>
      <c r="H4575"/>
      <c r="I4575"/>
      <c r="J4575"/>
      <c r="K4575"/>
    </row>
    <row r="4576" spans="1:11" x14ac:dyDescent="0.25">
      <c r="A4576"/>
      <c r="B4576"/>
      <c r="C4576"/>
      <c r="D4576"/>
      <c r="E4576"/>
      <c r="F4576"/>
      <c r="G4576"/>
      <c r="H4576"/>
      <c r="I4576"/>
      <c r="J4576"/>
      <c r="K4576"/>
    </row>
    <row r="4577" spans="1:11" x14ac:dyDescent="0.25">
      <c r="A4577"/>
      <c r="B4577"/>
      <c r="C4577"/>
      <c r="D4577"/>
      <c r="E4577"/>
      <c r="F4577"/>
      <c r="G4577"/>
      <c r="H4577"/>
      <c r="I4577"/>
      <c r="J4577"/>
      <c r="K4577"/>
    </row>
    <row r="4578" spans="1:11" x14ac:dyDescent="0.25">
      <c r="A4578"/>
      <c r="B4578"/>
      <c r="C4578"/>
      <c r="D4578"/>
      <c r="E4578"/>
      <c r="F4578"/>
      <c r="G4578"/>
      <c r="H4578"/>
      <c r="I4578"/>
      <c r="J4578"/>
      <c r="K4578"/>
    </row>
    <row r="4579" spans="1:11" x14ac:dyDescent="0.25">
      <c r="A4579"/>
      <c r="B4579"/>
      <c r="C4579"/>
      <c r="D4579"/>
      <c r="E4579"/>
      <c r="F4579"/>
      <c r="G4579"/>
      <c r="H4579"/>
      <c r="I4579"/>
      <c r="J4579"/>
      <c r="K4579"/>
    </row>
    <row r="4580" spans="1:11" x14ac:dyDescent="0.25">
      <c r="A4580"/>
      <c r="B4580"/>
      <c r="C4580"/>
      <c r="D4580"/>
      <c r="E4580"/>
      <c r="F4580"/>
      <c r="G4580"/>
      <c r="H4580"/>
      <c r="I4580"/>
      <c r="J4580"/>
      <c r="K4580"/>
    </row>
    <row r="4581" spans="1:11" x14ac:dyDescent="0.25">
      <c r="A4581"/>
      <c r="B4581"/>
      <c r="C4581"/>
      <c r="D4581"/>
      <c r="E4581"/>
      <c r="F4581"/>
      <c r="G4581"/>
      <c r="H4581"/>
      <c r="I4581"/>
      <c r="J4581"/>
      <c r="K4581"/>
    </row>
    <row r="4582" spans="1:11" x14ac:dyDescent="0.25">
      <c r="A4582"/>
      <c r="B4582"/>
      <c r="C4582"/>
      <c r="D4582"/>
      <c r="E4582"/>
      <c r="F4582"/>
      <c r="G4582"/>
      <c r="H4582"/>
      <c r="I4582"/>
      <c r="J4582"/>
      <c r="K4582"/>
    </row>
    <row r="4583" spans="1:11" x14ac:dyDescent="0.25">
      <c r="A4583"/>
      <c r="B4583"/>
      <c r="C4583"/>
      <c r="D4583"/>
      <c r="E4583"/>
      <c r="F4583"/>
      <c r="G4583"/>
      <c r="H4583"/>
      <c r="I4583"/>
      <c r="J4583"/>
      <c r="K4583"/>
    </row>
    <row r="4584" spans="1:11" x14ac:dyDescent="0.25">
      <c r="A4584"/>
      <c r="B4584"/>
      <c r="C4584"/>
      <c r="D4584"/>
      <c r="E4584"/>
      <c r="F4584"/>
      <c r="G4584"/>
      <c r="H4584"/>
      <c r="I4584"/>
      <c r="J4584"/>
      <c r="K4584"/>
    </row>
    <row r="4585" spans="1:11" x14ac:dyDescent="0.25">
      <c r="A4585"/>
      <c r="B4585"/>
      <c r="C4585"/>
      <c r="D4585"/>
      <c r="E4585"/>
      <c r="F4585"/>
      <c r="G4585"/>
      <c r="H4585"/>
      <c r="I4585"/>
      <c r="J4585"/>
      <c r="K4585"/>
    </row>
    <row r="4586" spans="1:11" x14ac:dyDescent="0.25">
      <c r="A4586"/>
      <c r="B4586"/>
      <c r="C4586"/>
      <c r="D4586"/>
      <c r="E4586"/>
      <c r="F4586"/>
      <c r="G4586"/>
      <c r="H4586"/>
      <c r="I4586"/>
      <c r="J4586"/>
      <c r="K4586"/>
    </row>
    <row r="4587" spans="1:11" x14ac:dyDescent="0.25">
      <c r="A4587"/>
      <c r="B4587"/>
      <c r="C4587"/>
      <c r="D4587"/>
      <c r="E4587"/>
      <c r="F4587"/>
      <c r="G4587"/>
      <c r="H4587"/>
      <c r="I4587"/>
      <c r="J4587"/>
      <c r="K4587"/>
    </row>
    <row r="4588" spans="1:11" x14ac:dyDescent="0.25">
      <c r="A4588"/>
      <c r="B4588"/>
      <c r="C4588"/>
      <c r="D4588"/>
      <c r="E4588"/>
      <c r="F4588"/>
      <c r="G4588"/>
      <c r="H4588"/>
      <c r="I4588"/>
      <c r="J4588"/>
      <c r="K4588"/>
    </row>
    <row r="4589" spans="1:11" x14ac:dyDescent="0.25">
      <c r="A4589"/>
      <c r="B4589"/>
      <c r="C4589"/>
      <c r="D4589"/>
      <c r="E4589"/>
      <c r="F4589"/>
      <c r="G4589"/>
      <c r="H4589"/>
      <c r="I4589"/>
      <c r="J4589"/>
      <c r="K4589"/>
    </row>
    <row r="4590" spans="1:11" x14ac:dyDescent="0.25">
      <c r="A4590"/>
      <c r="B4590"/>
      <c r="C4590"/>
      <c r="D4590"/>
      <c r="E4590"/>
      <c r="F4590"/>
      <c r="G4590"/>
      <c r="H4590"/>
      <c r="I4590"/>
      <c r="J4590"/>
      <c r="K4590"/>
    </row>
    <row r="4591" spans="1:11" x14ac:dyDescent="0.25">
      <c r="A4591"/>
      <c r="B4591"/>
      <c r="C4591"/>
      <c r="D4591"/>
      <c r="E4591"/>
      <c r="F4591"/>
      <c r="G4591"/>
      <c r="H4591"/>
      <c r="I4591"/>
      <c r="J4591"/>
      <c r="K4591"/>
    </row>
    <row r="4592" spans="1:11" x14ac:dyDescent="0.25">
      <c r="A4592"/>
      <c r="B4592"/>
      <c r="C4592"/>
      <c r="D4592"/>
      <c r="E4592"/>
      <c r="F4592"/>
      <c r="G4592"/>
      <c r="H4592"/>
      <c r="I4592"/>
      <c r="J4592"/>
      <c r="K4592"/>
    </row>
    <row r="4593" spans="1:11" x14ac:dyDescent="0.25">
      <c r="A4593"/>
      <c r="B4593"/>
      <c r="C4593"/>
      <c r="D4593"/>
      <c r="E4593"/>
      <c r="F4593"/>
      <c r="G4593"/>
      <c r="H4593"/>
      <c r="I4593"/>
      <c r="J4593"/>
      <c r="K4593"/>
    </row>
    <row r="4594" spans="1:11" x14ac:dyDescent="0.25">
      <c r="A4594"/>
      <c r="B4594"/>
      <c r="C4594"/>
      <c r="D4594"/>
      <c r="E4594"/>
      <c r="F4594"/>
      <c r="G4594"/>
      <c r="H4594"/>
      <c r="I4594"/>
      <c r="J4594"/>
      <c r="K4594"/>
    </row>
    <row r="4595" spans="1:11" x14ac:dyDescent="0.25">
      <c r="A4595"/>
      <c r="B4595"/>
      <c r="C4595"/>
      <c r="D4595"/>
      <c r="E4595"/>
      <c r="F4595"/>
      <c r="G4595"/>
      <c r="H4595"/>
      <c r="I4595"/>
      <c r="J4595"/>
      <c r="K4595"/>
    </row>
    <row r="4596" spans="1:11" x14ac:dyDescent="0.25">
      <c r="A4596"/>
      <c r="B4596"/>
      <c r="C4596"/>
      <c r="D4596"/>
      <c r="E4596"/>
      <c r="F4596"/>
      <c r="G4596"/>
      <c r="H4596"/>
      <c r="I4596"/>
      <c r="J4596"/>
      <c r="K4596"/>
    </row>
    <row r="4597" spans="1:11" x14ac:dyDescent="0.25">
      <c r="A4597"/>
      <c r="B4597"/>
      <c r="C4597"/>
      <c r="D4597"/>
      <c r="E4597"/>
      <c r="F4597"/>
      <c r="G4597"/>
      <c r="H4597"/>
      <c r="I4597"/>
      <c r="J4597"/>
      <c r="K4597"/>
    </row>
    <row r="4598" spans="1:11" x14ac:dyDescent="0.25">
      <c r="A4598"/>
      <c r="B4598"/>
      <c r="C4598"/>
      <c r="D4598"/>
      <c r="E4598"/>
      <c r="F4598"/>
      <c r="G4598"/>
      <c r="H4598"/>
      <c r="I4598"/>
      <c r="J4598"/>
      <c r="K4598"/>
    </row>
    <row r="4599" spans="1:11" x14ac:dyDescent="0.25">
      <c r="A4599"/>
      <c r="B4599"/>
      <c r="C4599"/>
      <c r="D4599"/>
      <c r="E4599"/>
      <c r="F4599"/>
      <c r="G4599"/>
      <c r="H4599"/>
      <c r="I4599"/>
      <c r="J4599"/>
      <c r="K4599"/>
    </row>
    <row r="4600" spans="1:11" x14ac:dyDescent="0.25">
      <c r="A4600"/>
      <c r="B4600"/>
      <c r="C4600"/>
      <c r="D4600"/>
      <c r="E4600"/>
      <c r="F4600"/>
      <c r="G4600"/>
      <c r="H4600"/>
      <c r="I4600"/>
      <c r="J4600"/>
      <c r="K4600"/>
    </row>
    <row r="4601" spans="1:11" x14ac:dyDescent="0.25">
      <c r="A4601"/>
      <c r="B4601"/>
      <c r="C4601"/>
      <c r="D4601"/>
      <c r="E4601"/>
      <c r="F4601"/>
      <c r="G4601"/>
      <c r="H4601"/>
      <c r="I4601"/>
      <c r="J4601"/>
      <c r="K4601"/>
    </row>
    <row r="4602" spans="1:11" x14ac:dyDescent="0.25">
      <c r="A4602"/>
      <c r="B4602"/>
      <c r="C4602"/>
      <c r="D4602"/>
      <c r="E4602"/>
      <c r="F4602"/>
      <c r="G4602"/>
      <c r="H4602"/>
      <c r="I4602"/>
      <c r="J4602"/>
      <c r="K4602"/>
    </row>
    <row r="4603" spans="1:11" x14ac:dyDescent="0.25">
      <c r="A4603"/>
      <c r="B4603"/>
      <c r="C4603"/>
      <c r="D4603"/>
      <c r="E4603"/>
      <c r="F4603"/>
      <c r="G4603"/>
      <c r="H4603"/>
      <c r="I4603"/>
      <c r="J4603"/>
      <c r="K4603"/>
    </row>
    <row r="4604" spans="1:11" x14ac:dyDescent="0.25">
      <c r="A4604"/>
      <c r="B4604"/>
      <c r="C4604"/>
      <c r="D4604"/>
      <c r="E4604"/>
      <c r="F4604"/>
      <c r="G4604"/>
      <c r="H4604"/>
      <c r="I4604"/>
      <c r="J4604"/>
      <c r="K4604"/>
    </row>
    <row r="4605" spans="1:11" x14ac:dyDescent="0.25">
      <c r="A4605"/>
      <c r="B4605"/>
      <c r="C4605"/>
      <c r="D4605"/>
      <c r="E4605"/>
      <c r="F4605"/>
      <c r="G4605"/>
      <c r="H4605"/>
      <c r="I4605"/>
      <c r="J4605"/>
      <c r="K4605"/>
    </row>
    <row r="4606" spans="1:11" x14ac:dyDescent="0.25">
      <c r="A4606"/>
      <c r="B4606"/>
      <c r="C4606"/>
      <c r="D4606"/>
      <c r="E4606"/>
      <c r="F4606"/>
      <c r="G4606"/>
      <c r="H4606"/>
      <c r="I4606"/>
      <c r="J4606"/>
      <c r="K4606"/>
    </row>
    <row r="4607" spans="1:11" x14ac:dyDescent="0.25">
      <c r="A4607"/>
      <c r="B4607"/>
      <c r="C4607"/>
      <c r="D4607"/>
      <c r="E4607"/>
      <c r="F4607"/>
      <c r="G4607"/>
      <c r="H4607"/>
      <c r="I4607"/>
      <c r="J4607"/>
      <c r="K4607"/>
    </row>
    <row r="4608" spans="1:11" x14ac:dyDescent="0.25">
      <c r="A4608"/>
      <c r="B4608"/>
      <c r="C4608"/>
      <c r="D4608"/>
      <c r="E4608"/>
      <c r="F4608"/>
      <c r="G4608"/>
      <c r="H4608"/>
      <c r="I4608"/>
      <c r="J4608"/>
      <c r="K4608"/>
    </row>
    <row r="4609" spans="1:11" x14ac:dyDescent="0.25">
      <c r="A4609"/>
      <c r="B4609"/>
      <c r="C4609"/>
      <c r="D4609"/>
      <c r="E4609"/>
      <c r="F4609"/>
      <c r="G4609"/>
      <c r="H4609"/>
      <c r="I4609"/>
      <c r="J4609"/>
      <c r="K4609"/>
    </row>
    <row r="4610" spans="1:11" x14ac:dyDescent="0.25">
      <c r="A4610"/>
      <c r="B4610"/>
      <c r="C4610"/>
      <c r="D4610"/>
      <c r="E4610"/>
      <c r="F4610"/>
      <c r="G4610"/>
      <c r="H4610"/>
      <c r="I4610"/>
      <c r="J4610"/>
      <c r="K4610"/>
    </row>
    <row r="4611" spans="1:11" x14ac:dyDescent="0.25">
      <c r="A4611"/>
      <c r="B4611"/>
      <c r="C4611"/>
      <c r="D4611"/>
      <c r="E4611"/>
      <c r="F4611"/>
      <c r="G4611"/>
      <c r="H4611"/>
      <c r="I4611"/>
      <c r="J4611"/>
      <c r="K4611"/>
    </row>
    <row r="4612" spans="1:11" x14ac:dyDescent="0.25">
      <c r="A4612"/>
      <c r="B4612"/>
      <c r="C4612"/>
      <c r="D4612"/>
      <c r="E4612"/>
      <c r="F4612"/>
      <c r="G4612"/>
      <c r="H4612"/>
      <c r="I4612"/>
      <c r="J4612"/>
      <c r="K4612"/>
    </row>
    <row r="4613" spans="1:11" x14ac:dyDescent="0.25">
      <c r="A4613"/>
      <c r="B4613"/>
      <c r="C4613"/>
      <c r="D4613"/>
      <c r="E4613"/>
      <c r="F4613"/>
      <c r="G4613"/>
      <c r="H4613"/>
      <c r="I4613"/>
      <c r="J4613"/>
      <c r="K4613"/>
    </row>
    <row r="4614" spans="1:11" x14ac:dyDescent="0.25">
      <c r="A4614"/>
      <c r="B4614"/>
      <c r="C4614"/>
      <c r="D4614"/>
      <c r="E4614"/>
      <c r="F4614"/>
      <c r="G4614"/>
      <c r="H4614"/>
      <c r="I4614"/>
      <c r="J4614"/>
      <c r="K4614"/>
    </row>
    <row r="4615" spans="1:11" x14ac:dyDescent="0.25">
      <c r="A4615"/>
      <c r="B4615"/>
      <c r="C4615"/>
      <c r="D4615"/>
      <c r="E4615"/>
      <c r="F4615"/>
      <c r="G4615"/>
      <c r="H4615"/>
      <c r="I4615"/>
      <c r="J4615"/>
      <c r="K4615"/>
    </row>
    <row r="4616" spans="1:11" x14ac:dyDescent="0.25">
      <c r="A4616"/>
      <c r="B4616"/>
      <c r="C4616"/>
      <c r="D4616"/>
      <c r="E4616"/>
      <c r="F4616"/>
      <c r="G4616"/>
      <c r="H4616"/>
      <c r="I4616"/>
      <c r="J4616"/>
      <c r="K4616"/>
    </row>
    <row r="4617" spans="1:11" x14ac:dyDescent="0.25">
      <c r="A4617"/>
      <c r="B4617"/>
      <c r="C4617"/>
      <c r="D4617"/>
      <c r="E4617"/>
      <c r="F4617"/>
      <c r="G4617"/>
      <c r="H4617"/>
      <c r="I4617"/>
      <c r="J4617"/>
      <c r="K4617"/>
    </row>
    <row r="4618" spans="1:11" x14ac:dyDescent="0.25">
      <c r="A4618"/>
      <c r="B4618"/>
      <c r="C4618"/>
      <c r="D4618"/>
      <c r="E4618"/>
      <c r="F4618"/>
      <c r="G4618"/>
      <c r="H4618"/>
      <c r="I4618"/>
      <c r="J4618"/>
      <c r="K4618"/>
    </row>
    <row r="4619" spans="1:11" x14ac:dyDescent="0.25">
      <c r="A4619"/>
      <c r="B4619"/>
      <c r="C4619"/>
      <c r="D4619"/>
      <c r="E4619"/>
      <c r="F4619"/>
      <c r="G4619"/>
      <c r="H4619"/>
      <c r="I4619"/>
      <c r="J4619"/>
      <c r="K4619"/>
    </row>
    <row r="4620" spans="1:11" x14ac:dyDescent="0.25">
      <c r="A4620"/>
      <c r="B4620"/>
      <c r="C4620"/>
      <c r="D4620"/>
      <c r="E4620"/>
      <c r="F4620"/>
      <c r="G4620"/>
      <c r="H4620"/>
      <c r="I4620"/>
      <c r="J4620"/>
      <c r="K4620"/>
    </row>
    <row r="4621" spans="1:11" x14ac:dyDescent="0.25">
      <c r="A4621"/>
      <c r="B4621"/>
      <c r="C4621"/>
      <c r="D4621"/>
      <c r="E4621"/>
      <c r="F4621"/>
      <c r="G4621"/>
      <c r="H4621"/>
      <c r="I4621"/>
      <c r="J4621"/>
      <c r="K4621"/>
    </row>
    <row r="4622" spans="1:11" x14ac:dyDescent="0.25">
      <c r="A4622"/>
      <c r="B4622"/>
      <c r="C4622"/>
      <c r="D4622"/>
      <c r="E4622"/>
      <c r="F4622"/>
      <c r="G4622"/>
      <c r="H4622"/>
      <c r="I4622"/>
      <c r="J4622"/>
      <c r="K4622"/>
    </row>
    <row r="4623" spans="1:11" x14ac:dyDescent="0.25">
      <c r="A4623"/>
      <c r="B4623"/>
      <c r="C4623"/>
      <c r="D4623"/>
      <c r="E4623"/>
      <c r="F4623"/>
      <c r="G4623"/>
      <c r="H4623"/>
      <c r="I4623"/>
      <c r="J4623"/>
      <c r="K4623"/>
    </row>
    <row r="4624" spans="1:11" x14ac:dyDescent="0.25">
      <c r="A4624"/>
      <c r="B4624"/>
      <c r="C4624"/>
      <c r="D4624"/>
      <c r="E4624"/>
      <c r="F4624"/>
      <c r="G4624"/>
      <c r="H4624"/>
      <c r="I4624"/>
      <c r="J4624"/>
      <c r="K4624"/>
    </row>
    <row r="4625" spans="1:11" x14ac:dyDescent="0.25">
      <c r="A4625"/>
      <c r="B4625"/>
      <c r="C4625"/>
      <c r="D4625"/>
      <c r="E4625"/>
      <c r="F4625"/>
      <c r="G4625"/>
      <c r="H4625"/>
      <c r="I4625"/>
      <c r="J4625"/>
      <c r="K4625"/>
    </row>
    <row r="4626" spans="1:11" x14ac:dyDescent="0.25">
      <c r="A4626"/>
      <c r="B4626"/>
      <c r="C4626"/>
      <c r="D4626"/>
      <c r="E4626"/>
      <c r="F4626"/>
      <c r="G4626"/>
      <c r="H4626"/>
      <c r="I4626"/>
      <c r="J4626"/>
      <c r="K4626"/>
    </row>
    <row r="4627" spans="1:11" x14ac:dyDescent="0.25">
      <c r="A4627"/>
      <c r="B4627"/>
      <c r="C4627"/>
      <c r="D4627"/>
      <c r="E4627"/>
      <c r="F4627"/>
      <c r="G4627"/>
      <c r="H4627"/>
      <c r="I4627"/>
      <c r="J4627"/>
      <c r="K4627"/>
    </row>
    <row r="4628" spans="1:11" x14ac:dyDescent="0.25">
      <c r="A4628"/>
      <c r="B4628"/>
      <c r="C4628"/>
      <c r="D4628"/>
      <c r="E4628"/>
      <c r="F4628"/>
      <c r="G4628"/>
      <c r="H4628"/>
      <c r="I4628"/>
      <c r="J4628"/>
      <c r="K4628"/>
    </row>
    <row r="4629" spans="1:11" x14ac:dyDescent="0.25">
      <c r="A4629"/>
      <c r="B4629"/>
      <c r="C4629"/>
      <c r="D4629"/>
      <c r="E4629"/>
      <c r="F4629"/>
      <c r="G4629"/>
      <c r="H4629"/>
      <c r="I4629"/>
      <c r="J4629"/>
      <c r="K4629"/>
    </row>
    <row r="4630" spans="1:11" x14ac:dyDescent="0.25">
      <c r="A4630"/>
      <c r="B4630"/>
      <c r="C4630"/>
      <c r="D4630"/>
      <c r="E4630"/>
      <c r="F4630"/>
      <c r="G4630"/>
      <c r="H4630"/>
      <c r="I4630"/>
      <c r="J4630"/>
      <c r="K4630"/>
    </row>
    <row r="4631" spans="1:11" x14ac:dyDescent="0.25">
      <c r="A4631"/>
      <c r="B4631"/>
      <c r="C4631"/>
      <c r="D4631"/>
      <c r="E4631"/>
      <c r="F4631"/>
      <c r="G4631"/>
      <c r="H4631"/>
      <c r="I4631"/>
      <c r="J4631"/>
      <c r="K4631"/>
    </row>
    <row r="4632" spans="1:11" x14ac:dyDescent="0.25">
      <c r="A4632"/>
      <c r="B4632"/>
      <c r="C4632"/>
      <c r="D4632"/>
      <c r="E4632"/>
      <c r="F4632"/>
      <c r="G4632"/>
      <c r="H4632"/>
      <c r="I4632"/>
      <c r="J4632"/>
      <c r="K4632"/>
    </row>
    <row r="4633" spans="1:11" x14ac:dyDescent="0.25">
      <c r="A4633"/>
      <c r="B4633"/>
      <c r="C4633"/>
      <c r="D4633"/>
      <c r="E4633"/>
      <c r="F4633"/>
      <c r="G4633"/>
      <c r="H4633"/>
      <c r="I4633"/>
      <c r="J4633"/>
      <c r="K4633"/>
    </row>
    <row r="4634" spans="1:11" x14ac:dyDescent="0.25">
      <c r="A4634"/>
      <c r="B4634"/>
      <c r="C4634"/>
      <c r="D4634"/>
      <c r="E4634"/>
      <c r="F4634"/>
      <c r="G4634"/>
      <c r="H4634"/>
      <c r="I4634"/>
      <c r="J4634"/>
      <c r="K4634"/>
    </row>
    <row r="4635" spans="1:11" x14ac:dyDescent="0.25">
      <c r="A4635"/>
      <c r="B4635"/>
      <c r="C4635"/>
      <c r="D4635"/>
      <c r="E4635"/>
      <c r="F4635"/>
      <c r="G4635"/>
      <c r="H4635"/>
      <c r="I4635"/>
      <c r="J4635"/>
      <c r="K4635"/>
    </row>
    <row r="4636" spans="1:11" x14ac:dyDescent="0.25">
      <c r="A4636"/>
      <c r="B4636"/>
      <c r="C4636"/>
      <c r="D4636"/>
      <c r="E4636"/>
      <c r="F4636"/>
      <c r="G4636"/>
      <c r="H4636"/>
      <c r="I4636"/>
      <c r="J4636"/>
      <c r="K4636"/>
    </row>
    <row r="4637" spans="1:11" x14ac:dyDescent="0.25">
      <c r="A4637"/>
      <c r="B4637"/>
      <c r="C4637"/>
      <c r="D4637"/>
      <c r="E4637"/>
      <c r="F4637"/>
      <c r="G4637"/>
      <c r="H4637"/>
      <c r="I4637"/>
      <c r="J4637"/>
      <c r="K4637"/>
    </row>
    <row r="4638" spans="1:11" x14ac:dyDescent="0.25">
      <c r="A4638"/>
      <c r="B4638"/>
      <c r="C4638"/>
      <c r="D4638"/>
      <c r="E4638"/>
      <c r="F4638"/>
      <c r="G4638"/>
      <c r="H4638"/>
      <c r="I4638"/>
      <c r="J4638"/>
      <c r="K4638"/>
    </row>
    <row r="4639" spans="1:11" x14ac:dyDescent="0.25">
      <c r="A4639"/>
      <c r="B4639"/>
      <c r="C4639"/>
      <c r="D4639"/>
      <c r="E4639"/>
      <c r="F4639"/>
      <c r="G4639"/>
      <c r="H4639"/>
      <c r="I4639"/>
      <c r="J4639"/>
      <c r="K4639"/>
    </row>
    <row r="4640" spans="1:11" x14ac:dyDescent="0.25">
      <c r="A4640"/>
      <c r="B4640"/>
      <c r="C4640"/>
      <c r="D4640"/>
      <c r="E4640"/>
      <c r="F4640"/>
      <c r="G4640"/>
      <c r="H4640"/>
      <c r="I4640"/>
      <c r="J4640"/>
      <c r="K4640"/>
    </row>
    <row r="4641" spans="1:11" x14ac:dyDescent="0.25">
      <c r="A4641"/>
      <c r="B4641"/>
      <c r="C4641"/>
      <c r="D4641"/>
      <c r="E4641"/>
      <c r="F4641"/>
      <c r="G4641"/>
      <c r="H4641"/>
      <c r="I4641"/>
      <c r="J4641"/>
      <c r="K4641"/>
    </row>
    <row r="4642" spans="1:11" x14ac:dyDescent="0.25">
      <c r="A4642"/>
      <c r="B4642"/>
      <c r="C4642"/>
      <c r="D4642"/>
      <c r="E4642"/>
      <c r="F4642"/>
      <c r="G4642"/>
      <c r="H4642"/>
      <c r="I4642"/>
      <c r="J4642"/>
      <c r="K4642"/>
    </row>
    <row r="4643" spans="1:11" x14ac:dyDescent="0.25">
      <c r="A4643"/>
      <c r="B4643"/>
      <c r="C4643"/>
      <c r="D4643"/>
      <c r="E4643"/>
      <c r="F4643"/>
      <c r="G4643"/>
      <c r="H4643"/>
      <c r="I4643"/>
      <c r="J4643"/>
      <c r="K4643"/>
    </row>
    <row r="4644" spans="1:11" x14ac:dyDescent="0.25">
      <c r="A4644"/>
      <c r="B4644"/>
      <c r="C4644"/>
      <c r="D4644"/>
      <c r="E4644"/>
      <c r="F4644"/>
      <c r="G4644"/>
      <c r="H4644"/>
      <c r="I4644"/>
      <c r="J4644"/>
      <c r="K4644"/>
    </row>
    <row r="4645" spans="1:11" x14ac:dyDescent="0.25">
      <c r="A4645"/>
      <c r="B4645"/>
      <c r="C4645"/>
      <c r="D4645"/>
      <c r="E4645"/>
      <c r="F4645"/>
      <c r="G4645"/>
      <c r="H4645"/>
      <c r="I4645"/>
      <c r="J4645"/>
      <c r="K4645"/>
    </row>
    <row r="4646" spans="1:11" x14ac:dyDescent="0.25">
      <c r="A4646"/>
      <c r="B4646"/>
      <c r="C4646"/>
      <c r="D4646"/>
      <c r="E4646"/>
      <c r="F4646"/>
      <c r="G4646"/>
      <c r="H4646"/>
      <c r="I4646"/>
      <c r="J4646"/>
      <c r="K4646"/>
    </row>
    <row r="4647" spans="1:11" x14ac:dyDescent="0.25">
      <c r="A4647"/>
      <c r="B4647"/>
      <c r="C4647"/>
      <c r="D4647"/>
      <c r="E4647"/>
      <c r="F4647"/>
      <c r="G4647"/>
      <c r="H4647"/>
      <c r="I4647"/>
      <c r="J4647"/>
      <c r="K4647"/>
    </row>
    <row r="4648" spans="1:11" x14ac:dyDescent="0.25">
      <c r="A4648"/>
      <c r="B4648"/>
      <c r="C4648"/>
      <c r="D4648"/>
      <c r="E4648"/>
      <c r="F4648"/>
      <c r="G4648"/>
      <c r="H4648"/>
      <c r="I4648"/>
      <c r="J4648"/>
      <c r="K4648"/>
    </row>
    <row r="4649" spans="1:11" x14ac:dyDescent="0.25">
      <c r="A4649"/>
      <c r="B4649"/>
      <c r="C4649"/>
      <c r="D4649"/>
      <c r="E4649"/>
      <c r="F4649"/>
      <c r="G4649"/>
      <c r="H4649"/>
      <c r="I4649"/>
      <c r="J4649"/>
      <c r="K4649"/>
    </row>
    <row r="4650" spans="1:11" x14ac:dyDescent="0.25">
      <c r="A4650"/>
      <c r="B4650"/>
      <c r="C4650"/>
      <c r="D4650"/>
      <c r="E4650"/>
      <c r="F4650"/>
      <c r="G4650"/>
      <c r="H4650"/>
      <c r="I4650"/>
      <c r="J4650"/>
      <c r="K4650"/>
    </row>
    <row r="4651" spans="1:11" x14ac:dyDescent="0.25">
      <c r="A4651"/>
      <c r="B4651"/>
      <c r="C4651"/>
      <c r="D4651"/>
      <c r="E4651"/>
      <c r="F4651"/>
      <c r="G4651"/>
      <c r="H4651"/>
      <c r="I4651"/>
      <c r="J4651"/>
      <c r="K4651"/>
    </row>
    <row r="4652" spans="1:11" x14ac:dyDescent="0.25">
      <c r="A4652"/>
      <c r="B4652"/>
      <c r="C4652"/>
      <c r="D4652"/>
      <c r="E4652"/>
      <c r="F4652"/>
      <c r="G4652"/>
      <c r="H4652"/>
      <c r="I4652"/>
      <c r="J4652"/>
      <c r="K4652"/>
    </row>
    <row r="4653" spans="1:11" x14ac:dyDescent="0.25">
      <c r="A4653"/>
      <c r="B4653"/>
      <c r="C4653"/>
      <c r="D4653"/>
      <c r="E4653"/>
      <c r="F4653"/>
      <c r="G4653"/>
      <c r="H4653"/>
      <c r="I4653"/>
      <c r="J4653"/>
      <c r="K4653"/>
    </row>
    <row r="4654" spans="1:11" x14ac:dyDescent="0.25">
      <c r="A4654"/>
      <c r="B4654"/>
      <c r="C4654"/>
      <c r="D4654"/>
      <c r="E4654"/>
      <c r="F4654"/>
      <c r="G4654"/>
      <c r="H4654"/>
      <c r="I4654"/>
      <c r="J4654"/>
      <c r="K4654"/>
    </row>
    <row r="4655" spans="1:11" x14ac:dyDescent="0.25">
      <c r="A4655"/>
      <c r="B4655"/>
      <c r="C4655"/>
      <c r="D4655"/>
      <c r="E4655"/>
      <c r="F4655"/>
      <c r="G4655"/>
      <c r="H4655"/>
      <c r="I4655"/>
      <c r="J4655"/>
      <c r="K4655"/>
    </row>
    <row r="4656" spans="1:11" x14ac:dyDescent="0.25">
      <c r="A4656"/>
      <c r="B4656"/>
      <c r="C4656"/>
      <c r="D4656"/>
      <c r="E4656"/>
      <c r="F4656"/>
      <c r="G4656"/>
      <c r="H4656"/>
      <c r="I4656"/>
      <c r="J4656"/>
      <c r="K4656"/>
    </row>
    <row r="4657" spans="1:11" x14ac:dyDescent="0.25">
      <c r="A4657"/>
      <c r="B4657"/>
      <c r="C4657"/>
      <c r="D4657"/>
      <c r="E4657"/>
      <c r="F4657"/>
      <c r="G4657"/>
      <c r="H4657"/>
      <c r="I4657"/>
      <c r="J4657"/>
      <c r="K4657"/>
    </row>
    <row r="4658" spans="1:11" x14ac:dyDescent="0.25">
      <c r="A4658"/>
      <c r="B4658"/>
      <c r="C4658"/>
      <c r="D4658"/>
      <c r="E4658"/>
      <c r="F4658"/>
      <c r="G4658"/>
      <c r="H4658"/>
      <c r="I4658"/>
      <c r="J4658"/>
      <c r="K4658"/>
    </row>
    <row r="4659" spans="1:11" x14ac:dyDescent="0.25">
      <c r="A4659"/>
      <c r="B4659"/>
      <c r="C4659"/>
      <c r="D4659"/>
      <c r="E4659"/>
      <c r="F4659"/>
      <c r="G4659"/>
      <c r="H4659"/>
      <c r="I4659"/>
      <c r="J4659"/>
      <c r="K4659"/>
    </row>
    <row r="4660" spans="1:11" x14ac:dyDescent="0.25">
      <c r="A4660"/>
      <c r="B4660"/>
      <c r="C4660"/>
      <c r="D4660"/>
      <c r="E4660"/>
      <c r="F4660"/>
      <c r="G4660"/>
      <c r="H4660"/>
      <c r="I4660"/>
      <c r="J4660"/>
      <c r="K4660"/>
    </row>
    <row r="4661" spans="1:11" x14ac:dyDescent="0.25">
      <c r="A4661"/>
      <c r="B4661"/>
      <c r="C4661"/>
      <c r="D4661"/>
      <c r="E4661"/>
      <c r="F4661"/>
      <c r="G4661"/>
      <c r="H4661"/>
      <c r="I4661"/>
      <c r="J4661"/>
      <c r="K4661"/>
    </row>
    <row r="4662" spans="1:11" x14ac:dyDescent="0.25">
      <c r="A4662"/>
      <c r="B4662"/>
      <c r="C4662"/>
      <c r="D4662"/>
      <c r="E4662"/>
      <c r="F4662"/>
      <c r="G4662"/>
      <c r="H4662"/>
      <c r="I4662"/>
      <c r="J4662"/>
      <c r="K4662"/>
    </row>
    <row r="4663" spans="1:11" x14ac:dyDescent="0.25">
      <c r="A4663"/>
      <c r="B4663"/>
      <c r="C4663"/>
      <c r="D4663"/>
      <c r="E4663"/>
      <c r="F4663"/>
      <c r="G4663"/>
      <c r="H4663"/>
      <c r="I4663"/>
      <c r="J4663"/>
      <c r="K4663"/>
    </row>
    <row r="4664" spans="1:11" x14ac:dyDescent="0.25">
      <c r="A4664"/>
      <c r="B4664"/>
      <c r="C4664"/>
      <c r="D4664"/>
      <c r="E4664"/>
      <c r="F4664"/>
      <c r="G4664"/>
      <c r="H4664"/>
      <c r="I4664"/>
      <c r="J4664"/>
      <c r="K4664"/>
    </row>
    <row r="4665" spans="1:11" x14ac:dyDescent="0.25">
      <c r="A4665"/>
      <c r="B4665"/>
      <c r="C4665"/>
      <c r="D4665"/>
      <c r="E4665"/>
      <c r="F4665"/>
      <c r="G4665"/>
      <c r="H4665"/>
      <c r="I4665"/>
      <c r="J4665"/>
      <c r="K4665"/>
    </row>
    <row r="4666" spans="1:11" x14ac:dyDescent="0.25">
      <c r="A4666"/>
      <c r="B4666"/>
      <c r="C4666"/>
      <c r="D4666"/>
      <c r="E4666"/>
      <c r="F4666"/>
      <c r="G4666"/>
      <c r="H4666"/>
      <c r="I4666"/>
      <c r="J4666"/>
      <c r="K4666"/>
    </row>
    <row r="4667" spans="1:11" x14ac:dyDescent="0.25">
      <c r="A4667"/>
      <c r="B4667"/>
      <c r="C4667"/>
      <c r="D4667"/>
      <c r="E4667"/>
      <c r="F4667"/>
      <c r="G4667"/>
      <c r="H4667"/>
      <c r="I4667"/>
      <c r="J4667"/>
      <c r="K4667"/>
    </row>
    <row r="4668" spans="1:11" x14ac:dyDescent="0.25">
      <c r="A4668"/>
      <c r="B4668"/>
      <c r="C4668"/>
      <c r="D4668"/>
      <c r="E4668"/>
      <c r="F4668"/>
      <c r="G4668"/>
      <c r="H4668"/>
      <c r="I4668"/>
      <c r="J4668"/>
      <c r="K4668"/>
    </row>
    <row r="4669" spans="1:11" x14ac:dyDescent="0.25">
      <c r="A4669"/>
      <c r="B4669"/>
      <c r="C4669"/>
      <c r="D4669"/>
      <c r="E4669"/>
      <c r="F4669"/>
      <c r="G4669"/>
      <c r="H4669"/>
      <c r="I4669"/>
      <c r="J4669"/>
      <c r="K4669"/>
    </row>
    <row r="4670" spans="1:11" x14ac:dyDescent="0.25">
      <c r="A4670"/>
      <c r="B4670"/>
      <c r="C4670"/>
      <c r="D4670"/>
      <c r="E4670"/>
      <c r="F4670"/>
      <c r="G4670"/>
      <c r="H4670"/>
      <c r="I4670"/>
      <c r="J4670"/>
      <c r="K4670"/>
    </row>
    <row r="4671" spans="1:11" x14ac:dyDescent="0.25">
      <c r="A4671"/>
      <c r="B4671"/>
      <c r="C4671"/>
      <c r="D4671"/>
      <c r="E4671"/>
      <c r="F4671"/>
      <c r="G4671"/>
      <c r="H4671"/>
      <c r="I4671"/>
      <c r="J4671"/>
      <c r="K4671"/>
    </row>
    <row r="4672" spans="1:11" x14ac:dyDescent="0.25">
      <c r="A4672"/>
      <c r="B4672"/>
      <c r="C4672"/>
      <c r="D4672"/>
      <c r="E4672"/>
      <c r="F4672"/>
      <c r="G4672"/>
      <c r="H4672"/>
      <c r="I4672"/>
      <c r="J4672"/>
      <c r="K4672"/>
    </row>
    <row r="4673" spans="1:11" x14ac:dyDescent="0.25">
      <c r="A4673"/>
      <c r="B4673"/>
      <c r="C4673"/>
      <c r="D4673"/>
      <c r="E4673"/>
      <c r="F4673"/>
      <c r="G4673"/>
      <c r="H4673"/>
      <c r="I4673"/>
      <c r="J4673"/>
      <c r="K4673"/>
    </row>
    <row r="4674" spans="1:11" x14ac:dyDescent="0.25">
      <c r="A4674"/>
      <c r="B4674"/>
      <c r="C4674"/>
      <c r="D4674"/>
      <c r="E4674"/>
      <c r="F4674"/>
      <c r="G4674"/>
      <c r="H4674"/>
      <c r="I4674"/>
      <c r="J4674"/>
      <c r="K4674"/>
    </row>
    <row r="4675" spans="1:11" x14ac:dyDescent="0.25">
      <c r="A4675"/>
      <c r="B4675"/>
      <c r="C4675"/>
      <c r="D4675"/>
      <c r="E4675"/>
      <c r="F4675"/>
      <c r="G4675"/>
      <c r="H4675"/>
      <c r="I4675"/>
      <c r="J4675"/>
      <c r="K4675"/>
    </row>
    <row r="4676" spans="1:11" x14ac:dyDescent="0.25">
      <c r="A4676"/>
      <c r="B4676"/>
      <c r="C4676"/>
      <c r="D4676"/>
      <c r="E4676"/>
      <c r="F4676"/>
      <c r="G4676"/>
      <c r="H4676"/>
      <c r="I4676"/>
      <c r="J4676"/>
      <c r="K4676"/>
    </row>
    <row r="4677" spans="1:11" x14ac:dyDescent="0.25">
      <c r="A4677"/>
      <c r="B4677"/>
      <c r="C4677"/>
      <c r="D4677"/>
      <c r="E4677"/>
      <c r="F4677"/>
      <c r="G4677"/>
      <c r="H4677"/>
      <c r="I4677"/>
      <c r="J4677"/>
      <c r="K4677"/>
    </row>
    <row r="4678" spans="1:11" x14ac:dyDescent="0.25">
      <c r="A4678"/>
      <c r="B4678"/>
      <c r="C4678"/>
      <c r="D4678"/>
      <c r="E4678"/>
      <c r="F4678"/>
      <c r="G4678"/>
      <c r="H4678"/>
      <c r="I4678"/>
      <c r="J4678"/>
      <c r="K4678"/>
    </row>
    <row r="4679" spans="1:11" x14ac:dyDescent="0.25">
      <c r="A4679"/>
      <c r="B4679"/>
      <c r="C4679"/>
      <c r="D4679"/>
      <c r="E4679"/>
      <c r="F4679"/>
      <c r="G4679"/>
      <c r="H4679"/>
      <c r="I4679"/>
      <c r="J4679"/>
      <c r="K4679"/>
    </row>
    <row r="4680" spans="1:11" x14ac:dyDescent="0.25">
      <c r="A4680"/>
      <c r="B4680"/>
      <c r="C4680"/>
      <c r="D4680"/>
      <c r="E4680"/>
      <c r="F4680"/>
      <c r="G4680"/>
      <c r="H4680"/>
      <c r="I4680"/>
      <c r="J4680"/>
      <c r="K4680"/>
    </row>
    <row r="4681" spans="1:11" x14ac:dyDescent="0.25">
      <c r="A4681"/>
      <c r="B4681"/>
      <c r="C4681"/>
      <c r="D4681"/>
      <c r="E4681"/>
      <c r="F4681"/>
      <c r="G4681"/>
      <c r="H4681"/>
      <c r="I4681"/>
      <c r="J4681"/>
      <c r="K4681"/>
    </row>
    <row r="4682" spans="1:11" x14ac:dyDescent="0.25">
      <c r="A4682"/>
      <c r="B4682"/>
      <c r="C4682"/>
      <c r="D4682"/>
      <c r="E4682"/>
      <c r="F4682"/>
      <c r="G4682"/>
      <c r="H4682"/>
      <c r="I4682"/>
      <c r="J4682"/>
      <c r="K4682"/>
    </row>
    <row r="4683" spans="1:11" x14ac:dyDescent="0.25">
      <c r="A4683"/>
      <c r="B4683"/>
      <c r="C4683"/>
      <c r="D4683"/>
      <c r="E4683"/>
      <c r="F4683"/>
      <c r="G4683"/>
      <c r="H4683"/>
      <c r="I4683"/>
      <c r="J4683"/>
      <c r="K4683"/>
    </row>
    <row r="4684" spans="1:11" x14ac:dyDescent="0.25">
      <c r="A4684"/>
      <c r="B4684"/>
      <c r="C4684"/>
      <c r="D4684"/>
      <c r="E4684"/>
      <c r="F4684"/>
      <c r="G4684"/>
      <c r="H4684"/>
      <c r="I4684"/>
      <c r="J4684"/>
      <c r="K4684"/>
    </row>
    <row r="4685" spans="1:11" x14ac:dyDescent="0.25">
      <c r="A4685"/>
      <c r="B4685"/>
      <c r="C4685"/>
      <c r="D4685"/>
      <c r="E4685"/>
      <c r="F4685"/>
      <c r="G4685"/>
      <c r="H4685"/>
      <c r="I4685"/>
      <c r="J4685"/>
      <c r="K4685"/>
    </row>
    <row r="4686" spans="1:11" x14ac:dyDescent="0.25">
      <c r="A4686"/>
      <c r="B4686"/>
      <c r="C4686"/>
      <c r="D4686"/>
      <c r="E4686"/>
      <c r="F4686"/>
      <c r="G4686"/>
      <c r="H4686"/>
      <c r="I4686"/>
      <c r="J4686"/>
      <c r="K4686"/>
    </row>
    <row r="4687" spans="1:11" x14ac:dyDescent="0.25">
      <c r="A4687"/>
      <c r="B4687"/>
      <c r="C4687"/>
      <c r="D4687"/>
      <c r="E4687"/>
      <c r="F4687"/>
      <c r="G4687"/>
      <c r="H4687"/>
      <c r="I4687"/>
      <c r="J4687"/>
      <c r="K4687"/>
    </row>
    <row r="4688" spans="1:11" x14ac:dyDescent="0.25">
      <c r="A4688"/>
      <c r="B4688"/>
      <c r="C4688"/>
      <c r="D4688"/>
      <c r="E4688"/>
      <c r="F4688"/>
      <c r="G4688"/>
      <c r="H4688"/>
      <c r="I4688"/>
      <c r="J4688"/>
      <c r="K4688"/>
    </row>
    <row r="4689" spans="1:11" x14ac:dyDescent="0.25">
      <c r="A4689"/>
      <c r="B4689"/>
      <c r="C4689"/>
      <c r="D4689"/>
      <c r="E4689"/>
      <c r="F4689"/>
      <c r="G4689"/>
      <c r="H4689"/>
      <c r="I4689"/>
      <c r="J4689"/>
      <c r="K4689"/>
    </row>
    <row r="4690" spans="1:11" x14ac:dyDescent="0.25">
      <c r="A4690"/>
      <c r="B4690"/>
      <c r="C4690"/>
      <c r="D4690"/>
      <c r="E4690"/>
      <c r="F4690"/>
      <c r="G4690"/>
      <c r="H4690"/>
      <c r="I4690"/>
      <c r="J4690"/>
      <c r="K4690"/>
    </row>
    <row r="4691" spans="1:11" x14ac:dyDescent="0.25">
      <c r="A4691"/>
      <c r="B4691"/>
      <c r="C4691"/>
      <c r="D4691"/>
      <c r="E4691"/>
      <c r="F4691"/>
      <c r="G4691"/>
      <c r="H4691"/>
      <c r="I4691"/>
      <c r="J4691"/>
      <c r="K4691"/>
    </row>
    <row r="4692" spans="1:11" x14ac:dyDescent="0.25">
      <c r="A4692"/>
      <c r="B4692"/>
      <c r="C4692"/>
      <c r="D4692"/>
      <c r="E4692"/>
      <c r="F4692"/>
      <c r="G4692"/>
      <c r="H4692"/>
      <c r="I4692"/>
      <c r="J4692"/>
      <c r="K4692"/>
    </row>
    <row r="4693" spans="1:11" x14ac:dyDescent="0.25">
      <c r="A4693"/>
      <c r="B4693"/>
      <c r="C4693"/>
      <c r="D4693"/>
      <c r="E4693"/>
      <c r="F4693"/>
      <c r="G4693"/>
      <c r="H4693"/>
      <c r="I4693"/>
      <c r="J4693"/>
      <c r="K4693"/>
    </row>
    <row r="4694" spans="1:11" x14ac:dyDescent="0.25">
      <c r="A4694"/>
      <c r="B4694"/>
      <c r="C4694"/>
      <c r="D4694"/>
      <c r="E4694"/>
      <c r="F4694"/>
      <c r="G4694"/>
      <c r="H4694"/>
      <c r="I4694"/>
      <c r="J4694"/>
      <c r="K4694"/>
    </row>
    <row r="4695" spans="1:11" x14ac:dyDescent="0.25">
      <c r="A4695"/>
      <c r="B4695"/>
      <c r="C4695"/>
      <c r="D4695"/>
      <c r="E4695"/>
      <c r="F4695"/>
      <c r="G4695"/>
      <c r="H4695"/>
      <c r="I4695"/>
      <c r="J4695"/>
      <c r="K4695"/>
    </row>
    <row r="4696" spans="1:11" x14ac:dyDescent="0.25">
      <c r="A4696"/>
      <c r="B4696"/>
      <c r="C4696"/>
      <c r="D4696"/>
      <c r="E4696"/>
      <c r="F4696"/>
      <c r="G4696"/>
      <c r="H4696"/>
      <c r="I4696"/>
      <c r="J4696"/>
      <c r="K4696"/>
    </row>
    <row r="4697" spans="1:11" x14ac:dyDescent="0.25">
      <c r="A4697"/>
      <c r="B4697"/>
      <c r="C4697"/>
      <c r="D4697"/>
      <c r="E4697"/>
      <c r="F4697"/>
      <c r="G4697"/>
      <c r="H4697"/>
      <c r="I4697"/>
      <c r="J4697"/>
      <c r="K4697"/>
    </row>
    <row r="4698" spans="1:11" x14ac:dyDescent="0.25">
      <c r="A4698"/>
      <c r="B4698"/>
      <c r="C4698"/>
      <c r="D4698"/>
      <c r="E4698"/>
      <c r="F4698"/>
      <c r="G4698"/>
      <c r="H4698"/>
      <c r="I4698"/>
      <c r="J4698"/>
      <c r="K4698"/>
    </row>
    <row r="4699" spans="1:11" x14ac:dyDescent="0.25">
      <c r="A4699"/>
      <c r="B4699"/>
      <c r="C4699"/>
      <c r="D4699"/>
      <c r="E4699"/>
      <c r="F4699"/>
      <c r="G4699"/>
      <c r="H4699"/>
      <c r="I4699"/>
      <c r="J4699"/>
      <c r="K4699"/>
    </row>
    <row r="4700" spans="1:11" x14ac:dyDescent="0.25">
      <c r="A4700"/>
      <c r="B4700"/>
      <c r="C4700"/>
      <c r="D4700"/>
      <c r="E4700"/>
      <c r="F4700"/>
      <c r="G4700"/>
      <c r="H4700"/>
      <c r="I4700"/>
      <c r="J4700"/>
      <c r="K4700"/>
    </row>
    <row r="4701" spans="1:11" x14ac:dyDescent="0.25">
      <c r="A4701"/>
      <c r="B4701"/>
      <c r="C4701"/>
      <c r="D4701"/>
      <c r="E4701"/>
      <c r="F4701"/>
      <c r="G4701"/>
      <c r="H4701"/>
      <c r="I4701"/>
      <c r="J4701"/>
      <c r="K4701"/>
    </row>
    <row r="4702" spans="1:11" x14ac:dyDescent="0.25">
      <c r="A4702"/>
      <c r="B4702"/>
      <c r="C4702"/>
      <c r="D4702"/>
      <c r="E4702"/>
      <c r="F4702"/>
      <c r="G4702"/>
      <c r="H4702"/>
      <c r="I4702"/>
      <c r="J4702"/>
      <c r="K4702"/>
    </row>
    <row r="4703" spans="1:11" x14ac:dyDescent="0.25">
      <c r="A4703"/>
      <c r="B4703"/>
      <c r="C4703"/>
      <c r="D4703"/>
      <c r="E4703"/>
      <c r="F4703"/>
      <c r="G4703"/>
      <c r="H4703"/>
      <c r="I4703"/>
      <c r="J4703"/>
      <c r="K4703"/>
    </row>
    <row r="4704" spans="1:11" x14ac:dyDescent="0.25">
      <c r="A4704"/>
      <c r="B4704"/>
      <c r="C4704"/>
      <c r="D4704"/>
      <c r="E4704"/>
      <c r="F4704"/>
      <c r="G4704"/>
      <c r="H4704"/>
      <c r="I4704"/>
      <c r="J4704"/>
      <c r="K4704"/>
    </row>
    <row r="4705" spans="1:11" x14ac:dyDescent="0.25">
      <c r="A4705"/>
      <c r="B4705"/>
      <c r="C4705"/>
      <c r="D4705"/>
      <c r="E4705"/>
      <c r="F4705"/>
      <c r="G4705"/>
      <c r="H4705"/>
      <c r="I4705"/>
      <c r="J4705"/>
      <c r="K4705"/>
    </row>
    <row r="4706" spans="1:11" x14ac:dyDescent="0.25">
      <c r="A4706"/>
      <c r="B4706"/>
      <c r="C4706"/>
      <c r="D4706"/>
      <c r="E4706"/>
      <c r="F4706"/>
      <c r="G4706"/>
      <c r="H4706"/>
      <c r="I4706"/>
      <c r="J4706"/>
      <c r="K4706"/>
    </row>
    <row r="4707" spans="1:11" x14ac:dyDescent="0.25">
      <c r="A4707"/>
      <c r="B4707"/>
      <c r="C4707"/>
      <c r="D4707"/>
      <c r="E4707"/>
      <c r="F4707"/>
      <c r="G4707"/>
      <c r="H4707"/>
      <c r="I4707"/>
      <c r="J4707"/>
      <c r="K4707"/>
    </row>
    <row r="4708" spans="1:11" x14ac:dyDescent="0.25">
      <c r="A4708"/>
      <c r="B4708"/>
      <c r="C4708"/>
      <c r="D4708"/>
      <c r="E4708"/>
      <c r="F4708"/>
      <c r="G4708"/>
      <c r="H4708"/>
      <c r="I4708"/>
      <c r="J4708"/>
      <c r="K4708"/>
    </row>
    <row r="4709" spans="1:11" x14ac:dyDescent="0.25">
      <c r="A4709"/>
      <c r="B4709"/>
      <c r="C4709"/>
      <c r="D4709"/>
      <c r="E4709"/>
      <c r="F4709"/>
      <c r="G4709"/>
      <c r="H4709"/>
      <c r="I4709"/>
      <c r="J4709"/>
      <c r="K4709"/>
    </row>
    <row r="4710" spans="1:11" x14ac:dyDescent="0.25">
      <c r="A4710"/>
      <c r="B4710"/>
      <c r="C4710"/>
      <c r="D4710"/>
      <c r="E4710"/>
      <c r="F4710"/>
      <c r="G4710"/>
      <c r="H4710"/>
      <c r="I4710"/>
      <c r="J4710"/>
      <c r="K4710"/>
    </row>
    <row r="4711" spans="1:11" x14ac:dyDescent="0.25">
      <c r="A4711"/>
      <c r="B4711"/>
      <c r="C4711"/>
      <c r="D4711"/>
      <c r="E4711"/>
      <c r="F4711"/>
      <c r="G4711"/>
      <c r="H4711"/>
      <c r="I4711"/>
      <c r="J4711"/>
      <c r="K4711"/>
    </row>
    <row r="4712" spans="1:11" x14ac:dyDescent="0.25">
      <c r="A4712"/>
      <c r="B4712"/>
      <c r="C4712"/>
      <c r="D4712"/>
      <c r="E4712"/>
      <c r="F4712"/>
      <c r="G4712"/>
      <c r="H4712"/>
      <c r="I4712"/>
      <c r="J4712"/>
      <c r="K4712"/>
    </row>
    <row r="4713" spans="1:11" x14ac:dyDescent="0.25">
      <c r="A4713"/>
      <c r="B4713"/>
      <c r="C4713"/>
      <c r="D4713"/>
      <c r="E4713"/>
      <c r="F4713"/>
      <c r="G4713"/>
      <c r="H4713"/>
      <c r="I4713"/>
      <c r="J4713"/>
      <c r="K4713"/>
    </row>
    <row r="4714" spans="1:11" x14ac:dyDescent="0.25">
      <c r="A4714"/>
      <c r="B4714"/>
      <c r="C4714"/>
      <c r="D4714"/>
      <c r="E4714"/>
      <c r="F4714"/>
      <c r="G4714"/>
      <c r="H4714"/>
      <c r="I4714"/>
      <c r="J4714"/>
      <c r="K4714"/>
    </row>
    <row r="4715" spans="1:11" x14ac:dyDescent="0.25">
      <c r="A4715"/>
      <c r="B4715"/>
      <c r="C4715"/>
      <c r="D4715"/>
      <c r="E4715"/>
      <c r="F4715"/>
      <c r="G4715"/>
      <c r="H4715"/>
      <c r="I4715"/>
      <c r="J4715"/>
      <c r="K4715"/>
    </row>
    <row r="4716" spans="1:11" x14ac:dyDescent="0.25">
      <c r="A4716"/>
      <c r="B4716"/>
      <c r="C4716"/>
      <c r="D4716"/>
      <c r="E4716"/>
      <c r="F4716"/>
      <c r="G4716"/>
      <c r="H4716"/>
      <c r="I4716"/>
      <c r="J4716"/>
      <c r="K4716"/>
    </row>
    <row r="4717" spans="1:11" x14ac:dyDescent="0.25">
      <c r="A4717"/>
      <c r="B4717"/>
      <c r="C4717"/>
      <c r="D4717"/>
      <c r="E4717"/>
      <c r="F4717"/>
      <c r="G4717"/>
      <c r="H4717"/>
      <c r="I4717"/>
      <c r="J4717"/>
      <c r="K4717"/>
    </row>
    <row r="4718" spans="1:11" x14ac:dyDescent="0.25">
      <c r="A4718"/>
      <c r="B4718"/>
      <c r="C4718"/>
      <c r="D4718"/>
      <c r="E4718"/>
      <c r="F4718"/>
      <c r="G4718"/>
      <c r="H4718"/>
      <c r="I4718"/>
      <c r="J4718"/>
      <c r="K4718"/>
    </row>
    <row r="4719" spans="1:11" x14ac:dyDescent="0.25">
      <c r="A4719"/>
      <c r="B4719"/>
      <c r="C4719"/>
      <c r="D4719"/>
      <c r="E4719"/>
      <c r="F4719"/>
      <c r="G4719"/>
      <c r="H4719"/>
      <c r="I4719"/>
      <c r="J4719"/>
      <c r="K4719"/>
    </row>
    <row r="4720" spans="1:11" x14ac:dyDescent="0.25">
      <c r="A4720"/>
      <c r="B4720"/>
      <c r="C4720"/>
      <c r="D4720"/>
      <c r="E4720"/>
      <c r="F4720"/>
      <c r="G4720"/>
      <c r="H4720"/>
      <c r="I4720"/>
      <c r="J4720"/>
      <c r="K4720"/>
    </row>
    <row r="4721" spans="1:11" x14ac:dyDescent="0.25">
      <c r="A4721"/>
      <c r="B4721"/>
      <c r="C4721"/>
      <c r="D4721"/>
      <c r="E4721"/>
      <c r="F4721"/>
      <c r="G4721"/>
      <c r="H4721"/>
      <c r="I4721"/>
      <c r="J4721"/>
      <c r="K4721"/>
    </row>
    <row r="4722" spans="1:11" x14ac:dyDescent="0.25">
      <c r="A4722"/>
      <c r="B4722"/>
      <c r="C4722"/>
      <c r="D4722"/>
      <c r="E4722"/>
      <c r="F4722"/>
      <c r="G4722"/>
      <c r="H4722"/>
      <c r="I4722"/>
      <c r="J4722"/>
      <c r="K4722"/>
    </row>
    <row r="4723" spans="1:11" x14ac:dyDescent="0.25">
      <c r="A4723"/>
      <c r="B4723"/>
      <c r="C4723"/>
      <c r="D4723"/>
      <c r="E4723"/>
      <c r="F4723"/>
      <c r="G4723"/>
      <c r="H4723"/>
      <c r="I4723"/>
      <c r="J4723"/>
      <c r="K4723"/>
    </row>
    <row r="4724" spans="1:11" x14ac:dyDescent="0.25">
      <c r="A4724"/>
      <c r="B4724"/>
      <c r="C4724"/>
      <c r="D4724"/>
      <c r="E4724"/>
      <c r="F4724"/>
      <c r="G4724"/>
      <c r="H4724"/>
      <c r="I4724"/>
      <c r="J4724"/>
      <c r="K4724"/>
    </row>
    <row r="4725" spans="1:11" x14ac:dyDescent="0.25">
      <c r="A4725"/>
      <c r="B4725"/>
      <c r="C4725"/>
      <c r="D4725"/>
      <c r="E4725"/>
      <c r="F4725"/>
      <c r="G4725"/>
      <c r="H4725"/>
      <c r="I4725"/>
      <c r="J4725"/>
      <c r="K4725"/>
    </row>
    <row r="4726" spans="1:11" x14ac:dyDescent="0.25">
      <c r="A4726"/>
      <c r="B4726"/>
      <c r="C4726"/>
      <c r="D4726"/>
      <c r="E4726"/>
      <c r="F4726"/>
      <c r="G4726"/>
      <c r="H4726"/>
      <c r="I4726"/>
      <c r="J4726"/>
      <c r="K4726"/>
    </row>
    <row r="4727" spans="1:11" x14ac:dyDescent="0.25">
      <c r="A4727"/>
      <c r="B4727"/>
      <c r="C4727"/>
      <c r="D4727"/>
      <c r="E4727"/>
      <c r="F4727"/>
      <c r="G4727"/>
      <c r="H4727"/>
      <c r="I4727"/>
      <c r="J4727"/>
      <c r="K4727"/>
    </row>
    <row r="4728" spans="1:11" x14ac:dyDescent="0.25">
      <c r="A4728"/>
      <c r="B4728"/>
      <c r="C4728"/>
      <c r="D4728"/>
      <c r="E4728"/>
      <c r="F4728"/>
      <c r="G4728"/>
      <c r="H4728"/>
      <c r="I4728"/>
      <c r="J4728"/>
      <c r="K4728"/>
    </row>
    <row r="4729" spans="1:11" x14ac:dyDescent="0.25">
      <c r="A4729"/>
      <c r="B4729"/>
      <c r="C4729"/>
      <c r="D4729"/>
      <c r="E4729"/>
      <c r="F4729"/>
      <c r="G4729"/>
      <c r="H4729"/>
      <c r="I4729"/>
      <c r="J4729"/>
      <c r="K4729"/>
    </row>
    <row r="4730" spans="1:11" x14ac:dyDescent="0.25">
      <c r="A4730"/>
      <c r="B4730"/>
      <c r="C4730"/>
      <c r="D4730"/>
      <c r="E4730"/>
      <c r="F4730"/>
      <c r="G4730"/>
      <c r="H4730"/>
      <c r="I4730"/>
      <c r="J4730"/>
      <c r="K4730"/>
    </row>
    <row r="4731" spans="1:11" x14ac:dyDescent="0.25">
      <c r="A4731"/>
      <c r="B4731"/>
      <c r="C4731"/>
      <c r="D4731"/>
      <c r="E4731"/>
      <c r="F4731"/>
      <c r="G4731"/>
      <c r="H4731"/>
      <c r="I4731"/>
      <c r="J4731"/>
      <c r="K4731"/>
    </row>
    <row r="4732" spans="1:11" x14ac:dyDescent="0.25">
      <c r="A4732"/>
      <c r="B4732"/>
      <c r="C4732"/>
      <c r="D4732"/>
      <c r="E4732"/>
      <c r="F4732"/>
      <c r="G4732"/>
      <c r="H4732"/>
      <c r="I4732"/>
      <c r="J4732"/>
      <c r="K4732"/>
    </row>
    <row r="4733" spans="1:11" x14ac:dyDescent="0.25">
      <c r="A4733"/>
      <c r="B4733"/>
      <c r="C4733"/>
      <c r="D4733"/>
      <c r="E4733"/>
      <c r="F4733"/>
      <c r="G4733"/>
      <c r="H4733"/>
      <c r="I4733"/>
      <c r="J4733"/>
      <c r="K4733"/>
    </row>
    <row r="4734" spans="1:11" x14ac:dyDescent="0.25">
      <c r="A4734"/>
      <c r="B4734"/>
      <c r="C4734"/>
      <c r="D4734"/>
      <c r="E4734"/>
      <c r="F4734"/>
      <c r="G4734"/>
      <c r="H4734"/>
      <c r="I4734"/>
      <c r="J4734"/>
      <c r="K4734"/>
    </row>
    <row r="4735" spans="1:11" x14ac:dyDescent="0.25">
      <c r="A4735"/>
      <c r="B4735"/>
      <c r="C4735"/>
      <c r="D4735"/>
      <c r="E4735"/>
      <c r="F4735"/>
      <c r="G4735"/>
      <c r="H4735"/>
      <c r="I4735"/>
      <c r="J4735"/>
      <c r="K4735"/>
    </row>
    <row r="4736" spans="1:11" x14ac:dyDescent="0.25">
      <c r="A4736"/>
      <c r="B4736"/>
      <c r="C4736"/>
      <c r="D4736"/>
      <c r="E4736"/>
      <c r="F4736"/>
      <c r="G4736"/>
      <c r="H4736"/>
      <c r="I4736"/>
      <c r="J4736"/>
      <c r="K4736"/>
    </row>
    <row r="4737" spans="1:11" x14ac:dyDescent="0.25">
      <c r="A4737"/>
      <c r="B4737"/>
      <c r="C4737"/>
      <c r="D4737"/>
      <c r="E4737"/>
      <c r="F4737"/>
      <c r="G4737"/>
      <c r="H4737"/>
      <c r="I4737"/>
      <c r="J4737"/>
      <c r="K4737"/>
    </row>
    <row r="4738" spans="1:11" x14ac:dyDescent="0.25">
      <c r="A4738"/>
      <c r="B4738"/>
      <c r="C4738"/>
      <c r="D4738"/>
      <c r="E4738"/>
      <c r="F4738"/>
      <c r="G4738"/>
      <c r="H4738"/>
      <c r="I4738"/>
      <c r="J4738"/>
      <c r="K4738"/>
    </row>
    <row r="4739" spans="1:11" x14ac:dyDescent="0.25">
      <c r="A4739"/>
      <c r="B4739"/>
      <c r="C4739"/>
      <c r="D4739"/>
      <c r="E4739"/>
      <c r="F4739"/>
      <c r="G4739"/>
      <c r="H4739"/>
      <c r="I4739"/>
      <c r="J4739"/>
      <c r="K4739"/>
    </row>
    <row r="4740" spans="1:11" x14ac:dyDescent="0.25">
      <c r="A4740"/>
      <c r="B4740"/>
      <c r="C4740"/>
      <c r="D4740"/>
      <c r="E4740"/>
      <c r="F4740"/>
      <c r="G4740"/>
      <c r="H4740"/>
      <c r="I4740"/>
      <c r="J4740"/>
      <c r="K4740"/>
    </row>
    <row r="4741" spans="1:11" x14ac:dyDescent="0.25">
      <c r="A4741"/>
      <c r="B4741"/>
      <c r="C4741"/>
      <c r="D4741"/>
      <c r="E4741"/>
      <c r="F4741"/>
      <c r="G4741"/>
      <c r="H4741"/>
      <c r="I4741"/>
      <c r="J4741"/>
      <c r="K4741"/>
    </row>
    <row r="4742" spans="1:11" x14ac:dyDescent="0.25">
      <c r="A4742"/>
      <c r="B4742"/>
      <c r="C4742"/>
      <c r="D4742"/>
      <c r="E4742"/>
      <c r="F4742"/>
      <c r="G4742"/>
      <c r="H4742"/>
      <c r="I4742"/>
      <c r="J4742"/>
      <c r="K4742"/>
    </row>
    <row r="4743" spans="1:11" x14ac:dyDescent="0.25">
      <c r="A4743"/>
      <c r="B4743"/>
      <c r="C4743"/>
      <c r="D4743"/>
      <c r="E4743"/>
      <c r="F4743"/>
      <c r="G4743"/>
      <c r="H4743"/>
      <c r="I4743"/>
      <c r="J4743"/>
      <c r="K4743"/>
    </row>
    <row r="4744" spans="1:11" x14ac:dyDescent="0.25">
      <c r="A4744"/>
      <c r="B4744"/>
      <c r="C4744"/>
      <c r="D4744"/>
      <c r="E4744"/>
      <c r="F4744"/>
      <c r="G4744"/>
      <c r="H4744"/>
      <c r="I4744"/>
      <c r="J4744"/>
      <c r="K4744"/>
    </row>
    <row r="4745" spans="1:11" x14ac:dyDescent="0.25">
      <c r="A4745"/>
      <c r="B4745"/>
      <c r="C4745"/>
      <c r="D4745"/>
      <c r="E4745"/>
      <c r="F4745"/>
      <c r="G4745"/>
      <c r="H4745"/>
      <c r="I4745"/>
      <c r="J4745"/>
      <c r="K4745"/>
    </row>
    <row r="4746" spans="1:11" x14ac:dyDescent="0.25">
      <c r="A4746"/>
      <c r="B4746"/>
      <c r="C4746"/>
      <c r="D4746"/>
      <c r="E4746"/>
      <c r="F4746"/>
      <c r="G4746"/>
      <c r="H4746"/>
      <c r="I4746"/>
      <c r="J4746"/>
      <c r="K4746"/>
    </row>
    <row r="4747" spans="1:11" x14ac:dyDescent="0.25">
      <c r="A4747"/>
      <c r="B4747"/>
      <c r="C4747"/>
      <c r="D4747"/>
      <c r="E4747"/>
      <c r="F4747"/>
      <c r="G4747"/>
      <c r="H4747"/>
      <c r="I4747"/>
      <c r="J4747"/>
      <c r="K4747"/>
    </row>
    <row r="4748" spans="1:11" x14ac:dyDescent="0.25">
      <c r="A4748"/>
      <c r="B4748"/>
      <c r="C4748"/>
      <c r="D4748"/>
      <c r="E4748"/>
      <c r="F4748"/>
      <c r="G4748"/>
      <c r="H4748"/>
      <c r="I4748"/>
      <c r="J4748"/>
      <c r="K4748"/>
    </row>
    <row r="4749" spans="1:11" x14ac:dyDescent="0.25">
      <c r="A4749"/>
      <c r="B4749"/>
      <c r="C4749"/>
      <c r="D4749"/>
      <c r="E4749"/>
      <c r="F4749"/>
      <c r="G4749"/>
      <c r="H4749"/>
      <c r="I4749"/>
      <c r="J4749"/>
      <c r="K4749"/>
    </row>
    <row r="4750" spans="1:11" x14ac:dyDescent="0.25">
      <c r="A4750"/>
      <c r="B4750"/>
      <c r="C4750"/>
      <c r="D4750"/>
      <c r="E4750"/>
      <c r="F4750"/>
      <c r="G4750"/>
      <c r="H4750"/>
      <c r="I4750"/>
      <c r="J4750"/>
      <c r="K4750"/>
    </row>
    <row r="4751" spans="1:11" x14ac:dyDescent="0.25">
      <c r="A4751"/>
      <c r="B4751"/>
      <c r="C4751"/>
      <c r="D4751"/>
      <c r="E4751"/>
      <c r="F4751"/>
      <c r="G4751"/>
      <c r="H4751"/>
      <c r="I4751"/>
      <c r="J4751"/>
      <c r="K4751"/>
    </row>
    <row r="4752" spans="1:11" x14ac:dyDescent="0.25">
      <c r="A4752"/>
      <c r="B4752"/>
      <c r="C4752"/>
      <c r="D4752"/>
      <c r="E4752"/>
      <c r="F4752"/>
      <c r="G4752"/>
      <c r="H4752"/>
      <c r="I4752"/>
      <c r="J4752"/>
      <c r="K4752"/>
    </row>
    <row r="4753" spans="1:11" x14ac:dyDescent="0.25">
      <c r="A4753"/>
      <c r="B4753"/>
      <c r="C4753"/>
      <c r="D4753"/>
      <c r="E4753"/>
      <c r="F4753"/>
      <c r="G4753"/>
      <c r="H4753"/>
      <c r="I4753"/>
      <c r="J4753"/>
      <c r="K4753"/>
    </row>
    <row r="4754" spans="1:11" x14ac:dyDescent="0.25">
      <c r="A4754"/>
      <c r="B4754"/>
      <c r="C4754"/>
      <c r="D4754"/>
      <c r="E4754"/>
      <c r="F4754"/>
      <c r="G4754"/>
      <c r="H4754"/>
      <c r="I4754"/>
      <c r="J4754"/>
      <c r="K4754"/>
    </row>
    <row r="4755" spans="1:11" x14ac:dyDescent="0.25">
      <c r="A4755"/>
      <c r="B4755"/>
      <c r="C4755"/>
      <c r="D4755"/>
      <c r="E4755"/>
      <c r="F4755"/>
      <c r="G4755"/>
      <c r="H4755"/>
      <c r="I4755"/>
      <c r="J4755"/>
      <c r="K4755"/>
    </row>
    <row r="4756" spans="1:11" x14ac:dyDescent="0.25">
      <c r="A4756"/>
      <c r="B4756"/>
      <c r="C4756"/>
      <c r="D4756"/>
      <c r="E4756"/>
      <c r="F4756"/>
      <c r="G4756"/>
      <c r="H4756"/>
      <c r="I4756"/>
      <c r="J4756"/>
      <c r="K4756"/>
    </row>
    <row r="4757" spans="1:11" x14ac:dyDescent="0.25">
      <c r="A4757"/>
      <c r="B4757"/>
      <c r="C4757"/>
      <c r="D4757"/>
      <c r="E4757"/>
      <c r="F4757"/>
      <c r="G4757"/>
      <c r="H4757"/>
      <c r="I4757"/>
      <c r="J4757"/>
      <c r="K4757"/>
    </row>
    <row r="4758" spans="1:11" x14ac:dyDescent="0.25">
      <c r="A4758"/>
      <c r="B4758"/>
      <c r="C4758"/>
      <c r="D4758"/>
      <c r="E4758"/>
      <c r="F4758"/>
      <c r="G4758"/>
      <c r="H4758"/>
      <c r="I4758"/>
      <c r="J4758"/>
      <c r="K4758"/>
    </row>
    <row r="4759" spans="1:11" x14ac:dyDescent="0.25">
      <c r="A4759"/>
      <c r="B4759"/>
      <c r="C4759"/>
      <c r="D4759"/>
      <c r="E4759"/>
      <c r="F4759"/>
      <c r="G4759"/>
      <c r="H4759"/>
      <c r="I4759"/>
      <c r="J4759"/>
      <c r="K4759"/>
    </row>
    <row r="4760" spans="1:11" x14ac:dyDescent="0.25">
      <c r="A4760"/>
      <c r="B4760"/>
      <c r="C4760"/>
      <c r="D4760"/>
      <c r="E4760"/>
      <c r="F4760"/>
      <c r="G4760"/>
      <c r="H4760"/>
      <c r="I4760"/>
      <c r="J4760"/>
      <c r="K4760"/>
    </row>
    <row r="4761" spans="1:11" x14ac:dyDescent="0.25">
      <c r="A4761"/>
      <c r="B4761"/>
      <c r="C4761"/>
      <c r="D4761"/>
      <c r="E4761"/>
      <c r="F4761"/>
      <c r="G4761"/>
      <c r="H4761"/>
      <c r="I4761"/>
      <c r="J4761"/>
      <c r="K4761"/>
    </row>
    <row r="4762" spans="1:11" x14ac:dyDescent="0.25">
      <c r="A4762"/>
      <c r="B4762"/>
      <c r="C4762"/>
      <c r="D4762"/>
      <c r="E4762"/>
      <c r="F4762"/>
      <c r="G4762"/>
      <c r="H4762"/>
      <c r="I4762"/>
      <c r="J4762"/>
      <c r="K4762"/>
    </row>
    <row r="4763" spans="1:11" x14ac:dyDescent="0.25">
      <c r="A4763"/>
      <c r="B4763"/>
      <c r="C4763"/>
      <c r="D4763"/>
      <c r="E4763"/>
      <c r="F4763"/>
      <c r="G4763"/>
      <c r="H4763"/>
      <c r="I4763"/>
      <c r="J4763"/>
      <c r="K4763"/>
    </row>
    <row r="4764" spans="1:11" x14ac:dyDescent="0.25">
      <c r="A4764"/>
      <c r="B4764"/>
      <c r="C4764"/>
      <c r="D4764"/>
      <c r="E4764"/>
      <c r="F4764"/>
      <c r="G4764"/>
      <c r="H4764"/>
      <c r="I4764"/>
      <c r="J4764"/>
      <c r="K4764"/>
    </row>
    <row r="4765" spans="1:11" x14ac:dyDescent="0.25">
      <c r="A4765"/>
      <c r="B4765"/>
      <c r="C4765"/>
      <c r="D4765"/>
      <c r="E4765"/>
      <c r="F4765"/>
      <c r="G4765"/>
      <c r="H4765"/>
      <c r="I4765"/>
      <c r="J4765"/>
      <c r="K4765"/>
    </row>
    <row r="4766" spans="1:11" x14ac:dyDescent="0.25">
      <c r="A4766"/>
      <c r="B4766"/>
      <c r="C4766"/>
      <c r="D4766"/>
      <c r="E4766"/>
      <c r="F4766"/>
      <c r="G4766"/>
      <c r="H4766"/>
      <c r="I4766"/>
      <c r="J4766"/>
      <c r="K4766"/>
    </row>
    <row r="4767" spans="1:11" x14ac:dyDescent="0.25">
      <c r="A4767"/>
      <c r="B4767"/>
      <c r="C4767"/>
      <c r="D4767"/>
      <c r="E4767"/>
      <c r="F4767"/>
      <c r="G4767"/>
      <c r="H4767"/>
      <c r="I4767"/>
      <c r="J4767"/>
      <c r="K4767"/>
    </row>
    <row r="4768" spans="1:11" x14ac:dyDescent="0.25">
      <c r="A4768"/>
      <c r="B4768"/>
      <c r="C4768"/>
      <c r="D4768"/>
      <c r="E4768"/>
      <c r="F4768"/>
      <c r="G4768"/>
      <c r="H4768"/>
      <c r="I4768"/>
      <c r="J4768"/>
      <c r="K4768"/>
    </row>
    <row r="4769" spans="1:11" x14ac:dyDescent="0.25">
      <c r="A4769"/>
      <c r="B4769"/>
      <c r="C4769"/>
      <c r="D4769"/>
      <c r="E4769"/>
      <c r="F4769"/>
      <c r="G4769"/>
      <c r="H4769"/>
      <c r="I4769"/>
      <c r="J4769"/>
      <c r="K4769"/>
    </row>
    <row r="4770" spans="1:11" x14ac:dyDescent="0.25">
      <c r="A4770"/>
      <c r="B4770"/>
      <c r="C4770"/>
      <c r="D4770"/>
      <c r="E4770"/>
      <c r="F4770"/>
      <c r="G4770"/>
      <c r="H4770"/>
      <c r="I4770"/>
      <c r="J4770"/>
      <c r="K4770"/>
    </row>
    <row r="4771" spans="1:11" x14ac:dyDescent="0.25">
      <c r="A4771"/>
      <c r="B4771"/>
      <c r="C4771"/>
      <c r="D4771"/>
      <c r="E4771"/>
      <c r="F4771"/>
      <c r="G4771"/>
      <c r="H4771"/>
      <c r="I4771"/>
      <c r="J4771"/>
      <c r="K4771"/>
    </row>
    <row r="4772" spans="1:11" x14ac:dyDescent="0.25">
      <c r="A4772"/>
      <c r="B4772"/>
      <c r="C4772"/>
      <c r="D4772"/>
      <c r="E4772"/>
      <c r="F4772"/>
      <c r="G4772"/>
      <c r="H4772"/>
      <c r="I4772"/>
      <c r="J4772"/>
      <c r="K4772"/>
    </row>
    <row r="4773" spans="1:11" x14ac:dyDescent="0.25">
      <c r="A4773"/>
      <c r="B4773"/>
      <c r="C4773"/>
      <c r="D4773"/>
      <c r="E4773"/>
      <c r="F4773"/>
      <c r="G4773"/>
      <c r="H4773"/>
      <c r="I4773"/>
      <c r="J4773"/>
      <c r="K4773"/>
    </row>
    <row r="4774" spans="1:11" x14ac:dyDescent="0.25">
      <c r="A4774"/>
      <c r="B4774"/>
      <c r="C4774"/>
      <c r="D4774"/>
      <c r="E4774"/>
      <c r="F4774"/>
      <c r="G4774"/>
      <c r="H4774"/>
      <c r="I4774"/>
      <c r="J4774"/>
      <c r="K4774"/>
    </row>
    <row r="4775" spans="1:11" x14ac:dyDescent="0.25">
      <c r="A4775"/>
      <c r="B4775"/>
      <c r="C4775"/>
      <c r="D4775"/>
      <c r="E4775"/>
      <c r="F4775"/>
      <c r="G4775"/>
      <c r="H4775"/>
      <c r="I4775"/>
      <c r="J4775"/>
      <c r="K4775"/>
    </row>
    <row r="4776" spans="1:11" x14ac:dyDescent="0.25">
      <c r="A4776"/>
      <c r="B4776"/>
      <c r="C4776"/>
      <c r="D4776"/>
      <c r="E4776"/>
      <c r="F4776"/>
      <c r="G4776"/>
      <c r="H4776"/>
      <c r="I4776"/>
      <c r="J4776"/>
      <c r="K4776"/>
    </row>
    <row r="4777" spans="1:11" x14ac:dyDescent="0.25">
      <c r="A4777"/>
      <c r="B4777"/>
      <c r="C4777"/>
      <c r="D4777"/>
      <c r="E4777"/>
      <c r="F4777"/>
      <c r="G4777"/>
      <c r="H4777"/>
      <c r="I4777"/>
      <c r="J4777"/>
      <c r="K4777"/>
    </row>
    <row r="4778" spans="1:11" x14ac:dyDescent="0.25">
      <c r="A4778"/>
      <c r="B4778"/>
      <c r="C4778"/>
      <c r="D4778"/>
      <c r="E4778"/>
      <c r="F4778"/>
      <c r="G4778"/>
      <c r="H4778"/>
      <c r="I4778"/>
      <c r="J4778"/>
      <c r="K4778"/>
    </row>
    <row r="4779" spans="1:11" x14ac:dyDescent="0.25">
      <c r="A4779"/>
      <c r="B4779"/>
      <c r="C4779"/>
      <c r="D4779"/>
      <c r="E4779"/>
      <c r="F4779"/>
      <c r="G4779"/>
      <c r="H4779"/>
      <c r="I4779"/>
      <c r="J4779"/>
      <c r="K4779"/>
    </row>
    <row r="4780" spans="1:11" x14ac:dyDescent="0.25">
      <c r="A4780"/>
      <c r="B4780"/>
      <c r="C4780"/>
      <c r="D4780"/>
      <c r="E4780"/>
      <c r="F4780"/>
      <c r="G4780"/>
      <c r="H4780"/>
      <c r="I4780"/>
      <c r="J4780"/>
      <c r="K4780"/>
    </row>
    <row r="4781" spans="1:11" x14ac:dyDescent="0.25">
      <c r="A4781"/>
      <c r="B4781"/>
      <c r="C4781"/>
      <c r="D4781"/>
      <c r="E4781"/>
      <c r="F4781"/>
      <c r="G4781"/>
      <c r="H4781"/>
      <c r="I4781"/>
      <c r="J4781"/>
      <c r="K4781"/>
    </row>
    <row r="4782" spans="1:11" x14ac:dyDescent="0.25">
      <c r="A4782"/>
      <c r="B4782"/>
      <c r="C4782"/>
      <c r="D4782"/>
      <c r="E4782"/>
      <c r="F4782"/>
      <c r="G4782"/>
      <c r="H4782"/>
      <c r="I4782"/>
      <c r="J4782"/>
      <c r="K4782"/>
    </row>
    <row r="4783" spans="1:11" x14ac:dyDescent="0.25">
      <c r="A4783"/>
      <c r="B4783"/>
      <c r="C4783"/>
      <c r="D4783"/>
      <c r="E4783"/>
      <c r="F4783"/>
      <c r="G4783"/>
      <c r="H4783"/>
      <c r="I4783"/>
      <c r="J4783"/>
      <c r="K4783"/>
    </row>
    <row r="4784" spans="1:11" x14ac:dyDescent="0.25">
      <c r="A4784"/>
      <c r="B4784"/>
      <c r="C4784"/>
      <c r="D4784"/>
      <c r="E4784"/>
      <c r="F4784"/>
      <c r="G4784"/>
      <c r="H4784"/>
      <c r="I4784"/>
      <c r="J4784"/>
      <c r="K4784"/>
    </row>
    <row r="4785" spans="1:11" x14ac:dyDescent="0.25">
      <c r="A4785"/>
      <c r="B4785"/>
      <c r="C4785"/>
      <c r="D4785"/>
      <c r="E4785"/>
      <c r="F4785"/>
      <c r="G4785"/>
      <c r="H4785"/>
      <c r="I4785"/>
      <c r="J4785"/>
      <c r="K4785"/>
    </row>
    <row r="4786" spans="1:11" x14ac:dyDescent="0.25">
      <c r="A4786"/>
      <c r="B4786"/>
      <c r="C4786"/>
      <c r="D4786"/>
      <c r="E4786"/>
      <c r="F4786"/>
      <c r="G4786"/>
      <c r="H4786"/>
      <c r="I4786"/>
      <c r="J4786"/>
      <c r="K4786"/>
    </row>
    <row r="4787" spans="1:11" x14ac:dyDescent="0.25">
      <c r="A4787"/>
      <c r="B4787"/>
      <c r="C4787"/>
      <c r="D4787"/>
      <c r="E4787"/>
      <c r="F4787"/>
      <c r="G4787"/>
      <c r="H4787"/>
      <c r="I4787"/>
      <c r="J4787"/>
      <c r="K4787"/>
    </row>
    <row r="4788" spans="1:11" x14ac:dyDescent="0.25">
      <c r="A4788"/>
      <c r="B4788"/>
      <c r="C4788"/>
      <c r="D4788"/>
      <c r="E4788"/>
      <c r="F4788"/>
      <c r="G4788"/>
      <c r="H4788"/>
      <c r="I4788"/>
      <c r="J4788"/>
      <c r="K4788"/>
    </row>
    <row r="4789" spans="1:11" x14ac:dyDescent="0.25">
      <c r="A4789"/>
      <c r="B4789"/>
      <c r="C4789"/>
      <c r="D4789"/>
      <c r="E4789"/>
      <c r="F4789"/>
      <c r="G4789"/>
      <c r="H4789"/>
      <c r="I4789"/>
      <c r="J4789"/>
      <c r="K4789"/>
    </row>
    <row r="4790" spans="1:11" x14ac:dyDescent="0.25">
      <c r="A4790"/>
      <c r="B4790"/>
      <c r="C4790"/>
      <c r="D4790"/>
      <c r="E4790"/>
      <c r="F4790"/>
      <c r="G4790"/>
      <c r="H4790"/>
      <c r="I4790"/>
      <c r="J4790"/>
      <c r="K4790"/>
    </row>
    <row r="4791" spans="1:11" x14ac:dyDescent="0.25">
      <c r="A4791"/>
      <c r="B4791"/>
      <c r="C4791"/>
      <c r="D4791"/>
      <c r="E4791"/>
      <c r="F4791"/>
      <c r="G4791"/>
      <c r="H4791"/>
      <c r="I4791"/>
      <c r="J4791"/>
      <c r="K4791"/>
    </row>
    <row r="4792" spans="1:11" x14ac:dyDescent="0.25">
      <c r="A4792"/>
      <c r="B4792"/>
      <c r="C4792"/>
      <c r="D4792"/>
      <c r="E4792"/>
      <c r="F4792"/>
      <c r="G4792"/>
      <c r="H4792"/>
      <c r="I4792"/>
      <c r="J4792"/>
      <c r="K4792"/>
    </row>
    <row r="4793" spans="1:11" x14ac:dyDescent="0.25">
      <c r="A4793"/>
      <c r="B4793"/>
      <c r="C4793"/>
      <c r="D4793"/>
      <c r="E4793"/>
      <c r="F4793"/>
      <c r="G4793"/>
      <c r="H4793"/>
      <c r="I4793"/>
      <c r="J4793"/>
      <c r="K4793"/>
    </row>
    <row r="4794" spans="1:11" x14ac:dyDescent="0.25">
      <c r="A4794"/>
      <c r="B4794"/>
      <c r="C4794"/>
      <c r="D4794"/>
      <c r="E4794"/>
      <c r="F4794"/>
      <c r="G4794"/>
      <c r="H4794"/>
      <c r="I4794"/>
      <c r="J4794"/>
      <c r="K4794"/>
    </row>
    <row r="4795" spans="1:11" x14ac:dyDescent="0.25">
      <c r="A4795"/>
      <c r="B4795"/>
      <c r="C4795"/>
      <c r="D4795"/>
      <c r="E4795"/>
      <c r="F4795"/>
      <c r="G4795"/>
      <c r="H4795"/>
      <c r="I4795"/>
      <c r="J4795"/>
      <c r="K4795"/>
    </row>
    <row r="4796" spans="1:11" x14ac:dyDescent="0.25">
      <c r="A4796"/>
      <c r="B4796"/>
      <c r="C4796"/>
      <c r="D4796"/>
      <c r="E4796"/>
      <c r="F4796"/>
      <c r="G4796"/>
      <c r="H4796"/>
      <c r="I4796"/>
      <c r="J4796"/>
      <c r="K4796"/>
    </row>
    <row r="4797" spans="1:11" x14ac:dyDescent="0.25">
      <c r="A4797"/>
      <c r="B4797"/>
      <c r="C4797"/>
      <c r="D4797"/>
      <c r="E4797"/>
      <c r="F4797"/>
      <c r="G4797"/>
      <c r="H4797"/>
      <c r="I4797"/>
      <c r="J4797"/>
      <c r="K4797"/>
    </row>
    <row r="4798" spans="1:11" x14ac:dyDescent="0.25">
      <c r="A4798"/>
      <c r="B4798"/>
      <c r="C4798"/>
      <c r="D4798"/>
      <c r="E4798"/>
      <c r="F4798"/>
      <c r="G4798"/>
      <c r="H4798"/>
      <c r="I4798"/>
      <c r="J4798"/>
      <c r="K4798"/>
    </row>
    <row r="4799" spans="1:11" x14ac:dyDescent="0.25">
      <c r="A4799"/>
      <c r="B4799"/>
      <c r="C4799"/>
      <c r="D4799"/>
      <c r="E4799"/>
      <c r="F4799"/>
      <c r="G4799"/>
      <c r="H4799"/>
      <c r="I4799"/>
      <c r="J4799"/>
      <c r="K4799"/>
    </row>
    <row r="4800" spans="1:11" x14ac:dyDescent="0.25">
      <c r="A4800"/>
      <c r="B4800"/>
      <c r="C4800"/>
      <c r="D4800"/>
      <c r="E4800"/>
      <c r="F4800"/>
      <c r="G4800"/>
      <c r="H4800"/>
      <c r="I4800"/>
      <c r="J4800"/>
      <c r="K4800"/>
    </row>
    <row r="4801" spans="1:11" x14ac:dyDescent="0.25">
      <c r="A4801"/>
      <c r="B4801"/>
      <c r="C4801"/>
      <c r="D4801"/>
      <c r="E4801"/>
      <c r="F4801"/>
      <c r="G4801"/>
      <c r="H4801"/>
      <c r="I4801"/>
      <c r="J4801"/>
      <c r="K4801"/>
    </row>
    <row r="4802" spans="1:11" x14ac:dyDescent="0.25">
      <c r="A4802"/>
      <c r="B4802"/>
      <c r="C4802"/>
      <c r="D4802"/>
      <c r="E4802"/>
      <c r="F4802"/>
      <c r="G4802"/>
      <c r="H4802"/>
      <c r="I4802"/>
      <c r="J4802"/>
      <c r="K4802"/>
    </row>
    <row r="4803" spans="1:11" x14ac:dyDescent="0.25">
      <c r="A4803"/>
      <c r="B4803"/>
      <c r="C4803"/>
      <c r="D4803"/>
      <c r="E4803"/>
      <c r="F4803"/>
      <c r="G4803"/>
      <c r="H4803"/>
      <c r="I4803"/>
      <c r="J4803"/>
      <c r="K4803"/>
    </row>
    <row r="4804" spans="1:11" x14ac:dyDescent="0.25">
      <c r="A4804"/>
      <c r="B4804"/>
      <c r="C4804"/>
      <c r="D4804"/>
      <c r="E4804"/>
      <c r="F4804"/>
      <c r="G4804"/>
      <c r="H4804"/>
      <c r="I4804"/>
      <c r="J4804"/>
      <c r="K4804"/>
    </row>
    <row r="4805" spans="1:11" x14ac:dyDescent="0.25">
      <c r="A4805"/>
      <c r="B4805"/>
      <c r="C4805"/>
      <c r="D4805"/>
      <c r="E4805"/>
      <c r="F4805"/>
      <c r="G4805"/>
      <c r="H4805"/>
      <c r="I4805"/>
      <c r="J4805"/>
      <c r="K4805"/>
    </row>
    <row r="4806" spans="1:11" x14ac:dyDescent="0.25">
      <c r="A4806"/>
      <c r="B4806"/>
      <c r="C4806"/>
      <c r="D4806"/>
      <c r="E4806"/>
      <c r="F4806"/>
      <c r="G4806"/>
      <c r="H4806"/>
      <c r="I4806"/>
      <c r="J4806"/>
      <c r="K4806"/>
    </row>
    <row r="4807" spans="1:11" x14ac:dyDescent="0.25">
      <c r="A4807"/>
      <c r="B4807"/>
      <c r="C4807"/>
      <c r="D4807"/>
      <c r="E4807"/>
      <c r="F4807"/>
      <c r="G4807"/>
      <c r="H4807"/>
      <c r="I4807"/>
      <c r="J4807"/>
      <c r="K4807"/>
    </row>
    <row r="4808" spans="1:11" x14ac:dyDescent="0.25">
      <c r="A4808"/>
      <c r="B4808"/>
      <c r="C4808"/>
      <c r="D4808"/>
      <c r="E4808"/>
      <c r="F4808"/>
      <c r="G4808"/>
      <c r="H4808"/>
      <c r="I4808"/>
      <c r="J4808"/>
      <c r="K4808"/>
    </row>
    <row r="4809" spans="1:11" x14ac:dyDescent="0.25">
      <c r="A4809"/>
      <c r="B4809"/>
      <c r="C4809"/>
      <c r="D4809"/>
      <c r="E4809"/>
      <c r="F4809"/>
      <c r="G4809"/>
      <c r="H4809"/>
      <c r="I4809"/>
      <c r="J4809"/>
      <c r="K4809"/>
    </row>
    <row r="4810" spans="1:11" x14ac:dyDescent="0.25">
      <c r="A4810"/>
      <c r="B4810"/>
      <c r="C4810"/>
      <c r="D4810"/>
      <c r="E4810"/>
      <c r="F4810"/>
      <c r="G4810"/>
      <c r="H4810"/>
      <c r="I4810"/>
      <c r="J4810"/>
      <c r="K4810"/>
    </row>
    <row r="4811" spans="1:11" x14ac:dyDescent="0.25">
      <c r="A4811"/>
      <c r="B4811"/>
      <c r="C4811"/>
      <c r="D4811"/>
      <c r="E4811"/>
      <c r="F4811"/>
      <c r="G4811"/>
      <c r="H4811"/>
      <c r="I4811"/>
      <c r="J4811"/>
      <c r="K4811"/>
    </row>
    <row r="4812" spans="1:11" x14ac:dyDescent="0.25">
      <c r="A4812"/>
      <c r="B4812"/>
      <c r="C4812"/>
      <c r="D4812"/>
      <c r="E4812"/>
      <c r="F4812"/>
      <c r="G4812"/>
      <c r="H4812"/>
      <c r="I4812"/>
      <c r="J4812"/>
      <c r="K4812"/>
    </row>
    <row r="4813" spans="1:11" x14ac:dyDescent="0.25">
      <c r="A4813"/>
      <c r="B4813"/>
      <c r="C4813"/>
      <c r="D4813"/>
      <c r="E4813"/>
      <c r="F4813"/>
      <c r="G4813"/>
      <c r="H4813"/>
      <c r="I4813"/>
      <c r="J4813"/>
      <c r="K4813"/>
    </row>
    <row r="4814" spans="1:11" x14ac:dyDescent="0.25">
      <c r="A4814"/>
      <c r="B4814"/>
      <c r="C4814"/>
      <c r="D4814"/>
      <c r="E4814"/>
      <c r="F4814"/>
      <c r="G4814"/>
      <c r="H4814"/>
      <c r="I4814"/>
      <c r="J4814"/>
      <c r="K4814"/>
    </row>
    <row r="4815" spans="1:11" x14ac:dyDescent="0.25">
      <c r="A4815"/>
      <c r="B4815"/>
      <c r="C4815"/>
      <c r="D4815"/>
      <c r="E4815"/>
      <c r="F4815"/>
      <c r="G4815"/>
      <c r="H4815"/>
      <c r="I4815"/>
      <c r="J4815"/>
      <c r="K4815"/>
    </row>
    <row r="4816" spans="1:11" x14ac:dyDescent="0.25">
      <c r="A4816"/>
      <c r="B4816"/>
      <c r="C4816"/>
      <c r="D4816"/>
      <c r="E4816"/>
      <c r="F4816"/>
      <c r="G4816"/>
      <c r="H4816"/>
      <c r="I4816"/>
      <c r="J4816"/>
      <c r="K4816"/>
    </row>
    <row r="4817" spans="1:11" x14ac:dyDescent="0.25">
      <c r="A4817"/>
      <c r="B4817"/>
      <c r="C4817"/>
      <c r="D4817"/>
      <c r="E4817"/>
      <c r="F4817"/>
      <c r="G4817"/>
      <c r="H4817"/>
      <c r="I4817"/>
      <c r="J4817"/>
      <c r="K4817"/>
    </row>
    <row r="4818" spans="1:11" x14ac:dyDescent="0.25">
      <c r="A4818"/>
      <c r="B4818"/>
      <c r="C4818"/>
      <c r="D4818"/>
      <c r="E4818"/>
      <c r="F4818"/>
      <c r="G4818"/>
      <c r="H4818"/>
      <c r="I4818"/>
      <c r="J4818"/>
      <c r="K4818"/>
    </row>
    <row r="4819" spans="1:11" x14ac:dyDescent="0.25">
      <c r="A4819"/>
      <c r="B4819"/>
      <c r="C4819"/>
      <c r="D4819"/>
      <c r="E4819"/>
      <c r="F4819"/>
      <c r="G4819"/>
      <c r="H4819"/>
      <c r="I4819"/>
      <c r="J4819"/>
      <c r="K4819"/>
    </row>
    <row r="4820" spans="1:11" x14ac:dyDescent="0.25">
      <c r="A4820"/>
      <c r="B4820"/>
      <c r="C4820"/>
      <c r="D4820"/>
      <c r="E4820"/>
      <c r="F4820"/>
      <c r="G4820"/>
      <c r="H4820"/>
      <c r="I4820"/>
      <c r="J4820"/>
      <c r="K4820"/>
    </row>
    <row r="4821" spans="1:11" x14ac:dyDescent="0.25">
      <c r="A4821"/>
      <c r="B4821"/>
      <c r="C4821"/>
      <c r="D4821"/>
      <c r="E4821"/>
      <c r="F4821"/>
      <c r="G4821"/>
      <c r="H4821"/>
      <c r="I4821"/>
      <c r="J4821"/>
      <c r="K4821"/>
    </row>
    <row r="4822" spans="1:11" x14ac:dyDescent="0.25">
      <c r="A4822"/>
      <c r="B4822"/>
      <c r="C4822"/>
      <c r="D4822"/>
      <c r="E4822"/>
      <c r="F4822"/>
      <c r="G4822"/>
      <c r="H4822"/>
      <c r="I4822"/>
      <c r="J4822"/>
      <c r="K4822"/>
    </row>
    <row r="4823" spans="1:11" x14ac:dyDescent="0.25">
      <c r="A4823"/>
      <c r="B4823"/>
      <c r="C4823"/>
      <c r="D4823"/>
      <c r="E4823"/>
      <c r="F4823"/>
      <c r="G4823"/>
      <c r="H4823"/>
      <c r="I4823"/>
      <c r="J4823"/>
      <c r="K4823"/>
    </row>
    <row r="4824" spans="1:11" x14ac:dyDescent="0.25">
      <c r="A4824"/>
      <c r="B4824"/>
      <c r="C4824"/>
      <c r="D4824"/>
      <c r="E4824"/>
      <c r="F4824"/>
      <c r="G4824"/>
      <c r="H4824"/>
      <c r="I4824"/>
      <c r="J4824"/>
      <c r="K4824"/>
    </row>
    <row r="4825" spans="1:11" x14ac:dyDescent="0.25">
      <c r="A4825"/>
      <c r="B4825"/>
      <c r="C4825"/>
      <c r="D4825"/>
      <c r="E4825"/>
      <c r="F4825"/>
      <c r="G4825"/>
      <c r="H4825"/>
      <c r="I4825"/>
      <c r="J4825"/>
      <c r="K4825"/>
    </row>
    <row r="4826" spans="1:11" x14ac:dyDescent="0.25">
      <c r="A4826"/>
      <c r="B4826"/>
      <c r="C4826"/>
      <c r="D4826"/>
      <c r="E4826"/>
      <c r="F4826"/>
      <c r="G4826"/>
      <c r="H4826"/>
      <c r="I4826"/>
      <c r="J4826"/>
      <c r="K4826"/>
    </row>
    <row r="4827" spans="1:11" x14ac:dyDescent="0.25">
      <c r="A4827"/>
      <c r="B4827"/>
      <c r="C4827"/>
      <c r="D4827"/>
      <c r="E4827"/>
      <c r="F4827"/>
      <c r="G4827"/>
      <c r="H4827"/>
      <c r="I4827"/>
      <c r="J4827"/>
      <c r="K4827"/>
    </row>
    <row r="4828" spans="1:11" x14ac:dyDescent="0.25">
      <c r="A4828"/>
      <c r="B4828"/>
      <c r="C4828"/>
      <c r="D4828"/>
      <c r="E4828"/>
      <c r="F4828"/>
      <c r="G4828"/>
      <c r="H4828"/>
      <c r="I4828"/>
      <c r="J4828"/>
      <c r="K4828"/>
    </row>
    <row r="4829" spans="1:11" x14ac:dyDescent="0.25">
      <c r="A4829"/>
      <c r="B4829"/>
      <c r="C4829"/>
      <c r="D4829"/>
      <c r="E4829"/>
      <c r="F4829"/>
      <c r="G4829"/>
      <c r="H4829"/>
      <c r="I4829"/>
      <c r="J4829"/>
      <c r="K4829"/>
    </row>
    <row r="4830" spans="1:11" x14ac:dyDescent="0.25">
      <c r="A4830"/>
      <c r="B4830"/>
      <c r="C4830"/>
      <c r="D4830"/>
      <c r="E4830"/>
      <c r="F4830"/>
      <c r="G4830"/>
      <c r="H4830"/>
      <c r="I4830"/>
      <c r="J4830"/>
      <c r="K4830"/>
    </row>
    <row r="4831" spans="1:11" x14ac:dyDescent="0.25">
      <c r="A4831"/>
      <c r="B4831"/>
      <c r="C4831"/>
      <c r="D4831"/>
      <c r="E4831"/>
      <c r="F4831"/>
      <c r="G4831"/>
      <c r="H4831"/>
      <c r="I4831"/>
      <c r="J4831"/>
      <c r="K4831"/>
    </row>
    <row r="4832" spans="1:11" x14ac:dyDescent="0.25">
      <c r="A4832"/>
      <c r="B4832"/>
      <c r="C4832"/>
      <c r="D4832"/>
      <c r="E4832"/>
      <c r="F4832"/>
      <c r="G4832"/>
      <c r="H4832"/>
      <c r="I4832"/>
      <c r="J4832"/>
      <c r="K4832"/>
    </row>
    <row r="4833" spans="1:11" x14ac:dyDescent="0.25">
      <c r="A4833"/>
      <c r="B4833"/>
      <c r="C4833"/>
      <c r="D4833"/>
      <c r="E4833"/>
      <c r="F4833"/>
      <c r="G4833"/>
      <c r="H4833"/>
      <c r="I4833"/>
      <c r="J4833"/>
      <c r="K4833"/>
    </row>
    <row r="4834" spans="1:11" x14ac:dyDescent="0.25">
      <c r="A4834"/>
      <c r="B4834"/>
      <c r="C4834"/>
      <c r="D4834"/>
      <c r="E4834"/>
      <c r="F4834"/>
      <c r="G4834"/>
      <c r="H4834"/>
      <c r="I4834"/>
      <c r="J4834"/>
      <c r="K4834"/>
    </row>
    <row r="4835" spans="1:11" x14ac:dyDescent="0.25">
      <c r="A4835"/>
      <c r="B4835"/>
      <c r="C4835"/>
      <c r="D4835"/>
      <c r="E4835"/>
      <c r="F4835"/>
      <c r="G4835"/>
      <c r="H4835"/>
      <c r="I4835"/>
      <c r="J4835"/>
      <c r="K4835"/>
    </row>
    <row r="4836" spans="1:11" x14ac:dyDescent="0.25">
      <c r="A4836"/>
      <c r="B4836"/>
      <c r="C4836"/>
      <c r="D4836"/>
      <c r="E4836"/>
      <c r="F4836"/>
      <c r="G4836"/>
      <c r="H4836"/>
      <c r="I4836"/>
      <c r="J4836"/>
      <c r="K4836"/>
    </row>
    <row r="4837" spans="1:11" x14ac:dyDescent="0.25">
      <c r="A4837"/>
      <c r="B4837"/>
      <c r="C4837"/>
      <c r="D4837"/>
      <c r="E4837"/>
      <c r="F4837"/>
      <c r="G4837"/>
      <c r="H4837"/>
      <c r="I4837"/>
      <c r="J4837"/>
      <c r="K4837"/>
    </row>
    <row r="4838" spans="1:11" x14ac:dyDescent="0.25">
      <c r="A4838"/>
      <c r="B4838"/>
      <c r="C4838"/>
      <c r="D4838"/>
      <c r="E4838"/>
      <c r="F4838"/>
      <c r="G4838"/>
      <c r="H4838"/>
      <c r="I4838"/>
      <c r="J4838"/>
      <c r="K4838"/>
    </row>
    <row r="4839" spans="1:11" x14ac:dyDescent="0.25">
      <c r="A4839"/>
      <c r="B4839"/>
      <c r="C4839"/>
      <c r="D4839"/>
      <c r="E4839"/>
      <c r="F4839"/>
      <c r="G4839"/>
      <c r="H4839"/>
      <c r="I4839"/>
      <c r="J4839"/>
      <c r="K4839"/>
    </row>
    <row r="4840" spans="1:11" x14ac:dyDescent="0.25">
      <c r="A4840"/>
      <c r="B4840"/>
      <c r="C4840"/>
      <c r="D4840"/>
      <c r="E4840"/>
      <c r="F4840"/>
      <c r="G4840"/>
      <c r="H4840"/>
      <c r="I4840"/>
      <c r="J4840"/>
      <c r="K4840"/>
    </row>
    <row r="4841" spans="1:11" x14ac:dyDescent="0.25">
      <c r="A4841"/>
      <c r="B4841"/>
      <c r="C4841"/>
      <c r="D4841"/>
      <c r="E4841"/>
      <c r="F4841"/>
      <c r="G4841"/>
      <c r="H4841"/>
      <c r="I4841"/>
      <c r="J4841"/>
      <c r="K4841"/>
    </row>
    <row r="4842" spans="1:11" x14ac:dyDescent="0.25">
      <c r="A4842"/>
      <c r="B4842"/>
      <c r="C4842"/>
      <c r="D4842"/>
      <c r="E4842"/>
      <c r="F4842"/>
      <c r="G4842"/>
      <c r="H4842"/>
      <c r="I4842"/>
      <c r="J4842"/>
      <c r="K4842"/>
    </row>
    <row r="4843" spans="1:11" x14ac:dyDescent="0.25">
      <c r="A4843"/>
      <c r="B4843"/>
      <c r="C4843"/>
      <c r="D4843"/>
      <c r="E4843"/>
      <c r="F4843"/>
      <c r="G4843"/>
      <c r="H4843"/>
      <c r="I4843"/>
      <c r="J4843"/>
      <c r="K4843"/>
    </row>
    <row r="4844" spans="1:11" x14ac:dyDescent="0.25">
      <c r="A4844"/>
      <c r="B4844"/>
      <c r="C4844"/>
      <c r="D4844"/>
      <c r="E4844"/>
      <c r="F4844"/>
      <c r="G4844"/>
      <c r="H4844"/>
      <c r="I4844"/>
      <c r="J4844"/>
      <c r="K4844"/>
    </row>
    <row r="4845" spans="1:11" x14ac:dyDescent="0.25">
      <c r="A4845"/>
      <c r="B4845"/>
      <c r="C4845"/>
      <c r="D4845"/>
      <c r="E4845"/>
      <c r="F4845"/>
      <c r="G4845"/>
      <c r="H4845"/>
      <c r="I4845"/>
      <c r="J4845"/>
      <c r="K4845"/>
    </row>
    <row r="4846" spans="1:11" x14ac:dyDescent="0.25">
      <c r="A4846"/>
      <c r="B4846"/>
      <c r="C4846"/>
      <c r="D4846"/>
      <c r="E4846"/>
      <c r="F4846"/>
      <c r="G4846"/>
      <c r="H4846"/>
      <c r="I4846"/>
      <c r="J4846"/>
      <c r="K4846"/>
    </row>
    <row r="4847" spans="1:11" x14ac:dyDescent="0.25">
      <c r="A4847"/>
      <c r="B4847"/>
      <c r="C4847"/>
      <c r="D4847"/>
      <c r="E4847"/>
      <c r="F4847"/>
      <c r="G4847"/>
      <c r="H4847"/>
      <c r="I4847"/>
      <c r="J4847"/>
      <c r="K4847"/>
    </row>
    <row r="4848" spans="1:11" x14ac:dyDescent="0.25">
      <c r="A4848"/>
      <c r="B4848"/>
      <c r="C4848"/>
      <c r="D4848"/>
      <c r="E4848"/>
      <c r="F4848"/>
      <c r="G4848"/>
      <c r="H4848"/>
      <c r="I4848"/>
      <c r="J4848"/>
      <c r="K4848"/>
    </row>
    <row r="4849" spans="1:11" x14ac:dyDescent="0.25">
      <c r="A4849"/>
      <c r="B4849"/>
      <c r="C4849"/>
      <c r="D4849"/>
      <c r="E4849"/>
      <c r="F4849"/>
      <c r="G4849"/>
      <c r="H4849"/>
      <c r="I4849"/>
      <c r="J4849"/>
      <c r="K4849"/>
    </row>
    <row r="4850" spans="1:11" x14ac:dyDescent="0.25">
      <c r="A4850"/>
      <c r="B4850"/>
      <c r="C4850"/>
      <c r="D4850"/>
      <c r="E4850"/>
      <c r="F4850"/>
      <c r="G4850"/>
      <c r="H4850"/>
      <c r="I4850"/>
      <c r="J4850"/>
      <c r="K4850"/>
    </row>
    <row r="4851" spans="1:11" x14ac:dyDescent="0.25">
      <c r="A4851"/>
      <c r="B4851"/>
      <c r="C4851"/>
      <c r="D4851"/>
      <c r="E4851"/>
      <c r="F4851"/>
      <c r="G4851"/>
      <c r="H4851"/>
      <c r="I4851"/>
      <c r="J4851"/>
      <c r="K4851"/>
    </row>
    <row r="4852" spans="1:11" x14ac:dyDescent="0.25">
      <c r="A4852"/>
      <c r="B4852"/>
      <c r="C4852"/>
      <c r="D4852"/>
      <c r="E4852"/>
      <c r="F4852"/>
      <c r="G4852"/>
      <c r="H4852"/>
      <c r="I4852"/>
      <c r="J4852"/>
      <c r="K4852"/>
    </row>
    <row r="4853" spans="1:11" x14ac:dyDescent="0.25">
      <c r="A4853"/>
      <c r="B4853"/>
      <c r="C4853"/>
      <c r="D4853"/>
      <c r="E4853"/>
      <c r="F4853"/>
      <c r="G4853"/>
      <c r="H4853"/>
      <c r="I4853"/>
      <c r="J4853"/>
      <c r="K4853"/>
    </row>
    <row r="4854" spans="1:11" x14ac:dyDescent="0.25">
      <c r="A4854"/>
      <c r="B4854"/>
      <c r="C4854"/>
      <c r="D4854"/>
      <c r="E4854"/>
      <c r="F4854"/>
      <c r="G4854"/>
      <c r="H4854"/>
      <c r="I4854"/>
      <c r="J4854"/>
      <c r="K4854"/>
    </row>
    <row r="4855" spans="1:11" x14ac:dyDescent="0.25">
      <c r="A4855"/>
      <c r="B4855"/>
      <c r="C4855"/>
      <c r="D4855"/>
      <c r="E4855"/>
      <c r="F4855"/>
      <c r="G4855"/>
      <c r="H4855"/>
      <c r="I4855"/>
      <c r="J4855"/>
      <c r="K4855"/>
    </row>
    <row r="4856" spans="1:11" x14ac:dyDescent="0.25">
      <c r="A4856"/>
      <c r="B4856"/>
      <c r="C4856"/>
      <c r="D4856"/>
      <c r="E4856"/>
      <c r="F4856"/>
      <c r="G4856"/>
      <c r="H4856"/>
      <c r="I4856"/>
      <c r="J4856"/>
      <c r="K4856"/>
    </row>
    <row r="4857" spans="1:11" x14ac:dyDescent="0.25">
      <c r="A4857"/>
      <c r="B4857"/>
      <c r="C4857"/>
      <c r="D4857"/>
      <c r="E4857"/>
      <c r="F4857"/>
      <c r="G4857"/>
      <c r="H4857"/>
      <c r="I4857"/>
      <c r="J4857"/>
      <c r="K4857"/>
    </row>
    <row r="4858" spans="1:11" x14ac:dyDescent="0.25">
      <c r="A4858"/>
      <c r="B4858"/>
      <c r="C4858"/>
      <c r="D4858"/>
      <c r="E4858"/>
      <c r="F4858"/>
      <c r="G4858"/>
      <c r="H4858"/>
      <c r="I4858"/>
      <c r="J4858"/>
      <c r="K4858"/>
    </row>
    <row r="4859" spans="1:11" x14ac:dyDescent="0.25">
      <c r="A4859"/>
      <c r="B4859"/>
      <c r="C4859"/>
      <c r="D4859"/>
      <c r="E4859"/>
      <c r="F4859"/>
      <c r="G4859"/>
      <c r="H4859"/>
      <c r="I4859"/>
      <c r="J4859"/>
      <c r="K4859"/>
    </row>
    <row r="4860" spans="1:11" x14ac:dyDescent="0.25">
      <c r="A4860"/>
      <c r="B4860"/>
      <c r="C4860"/>
      <c r="D4860"/>
      <c r="E4860"/>
      <c r="F4860"/>
      <c r="G4860"/>
      <c r="H4860"/>
      <c r="I4860"/>
      <c r="J4860"/>
      <c r="K4860"/>
    </row>
    <row r="4861" spans="1:11" x14ac:dyDescent="0.25">
      <c r="A4861"/>
      <c r="B4861"/>
      <c r="C4861"/>
      <c r="D4861"/>
      <c r="E4861"/>
      <c r="F4861"/>
      <c r="G4861"/>
      <c r="H4861"/>
      <c r="I4861"/>
      <c r="J4861"/>
      <c r="K4861"/>
    </row>
    <row r="4862" spans="1:11" x14ac:dyDescent="0.25">
      <c r="A4862"/>
      <c r="B4862"/>
      <c r="C4862"/>
      <c r="D4862"/>
      <c r="E4862"/>
      <c r="F4862"/>
      <c r="G4862"/>
      <c r="H4862"/>
      <c r="I4862"/>
      <c r="J4862"/>
      <c r="K4862"/>
    </row>
    <row r="4863" spans="1:11" x14ac:dyDescent="0.25">
      <c r="A4863"/>
      <c r="B4863"/>
      <c r="C4863"/>
      <c r="D4863"/>
      <c r="E4863"/>
      <c r="F4863"/>
      <c r="G4863"/>
      <c r="H4863"/>
      <c r="I4863"/>
      <c r="J4863"/>
      <c r="K4863"/>
    </row>
    <row r="4864" spans="1:11" x14ac:dyDescent="0.25">
      <c r="A4864"/>
      <c r="B4864"/>
      <c r="C4864"/>
      <c r="D4864"/>
      <c r="E4864"/>
      <c r="F4864"/>
      <c r="G4864"/>
      <c r="H4864"/>
      <c r="I4864"/>
      <c r="J4864"/>
      <c r="K4864"/>
    </row>
    <row r="4865" spans="1:11" x14ac:dyDescent="0.25">
      <c r="A4865"/>
      <c r="B4865"/>
      <c r="C4865"/>
      <c r="D4865"/>
      <c r="E4865"/>
      <c r="F4865"/>
      <c r="G4865"/>
      <c r="H4865"/>
      <c r="I4865"/>
      <c r="J4865"/>
      <c r="K4865"/>
    </row>
    <row r="4866" spans="1:11" x14ac:dyDescent="0.25">
      <c r="A4866"/>
      <c r="B4866"/>
      <c r="C4866"/>
      <c r="D4866"/>
      <c r="E4866"/>
      <c r="F4866"/>
      <c r="G4866"/>
      <c r="H4866"/>
      <c r="I4866"/>
      <c r="J4866"/>
      <c r="K4866"/>
    </row>
    <row r="4867" spans="1:11" x14ac:dyDescent="0.25">
      <c r="A4867"/>
      <c r="B4867"/>
      <c r="C4867"/>
      <c r="D4867"/>
      <c r="E4867"/>
      <c r="F4867"/>
      <c r="G4867"/>
      <c r="H4867"/>
      <c r="I4867"/>
      <c r="J4867"/>
      <c r="K4867"/>
    </row>
    <row r="4868" spans="1:11" x14ac:dyDescent="0.25">
      <c r="A4868"/>
      <c r="B4868"/>
      <c r="C4868"/>
      <c r="D4868"/>
      <c r="E4868"/>
      <c r="F4868"/>
      <c r="G4868"/>
      <c r="H4868"/>
      <c r="I4868"/>
      <c r="J4868"/>
      <c r="K4868"/>
    </row>
    <row r="4869" spans="1:11" x14ac:dyDescent="0.25">
      <c r="A4869"/>
      <c r="B4869"/>
      <c r="C4869"/>
      <c r="D4869"/>
      <c r="E4869"/>
      <c r="F4869"/>
      <c r="G4869"/>
      <c r="H4869"/>
      <c r="I4869"/>
      <c r="J4869"/>
      <c r="K4869"/>
    </row>
    <row r="4870" spans="1:11" x14ac:dyDescent="0.25">
      <c r="A4870"/>
      <c r="B4870"/>
      <c r="C4870"/>
      <c r="D4870"/>
      <c r="E4870"/>
      <c r="F4870"/>
      <c r="G4870"/>
      <c r="H4870"/>
      <c r="I4870"/>
      <c r="J4870"/>
      <c r="K4870"/>
    </row>
    <row r="4871" spans="1:11" x14ac:dyDescent="0.25">
      <c r="A4871"/>
      <c r="B4871"/>
      <c r="C4871"/>
      <c r="D4871"/>
      <c r="E4871"/>
      <c r="F4871"/>
      <c r="G4871"/>
      <c r="H4871"/>
      <c r="I4871"/>
      <c r="J4871"/>
      <c r="K4871"/>
    </row>
    <row r="4872" spans="1:11" x14ac:dyDescent="0.25">
      <c r="A4872"/>
      <c r="B4872"/>
      <c r="C4872"/>
      <c r="D4872"/>
      <c r="E4872"/>
      <c r="F4872"/>
      <c r="G4872"/>
      <c r="H4872"/>
      <c r="I4872"/>
      <c r="J4872"/>
      <c r="K4872"/>
    </row>
    <row r="4873" spans="1:11" x14ac:dyDescent="0.25">
      <c r="A4873"/>
      <c r="B4873"/>
      <c r="C4873"/>
      <c r="D4873"/>
      <c r="E4873"/>
      <c r="F4873"/>
      <c r="G4873"/>
      <c r="H4873"/>
      <c r="I4873"/>
      <c r="J4873"/>
      <c r="K4873"/>
    </row>
    <row r="4874" spans="1:11" x14ac:dyDescent="0.25">
      <c r="A4874"/>
      <c r="B4874"/>
      <c r="C4874"/>
      <c r="D4874"/>
      <c r="E4874"/>
      <c r="F4874"/>
      <c r="G4874"/>
      <c r="H4874"/>
      <c r="I4874"/>
      <c r="J4874"/>
      <c r="K4874"/>
    </row>
    <row r="4875" spans="1:11" x14ac:dyDescent="0.25">
      <c r="A4875"/>
      <c r="B4875"/>
      <c r="C4875"/>
      <c r="D4875"/>
      <c r="E4875"/>
      <c r="F4875"/>
      <c r="G4875"/>
      <c r="H4875"/>
      <c r="I4875"/>
      <c r="J4875"/>
      <c r="K4875"/>
    </row>
    <row r="4876" spans="1:11" x14ac:dyDescent="0.25">
      <c r="A4876"/>
      <c r="B4876"/>
      <c r="C4876"/>
      <c r="D4876"/>
      <c r="E4876"/>
      <c r="F4876"/>
      <c r="G4876"/>
      <c r="H4876"/>
      <c r="I4876"/>
      <c r="J4876"/>
      <c r="K4876"/>
    </row>
    <row r="4877" spans="1:11" x14ac:dyDescent="0.25">
      <c r="A4877"/>
      <c r="B4877"/>
      <c r="C4877"/>
      <c r="D4877"/>
      <c r="E4877"/>
      <c r="F4877"/>
      <c r="G4877"/>
      <c r="H4877"/>
      <c r="I4877"/>
      <c r="J4877"/>
      <c r="K4877"/>
    </row>
    <row r="4878" spans="1:11" x14ac:dyDescent="0.25">
      <c r="A4878"/>
      <c r="B4878"/>
      <c r="C4878"/>
      <c r="D4878"/>
      <c r="E4878"/>
      <c r="F4878"/>
      <c r="G4878"/>
      <c r="H4878"/>
      <c r="I4878"/>
      <c r="J4878"/>
      <c r="K4878"/>
    </row>
    <row r="4879" spans="1:11" x14ac:dyDescent="0.25">
      <c r="A4879"/>
      <c r="B4879"/>
      <c r="C4879"/>
      <c r="D4879"/>
      <c r="E4879"/>
      <c r="F4879"/>
      <c r="G4879"/>
      <c r="H4879"/>
      <c r="I4879"/>
      <c r="J4879"/>
      <c r="K4879"/>
    </row>
    <row r="4880" spans="1:11" x14ac:dyDescent="0.25">
      <c r="A4880"/>
      <c r="B4880"/>
      <c r="C4880"/>
      <c r="D4880"/>
      <c r="E4880"/>
      <c r="F4880"/>
      <c r="G4880"/>
      <c r="H4880"/>
      <c r="I4880"/>
      <c r="J4880"/>
      <c r="K4880"/>
    </row>
    <row r="4881" spans="1:11" x14ac:dyDescent="0.25">
      <c r="A4881"/>
      <c r="B4881"/>
      <c r="C4881"/>
      <c r="D4881"/>
      <c r="E4881"/>
      <c r="F4881"/>
      <c r="G4881"/>
      <c r="H4881"/>
      <c r="I4881"/>
      <c r="J4881"/>
      <c r="K4881"/>
    </row>
    <row r="4882" spans="1:11" x14ac:dyDescent="0.25">
      <c r="A4882"/>
      <c r="B4882"/>
      <c r="C4882"/>
      <c r="D4882"/>
      <c r="E4882"/>
      <c r="F4882"/>
      <c r="G4882"/>
      <c r="H4882"/>
      <c r="I4882"/>
      <c r="J4882"/>
      <c r="K4882"/>
    </row>
    <row r="4883" spans="1:11" x14ac:dyDescent="0.25">
      <c r="A4883"/>
      <c r="B4883"/>
      <c r="C4883"/>
      <c r="D4883"/>
      <c r="E4883"/>
      <c r="F4883"/>
      <c r="G4883"/>
      <c r="H4883"/>
      <c r="I4883"/>
      <c r="J4883"/>
      <c r="K4883"/>
    </row>
    <row r="4884" spans="1:11" x14ac:dyDescent="0.25">
      <c r="A4884"/>
      <c r="B4884"/>
      <c r="C4884"/>
      <c r="D4884"/>
      <c r="E4884"/>
      <c r="F4884"/>
      <c r="G4884"/>
      <c r="H4884"/>
      <c r="I4884"/>
      <c r="J4884"/>
      <c r="K4884"/>
    </row>
    <row r="4885" spans="1:11" x14ac:dyDescent="0.25">
      <c r="A4885"/>
      <c r="B4885"/>
      <c r="C4885"/>
      <c r="D4885"/>
      <c r="E4885"/>
      <c r="F4885"/>
      <c r="G4885"/>
      <c r="H4885"/>
      <c r="I4885"/>
      <c r="J4885"/>
      <c r="K4885"/>
    </row>
    <row r="4886" spans="1:11" x14ac:dyDescent="0.25">
      <c r="A4886"/>
      <c r="B4886"/>
      <c r="C4886"/>
      <c r="D4886"/>
      <c r="E4886"/>
      <c r="F4886"/>
      <c r="G4886"/>
      <c r="H4886"/>
      <c r="I4886"/>
      <c r="J4886"/>
      <c r="K4886"/>
    </row>
    <row r="4887" spans="1:11" x14ac:dyDescent="0.25">
      <c r="A4887"/>
      <c r="B4887"/>
      <c r="C4887"/>
      <c r="D4887"/>
      <c r="E4887"/>
      <c r="F4887"/>
      <c r="G4887"/>
      <c r="H4887"/>
      <c r="I4887"/>
      <c r="J4887"/>
      <c r="K4887"/>
    </row>
    <row r="4888" spans="1:11" x14ac:dyDescent="0.25">
      <c r="A4888"/>
      <c r="B4888"/>
      <c r="C4888"/>
      <c r="D4888"/>
      <c r="E4888"/>
      <c r="F4888"/>
      <c r="G4888"/>
      <c r="H4888"/>
      <c r="I4888"/>
      <c r="J4888"/>
      <c r="K4888"/>
    </row>
    <row r="4889" spans="1:11" x14ac:dyDescent="0.25">
      <c r="A4889"/>
      <c r="B4889"/>
      <c r="C4889"/>
      <c r="D4889"/>
      <c r="E4889"/>
      <c r="F4889"/>
      <c r="G4889"/>
      <c r="H4889"/>
      <c r="I4889"/>
      <c r="J4889"/>
      <c r="K4889"/>
    </row>
    <row r="4890" spans="1:11" x14ac:dyDescent="0.25">
      <c r="A4890"/>
      <c r="B4890"/>
      <c r="C4890"/>
      <c r="D4890"/>
      <c r="E4890"/>
      <c r="F4890"/>
      <c r="G4890"/>
      <c r="H4890"/>
      <c r="I4890"/>
      <c r="J4890"/>
      <c r="K4890"/>
    </row>
    <row r="4891" spans="1:11" x14ac:dyDescent="0.25">
      <c r="A4891"/>
      <c r="B4891"/>
      <c r="C4891"/>
      <c r="D4891"/>
      <c r="E4891"/>
      <c r="F4891"/>
      <c r="G4891"/>
      <c r="H4891"/>
      <c r="I4891"/>
      <c r="J4891"/>
      <c r="K4891"/>
    </row>
    <row r="4892" spans="1:11" x14ac:dyDescent="0.25">
      <c r="A4892"/>
      <c r="B4892"/>
      <c r="C4892"/>
      <c r="D4892"/>
      <c r="E4892"/>
      <c r="F4892"/>
      <c r="G4892"/>
      <c r="H4892"/>
      <c r="I4892"/>
      <c r="J4892"/>
      <c r="K4892"/>
    </row>
    <row r="4893" spans="1:11" x14ac:dyDescent="0.25">
      <c r="A4893"/>
      <c r="B4893"/>
      <c r="C4893"/>
      <c r="D4893"/>
      <c r="E4893"/>
      <c r="F4893"/>
      <c r="G4893"/>
      <c r="H4893"/>
      <c r="I4893"/>
      <c r="J4893"/>
      <c r="K4893"/>
    </row>
    <row r="4894" spans="1:11" x14ac:dyDescent="0.25">
      <c r="A4894"/>
      <c r="B4894"/>
      <c r="C4894"/>
      <c r="D4894"/>
      <c r="E4894"/>
      <c r="F4894"/>
      <c r="G4894"/>
      <c r="H4894"/>
      <c r="I4894"/>
      <c r="J4894"/>
      <c r="K4894"/>
    </row>
    <row r="4895" spans="1:11" x14ac:dyDescent="0.25">
      <c r="A4895"/>
      <c r="B4895"/>
      <c r="C4895"/>
      <c r="D4895"/>
      <c r="E4895"/>
      <c r="F4895"/>
      <c r="G4895"/>
      <c r="H4895"/>
      <c r="I4895"/>
      <c r="J4895"/>
      <c r="K4895"/>
    </row>
    <row r="4896" spans="1:11" x14ac:dyDescent="0.25">
      <c r="A4896"/>
      <c r="B4896"/>
      <c r="C4896"/>
      <c r="D4896"/>
      <c r="E4896"/>
      <c r="F4896"/>
      <c r="G4896"/>
      <c r="H4896"/>
      <c r="I4896"/>
      <c r="J4896"/>
      <c r="K4896"/>
    </row>
    <row r="4897" spans="1:11" x14ac:dyDescent="0.25">
      <c r="A4897"/>
      <c r="B4897"/>
      <c r="C4897"/>
      <c r="D4897"/>
      <c r="E4897"/>
      <c r="F4897"/>
      <c r="G4897"/>
      <c r="H4897"/>
      <c r="I4897"/>
      <c r="J4897"/>
      <c r="K4897"/>
    </row>
    <row r="4898" spans="1:11" x14ac:dyDescent="0.25">
      <c r="A4898"/>
      <c r="B4898"/>
      <c r="C4898"/>
      <c r="D4898"/>
      <c r="E4898"/>
      <c r="F4898"/>
      <c r="G4898"/>
      <c r="H4898"/>
      <c r="I4898"/>
      <c r="J4898"/>
      <c r="K4898"/>
    </row>
    <row r="4899" spans="1:11" x14ac:dyDescent="0.25">
      <c r="A4899"/>
      <c r="B4899"/>
      <c r="C4899"/>
      <c r="D4899"/>
      <c r="E4899"/>
      <c r="F4899"/>
      <c r="G4899"/>
      <c r="H4899"/>
      <c r="I4899"/>
      <c r="J4899"/>
      <c r="K4899"/>
    </row>
    <row r="4900" spans="1:11" x14ac:dyDescent="0.25">
      <c r="A4900"/>
      <c r="B4900"/>
      <c r="C4900"/>
      <c r="D4900"/>
      <c r="E4900"/>
      <c r="F4900"/>
      <c r="G4900"/>
      <c r="H4900"/>
      <c r="I4900"/>
      <c r="J4900"/>
      <c r="K4900"/>
    </row>
    <row r="4901" spans="1:11" x14ac:dyDescent="0.25">
      <c r="A4901"/>
      <c r="B4901"/>
      <c r="C4901"/>
      <c r="D4901"/>
      <c r="E4901"/>
      <c r="F4901"/>
      <c r="G4901"/>
      <c r="H4901"/>
      <c r="I4901"/>
      <c r="J4901"/>
      <c r="K4901"/>
    </row>
    <row r="4902" spans="1:11" x14ac:dyDescent="0.25">
      <c r="A4902"/>
      <c r="B4902"/>
      <c r="C4902"/>
      <c r="D4902"/>
      <c r="E4902"/>
      <c r="F4902"/>
      <c r="G4902"/>
      <c r="H4902"/>
      <c r="I4902"/>
      <c r="J4902"/>
      <c r="K4902"/>
    </row>
    <row r="4903" spans="1:11" x14ac:dyDescent="0.25">
      <c r="A4903"/>
      <c r="B4903"/>
      <c r="C4903"/>
      <c r="D4903"/>
      <c r="E4903"/>
      <c r="F4903"/>
      <c r="G4903"/>
      <c r="H4903"/>
      <c r="I4903"/>
      <c r="J4903"/>
      <c r="K4903"/>
    </row>
    <row r="4904" spans="1:11" x14ac:dyDescent="0.25">
      <c r="A4904"/>
      <c r="B4904"/>
      <c r="C4904"/>
      <c r="D4904"/>
      <c r="E4904"/>
      <c r="F4904"/>
      <c r="G4904"/>
      <c r="H4904"/>
      <c r="I4904"/>
      <c r="J4904"/>
      <c r="K4904"/>
    </row>
    <row r="4905" spans="1:11" x14ac:dyDescent="0.25">
      <c r="A4905"/>
      <c r="B4905"/>
      <c r="C4905"/>
      <c r="D4905"/>
      <c r="E4905"/>
      <c r="F4905"/>
      <c r="G4905"/>
      <c r="H4905"/>
      <c r="I4905"/>
      <c r="J4905"/>
      <c r="K4905"/>
    </row>
    <row r="4906" spans="1:11" x14ac:dyDescent="0.25">
      <c r="A4906"/>
      <c r="B4906"/>
      <c r="C4906"/>
      <c r="D4906"/>
      <c r="E4906"/>
      <c r="F4906"/>
      <c r="G4906"/>
      <c r="H4906"/>
      <c r="I4906"/>
      <c r="J4906"/>
      <c r="K4906"/>
    </row>
    <row r="4907" spans="1:11" x14ac:dyDescent="0.25">
      <c r="A4907"/>
      <c r="B4907"/>
      <c r="C4907"/>
      <c r="D4907"/>
      <c r="E4907"/>
      <c r="F4907"/>
      <c r="G4907"/>
      <c r="H4907"/>
      <c r="I4907"/>
      <c r="J4907"/>
      <c r="K4907"/>
    </row>
    <row r="4908" spans="1:11" x14ac:dyDescent="0.25">
      <c r="A4908"/>
      <c r="B4908"/>
      <c r="C4908"/>
      <c r="D4908"/>
      <c r="E4908"/>
      <c r="F4908"/>
      <c r="G4908"/>
      <c r="H4908"/>
      <c r="I4908"/>
      <c r="J4908"/>
      <c r="K4908"/>
    </row>
    <row r="4909" spans="1:11" x14ac:dyDescent="0.25">
      <c r="A4909"/>
      <c r="B4909"/>
      <c r="C4909"/>
      <c r="D4909"/>
      <c r="E4909"/>
      <c r="F4909"/>
      <c r="G4909"/>
      <c r="H4909"/>
      <c r="I4909"/>
      <c r="J4909"/>
      <c r="K4909"/>
    </row>
    <row r="4910" spans="1:11" x14ac:dyDescent="0.25">
      <c r="A4910"/>
      <c r="B4910"/>
      <c r="C4910"/>
      <c r="D4910"/>
      <c r="E4910"/>
      <c r="F4910"/>
      <c r="G4910"/>
      <c r="H4910"/>
      <c r="I4910"/>
      <c r="J4910"/>
      <c r="K4910"/>
    </row>
    <row r="4911" spans="1:11" x14ac:dyDescent="0.25">
      <c r="A4911"/>
      <c r="B4911"/>
      <c r="C4911"/>
      <c r="D4911"/>
      <c r="E4911"/>
      <c r="F4911"/>
      <c r="G4911"/>
      <c r="H4911"/>
      <c r="I4911"/>
      <c r="J4911"/>
      <c r="K4911"/>
    </row>
    <row r="4912" spans="1:11" x14ac:dyDescent="0.25">
      <c r="A4912"/>
      <c r="B4912"/>
      <c r="C4912"/>
      <c r="D4912"/>
      <c r="E4912"/>
      <c r="F4912"/>
      <c r="G4912"/>
      <c r="H4912"/>
      <c r="I4912"/>
      <c r="J4912"/>
      <c r="K4912"/>
    </row>
    <row r="4913" spans="1:11" x14ac:dyDescent="0.25">
      <c r="A4913"/>
      <c r="B4913"/>
      <c r="C4913"/>
      <c r="D4913"/>
      <c r="E4913"/>
      <c r="F4913"/>
      <c r="G4913"/>
      <c r="H4913"/>
      <c r="I4913"/>
      <c r="J4913"/>
      <c r="K4913"/>
    </row>
    <row r="4914" spans="1:11" x14ac:dyDescent="0.25">
      <c r="A4914"/>
      <c r="B4914"/>
      <c r="C4914"/>
      <c r="D4914"/>
      <c r="E4914"/>
      <c r="F4914"/>
      <c r="G4914"/>
      <c r="H4914"/>
      <c r="I4914"/>
      <c r="J4914"/>
      <c r="K4914"/>
    </row>
    <row r="4915" spans="1:11" x14ac:dyDescent="0.25">
      <c r="A4915"/>
      <c r="B4915"/>
      <c r="C4915"/>
      <c r="D4915"/>
      <c r="E4915"/>
      <c r="F4915"/>
      <c r="G4915"/>
      <c r="H4915"/>
      <c r="I4915"/>
      <c r="J4915"/>
      <c r="K4915"/>
    </row>
    <row r="4916" spans="1:11" x14ac:dyDescent="0.25">
      <c r="A4916"/>
      <c r="B4916"/>
      <c r="C4916"/>
      <c r="D4916"/>
      <c r="E4916"/>
      <c r="F4916"/>
      <c r="G4916"/>
      <c r="H4916"/>
      <c r="I4916"/>
      <c r="J4916"/>
      <c r="K4916"/>
    </row>
    <row r="4917" spans="1:11" x14ac:dyDescent="0.25">
      <c r="A4917"/>
      <c r="B4917"/>
      <c r="C4917"/>
      <c r="D4917"/>
      <c r="E4917"/>
      <c r="F4917"/>
      <c r="G4917"/>
      <c r="H4917"/>
      <c r="I4917"/>
      <c r="J4917"/>
      <c r="K4917"/>
    </row>
    <row r="4918" spans="1:11" x14ac:dyDescent="0.25">
      <c r="A4918"/>
      <c r="B4918"/>
      <c r="C4918"/>
      <c r="D4918"/>
      <c r="E4918"/>
      <c r="F4918"/>
      <c r="G4918"/>
      <c r="H4918"/>
      <c r="I4918"/>
      <c r="J4918"/>
      <c r="K4918"/>
    </row>
    <row r="4919" spans="1:11" x14ac:dyDescent="0.25">
      <c r="A4919"/>
      <c r="B4919"/>
      <c r="C4919"/>
      <c r="D4919"/>
      <c r="E4919"/>
      <c r="F4919"/>
      <c r="G4919"/>
      <c r="H4919"/>
      <c r="I4919"/>
      <c r="J4919"/>
      <c r="K4919"/>
    </row>
    <row r="4920" spans="1:11" x14ac:dyDescent="0.25">
      <c r="A4920"/>
      <c r="B4920"/>
      <c r="C4920"/>
      <c r="D4920"/>
      <c r="E4920"/>
      <c r="F4920"/>
      <c r="G4920"/>
      <c r="H4920"/>
      <c r="I4920"/>
      <c r="J4920"/>
      <c r="K4920"/>
    </row>
    <row r="4921" spans="1:11" x14ac:dyDescent="0.25">
      <c r="A4921"/>
      <c r="B4921"/>
      <c r="C4921"/>
      <c r="D4921"/>
      <c r="E4921"/>
      <c r="F4921"/>
      <c r="G4921"/>
      <c r="H4921"/>
      <c r="I4921"/>
      <c r="J4921"/>
      <c r="K4921"/>
    </row>
    <row r="4922" spans="1:11" x14ac:dyDescent="0.25">
      <c r="A4922"/>
      <c r="B4922"/>
      <c r="C4922"/>
      <c r="D4922"/>
      <c r="E4922"/>
      <c r="F4922"/>
      <c r="G4922"/>
      <c r="H4922"/>
      <c r="I4922"/>
      <c r="J4922"/>
      <c r="K4922"/>
    </row>
    <row r="4923" spans="1:11" x14ac:dyDescent="0.25">
      <c r="A4923"/>
      <c r="B4923"/>
      <c r="C4923"/>
      <c r="D4923"/>
      <c r="E4923"/>
      <c r="F4923"/>
      <c r="G4923"/>
      <c r="H4923"/>
      <c r="I4923"/>
      <c r="J4923"/>
      <c r="K4923"/>
    </row>
    <row r="4924" spans="1:11" x14ac:dyDescent="0.25">
      <c r="A4924"/>
      <c r="B4924"/>
      <c r="C4924"/>
      <c r="D4924"/>
      <c r="E4924"/>
      <c r="F4924"/>
      <c r="G4924"/>
      <c r="H4924"/>
      <c r="I4924"/>
      <c r="J4924"/>
      <c r="K4924"/>
    </row>
    <row r="4925" spans="1:11" x14ac:dyDescent="0.25">
      <c r="A4925"/>
      <c r="B4925"/>
      <c r="C4925"/>
      <c r="D4925"/>
      <c r="E4925"/>
      <c r="F4925"/>
      <c r="G4925"/>
      <c r="H4925"/>
      <c r="I4925"/>
      <c r="J4925"/>
      <c r="K4925"/>
    </row>
    <row r="4926" spans="1:11" x14ac:dyDescent="0.25">
      <c r="A4926"/>
      <c r="B4926"/>
      <c r="C4926"/>
      <c r="D4926"/>
      <c r="E4926"/>
      <c r="F4926"/>
      <c r="G4926"/>
      <c r="H4926"/>
      <c r="I4926"/>
      <c r="J4926"/>
      <c r="K4926"/>
    </row>
    <row r="4927" spans="1:11" x14ac:dyDescent="0.25">
      <c r="A4927"/>
      <c r="B4927"/>
      <c r="C4927"/>
      <c r="D4927"/>
      <c r="E4927"/>
      <c r="F4927"/>
      <c r="G4927"/>
      <c r="H4927"/>
      <c r="I4927"/>
      <c r="J4927"/>
      <c r="K4927"/>
    </row>
    <row r="4928" spans="1:11" x14ac:dyDescent="0.25">
      <c r="A4928"/>
      <c r="B4928"/>
      <c r="C4928"/>
      <c r="D4928"/>
      <c r="E4928"/>
      <c r="F4928"/>
      <c r="G4928"/>
      <c r="H4928"/>
      <c r="I4928"/>
      <c r="J4928"/>
      <c r="K4928"/>
    </row>
    <row r="4929" spans="1:11" x14ac:dyDescent="0.25">
      <c r="A4929"/>
      <c r="B4929"/>
      <c r="C4929"/>
      <c r="D4929"/>
      <c r="E4929"/>
      <c r="F4929"/>
      <c r="G4929"/>
      <c r="H4929"/>
      <c r="I4929"/>
      <c r="J4929"/>
      <c r="K4929"/>
    </row>
    <row r="4930" spans="1:11" x14ac:dyDescent="0.25">
      <c r="A4930"/>
      <c r="B4930"/>
      <c r="C4930"/>
      <c r="D4930"/>
      <c r="E4930"/>
      <c r="F4930"/>
      <c r="G4930"/>
      <c r="H4930"/>
      <c r="I4930"/>
      <c r="J4930"/>
      <c r="K4930"/>
    </row>
    <row r="4931" spans="1:11" x14ac:dyDescent="0.25">
      <c r="A4931"/>
      <c r="B4931"/>
      <c r="C4931"/>
      <c r="D4931"/>
      <c r="E4931"/>
      <c r="F4931"/>
      <c r="G4931"/>
      <c r="H4931"/>
      <c r="I4931"/>
      <c r="J4931"/>
      <c r="K4931"/>
    </row>
    <row r="4932" spans="1:11" x14ac:dyDescent="0.25">
      <c r="A4932"/>
      <c r="B4932"/>
      <c r="C4932"/>
      <c r="D4932"/>
      <c r="E4932"/>
      <c r="F4932"/>
      <c r="G4932"/>
      <c r="H4932"/>
      <c r="I4932"/>
      <c r="J4932"/>
      <c r="K4932"/>
    </row>
    <row r="4933" spans="1:11" x14ac:dyDescent="0.25">
      <c r="A4933"/>
      <c r="B4933"/>
      <c r="C4933"/>
      <c r="D4933"/>
      <c r="E4933"/>
      <c r="F4933"/>
      <c r="G4933"/>
      <c r="H4933"/>
      <c r="I4933"/>
      <c r="J4933"/>
      <c r="K4933"/>
    </row>
    <row r="4934" spans="1:11" x14ac:dyDescent="0.25">
      <c r="A4934"/>
      <c r="B4934"/>
      <c r="C4934"/>
      <c r="D4934"/>
      <c r="E4934"/>
      <c r="F4934"/>
      <c r="G4934"/>
      <c r="H4934"/>
      <c r="I4934"/>
      <c r="J4934"/>
      <c r="K4934"/>
    </row>
    <row r="4935" spans="1:11" x14ac:dyDescent="0.25">
      <c r="A4935"/>
      <c r="B4935"/>
      <c r="C4935"/>
      <c r="D4935"/>
      <c r="E4935"/>
      <c r="F4935"/>
      <c r="G4935"/>
      <c r="H4935"/>
      <c r="I4935"/>
      <c r="J4935"/>
      <c r="K4935"/>
    </row>
    <row r="4936" spans="1:11" x14ac:dyDescent="0.25">
      <c r="A4936"/>
      <c r="B4936"/>
      <c r="C4936"/>
      <c r="D4936"/>
      <c r="E4936"/>
      <c r="F4936"/>
      <c r="G4936"/>
      <c r="H4936"/>
      <c r="I4936"/>
      <c r="J4936"/>
      <c r="K4936"/>
    </row>
    <row r="4937" spans="1:11" x14ac:dyDescent="0.25">
      <c r="A4937"/>
      <c r="B4937"/>
      <c r="C4937"/>
      <c r="D4937"/>
      <c r="E4937"/>
      <c r="F4937"/>
      <c r="G4937"/>
      <c r="H4937"/>
      <c r="I4937"/>
      <c r="J4937"/>
      <c r="K4937"/>
    </row>
    <row r="4938" spans="1:11" x14ac:dyDescent="0.25">
      <c r="A4938"/>
      <c r="B4938"/>
      <c r="C4938"/>
      <c r="D4938"/>
      <c r="E4938"/>
      <c r="F4938"/>
      <c r="G4938"/>
      <c r="H4938"/>
      <c r="I4938"/>
      <c r="J4938"/>
      <c r="K4938"/>
    </row>
    <row r="4939" spans="1:11" x14ac:dyDescent="0.25">
      <c r="A4939"/>
      <c r="B4939"/>
      <c r="C4939"/>
      <c r="D4939"/>
      <c r="E4939"/>
      <c r="F4939"/>
      <c r="G4939"/>
      <c r="H4939"/>
      <c r="I4939"/>
      <c r="J4939"/>
      <c r="K4939"/>
    </row>
    <row r="4940" spans="1:11" x14ac:dyDescent="0.25">
      <c r="A4940"/>
      <c r="B4940"/>
      <c r="C4940"/>
      <c r="D4940"/>
      <c r="E4940"/>
      <c r="F4940"/>
      <c r="G4940"/>
      <c r="H4940"/>
      <c r="I4940"/>
      <c r="J4940"/>
      <c r="K4940"/>
    </row>
    <row r="4941" spans="1:11" x14ac:dyDescent="0.25">
      <c r="A4941"/>
      <c r="B4941"/>
      <c r="C4941"/>
      <c r="D4941"/>
      <c r="E4941"/>
      <c r="F4941"/>
      <c r="G4941"/>
      <c r="H4941"/>
      <c r="I4941"/>
      <c r="J4941"/>
      <c r="K4941"/>
    </row>
    <row r="4942" spans="1:11" x14ac:dyDescent="0.25">
      <c r="A4942"/>
      <c r="B4942"/>
      <c r="C4942"/>
      <c r="D4942"/>
      <c r="E4942"/>
      <c r="F4942"/>
      <c r="G4942"/>
      <c r="H4942"/>
      <c r="I4942"/>
      <c r="J4942"/>
      <c r="K4942"/>
    </row>
    <row r="4943" spans="1:11" x14ac:dyDescent="0.25">
      <c r="A4943"/>
      <c r="B4943"/>
      <c r="C4943"/>
      <c r="D4943"/>
      <c r="E4943"/>
      <c r="F4943"/>
      <c r="G4943"/>
      <c r="H4943"/>
      <c r="I4943"/>
      <c r="J4943"/>
      <c r="K4943"/>
    </row>
    <row r="4944" spans="1:11" x14ac:dyDescent="0.25">
      <c r="A4944"/>
      <c r="B4944"/>
      <c r="C4944"/>
      <c r="D4944"/>
      <c r="E4944"/>
      <c r="F4944"/>
      <c r="G4944"/>
      <c r="H4944"/>
      <c r="I4944"/>
      <c r="J4944"/>
      <c r="K4944"/>
    </row>
    <row r="4945" spans="1:11" x14ac:dyDescent="0.25">
      <c r="A4945"/>
      <c r="B4945"/>
      <c r="C4945"/>
      <c r="D4945"/>
      <c r="E4945"/>
      <c r="F4945"/>
      <c r="G4945"/>
      <c r="H4945"/>
      <c r="I4945"/>
      <c r="J4945"/>
      <c r="K4945"/>
    </row>
    <row r="4946" spans="1:11" x14ac:dyDescent="0.25">
      <c r="A4946"/>
      <c r="B4946"/>
      <c r="C4946"/>
      <c r="D4946"/>
      <c r="E4946"/>
      <c r="F4946"/>
      <c r="G4946"/>
      <c r="H4946"/>
      <c r="I4946"/>
      <c r="J4946"/>
      <c r="K4946"/>
    </row>
    <row r="4947" spans="1:11" x14ac:dyDescent="0.25">
      <c r="A4947"/>
      <c r="B4947"/>
      <c r="C4947"/>
      <c r="D4947"/>
      <c r="E4947"/>
      <c r="F4947"/>
      <c r="G4947"/>
      <c r="H4947"/>
      <c r="I4947"/>
      <c r="J4947"/>
      <c r="K4947"/>
    </row>
    <row r="4948" spans="1:11" x14ac:dyDescent="0.25">
      <c r="A4948"/>
      <c r="B4948"/>
      <c r="C4948"/>
      <c r="D4948"/>
      <c r="E4948"/>
      <c r="F4948"/>
      <c r="G4948"/>
      <c r="H4948"/>
      <c r="I4948"/>
      <c r="J4948"/>
      <c r="K4948"/>
    </row>
    <row r="4949" spans="1:11" x14ac:dyDescent="0.25">
      <c r="A4949"/>
      <c r="B4949"/>
      <c r="C4949"/>
      <c r="D4949"/>
      <c r="E4949"/>
      <c r="F4949"/>
      <c r="G4949"/>
      <c r="H4949"/>
      <c r="I4949"/>
      <c r="J4949"/>
      <c r="K4949"/>
    </row>
    <row r="4950" spans="1:11" x14ac:dyDescent="0.25">
      <c r="A4950"/>
      <c r="B4950"/>
      <c r="C4950"/>
      <c r="D4950"/>
      <c r="E4950"/>
      <c r="F4950"/>
      <c r="G4950"/>
      <c r="H4950"/>
      <c r="I4950"/>
      <c r="J4950"/>
      <c r="K4950"/>
    </row>
    <row r="4951" spans="1:11" x14ac:dyDescent="0.25">
      <c r="A4951"/>
      <c r="B4951"/>
      <c r="C4951"/>
      <c r="D4951"/>
      <c r="E4951"/>
      <c r="F4951"/>
      <c r="G4951"/>
      <c r="H4951"/>
      <c r="I4951"/>
      <c r="J4951"/>
      <c r="K4951"/>
    </row>
    <row r="4952" spans="1:11" x14ac:dyDescent="0.25">
      <c r="A4952"/>
      <c r="B4952"/>
      <c r="C4952"/>
      <c r="D4952"/>
      <c r="E4952"/>
      <c r="F4952"/>
      <c r="G4952"/>
      <c r="H4952"/>
      <c r="I4952"/>
      <c r="J4952"/>
      <c r="K4952"/>
    </row>
    <row r="4953" spans="1:11" x14ac:dyDescent="0.25">
      <c r="A4953"/>
      <c r="B4953"/>
      <c r="C4953"/>
      <c r="D4953"/>
      <c r="E4953"/>
      <c r="F4953"/>
      <c r="G4953"/>
      <c r="H4953"/>
      <c r="I4953"/>
      <c r="J4953"/>
      <c r="K4953"/>
    </row>
    <row r="4954" spans="1:11" x14ac:dyDescent="0.25">
      <c r="A4954"/>
      <c r="B4954"/>
      <c r="C4954"/>
      <c r="D4954"/>
      <c r="E4954"/>
      <c r="F4954"/>
      <c r="G4954"/>
      <c r="H4954"/>
      <c r="I4954"/>
      <c r="J4954"/>
      <c r="K4954"/>
    </row>
    <row r="4955" spans="1:11" x14ac:dyDescent="0.25">
      <c r="A4955"/>
      <c r="B4955"/>
      <c r="C4955"/>
      <c r="D4955"/>
      <c r="E4955"/>
      <c r="F4955"/>
      <c r="G4955"/>
      <c r="H4955"/>
      <c r="I4955"/>
      <c r="J4955"/>
      <c r="K4955"/>
    </row>
    <row r="4956" spans="1:11" x14ac:dyDescent="0.25">
      <c r="A4956"/>
      <c r="B4956"/>
      <c r="C4956"/>
      <c r="D4956"/>
      <c r="E4956"/>
      <c r="F4956"/>
      <c r="G4956"/>
      <c r="H4956"/>
      <c r="I4956"/>
      <c r="J4956"/>
      <c r="K4956"/>
    </row>
    <row r="4957" spans="1:11" x14ac:dyDescent="0.25">
      <c r="A4957"/>
      <c r="B4957"/>
      <c r="C4957"/>
      <c r="D4957"/>
      <c r="E4957"/>
      <c r="F4957"/>
      <c r="G4957"/>
      <c r="H4957"/>
      <c r="I4957"/>
      <c r="J4957"/>
      <c r="K4957"/>
    </row>
    <row r="4958" spans="1:11" x14ac:dyDescent="0.25">
      <c r="A4958"/>
      <c r="B4958"/>
      <c r="C4958"/>
      <c r="D4958"/>
      <c r="E4958"/>
      <c r="F4958"/>
      <c r="G4958"/>
      <c r="H4958"/>
      <c r="I4958"/>
      <c r="J4958"/>
      <c r="K4958"/>
    </row>
    <row r="4959" spans="1:11" x14ac:dyDescent="0.25">
      <c r="A4959"/>
      <c r="B4959"/>
      <c r="C4959"/>
      <c r="D4959"/>
      <c r="E4959"/>
      <c r="F4959"/>
      <c r="G4959"/>
      <c r="H4959"/>
      <c r="I4959"/>
      <c r="J4959"/>
      <c r="K4959"/>
    </row>
    <row r="4960" spans="1:11" x14ac:dyDescent="0.25">
      <c r="A4960"/>
      <c r="B4960"/>
      <c r="C4960"/>
      <c r="D4960"/>
      <c r="E4960"/>
      <c r="F4960"/>
      <c r="G4960"/>
      <c r="H4960"/>
      <c r="I4960"/>
      <c r="J4960"/>
      <c r="K4960"/>
    </row>
    <row r="4961" spans="1:11" x14ac:dyDescent="0.25">
      <c r="A4961"/>
      <c r="B4961"/>
      <c r="C4961"/>
      <c r="D4961"/>
      <c r="E4961"/>
      <c r="F4961"/>
      <c r="G4961"/>
      <c r="H4961"/>
      <c r="I4961"/>
      <c r="J4961"/>
      <c r="K4961"/>
    </row>
    <row r="4962" spans="1:11" x14ac:dyDescent="0.25">
      <c r="A4962"/>
      <c r="B4962"/>
      <c r="C4962"/>
      <c r="D4962"/>
      <c r="E4962"/>
      <c r="F4962"/>
      <c r="G4962"/>
      <c r="H4962"/>
      <c r="I4962"/>
      <c r="J4962"/>
      <c r="K4962"/>
    </row>
    <row r="4963" spans="1:11" x14ac:dyDescent="0.25">
      <c r="A4963"/>
      <c r="B4963"/>
      <c r="C4963"/>
      <c r="D4963"/>
      <c r="E4963"/>
      <c r="F4963"/>
      <c r="G4963"/>
      <c r="H4963"/>
      <c r="I4963"/>
      <c r="J4963"/>
      <c r="K4963"/>
    </row>
    <row r="4964" spans="1:11" x14ac:dyDescent="0.25">
      <c r="A4964"/>
      <c r="B4964"/>
      <c r="C4964"/>
      <c r="D4964"/>
      <c r="E4964"/>
      <c r="F4964"/>
      <c r="G4964"/>
      <c r="H4964"/>
      <c r="I4964"/>
      <c r="J4964"/>
      <c r="K4964"/>
    </row>
    <row r="4965" spans="1:11" x14ac:dyDescent="0.25">
      <c r="A4965"/>
      <c r="B4965"/>
      <c r="C4965"/>
      <c r="D4965"/>
      <c r="E4965"/>
      <c r="F4965"/>
      <c r="G4965"/>
      <c r="H4965"/>
      <c r="I4965"/>
      <c r="J4965"/>
      <c r="K4965"/>
    </row>
    <row r="4966" spans="1:11" x14ac:dyDescent="0.25">
      <c r="A4966"/>
      <c r="B4966"/>
      <c r="C4966"/>
      <c r="D4966"/>
      <c r="E4966"/>
      <c r="F4966"/>
      <c r="G4966"/>
      <c r="H4966"/>
      <c r="I4966"/>
      <c r="J4966"/>
      <c r="K4966"/>
    </row>
    <row r="4967" spans="1:11" x14ac:dyDescent="0.25">
      <c r="A4967"/>
      <c r="B4967"/>
      <c r="C4967"/>
      <c r="D4967"/>
      <c r="E4967"/>
      <c r="F4967"/>
      <c r="G4967"/>
      <c r="H4967"/>
      <c r="I4967"/>
      <c r="J4967"/>
      <c r="K4967"/>
    </row>
    <row r="4968" spans="1:11" x14ac:dyDescent="0.25">
      <c r="A4968"/>
      <c r="B4968"/>
      <c r="C4968"/>
      <c r="D4968"/>
      <c r="E4968"/>
      <c r="F4968"/>
      <c r="G4968"/>
      <c r="H4968"/>
      <c r="I4968"/>
      <c r="J4968"/>
      <c r="K4968"/>
    </row>
    <row r="4969" spans="1:11" x14ac:dyDescent="0.25">
      <c r="A4969"/>
      <c r="B4969"/>
      <c r="C4969"/>
      <c r="D4969"/>
      <c r="E4969"/>
      <c r="F4969"/>
      <c r="G4969"/>
      <c r="H4969"/>
      <c r="I4969"/>
      <c r="J4969"/>
      <c r="K4969"/>
    </row>
    <row r="4970" spans="1:11" x14ac:dyDescent="0.25">
      <c r="A4970"/>
      <c r="B4970"/>
      <c r="C4970"/>
      <c r="D4970"/>
      <c r="E4970"/>
      <c r="F4970"/>
      <c r="G4970"/>
      <c r="H4970"/>
      <c r="I4970"/>
      <c r="J4970"/>
      <c r="K4970"/>
    </row>
    <row r="4971" spans="1:11" x14ac:dyDescent="0.25">
      <c r="A4971"/>
      <c r="B4971"/>
      <c r="C4971"/>
      <c r="D4971"/>
      <c r="E4971"/>
      <c r="F4971"/>
      <c r="G4971"/>
      <c r="H4971"/>
      <c r="I4971"/>
      <c r="J4971"/>
      <c r="K4971"/>
    </row>
    <row r="4972" spans="1:11" x14ac:dyDescent="0.25">
      <c r="A4972"/>
      <c r="B4972"/>
      <c r="C4972"/>
      <c r="D4972"/>
      <c r="E4972"/>
      <c r="F4972"/>
      <c r="G4972"/>
      <c r="H4972"/>
      <c r="I4972"/>
      <c r="J4972"/>
      <c r="K4972"/>
    </row>
    <row r="4973" spans="1:11" x14ac:dyDescent="0.25">
      <c r="A4973"/>
      <c r="B4973"/>
      <c r="C4973"/>
      <c r="D4973"/>
      <c r="E4973"/>
      <c r="F4973"/>
      <c r="G4973"/>
      <c r="H4973"/>
      <c r="I4973"/>
      <c r="J4973"/>
      <c r="K4973"/>
    </row>
    <row r="4974" spans="1:11" x14ac:dyDescent="0.25">
      <c r="A4974"/>
      <c r="B4974"/>
      <c r="C4974"/>
      <c r="D4974"/>
      <c r="E4974"/>
      <c r="F4974"/>
      <c r="G4974"/>
      <c r="H4974"/>
      <c r="I4974"/>
      <c r="J4974"/>
      <c r="K4974"/>
    </row>
    <row r="4975" spans="1:11" x14ac:dyDescent="0.25">
      <c r="A4975"/>
      <c r="B4975"/>
      <c r="C4975"/>
      <c r="D4975"/>
      <c r="E4975"/>
      <c r="F4975"/>
      <c r="G4975"/>
      <c r="H4975"/>
      <c r="I4975"/>
      <c r="J4975"/>
      <c r="K4975"/>
    </row>
    <row r="4976" spans="1:11" x14ac:dyDescent="0.25">
      <c r="A4976"/>
      <c r="B4976"/>
      <c r="C4976"/>
      <c r="D4976"/>
      <c r="E4976"/>
      <c r="F4976"/>
      <c r="G4976"/>
      <c r="H4976"/>
      <c r="I4976"/>
      <c r="J4976"/>
      <c r="K4976"/>
    </row>
    <row r="4977" spans="1:11" x14ac:dyDescent="0.25">
      <c r="A4977"/>
      <c r="B4977"/>
      <c r="C4977"/>
      <c r="D4977"/>
      <c r="E4977"/>
      <c r="F4977"/>
      <c r="G4977"/>
      <c r="H4977"/>
      <c r="I4977"/>
      <c r="J4977"/>
      <c r="K4977"/>
    </row>
    <row r="4978" spans="1:11" x14ac:dyDescent="0.25">
      <c r="A4978"/>
      <c r="B4978"/>
      <c r="C4978"/>
      <c r="D4978"/>
      <c r="E4978"/>
      <c r="F4978"/>
      <c r="G4978"/>
      <c r="H4978"/>
      <c r="I4978"/>
      <c r="J4978"/>
      <c r="K4978"/>
    </row>
    <row r="4979" spans="1:11" x14ac:dyDescent="0.25">
      <c r="A4979"/>
      <c r="B4979"/>
      <c r="C4979"/>
      <c r="D4979"/>
      <c r="E4979"/>
      <c r="F4979"/>
      <c r="G4979"/>
      <c r="H4979"/>
      <c r="I4979"/>
      <c r="J4979"/>
      <c r="K4979"/>
    </row>
    <row r="4980" spans="1:11" x14ac:dyDescent="0.25">
      <c r="A4980"/>
      <c r="B4980"/>
      <c r="C4980"/>
      <c r="D4980"/>
      <c r="E4980"/>
      <c r="F4980"/>
      <c r="G4980"/>
      <c r="H4980"/>
      <c r="I4980"/>
      <c r="J4980"/>
      <c r="K4980"/>
    </row>
    <row r="4981" spans="1:11" x14ac:dyDescent="0.25">
      <c r="A4981"/>
      <c r="B4981"/>
      <c r="C4981"/>
      <c r="D4981"/>
      <c r="E4981"/>
      <c r="F4981"/>
      <c r="G4981"/>
      <c r="H4981"/>
      <c r="I4981"/>
      <c r="J4981"/>
      <c r="K4981"/>
    </row>
    <row r="4982" spans="1:11" x14ac:dyDescent="0.25">
      <c r="A4982"/>
      <c r="B4982"/>
      <c r="C4982"/>
      <c r="D4982"/>
      <c r="E4982"/>
      <c r="F4982"/>
      <c r="G4982"/>
      <c r="H4982"/>
      <c r="I4982"/>
      <c r="J4982"/>
      <c r="K4982"/>
    </row>
    <row r="4983" spans="1:11" x14ac:dyDescent="0.25">
      <c r="A4983"/>
      <c r="B4983"/>
      <c r="C4983"/>
      <c r="D4983"/>
      <c r="E4983"/>
      <c r="F4983"/>
      <c r="G4983"/>
      <c r="H4983"/>
      <c r="I4983"/>
      <c r="J4983"/>
      <c r="K4983"/>
    </row>
    <row r="4984" spans="1:11" x14ac:dyDescent="0.25">
      <c r="A4984"/>
      <c r="B4984"/>
      <c r="C4984"/>
      <c r="D4984"/>
      <c r="E4984"/>
      <c r="F4984"/>
      <c r="G4984"/>
      <c r="H4984"/>
      <c r="I4984"/>
      <c r="J4984"/>
      <c r="K4984"/>
    </row>
    <row r="4985" spans="1:11" x14ac:dyDescent="0.25">
      <c r="A4985"/>
      <c r="B4985"/>
      <c r="C4985"/>
      <c r="D4985"/>
      <c r="E4985"/>
      <c r="F4985"/>
      <c r="G4985"/>
      <c r="H4985"/>
      <c r="I4985"/>
      <c r="J4985"/>
      <c r="K4985"/>
    </row>
    <row r="4986" spans="1:11" x14ac:dyDescent="0.25">
      <c r="A4986"/>
      <c r="B4986"/>
      <c r="C4986"/>
      <c r="D4986"/>
      <c r="E4986"/>
      <c r="F4986"/>
      <c r="G4986"/>
      <c r="H4986"/>
      <c r="I4986"/>
      <c r="J4986"/>
      <c r="K4986"/>
    </row>
    <row r="4987" spans="1:11" x14ac:dyDescent="0.25">
      <c r="A4987"/>
      <c r="B4987"/>
      <c r="C4987"/>
      <c r="D4987"/>
      <c r="E4987"/>
      <c r="F4987"/>
      <c r="G4987"/>
      <c r="H4987"/>
      <c r="I4987"/>
      <c r="J4987"/>
      <c r="K4987"/>
    </row>
    <row r="4988" spans="1:11" x14ac:dyDescent="0.25">
      <c r="A4988"/>
      <c r="B4988"/>
      <c r="C4988"/>
      <c r="D4988"/>
      <c r="E4988"/>
      <c r="F4988"/>
      <c r="G4988"/>
      <c r="H4988"/>
      <c r="I4988"/>
      <c r="J4988"/>
      <c r="K4988"/>
    </row>
    <row r="4989" spans="1:11" x14ac:dyDescent="0.25">
      <c r="A4989"/>
      <c r="B4989"/>
      <c r="C4989"/>
      <c r="D4989"/>
      <c r="E4989"/>
      <c r="F4989"/>
      <c r="G4989"/>
      <c r="H4989"/>
      <c r="I4989"/>
      <c r="J4989"/>
      <c r="K4989"/>
    </row>
    <row r="4990" spans="1:11" x14ac:dyDescent="0.25">
      <c r="A4990"/>
      <c r="B4990"/>
      <c r="C4990"/>
      <c r="D4990"/>
      <c r="E4990"/>
      <c r="F4990"/>
      <c r="G4990"/>
      <c r="H4990"/>
      <c r="I4990"/>
      <c r="J4990"/>
      <c r="K4990"/>
    </row>
    <row r="4991" spans="1:11" x14ac:dyDescent="0.25">
      <c r="A4991"/>
      <c r="B4991"/>
      <c r="C4991"/>
      <c r="D4991"/>
      <c r="E4991"/>
      <c r="F4991"/>
      <c r="G4991"/>
      <c r="H4991"/>
      <c r="I4991"/>
      <c r="J4991"/>
      <c r="K4991"/>
    </row>
    <row r="4992" spans="1:11" x14ac:dyDescent="0.25">
      <c r="A4992"/>
      <c r="B4992"/>
      <c r="C4992"/>
      <c r="D4992"/>
      <c r="E4992"/>
      <c r="F4992"/>
      <c r="G4992"/>
      <c r="H4992"/>
      <c r="I4992"/>
      <c r="J4992"/>
      <c r="K4992"/>
    </row>
    <row r="4993" spans="1:11" x14ac:dyDescent="0.25">
      <c r="A4993"/>
      <c r="B4993"/>
      <c r="C4993"/>
      <c r="D4993"/>
      <c r="E4993"/>
      <c r="F4993"/>
      <c r="G4993"/>
      <c r="H4993"/>
      <c r="I4993"/>
      <c r="J4993"/>
      <c r="K4993"/>
    </row>
    <row r="4994" spans="1:11" x14ac:dyDescent="0.25">
      <c r="A4994"/>
      <c r="B4994"/>
      <c r="C4994"/>
      <c r="D4994"/>
      <c r="E4994"/>
      <c r="F4994"/>
      <c r="G4994"/>
      <c r="H4994"/>
      <c r="I4994"/>
      <c r="J4994"/>
      <c r="K4994"/>
    </row>
    <row r="4995" spans="1:11" x14ac:dyDescent="0.25">
      <c r="A4995"/>
      <c r="B4995"/>
      <c r="C4995"/>
      <c r="D4995"/>
      <c r="E4995"/>
      <c r="F4995"/>
      <c r="G4995"/>
      <c r="H4995"/>
      <c r="I4995"/>
      <c r="J4995"/>
      <c r="K4995"/>
    </row>
    <row r="4996" spans="1:11" x14ac:dyDescent="0.25">
      <c r="A4996"/>
      <c r="B4996"/>
      <c r="C4996"/>
      <c r="D4996"/>
      <c r="E4996"/>
      <c r="F4996"/>
      <c r="G4996"/>
      <c r="H4996"/>
      <c r="I4996"/>
      <c r="J4996"/>
      <c r="K4996"/>
    </row>
    <row r="4997" spans="1:11" x14ac:dyDescent="0.25">
      <c r="A4997"/>
      <c r="B4997"/>
      <c r="C4997"/>
      <c r="D4997"/>
      <c r="E4997"/>
      <c r="F4997"/>
      <c r="G4997"/>
      <c r="H4997"/>
      <c r="I4997"/>
      <c r="J4997"/>
      <c r="K4997"/>
    </row>
    <row r="4998" spans="1:11" x14ac:dyDescent="0.25">
      <c r="A4998"/>
      <c r="B4998"/>
      <c r="C4998"/>
      <c r="D4998"/>
      <c r="E4998"/>
      <c r="F4998"/>
      <c r="G4998"/>
      <c r="H4998"/>
      <c r="I4998"/>
      <c r="J4998"/>
      <c r="K4998"/>
    </row>
    <row r="4999" spans="1:11" x14ac:dyDescent="0.25">
      <c r="A4999"/>
      <c r="B4999"/>
      <c r="C4999"/>
      <c r="D4999"/>
      <c r="E4999"/>
      <c r="F4999"/>
      <c r="G4999"/>
      <c r="H4999"/>
      <c r="I4999"/>
      <c r="J4999"/>
      <c r="K4999"/>
    </row>
    <row r="5000" spans="1:11" x14ac:dyDescent="0.25">
      <c r="A5000"/>
      <c r="B5000"/>
      <c r="C5000"/>
      <c r="D5000"/>
      <c r="E5000"/>
      <c r="F5000"/>
      <c r="G5000"/>
      <c r="H5000"/>
      <c r="I5000"/>
      <c r="J5000"/>
      <c r="K5000"/>
    </row>
    <row r="5001" spans="1:11" x14ac:dyDescent="0.25">
      <c r="A5001"/>
      <c r="B5001"/>
      <c r="C5001"/>
      <c r="D5001"/>
      <c r="E5001"/>
      <c r="F5001"/>
      <c r="G5001"/>
      <c r="H5001"/>
      <c r="I5001"/>
      <c r="J5001"/>
      <c r="K5001"/>
    </row>
    <row r="5002" spans="1:11" x14ac:dyDescent="0.25">
      <c r="A5002"/>
      <c r="B5002"/>
      <c r="C5002"/>
      <c r="D5002"/>
      <c r="E5002"/>
      <c r="F5002"/>
      <c r="G5002"/>
      <c r="H5002"/>
      <c r="I5002"/>
      <c r="J5002"/>
      <c r="K5002"/>
    </row>
    <row r="5003" spans="1:11" x14ac:dyDescent="0.25">
      <c r="A5003"/>
      <c r="B5003"/>
      <c r="C5003"/>
      <c r="D5003"/>
      <c r="E5003"/>
      <c r="F5003"/>
      <c r="G5003"/>
      <c r="H5003"/>
      <c r="I5003"/>
      <c r="J5003"/>
      <c r="K5003"/>
    </row>
    <row r="5004" spans="1:11" x14ac:dyDescent="0.25">
      <c r="A5004"/>
      <c r="B5004"/>
      <c r="C5004"/>
      <c r="D5004"/>
      <c r="E5004"/>
      <c r="F5004"/>
      <c r="G5004"/>
      <c r="H5004"/>
      <c r="I5004"/>
      <c r="J5004"/>
      <c r="K5004"/>
    </row>
    <row r="5005" spans="1:11" x14ac:dyDescent="0.25">
      <c r="A5005"/>
      <c r="B5005"/>
      <c r="C5005"/>
      <c r="D5005"/>
      <c r="E5005"/>
      <c r="F5005"/>
      <c r="G5005"/>
      <c r="H5005"/>
      <c r="I5005"/>
      <c r="J5005"/>
      <c r="K5005"/>
    </row>
    <row r="5006" spans="1:11" x14ac:dyDescent="0.25">
      <c r="A5006"/>
      <c r="B5006"/>
      <c r="C5006"/>
      <c r="D5006"/>
      <c r="E5006"/>
      <c r="F5006"/>
      <c r="G5006"/>
      <c r="H5006"/>
      <c r="I5006"/>
      <c r="J5006"/>
      <c r="K5006"/>
    </row>
    <row r="5007" spans="1:11" x14ac:dyDescent="0.25">
      <c r="A5007"/>
      <c r="B5007"/>
      <c r="C5007"/>
      <c r="D5007"/>
      <c r="E5007"/>
      <c r="F5007"/>
      <c r="G5007"/>
      <c r="H5007"/>
      <c r="I5007"/>
      <c r="J5007"/>
      <c r="K5007"/>
    </row>
    <row r="5008" spans="1:11" x14ac:dyDescent="0.25">
      <c r="A5008"/>
      <c r="B5008"/>
      <c r="C5008"/>
      <c r="D5008"/>
      <c r="E5008"/>
      <c r="F5008"/>
      <c r="G5008"/>
      <c r="H5008"/>
      <c r="I5008"/>
      <c r="J5008"/>
      <c r="K5008"/>
    </row>
    <row r="5009" spans="1:11" x14ac:dyDescent="0.25">
      <c r="A5009"/>
      <c r="B5009"/>
      <c r="C5009"/>
      <c r="D5009"/>
      <c r="E5009"/>
      <c r="F5009"/>
      <c r="G5009"/>
      <c r="H5009"/>
      <c r="I5009"/>
      <c r="J5009"/>
      <c r="K5009"/>
    </row>
    <row r="5010" spans="1:11" x14ac:dyDescent="0.25">
      <c r="A5010"/>
      <c r="B5010"/>
      <c r="C5010"/>
      <c r="D5010"/>
      <c r="E5010"/>
      <c r="F5010"/>
      <c r="G5010"/>
      <c r="H5010"/>
      <c r="I5010"/>
      <c r="J5010"/>
      <c r="K5010"/>
    </row>
    <row r="5011" spans="1:11" x14ac:dyDescent="0.25">
      <c r="A5011"/>
      <c r="B5011"/>
      <c r="C5011"/>
      <c r="D5011"/>
      <c r="E5011"/>
      <c r="F5011"/>
      <c r="G5011"/>
      <c r="H5011"/>
      <c r="I5011"/>
      <c r="J5011"/>
      <c r="K5011"/>
    </row>
    <row r="5012" spans="1:11" x14ac:dyDescent="0.25">
      <c r="A5012"/>
      <c r="B5012"/>
      <c r="C5012"/>
      <c r="D5012"/>
      <c r="E5012"/>
      <c r="F5012"/>
      <c r="G5012"/>
      <c r="H5012"/>
      <c r="I5012"/>
      <c r="J5012"/>
      <c r="K5012"/>
    </row>
    <row r="5013" spans="1:11" x14ac:dyDescent="0.25">
      <c r="A5013"/>
      <c r="B5013"/>
      <c r="C5013"/>
      <c r="D5013"/>
      <c r="E5013"/>
      <c r="F5013"/>
      <c r="G5013"/>
      <c r="H5013"/>
      <c r="I5013"/>
      <c r="J5013"/>
      <c r="K5013"/>
    </row>
    <row r="5014" spans="1:11" x14ac:dyDescent="0.25">
      <c r="A5014"/>
      <c r="B5014"/>
      <c r="C5014"/>
      <c r="D5014"/>
      <c r="E5014"/>
      <c r="F5014"/>
      <c r="G5014"/>
      <c r="H5014"/>
      <c r="I5014"/>
      <c r="J5014"/>
      <c r="K5014"/>
    </row>
    <row r="5015" spans="1:11" x14ac:dyDescent="0.25">
      <c r="A5015"/>
      <c r="B5015"/>
      <c r="C5015"/>
      <c r="D5015"/>
      <c r="E5015"/>
      <c r="F5015"/>
      <c r="G5015"/>
      <c r="H5015"/>
      <c r="I5015"/>
      <c r="J5015"/>
      <c r="K5015"/>
    </row>
    <row r="5016" spans="1:11" x14ac:dyDescent="0.25">
      <c r="A5016"/>
      <c r="B5016"/>
      <c r="C5016"/>
      <c r="D5016"/>
      <c r="E5016"/>
      <c r="F5016"/>
      <c r="G5016"/>
      <c r="H5016"/>
      <c r="I5016"/>
      <c r="J5016"/>
      <c r="K5016"/>
    </row>
    <row r="5017" spans="1:11" x14ac:dyDescent="0.25">
      <c r="A5017"/>
      <c r="B5017"/>
      <c r="C5017"/>
      <c r="D5017"/>
      <c r="E5017"/>
      <c r="F5017"/>
      <c r="G5017"/>
      <c r="H5017"/>
      <c r="I5017"/>
      <c r="J5017"/>
      <c r="K5017"/>
    </row>
    <row r="5018" spans="1:11" x14ac:dyDescent="0.25">
      <c r="A5018"/>
      <c r="B5018"/>
      <c r="C5018"/>
      <c r="D5018"/>
      <c r="E5018"/>
      <c r="F5018"/>
      <c r="G5018"/>
      <c r="H5018"/>
      <c r="I5018"/>
      <c r="J5018"/>
      <c r="K5018"/>
    </row>
    <row r="5019" spans="1:11" x14ac:dyDescent="0.25">
      <c r="A5019"/>
      <c r="B5019"/>
      <c r="C5019"/>
      <c r="D5019"/>
      <c r="E5019"/>
      <c r="F5019"/>
      <c r="G5019"/>
      <c r="H5019"/>
      <c r="I5019"/>
      <c r="J5019"/>
      <c r="K5019"/>
    </row>
    <row r="5020" spans="1:11" x14ac:dyDescent="0.25">
      <c r="A5020"/>
      <c r="B5020"/>
      <c r="C5020"/>
      <c r="D5020"/>
      <c r="E5020"/>
      <c r="F5020"/>
      <c r="G5020"/>
      <c r="H5020"/>
      <c r="I5020"/>
      <c r="J5020"/>
      <c r="K5020"/>
    </row>
    <row r="5021" spans="1:11" x14ac:dyDescent="0.25">
      <c r="A5021"/>
      <c r="B5021"/>
      <c r="C5021"/>
      <c r="D5021"/>
      <c r="E5021"/>
      <c r="F5021"/>
      <c r="G5021"/>
      <c r="H5021"/>
      <c r="I5021"/>
      <c r="J5021"/>
      <c r="K5021"/>
    </row>
    <row r="5022" spans="1:11" x14ac:dyDescent="0.25">
      <c r="A5022"/>
      <c r="B5022"/>
      <c r="C5022"/>
      <c r="D5022"/>
      <c r="E5022"/>
      <c r="F5022"/>
      <c r="G5022"/>
      <c r="H5022"/>
      <c r="I5022"/>
      <c r="J5022"/>
      <c r="K5022"/>
    </row>
    <row r="5023" spans="1:11" x14ac:dyDescent="0.25">
      <c r="A5023"/>
      <c r="B5023"/>
      <c r="C5023"/>
      <c r="D5023"/>
      <c r="E5023"/>
      <c r="F5023"/>
      <c r="G5023"/>
      <c r="H5023"/>
      <c r="I5023"/>
      <c r="J5023"/>
      <c r="K5023"/>
    </row>
    <row r="5024" spans="1:11" x14ac:dyDescent="0.25">
      <c r="A5024"/>
      <c r="B5024"/>
      <c r="C5024"/>
      <c r="D5024"/>
      <c r="E5024"/>
      <c r="F5024"/>
      <c r="G5024"/>
      <c r="H5024"/>
      <c r="I5024"/>
      <c r="J5024"/>
      <c r="K5024"/>
    </row>
    <row r="5025" spans="1:11" x14ac:dyDescent="0.25">
      <c r="A5025"/>
      <c r="B5025"/>
      <c r="C5025"/>
      <c r="D5025"/>
      <c r="E5025"/>
      <c r="F5025"/>
      <c r="G5025"/>
      <c r="H5025"/>
      <c r="I5025"/>
      <c r="J5025"/>
      <c r="K5025"/>
    </row>
    <row r="5026" spans="1:11" x14ac:dyDescent="0.25">
      <c r="A5026"/>
      <c r="B5026"/>
      <c r="C5026"/>
      <c r="D5026"/>
      <c r="E5026"/>
      <c r="F5026"/>
      <c r="G5026"/>
      <c r="H5026"/>
      <c r="I5026"/>
      <c r="J5026"/>
      <c r="K5026"/>
    </row>
    <row r="5027" spans="1:11" x14ac:dyDescent="0.25">
      <c r="A5027"/>
      <c r="B5027"/>
      <c r="C5027"/>
      <c r="D5027"/>
      <c r="E5027"/>
      <c r="F5027"/>
      <c r="G5027"/>
      <c r="H5027"/>
      <c r="I5027"/>
      <c r="J5027"/>
      <c r="K5027"/>
    </row>
    <row r="5028" spans="1:11" x14ac:dyDescent="0.25">
      <c r="A5028"/>
      <c r="B5028"/>
      <c r="C5028"/>
      <c r="D5028"/>
      <c r="E5028"/>
      <c r="F5028"/>
      <c r="G5028"/>
      <c r="H5028"/>
      <c r="I5028"/>
      <c r="J5028"/>
      <c r="K5028"/>
    </row>
    <row r="5029" spans="1:11" x14ac:dyDescent="0.25">
      <c r="A5029"/>
      <c r="B5029"/>
      <c r="C5029"/>
      <c r="D5029"/>
      <c r="E5029"/>
      <c r="F5029"/>
      <c r="G5029"/>
      <c r="H5029"/>
      <c r="I5029"/>
      <c r="J5029"/>
      <c r="K5029"/>
    </row>
    <row r="5030" spans="1:11" x14ac:dyDescent="0.25">
      <c r="A5030"/>
      <c r="B5030"/>
      <c r="C5030"/>
      <c r="D5030"/>
      <c r="E5030"/>
      <c r="F5030"/>
      <c r="G5030"/>
      <c r="H5030"/>
      <c r="I5030"/>
      <c r="J5030"/>
      <c r="K5030"/>
    </row>
    <row r="5031" spans="1:11" x14ac:dyDescent="0.25">
      <c r="A5031"/>
      <c r="B5031"/>
      <c r="C5031"/>
      <c r="D5031"/>
      <c r="E5031"/>
      <c r="F5031"/>
      <c r="G5031"/>
      <c r="H5031"/>
      <c r="I5031"/>
      <c r="J5031"/>
      <c r="K5031"/>
    </row>
    <row r="5032" spans="1:11" x14ac:dyDescent="0.25">
      <c r="A5032"/>
      <c r="B5032"/>
      <c r="C5032"/>
      <c r="D5032"/>
      <c r="E5032"/>
      <c r="F5032"/>
      <c r="G5032"/>
      <c r="H5032"/>
      <c r="I5032"/>
      <c r="J5032"/>
      <c r="K5032"/>
    </row>
    <row r="5033" spans="1:11" x14ac:dyDescent="0.25">
      <c r="A5033"/>
      <c r="B5033"/>
      <c r="C5033"/>
      <c r="D5033"/>
      <c r="E5033"/>
      <c r="F5033"/>
      <c r="G5033"/>
      <c r="H5033"/>
      <c r="I5033"/>
      <c r="J5033"/>
      <c r="K5033"/>
    </row>
    <row r="5034" spans="1:11" x14ac:dyDescent="0.25">
      <c r="A5034"/>
      <c r="B5034"/>
      <c r="C5034"/>
      <c r="D5034"/>
      <c r="E5034"/>
      <c r="F5034"/>
      <c r="G5034"/>
      <c r="H5034"/>
      <c r="I5034"/>
      <c r="J5034"/>
      <c r="K5034"/>
    </row>
    <row r="5035" spans="1:11" x14ac:dyDescent="0.25">
      <c r="A5035"/>
      <c r="B5035"/>
      <c r="C5035"/>
      <c r="D5035"/>
      <c r="E5035"/>
      <c r="F5035"/>
      <c r="G5035"/>
      <c r="H5035"/>
      <c r="I5035"/>
      <c r="J5035"/>
      <c r="K5035"/>
    </row>
    <row r="5036" spans="1:11" x14ac:dyDescent="0.25">
      <c r="A5036"/>
      <c r="B5036"/>
      <c r="C5036"/>
      <c r="D5036"/>
      <c r="E5036"/>
      <c r="F5036"/>
      <c r="G5036"/>
      <c r="H5036"/>
      <c r="I5036"/>
      <c r="J5036"/>
      <c r="K5036"/>
    </row>
    <row r="5037" spans="1:11" x14ac:dyDescent="0.25">
      <c r="A5037"/>
      <c r="B5037"/>
      <c r="C5037"/>
      <c r="D5037"/>
      <c r="E5037"/>
      <c r="F5037"/>
      <c r="G5037"/>
      <c r="H5037"/>
      <c r="I5037"/>
      <c r="J5037"/>
      <c r="K5037"/>
    </row>
    <row r="5038" spans="1:11" x14ac:dyDescent="0.25">
      <c r="A5038"/>
      <c r="B5038"/>
      <c r="C5038"/>
      <c r="D5038"/>
      <c r="E5038"/>
      <c r="F5038"/>
      <c r="G5038"/>
      <c r="H5038"/>
      <c r="I5038"/>
      <c r="J5038"/>
      <c r="K5038"/>
    </row>
    <row r="5039" spans="1:11" x14ac:dyDescent="0.25">
      <c r="A5039"/>
      <c r="B5039"/>
      <c r="C5039"/>
      <c r="D5039"/>
      <c r="E5039"/>
      <c r="F5039"/>
      <c r="G5039"/>
      <c r="H5039"/>
      <c r="I5039"/>
      <c r="J5039"/>
      <c r="K5039"/>
    </row>
    <row r="5040" spans="1:11" x14ac:dyDescent="0.25">
      <c r="A5040"/>
      <c r="B5040"/>
      <c r="C5040"/>
      <c r="D5040"/>
      <c r="E5040"/>
      <c r="F5040"/>
      <c r="G5040"/>
      <c r="H5040"/>
      <c r="I5040"/>
      <c r="J5040"/>
      <c r="K5040"/>
    </row>
    <row r="5041" spans="1:11" x14ac:dyDescent="0.25">
      <c r="A5041"/>
      <c r="B5041"/>
      <c r="C5041"/>
      <c r="D5041"/>
      <c r="E5041"/>
      <c r="F5041"/>
      <c r="G5041"/>
      <c r="H5041"/>
      <c r="I5041"/>
      <c r="J5041"/>
      <c r="K5041"/>
    </row>
    <row r="5042" spans="1:11" x14ac:dyDescent="0.25">
      <c r="A5042"/>
      <c r="B5042"/>
      <c r="C5042"/>
      <c r="D5042"/>
      <c r="E5042"/>
      <c r="F5042"/>
      <c r="G5042"/>
      <c r="H5042"/>
      <c r="I5042"/>
      <c r="J5042"/>
      <c r="K5042"/>
    </row>
    <row r="5043" spans="1:11" x14ac:dyDescent="0.25">
      <c r="A5043"/>
      <c r="B5043"/>
      <c r="C5043"/>
      <c r="D5043"/>
      <c r="E5043"/>
      <c r="F5043"/>
      <c r="G5043"/>
      <c r="H5043"/>
      <c r="I5043"/>
      <c r="J5043"/>
      <c r="K5043"/>
    </row>
    <row r="5044" spans="1:11" x14ac:dyDescent="0.25">
      <c r="A5044"/>
      <c r="B5044"/>
      <c r="C5044"/>
      <c r="D5044"/>
      <c r="E5044"/>
      <c r="F5044"/>
      <c r="G5044"/>
      <c r="H5044"/>
      <c r="I5044"/>
      <c r="J5044"/>
      <c r="K5044"/>
    </row>
    <row r="5045" spans="1:11" x14ac:dyDescent="0.25">
      <c r="A5045"/>
      <c r="B5045"/>
      <c r="C5045"/>
      <c r="D5045"/>
      <c r="E5045"/>
      <c r="F5045"/>
      <c r="G5045"/>
      <c r="H5045"/>
      <c r="I5045"/>
      <c r="J5045"/>
      <c r="K5045"/>
    </row>
    <row r="5046" spans="1:11" x14ac:dyDescent="0.25">
      <c r="A5046"/>
      <c r="B5046"/>
      <c r="C5046"/>
      <c r="D5046"/>
      <c r="E5046"/>
      <c r="F5046"/>
      <c r="G5046"/>
      <c r="H5046"/>
      <c r="I5046"/>
      <c r="J5046"/>
      <c r="K5046"/>
    </row>
    <row r="5047" spans="1:11" x14ac:dyDescent="0.25">
      <c r="A5047"/>
      <c r="B5047"/>
      <c r="C5047"/>
      <c r="D5047"/>
      <c r="E5047"/>
      <c r="F5047"/>
      <c r="G5047"/>
      <c r="H5047"/>
      <c r="I5047"/>
      <c r="J5047"/>
      <c r="K5047"/>
    </row>
    <row r="5048" spans="1:11" x14ac:dyDescent="0.25">
      <c r="A5048"/>
      <c r="B5048"/>
      <c r="C5048"/>
      <c r="D5048"/>
      <c r="E5048"/>
      <c r="F5048"/>
      <c r="G5048"/>
      <c r="H5048"/>
      <c r="I5048"/>
      <c r="J5048"/>
      <c r="K5048"/>
    </row>
    <row r="5049" spans="1:11" x14ac:dyDescent="0.25">
      <c r="A5049"/>
      <c r="B5049"/>
      <c r="C5049"/>
      <c r="D5049"/>
      <c r="E5049"/>
      <c r="F5049"/>
      <c r="G5049"/>
      <c r="H5049"/>
      <c r="I5049"/>
      <c r="J5049"/>
      <c r="K5049"/>
    </row>
    <row r="5050" spans="1:11" x14ac:dyDescent="0.25">
      <c r="A5050"/>
      <c r="B5050"/>
      <c r="C5050"/>
      <c r="D5050"/>
      <c r="E5050"/>
      <c r="F5050"/>
      <c r="G5050"/>
      <c r="H5050"/>
      <c r="I5050"/>
      <c r="J5050"/>
      <c r="K5050"/>
    </row>
    <row r="5051" spans="1:11" x14ac:dyDescent="0.25">
      <c r="A5051"/>
      <c r="B5051"/>
      <c r="C5051"/>
      <c r="D5051"/>
      <c r="E5051"/>
      <c r="F5051"/>
      <c r="G5051"/>
      <c r="H5051"/>
      <c r="I5051"/>
      <c r="J5051"/>
      <c r="K5051"/>
    </row>
    <row r="5052" spans="1:11" x14ac:dyDescent="0.25">
      <c r="A5052"/>
      <c r="B5052"/>
      <c r="C5052"/>
      <c r="D5052"/>
      <c r="E5052"/>
      <c r="F5052"/>
      <c r="G5052"/>
      <c r="H5052"/>
      <c r="I5052"/>
      <c r="J5052"/>
      <c r="K5052"/>
    </row>
    <row r="5053" spans="1:11" x14ac:dyDescent="0.25">
      <c r="A5053"/>
      <c r="B5053"/>
      <c r="C5053"/>
      <c r="D5053"/>
      <c r="E5053"/>
      <c r="F5053"/>
      <c r="G5053"/>
      <c r="H5053"/>
      <c r="I5053"/>
      <c r="J5053"/>
      <c r="K5053"/>
    </row>
    <row r="5054" spans="1:11" x14ac:dyDescent="0.25">
      <c r="A5054"/>
      <c r="B5054"/>
      <c r="C5054"/>
      <c r="D5054"/>
      <c r="E5054"/>
      <c r="F5054"/>
      <c r="G5054"/>
      <c r="H5054"/>
      <c r="I5054"/>
      <c r="J5054"/>
      <c r="K5054"/>
    </row>
    <row r="5055" spans="1:11" x14ac:dyDescent="0.25">
      <c r="A5055"/>
      <c r="B5055"/>
      <c r="C5055"/>
      <c r="D5055"/>
      <c r="E5055"/>
      <c r="F5055"/>
      <c r="G5055"/>
      <c r="H5055"/>
      <c r="I5055"/>
      <c r="J5055"/>
      <c r="K5055"/>
    </row>
    <row r="5056" spans="1:11" x14ac:dyDescent="0.25">
      <c r="A5056"/>
      <c r="B5056"/>
      <c r="C5056"/>
      <c r="D5056"/>
      <c r="E5056"/>
      <c r="F5056"/>
      <c r="G5056"/>
      <c r="H5056"/>
      <c r="I5056"/>
      <c r="J5056"/>
      <c r="K5056"/>
    </row>
    <row r="5057" spans="1:11" x14ac:dyDescent="0.25">
      <c r="A5057"/>
      <c r="B5057"/>
      <c r="C5057"/>
      <c r="D5057"/>
      <c r="E5057"/>
      <c r="F5057"/>
      <c r="G5057"/>
      <c r="H5057"/>
      <c r="I5057"/>
      <c r="J5057"/>
      <c r="K5057"/>
    </row>
    <row r="5058" spans="1:11" x14ac:dyDescent="0.25">
      <c r="A5058"/>
      <c r="B5058"/>
      <c r="C5058"/>
      <c r="D5058"/>
      <c r="E5058"/>
      <c r="F5058"/>
      <c r="G5058"/>
      <c r="H5058"/>
      <c r="I5058"/>
      <c r="J5058"/>
      <c r="K5058"/>
    </row>
    <row r="5059" spans="1:11" x14ac:dyDescent="0.25">
      <c r="A5059"/>
      <c r="B5059"/>
      <c r="C5059"/>
      <c r="D5059"/>
      <c r="E5059"/>
      <c r="F5059"/>
      <c r="G5059"/>
      <c r="H5059"/>
      <c r="I5059"/>
      <c r="J5059"/>
      <c r="K5059"/>
    </row>
    <row r="5060" spans="1:11" x14ac:dyDescent="0.25">
      <c r="A5060"/>
      <c r="B5060"/>
      <c r="C5060"/>
      <c r="D5060"/>
      <c r="E5060"/>
      <c r="F5060"/>
      <c r="G5060"/>
      <c r="H5060"/>
      <c r="I5060"/>
      <c r="J5060"/>
      <c r="K5060"/>
    </row>
    <row r="5061" spans="1:11" x14ac:dyDescent="0.25">
      <c r="A5061"/>
      <c r="B5061"/>
      <c r="C5061"/>
      <c r="D5061"/>
      <c r="E5061"/>
      <c r="F5061"/>
      <c r="G5061"/>
      <c r="H5061"/>
      <c r="I5061"/>
      <c r="J5061"/>
      <c r="K5061"/>
    </row>
    <row r="5062" spans="1:11" x14ac:dyDescent="0.25">
      <c r="A5062"/>
      <c r="B5062"/>
      <c r="C5062"/>
      <c r="D5062"/>
      <c r="E5062"/>
      <c r="F5062"/>
      <c r="G5062"/>
      <c r="H5062"/>
      <c r="I5062"/>
      <c r="J5062"/>
      <c r="K5062"/>
    </row>
    <row r="5063" spans="1:11" x14ac:dyDescent="0.25">
      <c r="A5063"/>
      <c r="B5063"/>
      <c r="C5063"/>
      <c r="D5063"/>
      <c r="E5063"/>
      <c r="F5063"/>
      <c r="G5063"/>
      <c r="H5063"/>
      <c r="I5063"/>
      <c r="J5063"/>
      <c r="K5063"/>
    </row>
    <row r="5064" spans="1:11" x14ac:dyDescent="0.25">
      <c r="A5064"/>
      <c r="B5064"/>
      <c r="C5064"/>
      <c r="D5064"/>
      <c r="E5064"/>
      <c r="F5064"/>
      <c r="G5064"/>
      <c r="H5064"/>
      <c r="I5064"/>
      <c r="J5064"/>
      <c r="K5064"/>
    </row>
    <row r="5065" spans="1:11" x14ac:dyDescent="0.25">
      <c r="A5065"/>
      <c r="B5065"/>
      <c r="C5065"/>
      <c r="D5065"/>
      <c r="E5065"/>
      <c r="F5065"/>
      <c r="G5065"/>
      <c r="H5065"/>
      <c r="I5065"/>
      <c r="J5065"/>
      <c r="K5065"/>
    </row>
    <row r="5066" spans="1:11" x14ac:dyDescent="0.25">
      <c r="A5066"/>
      <c r="B5066"/>
      <c r="C5066"/>
      <c r="D5066"/>
      <c r="E5066"/>
      <c r="F5066"/>
      <c r="G5066"/>
      <c r="H5066"/>
      <c r="I5066"/>
      <c r="J5066"/>
      <c r="K5066"/>
    </row>
    <row r="5067" spans="1:11" x14ac:dyDescent="0.25">
      <c r="A5067"/>
      <c r="B5067"/>
      <c r="C5067"/>
      <c r="D5067"/>
      <c r="E5067"/>
      <c r="F5067"/>
      <c r="G5067"/>
      <c r="H5067"/>
      <c r="I5067"/>
      <c r="J5067"/>
      <c r="K5067"/>
    </row>
    <row r="5068" spans="1:11" x14ac:dyDescent="0.25">
      <c r="A5068"/>
      <c r="B5068"/>
      <c r="C5068"/>
      <c r="D5068"/>
      <c r="E5068"/>
      <c r="F5068"/>
      <c r="G5068"/>
      <c r="H5068"/>
      <c r="I5068"/>
      <c r="J5068"/>
      <c r="K5068"/>
    </row>
    <row r="5069" spans="1:11" x14ac:dyDescent="0.25">
      <c r="A5069"/>
      <c r="B5069"/>
      <c r="C5069"/>
      <c r="D5069"/>
      <c r="E5069"/>
      <c r="F5069"/>
      <c r="G5069"/>
      <c r="H5069"/>
      <c r="I5069"/>
      <c r="J5069"/>
      <c r="K5069"/>
    </row>
    <row r="5070" spans="1:11" x14ac:dyDescent="0.25">
      <c r="A5070"/>
      <c r="B5070"/>
      <c r="C5070"/>
      <c r="D5070"/>
      <c r="E5070"/>
      <c r="F5070"/>
      <c r="G5070"/>
      <c r="H5070"/>
      <c r="I5070"/>
      <c r="J5070"/>
      <c r="K5070"/>
    </row>
    <row r="5071" spans="1:11" x14ac:dyDescent="0.25">
      <c r="A5071"/>
      <c r="B5071"/>
      <c r="C5071"/>
      <c r="D5071"/>
      <c r="E5071"/>
      <c r="F5071"/>
      <c r="G5071"/>
      <c r="H5071"/>
      <c r="I5071"/>
      <c r="J5071"/>
      <c r="K5071"/>
    </row>
    <row r="5072" spans="1:11" x14ac:dyDescent="0.25">
      <c r="A5072"/>
      <c r="B5072"/>
      <c r="C5072"/>
      <c r="D5072"/>
      <c r="E5072"/>
      <c r="F5072"/>
      <c r="G5072"/>
      <c r="H5072"/>
      <c r="I5072"/>
      <c r="J5072"/>
      <c r="K5072"/>
    </row>
    <row r="5073" spans="1:11" x14ac:dyDescent="0.25">
      <c r="A5073"/>
      <c r="B5073"/>
      <c r="C5073"/>
      <c r="D5073"/>
      <c r="E5073"/>
      <c r="F5073"/>
      <c r="G5073"/>
      <c r="H5073"/>
      <c r="I5073"/>
      <c r="J5073"/>
      <c r="K5073"/>
    </row>
    <row r="5074" spans="1:11" x14ac:dyDescent="0.25">
      <c r="A5074"/>
      <c r="B5074"/>
      <c r="C5074"/>
      <c r="D5074"/>
      <c r="E5074"/>
      <c r="F5074"/>
      <c r="G5074"/>
      <c r="H5074"/>
      <c r="I5074"/>
      <c r="J5074"/>
      <c r="K5074"/>
    </row>
    <row r="5075" spans="1:11" x14ac:dyDescent="0.25">
      <c r="A5075"/>
      <c r="B5075"/>
      <c r="C5075"/>
      <c r="D5075"/>
      <c r="E5075"/>
      <c r="F5075"/>
      <c r="G5075"/>
      <c r="H5075"/>
      <c r="I5075"/>
      <c r="J5075"/>
      <c r="K5075"/>
    </row>
    <row r="5076" spans="1:11" x14ac:dyDescent="0.25">
      <c r="A5076"/>
      <c r="B5076"/>
      <c r="C5076"/>
      <c r="D5076"/>
      <c r="E5076"/>
      <c r="F5076"/>
      <c r="G5076"/>
      <c r="H5076"/>
      <c r="I5076"/>
      <c r="J5076"/>
      <c r="K5076"/>
    </row>
    <row r="5077" spans="1:11" x14ac:dyDescent="0.25">
      <c r="A5077"/>
      <c r="B5077"/>
      <c r="C5077"/>
      <c r="D5077"/>
      <c r="E5077"/>
      <c r="F5077"/>
      <c r="G5077"/>
      <c r="H5077"/>
      <c r="I5077"/>
      <c r="J5077"/>
      <c r="K5077"/>
    </row>
    <row r="5078" spans="1:11" x14ac:dyDescent="0.25">
      <c r="A5078"/>
      <c r="B5078"/>
      <c r="C5078"/>
      <c r="D5078"/>
      <c r="E5078"/>
      <c r="F5078"/>
      <c r="G5078"/>
      <c r="H5078"/>
      <c r="I5078"/>
      <c r="J5078"/>
      <c r="K5078"/>
    </row>
    <row r="5079" spans="1:11" x14ac:dyDescent="0.25">
      <c r="A5079"/>
      <c r="B5079"/>
      <c r="C5079"/>
      <c r="D5079"/>
      <c r="E5079"/>
      <c r="F5079"/>
      <c r="G5079"/>
      <c r="H5079"/>
      <c r="I5079"/>
      <c r="J5079"/>
      <c r="K5079"/>
    </row>
    <row r="5080" spans="1:11" x14ac:dyDescent="0.25">
      <c r="A5080"/>
      <c r="B5080"/>
      <c r="C5080"/>
      <c r="D5080"/>
      <c r="E5080"/>
      <c r="F5080"/>
      <c r="G5080"/>
      <c r="H5080"/>
      <c r="I5080"/>
      <c r="J5080"/>
      <c r="K5080"/>
    </row>
    <row r="5081" spans="1:11" x14ac:dyDescent="0.25">
      <c r="A5081"/>
      <c r="B5081"/>
      <c r="C5081"/>
      <c r="D5081"/>
      <c r="E5081"/>
      <c r="F5081"/>
      <c r="G5081"/>
      <c r="H5081"/>
      <c r="I5081"/>
      <c r="J5081"/>
      <c r="K5081"/>
    </row>
    <row r="5082" spans="1:11" x14ac:dyDescent="0.25">
      <c r="A5082"/>
      <c r="B5082"/>
      <c r="C5082"/>
      <c r="D5082"/>
      <c r="E5082"/>
      <c r="F5082"/>
      <c r="G5082"/>
      <c r="H5082"/>
      <c r="I5082"/>
      <c r="J5082"/>
      <c r="K5082"/>
    </row>
    <row r="5083" spans="1:11" x14ac:dyDescent="0.25">
      <c r="A5083"/>
      <c r="B5083"/>
      <c r="C5083"/>
      <c r="D5083"/>
      <c r="E5083"/>
      <c r="F5083"/>
      <c r="G5083"/>
      <c r="H5083"/>
      <c r="I5083"/>
      <c r="J5083"/>
      <c r="K5083"/>
    </row>
    <row r="5084" spans="1:11" x14ac:dyDescent="0.25">
      <c r="A5084"/>
      <c r="B5084"/>
      <c r="C5084"/>
      <c r="D5084"/>
      <c r="E5084"/>
      <c r="F5084"/>
      <c r="G5084"/>
      <c r="H5084"/>
      <c r="I5084"/>
      <c r="J5084"/>
      <c r="K5084"/>
    </row>
    <row r="5085" spans="1:11" x14ac:dyDescent="0.25">
      <c r="A5085"/>
      <c r="B5085"/>
      <c r="C5085"/>
      <c r="D5085"/>
      <c r="E5085"/>
      <c r="F5085"/>
      <c r="G5085"/>
      <c r="H5085"/>
      <c r="I5085"/>
      <c r="J5085"/>
      <c r="K5085"/>
    </row>
    <row r="5086" spans="1:11" x14ac:dyDescent="0.25">
      <c r="A5086"/>
      <c r="B5086"/>
      <c r="C5086"/>
      <c r="D5086"/>
      <c r="E5086"/>
      <c r="F5086"/>
      <c r="G5086"/>
      <c r="H5086"/>
      <c r="I5086"/>
      <c r="J5086"/>
      <c r="K5086"/>
    </row>
    <row r="5087" spans="1:11" x14ac:dyDescent="0.25">
      <c r="A5087"/>
      <c r="B5087"/>
      <c r="C5087"/>
      <c r="D5087"/>
      <c r="E5087"/>
      <c r="F5087"/>
      <c r="G5087"/>
      <c r="H5087"/>
      <c r="I5087"/>
      <c r="J5087"/>
      <c r="K5087"/>
    </row>
    <row r="5088" spans="1:11" x14ac:dyDescent="0.25">
      <c r="A5088"/>
      <c r="B5088"/>
      <c r="C5088"/>
      <c r="D5088"/>
      <c r="E5088"/>
      <c r="F5088"/>
      <c r="G5088"/>
      <c r="H5088"/>
      <c r="I5088"/>
      <c r="J5088"/>
      <c r="K5088"/>
    </row>
    <row r="5089" spans="1:11" x14ac:dyDescent="0.25">
      <c r="A5089"/>
      <c r="B5089"/>
      <c r="C5089"/>
      <c r="D5089"/>
      <c r="E5089"/>
      <c r="F5089"/>
      <c r="G5089"/>
      <c r="H5089"/>
      <c r="I5089"/>
      <c r="J5089"/>
      <c r="K5089"/>
    </row>
    <row r="5090" spans="1:11" x14ac:dyDescent="0.25">
      <c r="A5090"/>
      <c r="B5090"/>
      <c r="C5090"/>
      <c r="D5090"/>
      <c r="E5090"/>
      <c r="F5090"/>
      <c r="G5090"/>
      <c r="H5090"/>
      <c r="I5090"/>
      <c r="J5090"/>
      <c r="K5090"/>
    </row>
    <row r="5091" spans="1:11" x14ac:dyDescent="0.25">
      <c r="A5091"/>
      <c r="B5091"/>
      <c r="C5091"/>
      <c r="D5091"/>
      <c r="E5091"/>
      <c r="F5091"/>
      <c r="G5091"/>
      <c r="H5091"/>
      <c r="I5091"/>
      <c r="J5091"/>
      <c r="K5091"/>
    </row>
    <row r="5092" spans="1:11" x14ac:dyDescent="0.25">
      <c r="A5092"/>
      <c r="B5092"/>
      <c r="C5092"/>
      <c r="D5092"/>
      <c r="E5092"/>
      <c r="F5092"/>
      <c r="G5092"/>
      <c r="H5092"/>
      <c r="I5092"/>
      <c r="J5092"/>
      <c r="K5092"/>
    </row>
    <row r="5093" spans="1:11" x14ac:dyDescent="0.25">
      <c r="A5093"/>
      <c r="B5093"/>
      <c r="C5093"/>
      <c r="D5093"/>
      <c r="E5093"/>
      <c r="F5093"/>
      <c r="G5093"/>
      <c r="H5093"/>
      <c r="I5093"/>
      <c r="J5093"/>
      <c r="K5093"/>
    </row>
    <row r="5094" spans="1:11" x14ac:dyDescent="0.25">
      <c r="A5094"/>
      <c r="B5094"/>
      <c r="C5094"/>
      <c r="D5094"/>
      <c r="E5094"/>
      <c r="F5094"/>
      <c r="G5094"/>
      <c r="H5094"/>
      <c r="I5094"/>
      <c r="J5094"/>
      <c r="K5094"/>
    </row>
    <row r="5095" spans="1:11" x14ac:dyDescent="0.25">
      <c r="A5095"/>
      <c r="B5095"/>
      <c r="C5095"/>
      <c r="D5095"/>
      <c r="E5095"/>
      <c r="F5095"/>
      <c r="G5095"/>
      <c r="H5095"/>
      <c r="I5095"/>
      <c r="J5095"/>
      <c r="K5095"/>
    </row>
    <row r="5096" spans="1:11" x14ac:dyDescent="0.25">
      <c r="A5096"/>
      <c r="B5096"/>
      <c r="C5096"/>
      <c r="D5096"/>
      <c r="E5096"/>
      <c r="F5096"/>
      <c r="G5096"/>
      <c r="H5096"/>
      <c r="I5096"/>
      <c r="J5096"/>
      <c r="K5096"/>
    </row>
    <row r="5097" spans="1:11" x14ac:dyDescent="0.25">
      <c r="A5097"/>
      <c r="B5097"/>
      <c r="C5097"/>
      <c r="D5097"/>
      <c r="E5097"/>
      <c r="F5097"/>
      <c r="G5097"/>
      <c r="H5097"/>
      <c r="I5097"/>
      <c r="J5097"/>
      <c r="K5097"/>
    </row>
    <row r="5098" spans="1:11" x14ac:dyDescent="0.25">
      <c r="A5098"/>
      <c r="B5098"/>
      <c r="C5098"/>
      <c r="D5098"/>
      <c r="E5098"/>
      <c r="F5098"/>
      <c r="G5098"/>
      <c r="H5098"/>
      <c r="I5098"/>
      <c r="J5098"/>
      <c r="K5098"/>
    </row>
    <row r="5099" spans="1:11" x14ac:dyDescent="0.25">
      <c r="A5099"/>
      <c r="B5099"/>
      <c r="C5099"/>
      <c r="D5099"/>
      <c r="E5099"/>
      <c r="F5099"/>
      <c r="G5099"/>
      <c r="H5099"/>
      <c r="I5099"/>
      <c r="J5099"/>
      <c r="K5099"/>
    </row>
    <row r="5100" spans="1:11" x14ac:dyDescent="0.25">
      <c r="A5100"/>
      <c r="B5100"/>
      <c r="C5100"/>
      <c r="D5100"/>
      <c r="E5100"/>
      <c r="F5100"/>
      <c r="G5100"/>
      <c r="H5100"/>
      <c r="I5100"/>
      <c r="J5100"/>
      <c r="K5100"/>
    </row>
    <row r="5101" spans="1:11" x14ac:dyDescent="0.25">
      <c r="A5101"/>
      <c r="B5101"/>
      <c r="C5101"/>
      <c r="D5101"/>
      <c r="E5101"/>
      <c r="F5101"/>
      <c r="G5101"/>
      <c r="H5101"/>
      <c r="I5101"/>
      <c r="J5101"/>
      <c r="K5101"/>
    </row>
    <row r="5102" spans="1:11" x14ac:dyDescent="0.25">
      <c r="A5102"/>
      <c r="B5102"/>
      <c r="C5102"/>
      <c r="D5102"/>
      <c r="E5102"/>
      <c r="F5102"/>
      <c r="G5102"/>
      <c r="H5102"/>
      <c r="I5102"/>
      <c r="J5102"/>
      <c r="K5102"/>
    </row>
    <row r="5103" spans="1:11" x14ac:dyDescent="0.25">
      <c r="A5103"/>
      <c r="B5103"/>
      <c r="C5103"/>
      <c r="D5103"/>
      <c r="E5103"/>
      <c r="F5103"/>
      <c r="G5103"/>
      <c r="H5103"/>
      <c r="I5103"/>
      <c r="J5103"/>
      <c r="K5103"/>
    </row>
    <row r="5104" spans="1:11" x14ac:dyDescent="0.25">
      <c r="A5104"/>
      <c r="B5104"/>
      <c r="C5104"/>
      <c r="D5104"/>
      <c r="E5104"/>
      <c r="F5104"/>
      <c r="G5104"/>
      <c r="H5104"/>
      <c r="I5104"/>
      <c r="J5104"/>
      <c r="K5104"/>
    </row>
    <row r="5105" spans="1:11" x14ac:dyDescent="0.25">
      <c r="A5105"/>
      <c r="B5105"/>
      <c r="C5105"/>
      <c r="D5105"/>
      <c r="E5105"/>
      <c r="F5105"/>
      <c r="G5105"/>
      <c r="H5105"/>
      <c r="I5105"/>
      <c r="J5105"/>
      <c r="K5105"/>
    </row>
    <row r="5106" spans="1:11" x14ac:dyDescent="0.25">
      <c r="A5106"/>
      <c r="B5106"/>
      <c r="C5106"/>
      <c r="D5106"/>
      <c r="E5106"/>
      <c r="F5106"/>
      <c r="G5106"/>
      <c r="H5106"/>
      <c r="I5106"/>
      <c r="J5106"/>
      <c r="K5106"/>
    </row>
    <row r="5107" spans="1:11" x14ac:dyDescent="0.25">
      <c r="A5107"/>
      <c r="B5107"/>
      <c r="C5107"/>
      <c r="D5107"/>
      <c r="E5107"/>
      <c r="F5107"/>
      <c r="G5107"/>
      <c r="H5107"/>
      <c r="I5107"/>
      <c r="J5107"/>
      <c r="K5107"/>
    </row>
    <row r="5108" spans="1:11" x14ac:dyDescent="0.25">
      <c r="A5108"/>
      <c r="B5108"/>
      <c r="C5108"/>
      <c r="D5108"/>
      <c r="E5108"/>
      <c r="F5108"/>
      <c r="G5108"/>
      <c r="H5108"/>
      <c r="I5108"/>
      <c r="J5108"/>
      <c r="K5108"/>
    </row>
    <row r="5109" spans="1:11" x14ac:dyDescent="0.25">
      <c r="A5109"/>
      <c r="B5109"/>
      <c r="C5109"/>
      <c r="D5109"/>
      <c r="E5109"/>
      <c r="F5109"/>
      <c r="G5109"/>
      <c r="H5109"/>
      <c r="I5109"/>
      <c r="J5109"/>
      <c r="K5109"/>
    </row>
    <row r="5110" spans="1:11" x14ac:dyDescent="0.25">
      <c r="A5110"/>
      <c r="B5110"/>
      <c r="C5110"/>
      <c r="D5110"/>
      <c r="E5110"/>
      <c r="F5110"/>
      <c r="G5110"/>
      <c r="H5110"/>
      <c r="I5110"/>
      <c r="J5110"/>
      <c r="K5110"/>
    </row>
    <row r="5111" spans="1:11" x14ac:dyDescent="0.25">
      <c r="A5111"/>
      <c r="B5111"/>
      <c r="C5111"/>
      <c r="D5111"/>
      <c r="E5111"/>
      <c r="F5111"/>
      <c r="G5111"/>
      <c r="H5111"/>
      <c r="I5111"/>
      <c r="J5111"/>
      <c r="K5111"/>
    </row>
    <row r="5112" spans="1:11" x14ac:dyDescent="0.25">
      <c r="A5112"/>
      <c r="B5112"/>
      <c r="C5112"/>
      <c r="D5112"/>
      <c r="E5112"/>
      <c r="F5112"/>
      <c r="G5112"/>
      <c r="H5112"/>
      <c r="I5112"/>
      <c r="J5112"/>
      <c r="K5112"/>
    </row>
    <row r="5113" spans="1:11" x14ac:dyDescent="0.25">
      <c r="A5113"/>
      <c r="B5113"/>
      <c r="C5113"/>
      <c r="D5113"/>
      <c r="E5113"/>
      <c r="F5113"/>
      <c r="G5113"/>
      <c r="H5113"/>
      <c r="I5113"/>
      <c r="J5113"/>
      <c r="K5113"/>
    </row>
    <row r="5114" spans="1:11" x14ac:dyDescent="0.25">
      <c r="A5114"/>
      <c r="B5114"/>
      <c r="C5114"/>
      <c r="D5114"/>
      <c r="E5114"/>
      <c r="F5114"/>
      <c r="G5114"/>
      <c r="H5114"/>
      <c r="I5114"/>
      <c r="J5114"/>
      <c r="K5114"/>
    </row>
    <row r="5115" spans="1:11" x14ac:dyDescent="0.25">
      <c r="A5115"/>
      <c r="B5115"/>
      <c r="C5115"/>
      <c r="D5115"/>
      <c r="E5115"/>
      <c r="F5115"/>
      <c r="G5115"/>
      <c r="H5115"/>
      <c r="I5115"/>
      <c r="J5115"/>
      <c r="K5115"/>
    </row>
    <row r="5116" spans="1:11" x14ac:dyDescent="0.25">
      <c r="A5116"/>
      <c r="B5116"/>
      <c r="C5116"/>
      <c r="D5116"/>
      <c r="E5116"/>
      <c r="F5116"/>
      <c r="G5116"/>
      <c r="H5116"/>
      <c r="I5116"/>
      <c r="J5116"/>
      <c r="K5116"/>
    </row>
    <row r="5117" spans="1:11" x14ac:dyDescent="0.25">
      <c r="A5117"/>
      <c r="B5117"/>
      <c r="C5117"/>
      <c r="D5117"/>
      <c r="E5117"/>
      <c r="F5117"/>
      <c r="G5117"/>
      <c r="H5117"/>
      <c r="I5117"/>
      <c r="J5117"/>
      <c r="K5117"/>
    </row>
    <row r="5118" spans="1:11" x14ac:dyDescent="0.25">
      <c r="A5118"/>
      <c r="B5118"/>
      <c r="C5118"/>
      <c r="D5118"/>
      <c r="E5118"/>
      <c r="F5118"/>
      <c r="G5118"/>
      <c r="H5118"/>
      <c r="I5118"/>
      <c r="J5118"/>
      <c r="K5118"/>
    </row>
    <row r="5119" spans="1:11" x14ac:dyDescent="0.25">
      <c r="A5119"/>
      <c r="B5119"/>
      <c r="C5119"/>
      <c r="D5119"/>
      <c r="E5119"/>
      <c r="F5119"/>
      <c r="G5119"/>
      <c r="H5119"/>
      <c r="I5119"/>
      <c r="J5119"/>
      <c r="K5119"/>
    </row>
    <row r="5120" spans="1:11" x14ac:dyDescent="0.25">
      <c r="A5120"/>
      <c r="B5120"/>
      <c r="C5120"/>
      <c r="D5120"/>
      <c r="E5120"/>
      <c r="F5120"/>
      <c r="G5120"/>
      <c r="H5120"/>
      <c r="I5120"/>
      <c r="J5120"/>
      <c r="K5120"/>
    </row>
    <row r="5121" spans="1:11" x14ac:dyDescent="0.25">
      <c r="A5121"/>
      <c r="B5121"/>
      <c r="C5121"/>
      <c r="D5121"/>
      <c r="E5121"/>
      <c r="F5121"/>
      <c r="G5121"/>
      <c r="H5121"/>
      <c r="I5121"/>
      <c r="J5121"/>
      <c r="K5121"/>
    </row>
    <row r="5122" spans="1:11" x14ac:dyDescent="0.25">
      <c r="A5122"/>
      <c r="B5122"/>
      <c r="C5122"/>
      <c r="D5122"/>
      <c r="E5122"/>
      <c r="F5122"/>
      <c r="G5122"/>
      <c r="H5122"/>
      <c r="I5122"/>
      <c r="J5122"/>
      <c r="K5122"/>
    </row>
    <row r="5123" spans="1:11" x14ac:dyDescent="0.25">
      <c r="A5123"/>
      <c r="B5123"/>
      <c r="C5123"/>
      <c r="D5123"/>
      <c r="E5123"/>
      <c r="F5123"/>
      <c r="G5123"/>
      <c r="H5123"/>
      <c r="I5123"/>
      <c r="J5123"/>
      <c r="K5123"/>
    </row>
    <row r="5124" spans="1:11" x14ac:dyDescent="0.25">
      <c r="A5124"/>
      <c r="B5124"/>
      <c r="C5124"/>
      <c r="D5124"/>
      <c r="E5124"/>
      <c r="F5124"/>
      <c r="G5124"/>
      <c r="H5124"/>
      <c r="I5124"/>
      <c r="J5124"/>
      <c r="K5124"/>
    </row>
    <row r="5125" spans="1:11" x14ac:dyDescent="0.25">
      <c r="A5125"/>
      <c r="B5125"/>
      <c r="C5125"/>
      <c r="D5125"/>
      <c r="E5125"/>
      <c r="F5125"/>
      <c r="G5125"/>
      <c r="H5125"/>
      <c r="I5125"/>
      <c r="J5125"/>
      <c r="K5125"/>
    </row>
    <row r="5126" spans="1:11" x14ac:dyDescent="0.25">
      <c r="A5126"/>
      <c r="B5126"/>
      <c r="C5126"/>
      <c r="D5126"/>
      <c r="E5126"/>
      <c r="F5126"/>
      <c r="G5126"/>
      <c r="H5126"/>
      <c r="I5126"/>
      <c r="J5126"/>
      <c r="K5126"/>
    </row>
    <row r="5127" spans="1:11" x14ac:dyDescent="0.25">
      <c r="A5127"/>
      <c r="B5127"/>
      <c r="C5127"/>
      <c r="D5127"/>
      <c r="E5127"/>
      <c r="F5127"/>
      <c r="G5127"/>
      <c r="H5127"/>
      <c r="I5127"/>
      <c r="J5127"/>
      <c r="K5127"/>
    </row>
    <row r="5128" spans="1:11" x14ac:dyDescent="0.25">
      <c r="A5128"/>
      <c r="B5128"/>
      <c r="C5128"/>
      <c r="D5128"/>
      <c r="E5128"/>
      <c r="F5128"/>
      <c r="G5128"/>
      <c r="H5128"/>
      <c r="I5128"/>
      <c r="J5128"/>
      <c r="K5128"/>
    </row>
    <row r="5129" spans="1:11" x14ac:dyDescent="0.25">
      <c r="A5129"/>
      <c r="B5129"/>
      <c r="C5129"/>
      <c r="D5129"/>
      <c r="E5129"/>
      <c r="F5129"/>
      <c r="G5129"/>
      <c r="H5129"/>
      <c r="I5129"/>
      <c r="J5129"/>
      <c r="K5129"/>
    </row>
    <row r="5130" spans="1:11" x14ac:dyDescent="0.25">
      <c r="A5130"/>
      <c r="B5130"/>
      <c r="C5130"/>
      <c r="D5130"/>
      <c r="E5130"/>
      <c r="F5130"/>
      <c r="G5130"/>
      <c r="H5130"/>
      <c r="I5130"/>
      <c r="J5130"/>
      <c r="K5130"/>
    </row>
    <row r="5131" spans="1:11" x14ac:dyDescent="0.25">
      <c r="A5131"/>
      <c r="B5131"/>
      <c r="C5131"/>
      <c r="D5131"/>
      <c r="E5131"/>
      <c r="F5131"/>
      <c r="G5131"/>
      <c r="H5131"/>
      <c r="I5131"/>
      <c r="J5131"/>
      <c r="K5131"/>
    </row>
    <row r="5132" spans="1:11" x14ac:dyDescent="0.25">
      <c r="A5132"/>
      <c r="B5132"/>
      <c r="C5132"/>
      <c r="D5132"/>
      <c r="E5132"/>
      <c r="F5132"/>
      <c r="G5132"/>
      <c r="H5132"/>
      <c r="I5132"/>
      <c r="J5132"/>
      <c r="K5132"/>
    </row>
    <row r="5133" spans="1:11" x14ac:dyDescent="0.25">
      <c r="A5133"/>
      <c r="B5133"/>
      <c r="C5133"/>
      <c r="D5133"/>
      <c r="E5133"/>
      <c r="F5133"/>
      <c r="G5133"/>
      <c r="H5133"/>
      <c r="I5133"/>
      <c r="J5133"/>
      <c r="K5133"/>
    </row>
    <row r="5134" spans="1:11" x14ac:dyDescent="0.25">
      <c r="A5134"/>
      <c r="B5134"/>
      <c r="C5134"/>
      <c r="D5134"/>
      <c r="E5134"/>
      <c r="F5134"/>
      <c r="G5134"/>
      <c r="H5134"/>
      <c r="I5134"/>
      <c r="J5134"/>
      <c r="K5134"/>
    </row>
    <row r="5135" spans="1:11" x14ac:dyDescent="0.25">
      <c r="A5135"/>
      <c r="B5135"/>
      <c r="C5135"/>
      <c r="D5135"/>
      <c r="E5135"/>
      <c r="F5135"/>
      <c r="G5135"/>
      <c r="H5135"/>
      <c r="I5135"/>
      <c r="J5135"/>
      <c r="K5135"/>
    </row>
    <row r="5136" spans="1:11" x14ac:dyDescent="0.25">
      <c r="A5136"/>
      <c r="B5136"/>
      <c r="C5136"/>
      <c r="D5136"/>
      <c r="E5136"/>
      <c r="F5136"/>
      <c r="G5136"/>
      <c r="H5136"/>
      <c r="I5136"/>
      <c r="J5136"/>
      <c r="K5136"/>
    </row>
    <row r="5137" spans="1:11" x14ac:dyDescent="0.25">
      <c r="A5137"/>
      <c r="B5137"/>
      <c r="C5137"/>
      <c r="D5137"/>
      <c r="E5137"/>
      <c r="F5137"/>
      <c r="G5137"/>
      <c r="H5137"/>
      <c r="I5137"/>
      <c r="J5137"/>
      <c r="K5137"/>
    </row>
    <row r="5138" spans="1:11" x14ac:dyDescent="0.25">
      <c r="A5138"/>
      <c r="B5138"/>
      <c r="C5138"/>
      <c r="D5138"/>
      <c r="E5138"/>
      <c r="F5138"/>
      <c r="G5138"/>
      <c r="H5138"/>
      <c r="I5138"/>
      <c r="J5138"/>
      <c r="K5138"/>
    </row>
    <row r="5139" spans="1:11" x14ac:dyDescent="0.25">
      <c r="A5139"/>
      <c r="B5139"/>
      <c r="C5139"/>
      <c r="D5139"/>
      <c r="E5139"/>
      <c r="F5139"/>
      <c r="G5139"/>
      <c r="H5139"/>
      <c r="I5139"/>
      <c r="J5139"/>
      <c r="K5139"/>
    </row>
    <row r="5140" spans="1:11" x14ac:dyDescent="0.25">
      <c r="A5140"/>
      <c r="B5140"/>
      <c r="C5140"/>
      <c r="D5140"/>
      <c r="E5140"/>
      <c r="F5140"/>
      <c r="G5140"/>
      <c r="H5140"/>
      <c r="I5140"/>
      <c r="J5140"/>
      <c r="K5140"/>
    </row>
    <row r="5141" spans="1:11" x14ac:dyDescent="0.25">
      <c r="A5141"/>
      <c r="B5141"/>
      <c r="C5141"/>
      <c r="D5141"/>
      <c r="E5141"/>
      <c r="F5141"/>
      <c r="G5141"/>
      <c r="H5141"/>
      <c r="I5141"/>
      <c r="J5141"/>
      <c r="K5141"/>
    </row>
    <row r="5142" spans="1:11" x14ac:dyDescent="0.25">
      <c r="A5142"/>
      <c r="B5142"/>
      <c r="C5142"/>
      <c r="D5142"/>
      <c r="E5142"/>
      <c r="F5142"/>
      <c r="G5142"/>
      <c r="H5142"/>
      <c r="I5142"/>
      <c r="J5142"/>
      <c r="K5142"/>
    </row>
    <row r="5143" spans="1:11" x14ac:dyDescent="0.25">
      <c r="A5143"/>
      <c r="B5143"/>
      <c r="C5143"/>
      <c r="D5143"/>
      <c r="E5143"/>
      <c r="F5143"/>
      <c r="G5143"/>
      <c r="H5143"/>
      <c r="I5143"/>
      <c r="J5143"/>
      <c r="K5143"/>
    </row>
    <row r="5144" spans="1:11" x14ac:dyDescent="0.25">
      <c r="A5144"/>
      <c r="B5144"/>
      <c r="C5144"/>
      <c r="D5144"/>
      <c r="E5144"/>
      <c r="F5144"/>
      <c r="G5144"/>
      <c r="H5144"/>
      <c r="I5144"/>
      <c r="J5144"/>
      <c r="K5144"/>
    </row>
    <row r="5145" spans="1:11" x14ac:dyDescent="0.25">
      <c r="A5145"/>
      <c r="B5145"/>
      <c r="C5145"/>
      <c r="D5145"/>
      <c r="E5145"/>
      <c r="F5145"/>
      <c r="G5145"/>
      <c r="H5145"/>
      <c r="I5145"/>
      <c r="J5145"/>
      <c r="K5145"/>
    </row>
    <row r="5146" spans="1:11" x14ac:dyDescent="0.25">
      <c r="A5146"/>
      <c r="B5146"/>
      <c r="C5146"/>
      <c r="D5146"/>
      <c r="E5146"/>
      <c r="F5146"/>
      <c r="G5146"/>
      <c r="H5146"/>
      <c r="I5146"/>
      <c r="J5146"/>
      <c r="K5146"/>
    </row>
    <row r="5147" spans="1:11" x14ac:dyDescent="0.25">
      <c r="A5147"/>
      <c r="B5147"/>
      <c r="C5147"/>
      <c r="D5147"/>
      <c r="E5147"/>
      <c r="F5147"/>
      <c r="G5147"/>
      <c r="H5147"/>
      <c r="I5147"/>
      <c r="J5147"/>
      <c r="K5147"/>
    </row>
    <row r="5148" spans="1:11" x14ac:dyDescent="0.25">
      <c r="A5148"/>
      <c r="B5148"/>
      <c r="C5148"/>
      <c r="D5148"/>
      <c r="E5148"/>
      <c r="F5148"/>
      <c r="G5148"/>
      <c r="H5148"/>
      <c r="I5148"/>
      <c r="J5148"/>
      <c r="K5148"/>
    </row>
    <row r="5149" spans="1:11" x14ac:dyDescent="0.25">
      <c r="A5149"/>
      <c r="B5149"/>
      <c r="C5149"/>
      <c r="D5149"/>
      <c r="E5149"/>
      <c r="F5149"/>
      <c r="G5149"/>
      <c r="H5149"/>
      <c r="I5149"/>
      <c r="J5149"/>
      <c r="K5149"/>
    </row>
    <row r="5150" spans="1:11" x14ac:dyDescent="0.25">
      <c r="A5150"/>
      <c r="B5150"/>
      <c r="C5150"/>
      <c r="D5150"/>
      <c r="E5150"/>
      <c r="F5150"/>
      <c r="G5150"/>
      <c r="H5150"/>
      <c r="I5150"/>
      <c r="J5150"/>
      <c r="K5150"/>
    </row>
    <row r="5151" spans="1:11" x14ac:dyDescent="0.25">
      <c r="A5151"/>
      <c r="B5151"/>
      <c r="C5151"/>
      <c r="D5151"/>
      <c r="E5151"/>
      <c r="F5151"/>
      <c r="G5151"/>
      <c r="H5151"/>
      <c r="I5151"/>
      <c r="J5151"/>
      <c r="K5151"/>
    </row>
    <row r="5152" spans="1:11" x14ac:dyDescent="0.25">
      <c r="A5152"/>
      <c r="B5152"/>
      <c r="C5152"/>
      <c r="D5152"/>
      <c r="E5152"/>
      <c r="F5152"/>
      <c r="G5152"/>
      <c r="H5152"/>
      <c r="I5152"/>
      <c r="J5152"/>
      <c r="K5152"/>
    </row>
    <row r="5153" spans="1:11" x14ac:dyDescent="0.25">
      <c r="A5153"/>
      <c r="B5153"/>
      <c r="C5153"/>
      <c r="D5153"/>
      <c r="E5153"/>
      <c r="F5153"/>
      <c r="G5153"/>
      <c r="H5153"/>
      <c r="I5153"/>
      <c r="J5153"/>
      <c r="K5153"/>
    </row>
    <row r="5154" spans="1:11" x14ac:dyDescent="0.25">
      <c r="A5154"/>
      <c r="B5154"/>
      <c r="C5154"/>
      <c r="D5154"/>
      <c r="E5154"/>
      <c r="F5154"/>
      <c r="G5154"/>
      <c r="H5154"/>
      <c r="I5154"/>
      <c r="J5154"/>
      <c r="K5154"/>
    </row>
    <row r="5155" spans="1:11" x14ac:dyDescent="0.25">
      <c r="A5155"/>
      <c r="B5155"/>
      <c r="C5155"/>
      <c r="D5155"/>
      <c r="E5155"/>
      <c r="F5155"/>
      <c r="G5155"/>
      <c r="H5155"/>
      <c r="I5155"/>
      <c r="J5155"/>
      <c r="K5155"/>
    </row>
    <row r="5156" spans="1:11" x14ac:dyDescent="0.25">
      <c r="A5156"/>
      <c r="B5156"/>
      <c r="C5156"/>
      <c r="D5156"/>
      <c r="E5156"/>
      <c r="F5156"/>
      <c r="G5156"/>
      <c r="H5156"/>
      <c r="I5156"/>
      <c r="J5156"/>
      <c r="K5156"/>
    </row>
    <row r="5157" spans="1:11" x14ac:dyDescent="0.25">
      <c r="A5157"/>
      <c r="B5157"/>
      <c r="C5157"/>
      <c r="D5157"/>
      <c r="E5157"/>
      <c r="F5157"/>
      <c r="G5157"/>
      <c r="H5157"/>
      <c r="I5157"/>
      <c r="J5157"/>
      <c r="K5157"/>
    </row>
    <row r="5158" spans="1:11" x14ac:dyDescent="0.25">
      <c r="A5158"/>
      <c r="B5158"/>
      <c r="C5158"/>
      <c r="D5158"/>
      <c r="E5158"/>
      <c r="F5158"/>
      <c r="G5158"/>
      <c r="H5158"/>
      <c r="I5158"/>
      <c r="J5158"/>
      <c r="K5158"/>
    </row>
    <row r="5159" spans="1:11" x14ac:dyDescent="0.25">
      <c r="A5159"/>
      <c r="B5159"/>
      <c r="C5159"/>
      <c r="D5159"/>
      <c r="E5159"/>
      <c r="F5159"/>
      <c r="G5159"/>
      <c r="H5159"/>
      <c r="I5159"/>
      <c r="J5159"/>
      <c r="K5159"/>
    </row>
    <row r="5160" spans="1:11" x14ac:dyDescent="0.25">
      <c r="A5160"/>
      <c r="B5160"/>
      <c r="C5160"/>
      <c r="D5160"/>
      <c r="E5160"/>
      <c r="F5160"/>
      <c r="G5160"/>
      <c r="H5160"/>
      <c r="I5160"/>
      <c r="J5160"/>
      <c r="K5160"/>
    </row>
    <row r="5161" spans="1:11" x14ac:dyDescent="0.25">
      <c r="A5161"/>
      <c r="B5161"/>
      <c r="C5161"/>
      <c r="D5161"/>
      <c r="E5161"/>
      <c r="F5161"/>
      <c r="G5161"/>
      <c r="H5161"/>
      <c r="I5161"/>
      <c r="J5161"/>
      <c r="K5161"/>
    </row>
    <row r="5162" spans="1:11" x14ac:dyDescent="0.25">
      <c r="A5162"/>
      <c r="B5162"/>
      <c r="C5162"/>
      <c r="D5162"/>
      <c r="E5162"/>
      <c r="F5162"/>
      <c r="G5162"/>
      <c r="H5162"/>
      <c r="I5162"/>
      <c r="J5162"/>
      <c r="K5162"/>
    </row>
    <row r="5163" spans="1:11" x14ac:dyDescent="0.25">
      <c r="A5163"/>
      <c r="B5163"/>
      <c r="C5163"/>
      <c r="D5163"/>
      <c r="E5163"/>
      <c r="F5163"/>
      <c r="G5163"/>
      <c r="H5163"/>
      <c r="I5163"/>
      <c r="J5163"/>
      <c r="K5163"/>
    </row>
    <row r="5164" spans="1:11" x14ac:dyDescent="0.25">
      <c r="A5164"/>
      <c r="B5164"/>
      <c r="C5164"/>
      <c r="D5164"/>
      <c r="E5164"/>
      <c r="F5164"/>
      <c r="G5164"/>
      <c r="H5164"/>
      <c r="I5164"/>
      <c r="J5164"/>
      <c r="K5164"/>
    </row>
    <row r="5165" spans="1:11" x14ac:dyDescent="0.25">
      <c r="A5165"/>
      <c r="B5165"/>
      <c r="C5165"/>
      <c r="D5165"/>
      <c r="E5165"/>
      <c r="F5165"/>
      <c r="G5165"/>
      <c r="H5165"/>
      <c r="I5165"/>
      <c r="J5165"/>
      <c r="K5165"/>
    </row>
    <row r="5166" spans="1:11" x14ac:dyDescent="0.25">
      <c r="A5166"/>
      <c r="B5166"/>
      <c r="C5166"/>
      <c r="D5166"/>
      <c r="E5166"/>
      <c r="F5166"/>
      <c r="G5166"/>
      <c r="H5166"/>
      <c r="I5166"/>
      <c r="J5166"/>
      <c r="K5166"/>
    </row>
    <row r="5167" spans="1:11" x14ac:dyDescent="0.25">
      <c r="A5167"/>
      <c r="B5167"/>
      <c r="C5167"/>
      <c r="D5167"/>
      <c r="E5167"/>
      <c r="F5167"/>
      <c r="G5167"/>
      <c r="H5167"/>
      <c r="I5167"/>
      <c r="J5167"/>
      <c r="K5167"/>
    </row>
    <row r="5168" spans="1:11" x14ac:dyDescent="0.25">
      <c r="A5168"/>
      <c r="B5168"/>
      <c r="C5168"/>
      <c r="D5168"/>
      <c r="E5168"/>
      <c r="F5168"/>
      <c r="G5168"/>
      <c r="H5168"/>
      <c r="I5168"/>
      <c r="J5168"/>
      <c r="K5168"/>
    </row>
    <row r="5169" spans="1:11" x14ac:dyDescent="0.25">
      <c r="A5169"/>
      <c r="B5169"/>
      <c r="C5169"/>
      <c r="D5169"/>
      <c r="E5169"/>
      <c r="F5169"/>
      <c r="G5169"/>
      <c r="H5169"/>
      <c r="I5169"/>
      <c r="J5169"/>
      <c r="K5169"/>
    </row>
    <row r="5170" spans="1:11" x14ac:dyDescent="0.25">
      <c r="A5170"/>
      <c r="B5170"/>
      <c r="C5170"/>
      <c r="D5170"/>
      <c r="E5170"/>
      <c r="F5170"/>
      <c r="G5170"/>
      <c r="H5170"/>
      <c r="I5170"/>
      <c r="J5170"/>
      <c r="K5170"/>
    </row>
    <row r="5171" spans="1:11" x14ac:dyDescent="0.25">
      <c r="A5171"/>
      <c r="B5171"/>
      <c r="C5171"/>
      <c r="D5171"/>
      <c r="E5171"/>
      <c r="F5171"/>
      <c r="G5171"/>
      <c r="H5171"/>
      <c r="I5171"/>
      <c r="J5171"/>
      <c r="K5171"/>
    </row>
    <row r="5172" spans="1:11" x14ac:dyDescent="0.25">
      <c r="A5172"/>
      <c r="B5172"/>
      <c r="C5172"/>
      <c r="D5172"/>
      <c r="E5172"/>
      <c r="F5172"/>
      <c r="G5172"/>
      <c r="H5172"/>
      <c r="I5172"/>
      <c r="J5172"/>
      <c r="K5172"/>
    </row>
    <row r="5173" spans="1:11" x14ac:dyDescent="0.25">
      <c r="A5173"/>
      <c r="B5173"/>
      <c r="C5173"/>
      <c r="D5173"/>
      <c r="E5173"/>
      <c r="F5173"/>
      <c r="G5173"/>
      <c r="H5173"/>
      <c r="I5173"/>
      <c r="J5173"/>
      <c r="K5173"/>
    </row>
    <row r="5174" spans="1:11" x14ac:dyDescent="0.25">
      <c r="A5174"/>
      <c r="B5174"/>
      <c r="C5174"/>
      <c r="D5174"/>
      <c r="E5174"/>
      <c r="F5174"/>
      <c r="G5174"/>
      <c r="H5174"/>
      <c r="I5174"/>
      <c r="J5174"/>
      <c r="K5174"/>
    </row>
    <row r="5175" spans="1:11" x14ac:dyDescent="0.25">
      <c r="A5175"/>
      <c r="B5175"/>
      <c r="C5175"/>
      <c r="D5175"/>
      <c r="E5175"/>
      <c r="F5175"/>
      <c r="G5175"/>
      <c r="H5175"/>
      <c r="I5175"/>
      <c r="J5175"/>
      <c r="K5175"/>
    </row>
    <row r="5176" spans="1:11" x14ac:dyDescent="0.25">
      <c r="A5176"/>
      <c r="B5176"/>
      <c r="C5176"/>
      <c r="D5176"/>
      <c r="E5176"/>
      <c r="F5176"/>
      <c r="G5176"/>
      <c r="H5176"/>
      <c r="I5176"/>
      <c r="J5176"/>
      <c r="K5176"/>
    </row>
    <row r="5177" spans="1:11" x14ac:dyDescent="0.25">
      <c r="A5177"/>
      <c r="B5177"/>
      <c r="C5177"/>
      <c r="D5177"/>
      <c r="E5177"/>
      <c r="F5177"/>
      <c r="G5177"/>
      <c r="H5177"/>
      <c r="I5177"/>
      <c r="J5177"/>
      <c r="K5177"/>
    </row>
    <row r="5178" spans="1:11" x14ac:dyDescent="0.25">
      <c r="A5178"/>
      <c r="B5178"/>
      <c r="C5178"/>
      <c r="D5178"/>
      <c r="E5178"/>
      <c r="F5178"/>
      <c r="G5178"/>
      <c r="H5178"/>
      <c r="I5178"/>
      <c r="J5178"/>
      <c r="K5178"/>
    </row>
    <row r="5179" spans="1:11" x14ac:dyDescent="0.25">
      <c r="A5179"/>
      <c r="B5179"/>
      <c r="C5179"/>
      <c r="D5179"/>
      <c r="E5179"/>
      <c r="F5179"/>
      <c r="G5179"/>
      <c r="H5179"/>
      <c r="I5179"/>
      <c r="J5179"/>
      <c r="K5179"/>
    </row>
    <row r="5180" spans="1:11" x14ac:dyDescent="0.25">
      <c r="A5180"/>
      <c r="B5180"/>
      <c r="C5180"/>
      <c r="D5180"/>
      <c r="E5180"/>
      <c r="F5180"/>
      <c r="G5180"/>
      <c r="H5180"/>
      <c r="I5180"/>
      <c r="J5180"/>
      <c r="K5180"/>
    </row>
    <row r="5181" spans="1:11" x14ac:dyDescent="0.25">
      <c r="A5181"/>
      <c r="B5181"/>
      <c r="C5181"/>
      <c r="D5181"/>
      <c r="E5181"/>
      <c r="F5181"/>
      <c r="G5181"/>
      <c r="H5181"/>
      <c r="I5181"/>
      <c r="J5181"/>
      <c r="K5181"/>
    </row>
    <row r="5182" spans="1:11" x14ac:dyDescent="0.25">
      <c r="A5182"/>
      <c r="B5182"/>
      <c r="C5182"/>
      <c r="D5182"/>
      <c r="E5182"/>
      <c r="F5182"/>
      <c r="G5182"/>
      <c r="H5182"/>
      <c r="I5182"/>
      <c r="J5182"/>
      <c r="K5182"/>
    </row>
    <row r="5183" spans="1:11" x14ac:dyDescent="0.25">
      <c r="A5183"/>
      <c r="B5183"/>
      <c r="C5183"/>
      <c r="D5183"/>
      <c r="E5183"/>
      <c r="F5183"/>
      <c r="G5183"/>
      <c r="H5183"/>
      <c r="I5183"/>
      <c r="J5183"/>
      <c r="K5183"/>
    </row>
    <row r="5184" spans="1:11" x14ac:dyDescent="0.25">
      <c r="A5184"/>
      <c r="B5184"/>
      <c r="C5184"/>
      <c r="D5184"/>
      <c r="E5184"/>
      <c r="F5184"/>
      <c r="G5184"/>
      <c r="H5184"/>
      <c r="I5184"/>
      <c r="J5184"/>
      <c r="K5184"/>
    </row>
    <row r="5185" spans="1:11" x14ac:dyDescent="0.25">
      <c r="A5185"/>
      <c r="B5185"/>
      <c r="C5185"/>
      <c r="D5185"/>
      <c r="E5185"/>
      <c r="F5185"/>
      <c r="G5185"/>
      <c r="H5185"/>
      <c r="I5185"/>
      <c r="J5185"/>
      <c r="K5185"/>
    </row>
    <row r="5186" spans="1:11" x14ac:dyDescent="0.25">
      <c r="A5186"/>
      <c r="B5186"/>
      <c r="C5186"/>
      <c r="D5186"/>
      <c r="E5186"/>
      <c r="F5186"/>
      <c r="G5186"/>
      <c r="H5186"/>
      <c r="I5186"/>
      <c r="J5186"/>
      <c r="K5186"/>
    </row>
    <row r="5187" spans="1:11" x14ac:dyDescent="0.25">
      <c r="A5187"/>
      <c r="B5187"/>
      <c r="C5187"/>
      <c r="D5187"/>
      <c r="E5187"/>
      <c r="F5187"/>
      <c r="G5187"/>
      <c r="H5187"/>
      <c r="I5187"/>
      <c r="J5187"/>
      <c r="K5187"/>
    </row>
    <row r="5188" spans="1:11" x14ac:dyDescent="0.25">
      <c r="A5188"/>
      <c r="B5188"/>
      <c r="C5188"/>
      <c r="D5188"/>
      <c r="E5188"/>
      <c r="F5188"/>
      <c r="G5188"/>
      <c r="H5188"/>
      <c r="I5188"/>
      <c r="J5188"/>
      <c r="K5188"/>
    </row>
    <row r="5189" spans="1:11" x14ac:dyDescent="0.25">
      <c r="A5189"/>
      <c r="B5189"/>
      <c r="C5189"/>
      <c r="D5189"/>
      <c r="E5189"/>
      <c r="F5189"/>
      <c r="G5189"/>
      <c r="H5189"/>
      <c r="I5189"/>
      <c r="J5189"/>
      <c r="K5189"/>
    </row>
    <row r="5190" spans="1:11" x14ac:dyDescent="0.25">
      <c r="A5190"/>
      <c r="B5190"/>
      <c r="C5190"/>
      <c r="D5190"/>
      <c r="E5190"/>
      <c r="F5190"/>
      <c r="G5190"/>
      <c r="H5190"/>
      <c r="I5190"/>
      <c r="J5190"/>
      <c r="K5190"/>
    </row>
    <row r="5191" spans="1:11" x14ac:dyDescent="0.25">
      <c r="A5191"/>
      <c r="B5191"/>
      <c r="C5191"/>
      <c r="D5191"/>
      <c r="E5191"/>
      <c r="F5191"/>
      <c r="G5191"/>
      <c r="H5191"/>
      <c r="I5191"/>
      <c r="J5191"/>
      <c r="K5191"/>
    </row>
    <row r="5192" spans="1:11" x14ac:dyDescent="0.25">
      <c r="A5192"/>
      <c r="B5192"/>
      <c r="C5192"/>
      <c r="D5192"/>
      <c r="E5192"/>
      <c r="F5192"/>
      <c r="G5192"/>
      <c r="H5192"/>
      <c r="I5192"/>
      <c r="J5192"/>
      <c r="K5192"/>
    </row>
    <row r="5193" spans="1:11" x14ac:dyDescent="0.25">
      <c r="A5193"/>
      <c r="B5193"/>
      <c r="C5193"/>
      <c r="D5193"/>
      <c r="E5193"/>
      <c r="F5193"/>
      <c r="G5193"/>
      <c r="H5193"/>
      <c r="I5193"/>
      <c r="J5193"/>
      <c r="K5193"/>
    </row>
    <row r="5194" spans="1:11" x14ac:dyDescent="0.25">
      <c r="A5194"/>
      <c r="B5194"/>
      <c r="C5194"/>
      <c r="D5194"/>
      <c r="E5194"/>
      <c r="F5194"/>
      <c r="G5194"/>
      <c r="H5194"/>
      <c r="I5194"/>
      <c r="J5194"/>
      <c r="K5194"/>
    </row>
    <row r="5195" spans="1:11" x14ac:dyDescent="0.25">
      <c r="A5195"/>
      <c r="B5195"/>
      <c r="C5195"/>
      <c r="D5195"/>
      <c r="E5195"/>
      <c r="F5195"/>
      <c r="G5195"/>
      <c r="H5195"/>
      <c r="I5195"/>
      <c r="J5195"/>
      <c r="K5195"/>
    </row>
    <row r="5196" spans="1:11" x14ac:dyDescent="0.25">
      <c r="A5196"/>
      <c r="B5196"/>
      <c r="C5196"/>
      <c r="D5196"/>
      <c r="E5196"/>
      <c r="F5196"/>
      <c r="G5196"/>
      <c r="H5196"/>
      <c r="I5196"/>
      <c r="J5196"/>
      <c r="K5196"/>
    </row>
    <row r="5197" spans="1:11" x14ac:dyDescent="0.25">
      <c r="A5197"/>
      <c r="B5197"/>
      <c r="C5197"/>
      <c r="D5197"/>
      <c r="E5197"/>
      <c r="F5197"/>
      <c r="G5197"/>
      <c r="H5197"/>
      <c r="I5197"/>
      <c r="J5197"/>
      <c r="K5197"/>
    </row>
    <row r="5198" spans="1:11" x14ac:dyDescent="0.25">
      <c r="A5198"/>
      <c r="B5198"/>
      <c r="C5198"/>
      <c r="D5198"/>
      <c r="E5198"/>
      <c r="F5198"/>
      <c r="G5198"/>
      <c r="H5198"/>
      <c r="I5198"/>
      <c r="J5198"/>
      <c r="K5198"/>
    </row>
    <row r="5199" spans="1:11" x14ac:dyDescent="0.25">
      <c r="A5199"/>
      <c r="B5199"/>
      <c r="C5199"/>
      <c r="D5199"/>
      <c r="E5199"/>
      <c r="F5199"/>
      <c r="G5199"/>
      <c r="H5199"/>
      <c r="I5199"/>
      <c r="J5199"/>
      <c r="K5199"/>
    </row>
    <row r="5200" spans="1:11" x14ac:dyDescent="0.25">
      <c r="A5200"/>
      <c r="B5200"/>
      <c r="C5200"/>
      <c r="D5200"/>
      <c r="E5200"/>
      <c r="F5200"/>
      <c r="G5200"/>
      <c r="H5200"/>
      <c r="I5200"/>
      <c r="J5200"/>
      <c r="K5200"/>
    </row>
    <row r="5201" spans="1:11" x14ac:dyDescent="0.25">
      <c r="A5201"/>
      <c r="B5201"/>
      <c r="C5201"/>
      <c r="D5201"/>
      <c r="E5201"/>
      <c r="F5201"/>
      <c r="G5201"/>
      <c r="H5201"/>
      <c r="I5201"/>
      <c r="J5201"/>
      <c r="K5201"/>
    </row>
    <row r="5202" spans="1:11" x14ac:dyDescent="0.25">
      <c r="A5202"/>
      <c r="B5202"/>
      <c r="C5202"/>
      <c r="D5202"/>
      <c r="E5202"/>
      <c r="F5202"/>
      <c r="G5202"/>
      <c r="H5202"/>
      <c r="I5202"/>
      <c r="J5202"/>
      <c r="K5202"/>
    </row>
    <row r="5203" spans="1:11" x14ac:dyDescent="0.25">
      <c r="A5203"/>
      <c r="B5203"/>
      <c r="C5203"/>
      <c r="D5203"/>
      <c r="E5203"/>
      <c r="F5203"/>
      <c r="G5203"/>
      <c r="H5203"/>
      <c r="I5203"/>
      <c r="J5203"/>
      <c r="K5203"/>
    </row>
    <row r="5204" spans="1:11" x14ac:dyDescent="0.25">
      <c r="A5204"/>
      <c r="B5204"/>
      <c r="C5204"/>
      <c r="D5204"/>
      <c r="E5204"/>
      <c r="F5204"/>
      <c r="G5204"/>
      <c r="H5204"/>
      <c r="I5204"/>
      <c r="J5204"/>
      <c r="K5204"/>
    </row>
    <row r="5205" spans="1:11" x14ac:dyDescent="0.25">
      <c r="A5205"/>
      <c r="B5205"/>
      <c r="C5205"/>
      <c r="D5205"/>
      <c r="E5205"/>
      <c r="F5205"/>
      <c r="G5205"/>
      <c r="H5205"/>
      <c r="I5205"/>
      <c r="J5205"/>
      <c r="K5205"/>
    </row>
    <row r="5206" spans="1:11" x14ac:dyDescent="0.25">
      <c r="A5206"/>
      <c r="B5206"/>
      <c r="C5206"/>
      <c r="D5206"/>
      <c r="E5206"/>
      <c r="F5206"/>
      <c r="G5206"/>
      <c r="H5206"/>
      <c r="I5206"/>
      <c r="J5206"/>
      <c r="K5206"/>
    </row>
    <row r="5207" spans="1:11" x14ac:dyDescent="0.25">
      <c r="A5207"/>
      <c r="B5207"/>
      <c r="C5207"/>
      <c r="D5207"/>
      <c r="E5207"/>
      <c r="F5207"/>
      <c r="G5207"/>
      <c r="H5207"/>
      <c r="I5207"/>
      <c r="J5207"/>
      <c r="K5207"/>
    </row>
    <row r="5208" spans="1:11" x14ac:dyDescent="0.25">
      <c r="A5208"/>
      <c r="B5208"/>
      <c r="C5208"/>
      <c r="D5208"/>
      <c r="E5208"/>
      <c r="F5208"/>
      <c r="G5208"/>
      <c r="H5208"/>
      <c r="I5208"/>
      <c r="J5208"/>
      <c r="K5208"/>
    </row>
    <row r="5209" spans="1:11" x14ac:dyDescent="0.25">
      <c r="A5209"/>
      <c r="B5209"/>
      <c r="C5209"/>
      <c r="D5209"/>
      <c r="E5209"/>
      <c r="F5209"/>
      <c r="G5209"/>
      <c r="H5209"/>
      <c r="I5209"/>
      <c r="J5209"/>
      <c r="K5209"/>
    </row>
    <row r="5210" spans="1:11" x14ac:dyDescent="0.25">
      <c r="A5210"/>
      <c r="B5210"/>
      <c r="C5210"/>
      <c r="D5210"/>
      <c r="E5210"/>
      <c r="F5210"/>
      <c r="G5210"/>
      <c r="H5210"/>
      <c r="I5210"/>
      <c r="J5210"/>
      <c r="K5210"/>
    </row>
    <row r="5211" spans="1:11" x14ac:dyDescent="0.25">
      <c r="A5211"/>
      <c r="B5211"/>
      <c r="C5211"/>
      <c r="D5211"/>
      <c r="E5211"/>
      <c r="F5211"/>
      <c r="G5211"/>
      <c r="H5211"/>
      <c r="I5211"/>
      <c r="J5211"/>
      <c r="K5211"/>
    </row>
    <row r="5212" spans="1:11" x14ac:dyDescent="0.25">
      <c r="A5212"/>
      <c r="B5212"/>
      <c r="C5212"/>
      <c r="D5212"/>
      <c r="E5212"/>
      <c r="F5212"/>
      <c r="G5212"/>
      <c r="H5212"/>
      <c r="I5212"/>
      <c r="J5212"/>
      <c r="K5212"/>
    </row>
    <row r="5213" spans="1:11" x14ac:dyDescent="0.25">
      <c r="A5213"/>
      <c r="B5213"/>
      <c r="C5213"/>
      <c r="D5213"/>
      <c r="E5213"/>
      <c r="F5213"/>
      <c r="G5213"/>
      <c r="H5213"/>
      <c r="I5213"/>
      <c r="J5213"/>
      <c r="K5213"/>
    </row>
    <row r="5214" spans="1:11" x14ac:dyDescent="0.25">
      <c r="A5214"/>
      <c r="B5214"/>
      <c r="C5214"/>
      <c r="D5214"/>
      <c r="E5214"/>
      <c r="F5214"/>
      <c r="G5214"/>
      <c r="H5214"/>
      <c r="I5214"/>
      <c r="J5214"/>
      <c r="K5214"/>
    </row>
    <row r="5215" spans="1:11" x14ac:dyDescent="0.25">
      <c r="A5215"/>
      <c r="B5215"/>
      <c r="C5215"/>
      <c r="D5215"/>
      <c r="E5215"/>
      <c r="F5215"/>
      <c r="G5215"/>
      <c r="H5215"/>
      <c r="I5215"/>
      <c r="J5215"/>
      <c r="K5215"/>
    </row>
    <row r="5216" spans="1:11" x14ac:dyDescent="0.25">
      <c r="A5216"/>
      <c r="B5216"/>
      <c r="C5216"/>
      <c r="D5216"/>
      <c r="E5216"/>
      <c r="F5216"/>
      <c r="G5216"/>
      <c r="H5216"/>
      <c r="I5216"/>
      <c r="J5216"/>
      <c r="K5216"/>
    </row>
    <row r="5217" spans="1:11" x14ac:dyDescent="0.25">
      <c r="A5217"/>
      <c r="B5217"/>
      <c r="C5217"/>
      <c r="D5217"/>
      <c r="E5217"/>
      <c r="F5217"/>
      <c r="G5217"/>
      <c r="H5217"/>
      <c r="I5217"/>
      <c r="J5217"/>
      <c r="K5217"/>
    </row>
    <row r="5218" spans="1:11" x14ac:dyDescent="0.25">
      <c r="A5218"/>
      <c r="B5218"/>
      <c r="C5218"/>
      <c r="D5218"/>
      <c r="E5218"/>
      <c r="F5218"/>
      <c r="G5218"/>
      <c r="H5218"/>
      <c r="I5218"/>
      <c r="J5218"/>
      <c r="K5218"/>
    </row>
    <row r="5219" spans="1:11" x14ac:dyDescent="0.25">
      <c r="A5219"/>
      <c r="B5219"/>
      <c r="C5219"/>
      <c r="D5219"/>
      <c r="E5219"/>
      <c r="F5219"/>
      <c r="G5219"/>
      <c r="H5219"/>
      <c r="I5219"/>
      <c r="J5219"/>
      <c r="K5219"/>
    </row>
    <row r="5220" spans="1:11" x14ac:dyDescent="0.25">
      <c r="A5220"/>
      <c r="B5220"/>
      <c r="C5220"/>
      <c r="D5220"/>
      <c r="E5220"/>
      <c r="F5220"/>
      <c r="G5220"/>
      <c r="H5220"/>
      <c r="I5220"/>
      <c r="J5220"/>
      <c r="K5220"/>
    </row>
    <row r="5221" spans="1:11" x14ac:dyDescent="0.25">
      <c r="A5221"/>
      <c r="B5221"/>
      <c r="C5221"/>
      <c r="D5221"/>
      <c r="E5221"/>
      <c r="F5221"/>
      <c r="G5221"/>
      <c r="H5221"/>
      <c r="I5221"/>
      <c r="J5221"/>
      <c r="K5221"/>
    </row>
    <row r="5222" spans="1:11" x14ac:dyDescent="0.25">
      <c r="A5222"/>
      <c r="B5222"/>
      <c r="C5222"/>
      <c r="D5222"/>
      <c r="E5222"/>
      <c r="F5222"/>
      <c r="G5222"/>
      <c r="H5222"/>
      <c r="I5222"/>
      <c r="J5222"/>
      <c r="K5222"/>
    </row>
    <row r="5223" spans="1:11" x14ac:dyDescent="0.25">
      <c r="A5223"/>
      <c r="B5223"/>
      <c r="C5223"/>
      <c r="D5223"/>
      <c r="E5223"/>
      <c r="F5223"/>
      <c r="G5223"/>
      <c r="H5223"/>
      <c r="I5223"/>
      <c r="J5223"/>
      <c r="K5223"/>
    </row>
    <row r="5224" spans="1:11" x14ac:dyDescent="0.25">
      <c r="A5224"/>
      <c r="B5224"/>
      <c r="C5224"/>
      <c r="D5224"/>
      <c r="E5224"/>
      <c r="F5224"/>
      <c r="G5224"/>
      <c r="H5224"/>
      <c r="I5224"/>
      <c r="J5224"/>
      <c r="K5224"/>
    </row>
    <row r="5225" spans="1:11" x14ac:dyDescent="0.25">
      <c r="A5225"/>
      <c r="B5225"/>
      <c r="C5225"/>
      <c r="D5225"/>
      <c r="E5225"/>
      <c r="F5225"/>
      <c r="G5225"/>
      <c r="H5225"/>
      <c r="I5225"/>
      <c r="J5225"/>
      <c r="K5225"/>
    </row>
    <row r="5226" spans="1:11" x14ac:dyDescent="0.25">
      <c r="A5226"/>
      <c r="B5226"/>
      <c r="C5226"/>
      <c r="D5226"/>
      <c r="E5226"/>
      <c r="F5226"/>
      <c r="G5226"/>
      <c r="H5226"/>
      <c r="I5226"/>
      <c r="J5226"/>
      <c r="K5226"/>
    </row>
    <row r="5227" spans="1:11" x14ac:dyDescent="0.25">
      <c r="A5227"/>
      <c r="B5227"/>
      <c r="C5227"/>
      <c r="D5227"/>
      <c r="E5227"/>
      <c r="F5227"/>
      <c r="G5227"/>
      <c r="H5227"/>
      <c r="I5227"/>
      <c r="J5227"/>
      <c r="K5227"/>
    </row>
    <row r="5228" spans="1:11" x14ac:dyDescent="0.25">
      <c r="A5228"/>
      <c r="B5228"/>
      <c r="C5228"/>
      <c r="D5228"/>
      <c r="E5228"/>
      <c r="F5228"/>
      <c r="G5228"/>
      <c r="H5228"/>
      <c r="I5228"/>
      <c r="J5228"/>
      <c r="K5228"/>
    </row>
    <row r="5229" spans="1:11" x14ac:dyDescent="0.25">
      <c r="A5229"/>
      <c r="B5229"/>
      <c r="C5229"/>
      <c r="D5229"/>
      <c r="E5229"/>
      <c r="F5229"/>
      <c r="G5229"/>
      <c r="H5229"/>
      <c r="I5229"/>
      <c r="J5229"/>
      <c r="K5229"/>
    </row>
    <row r="5230" spans="1:11" x14ac:dyDescent="0.25">
      <c r="A5230"/>
      <c r="B5230"/>
      <c r="C5230"/>
      <c r="D5230"/>
      <c r="E5230"/>
      <c r="F5230"/>
      <c r="G5230"/>
      <c r="H5230"/>
      <c r="I5230"/>
      <c r="J5230"/>
      <c r="K5230"/>
    </row>
    <row r="5231" spans="1:11" x14ac:dyDescent="0.25">
      <c r="A5231"/>
      <c r="B5231"/>
      <c r="C5231"/>
      <c r="D5231"/>
      <c r="E5231"/>
      <c r="F5231"/>
      <c r="G5231"/>
      <c r="H5231"/>
      <c r="I5231"/>
      <c r="J5231"/>
      <c r="K5231"/>
    </row>
    <row r="5232" spans="1:11" x14ac:dyDescent="0.25">
      <c r="A5232"/>
      <c r="B5232"/>
      <c r="C5232"/>
      <c r="D5232"/>
      <c r="E5232"/>
      <c r="F5232"/>
      <c r="G5232"/>
      <c r="H5232"/>
      <c r="I5232"/>
      <c r="J5232"/>
      <c r="K5232"/>
    </row>
    <row r="5233" spans="1:11" x14ac:dyDescent="0.25">
      <c r="A5233"/>
      <c r="B5233"/>
      <c r="C5233"/>
      <c r="D5233"/>
      <c r="E5233"/>
      <c r="F5233"/>
      <c r="G5233"/>
      <c r="H5233"/>
      <c r="I5233"/>
      <c r="J5233"/>
      <c r="K5233"/>
    </row>
    <row r="5234" spans="1:11" x14ac:dyDescent="0.25">
      <c r="A5234"/>
      <c r="B5234"/>
      <c r="C5234"/>
      <c r="D5234"/>
      <c r="E5234"/>
      <c r="F5234"/>
      <c r="G5234"/>
      <c r="H5234"/>
      <c r="I5234"/>
      <c r="J5234"/>
      <c r="K5234"/>
    </row>
    <row r="5235" spans="1:11" x14ac:dyDescent="0.25">
      <c r="A5235"/>
      <c r="B5235"/>
      <c r="C5235"/>
      <c r="D5235"/>
      <c r="E5235"/>
      <c r="F5235"/>
      <c r="G5235"/>
      <c r="H5235"/>
      <c r="I5235"/>
      <c r="J5235"/>
      <c r="K5235"/>
    </row>
    <row r="5236" spans="1:11" x14ac:dyDescent="0.25">
      <c r="A5236"/>
      <c r="B5236"/>
      <c r="C5236"/>
      <c r="D5236"/>
      <c r="E5236"/>
      <c r="F5236"/>
      <c r="G5236"/>
      <c r="H5236"/>
      <c r="I5236"/>
      <c r="J5236"/>
      <c r="K5236"/>
    </row>
    <row r="5237" spans="1:11" x14ac:dyDescent="0.25">
      <c r="A5237"/>
      <c r="B5237"/>
      <c r="C5237"/>
      <c r="D5237"/>
      <c r="E5237"/>
      <c r="F5237"/>
      <c r="G5237"/>
      <c r="H5237"/>
      <c r="I5237"/>
      <c r="J5237"/>
      <c r="K5237"/>
    </row>
    <row r="5238" spans="1:11" x14ac:dyDescent="0.25">
      <c r="A5238"/>
      <c r="B5238"/>
      <c r="C5238"/>
      <c r="D5238"/>
      <c r="E5238"/>
      <c r="F5238"/>
      <c r="G5238"/>
      <c r="H5238"/>
      <c r="I5238"/>
      <c r="J5238"/>
      <c r="K5238"/>
    </row>
    <row r="5239" spans="1:11" x14ac:dyDescent="0.25">
      <c r="A5239"/>
      <c r="B5239"/>
      <c r="C5239"/>
      <c r="D5239"/>
      <c r="E5239"/>
      <c r="F5239"/>
      <c r="G5239"/>
      <c r="H5239"/>
      <c r="I5239"/>
      <c r="J5239"/>
      <c r="K5239"/>
    </row>
    <row r="5240" spans="1:11" x14ac:dyDescent="0.25">
      <c r="A5240"/>
      <c r="B5240"/>
      <c r="C5240"/>
      <c r="D5240"/>
      <c r="E5240"/>
      <c r="F5240"/>
      <c r="G5240"/>
      <c r="H5240"/>
      <c r="I5240"/>
      <c r="J5240"/>
      <c r="K5240"/>
    </row>
    <row r="5241" spans="1:11" x14ac:dyDescent="0.25">
      <c r="A5241"/>
      <c r="B5241"/>
      <c r="C5241"/>
      <c r="D5241"/>
      <c r="E5241"/>
      <c r="F5241"/>
      <c r="G5241"/>
      <c r="H5241"/>
      <c r="I5241"/>
      <c r="J5241"/>
      <c r="K5241"/>
    </row>
    <row r="5242" spans="1:11" x14ac:dyDescent="0.25">
      <c r="A5242"/>
      <c r="B5242"/>
      <c r="C5242"/>
      <c r="D5242"/>
      <c r="E5242"/>
      <c r="F5242"/>
      <c r="G5242"/>
      <c r="H5242"/>
      <c r="I5242"/>
      <c r="J5242"/>
      <c r="K5242"/>
    </row>
    <row r="5243" spans="1:11" x14ac:dyDescent="0.25">
      <c r="A5243"/>
      <c r="B5243"/>
      <c r="C5243"/>
      <c r="D5243"/>
      <c r="E5243"/>
      <c r="F5243"/>
      <c r="G5243"/>
      <c r="H5243"/>
      <c r="I5243"/>
      <c r="J5243"/>
      <c r="K5243"/>
    </row>
    <row r="5244" spans="1:11" x14ac:dyDescent="0.25">
      <c r="A5244"/>
      <c r="B5244"/>
      <c r="C5244"/>
      <c r="D5244"/>
      <c r="E5244"/>
      <c r="F5244"/>
      <c r="G5244"/>
      <c r="H5244"/>
      <c r="I5244"/>
      <c r="J5244"/>
      <c r="K5244"/>
    </row>
    <row r="5245" spans="1:11" x14ac:dyDescent="0.25">
      <c r="A5245"/>
      <c r="B5245"/>
      <c r="C5245"/>
      <c r="D5245"/>
      <c r="E5245"/>
      <c r="F5245"/>
      <c r="G5245"/>
      <c r="H5245"/>
      <c r="I5245"/>
      <c r="J5245"/>
      <c r="K5245"/>
    </row>
    <row r="5246" spans="1:11" x14ac:dyDescent="0.25">
      <c r="A5246"/>
      <c r="B5246"/>
      <c r="C5246"/>
      <c r="D5246"/>
      <c r="E5246"/>
      <c r="F5246"/>
      <c r="G5246"/>
      <c r="H5246"/>
      <c r="I5246"/>
      <c r="J5246"/>
      <c r="K5246"/>
    </row>
    <row r="5247" spans="1:11" x14ac:dyDescent="0.25">
      <c r="A5247"/>
      <c r="B5247"/>
      <c r="C5247"/>
      <c r="D5247"/>
      <c r="E5247"/>
      <c r="F5247"/>
      <c r="G5247"/>
      <c r="H5247"/>
      <c r="I5247"/>
      <c r="J5247"/>
      <c r="K5247"/>
    </row>
    <row r="5248" spans="1:11" x14ac:dyDescent="0.25">
      <c r="A5248"/>
      <c r="B5248"/>
      <c r="C5248"/>
      <c r="D5248"/>
      <c r="E5248"/>
      <c r="F5248"/>
      <c r="G5248"/>
      <c r="H5248"/>
      <c r="I5248"/>
      <c r="J5248"/>
      <c r="K5248"/>
    </row>
    <row r="5249" spans="1:11" x14ac:dyDescent="0.25">
      <c r="A5249"/>
      <c r="B5249"/>
      <c r="C5249"/>
      <c r="D5249"/>
      <c r="E5249"/>
      <c r="F5249"/>
      <c r="G5249"/>
      <c r="H5249"/>
      <c r="I5249"/>
      <c r="J5249"/>
      <c r="K5249"/>
    </row>
    <row r="5250" spans="1:11" x14ac:dyDescent="0.25">
      <c r="A5250"/>
      <c r="B5250"/>
      <c r="C5250"/>
      <c r="D5250"/>
      <c r="E5250"/>
      <c r="F5250"/>
      <c r="G5250"/>
      <c r="H5250"/>
      <c r="I5250"/>
      <c r="J5250"/>
      <c r="K5250"/>
    </row>
    <row r="5251" spans="1:11" x14ac:dyDescent="0.25">
      <c r="A5251"/>
      <c r="B5251"/>
      <c r="C5251"/>
      <c r="D5251"/>
      <c r="E5251"/>
      <c r="F5251"/>
      <c r="G5251"/>
      <c r="H5251"/>
      <c r="I5251"/>
      <c r="J5251"/>
      <c r="K5251"/>
    </row>
    <row r="5252" spans="1:11" x14ac:dyDescent="0.25">
      <c r="A5252"/>
      <c r="B5252"/>
      <c r="C5252"/>
      <c r="D5252"/>
      <c r="E5252"/>
      <c r="F5252"/>
      <c r="G5252"/>
      <c r="H5252"/>
      <c r="I5252"/>
      <c r="J5252"/>
      <c r="K5252"/>
    </row>
    <row r="5253" spans="1:11" x14ac:dyDescent="0.25">
      <c r="A5253"/>
      <c r="B5253"/>
      <c r="C5253"/>
      <c r="D5253"/>
      <c r="E5253"/>
      <c r="F5253"/>
      <c r="G5253"/>
      <c r="H5253"/>
      <c r="I5253"/>
      <c r="J5253"/>
      <c r="K5253"/>
    </row>
    <row r="5254" spans="1:11" x14ac:dyDescent="0.25">
      <c r="A5254"/>
      <c r="B5254"/>
      <c r="C5254"/>
      <c r="D5254"/>
      <c r="E5254"/>
      <c r="F5254"/>
      <c r="G5254"/>
      <c r="H5254"/>
      <c r="I5254"/>
      <c r="J5254"/>
      <c r="K5254"/>
    </row>
    <row r="5255" spans="1:11" x14ac:dyDescent="0.25">
      <c r="A5255"/>
      <c r="B5255"/>
      <c r="C5255"/>
      <c r="D5255"/>
      <c r="E5255"/>
      <c r="F5255"/>
      <c r="G5255"/>
      <c r="H5255"/>
      <c r="I5255"/>
      <c r="J5255"/>
      <c r="K5255"/>
    </row>
    <row r="5256" spans="1:11" x14ac:dyDescent="0.25">
      <c r="A5256"/>
      <c r="B5256"/>
      <c r="C5256"/>
      <c r="D5256"/>
      <c r="E5256"/>
      <c r="F5256"/>
      <c r="G5256"/>
      <c r="H5256"/>
      <c r="I5256"/>
      <c r="J5256"/>
      <c r="K5256"/>
    </row>
    <row r="5257" spans="1:11" x14ac:dyDescent="0.25">
      <c r="A5257"/>
      <c r="B5257"/>
      <c r="C5257"/>
      <c r="D5257"/>
      <c r="E5257"/>
      <c r="F5257"/>
      <c r="G5257"/>
      <c r="H5257"/>
      <c r="I5257"/>
      <c r="J5257"/>
      <c r="K5257"/>
    </row>
    <row r="5258" spans="1:11" x14ac:dyDescent="0.25">
      <c r="A5258"/>
      <c r="B5258"/>
      <c r="C5258"/>
      <c r="D5258"/>
      <c r="E5258"/>
      <c r="F5258"/>
      <c r="G5258"/>
      <c r="H5258"/>
      <c r="I5258"/>
      <c r="J5258"/>
      <c r="K5258"/>
    </row>
    <row r="5259" spans="1:11" x14ac:dyDescent="0.25">
      <c r="A5259"/>
      <c r="B5259"/>
      <c r="C5259"/>
      <c r="D5259"/>
      <c r="E5259"/>
      <c r="F5259"/>
      <c r="G5259"/>
      <c r="H5259"/>
      <c r="I5259"/>
      <c r="J5259"/>
      <c r="K5259"/>
    </row>
    <row r="5260" spans="1:11" x14ac:dyDescent="0.25">
      <c r="A5260"/>
      <c r="B5260"/>
      <c r="C5260"/>
      <c r="D5260"/>
      <c r="E5260"/>
      <c r="F5260"/>
      <c r="G5260"/>
      <c r="H5260"/>
      <c r="I5260"/>
      <c r="J5260"/>
      <c r="K5260"/>
    </row>
    <row r="5261" spans="1:11" x14ac:dyDescent="0.25">
      <c r="A5261"/>
      <c r="B5261"/>
      <c r="C5261"/>
      <c r="D5261"/>
      <c r="E5261"/>
      <c r="F5261"/>
      <c r="G5261"/>
      <c r="H5261"/>
      <c r="I5261"/>
      <c r="J5261"/>
      <c r="K5261"/>
    </row>
    <row r="5262" spans="1:11" x14ac:dyDescent="0.25">
      <c r="A5262"/>
      <c r="B5262"/>
      <c r="C5262"/>
      <c r="D5262"/>
      <c r="E5262"/>
      <c r="F5262"/>
      <c r="G5262"/>
      <c r="H5262"/>
      <c r="I5262"/>
      <c r="J5262"/>
      <c r="K5262"/>
    </row>
    <row r="5263" spans="1:11" x14ac:dyDescent="0.25">
      <c r="A5263"/>
      <c r="B5263"/>
      <c r="C5263"/>
      <c r="D5263"/>
      <c r="E5263"/>
      <c r="F5263"/>
      <c r="G5263"/>
      <c r="H5263"/>
      <c r="I5263"/>
      <c r="J5263"/>
      <c r="K5263"/>
    </row>
    <row r="5264" spans="1:11" x14ac:dyDescent="0.25">
      <c r="A5264"/>
      <c r="B5264"/>
      <c r="C5264"/>
      <c r="D5264"/>
      <c r="E5264"/>
      <c r="F5264"/>
      <c r="G5264"/>
      <c r="H5264"/>
      <c r="I5264"/>
      <c r="J5264"/>
      <c r="K5264"/>
    </row>
    <row r="5265" spans="1:11" x14ac:dyDescent="0.25">
      <c r="A5265"/>
      <c r="B5265"/>
      <c r="C5265"/>
      <c r="D5265"/>
      <c r="E5265"/>
      <c r="F5265"/>
      <c r="G5265"/>
      <c r="H5265"/>
      <c r="I5265"/>
      <c r="J5265"/>
      <c r="K5265"/>
    </row>
    <row r="5266" spans="1:11" x14ac:dyDescent="0.25">
      <c r="A5266"/>
      <c r="B5266"/>
      <c r="C5266"/>
      <c r="D5266"/>
      <c r="E5266"/>
      <c r="F5266"/>
      <c r="G5266"/>
      <c r="H5266"/>
      <c r="I5266"/>
      <c r="J5266"/>
      <c r="K5266"/>
    </row>
    <row r="5267" spans="1:11" x14ac:dyDescent="0.25">
      <c r="A5267"/>
      <c r="B5267"/>
      <c r="C5267"/>
      <c r="D5267"/>
      <c r="E5267"/>
      <c r="F5267"/>
      <c r="G5267"/>
      <c r="H5267"/>
      <c r="I5267"/>
      <c r="J5267"/>
      <c r="K5267"/>
    </row>
    <row r="5268" spans="1:11" x14ac:dyDescent="0.25">
      <c r="A5268"/>
      <c r="B5268"/>
      <c r="C5268"/>
      <c r="D5268"/>
      <c r="E5268"/>
      <c r="F5268"/>
      <c r="G5268"/>
      <c r="H5268"/>
      <c r="I5268"/>
      <c r="J5268"/>
      <c r="K5268"/>
    </row>
    <row r="5269" spans="1:11" x14ac:dyDescent="0.25">
      <c r="A5269"/>
      <c r="B5269"/>
      <c r="C5269"/>
      <c r="D5269"/>
      <c r="E5269"/>
      <c r="F5269"/>
      <c r="G5269"/>
      <c r="H5269"/>
      <c r="I5269"/>
      <c r="J5269"/>
      <c r="K5269"/>
    </row>
    <row r="5270" spans="1:11" x14ac:dyDescent="0.25">
      <c r="A5270"/>
      <c r="B5270"/>
      <c r="C5270"/>
      <c r="D5270"/>
      <c r="E5270"/>
      <c r="F5270"/>
      <c r="G5270"/>
      <c r="H5270"/>
      <c r="I5270"/>
      <c r="J5270"/>
      <c r="K5270"/>
    </row>
    <row r="5271" spans="1:11" x14ac:dyDescent="0.25">
      <c r="A5271"/>
      <c r="B5271"/>
      <c r="C5271"/>
      <c r="D5271"/>
      <c r="E5271"/>
      <c r="F5271"/>
      <c r="G5271"/>
      <c r="H5271"/>
      <c r="I5271"/>
      <c r="J5271"/>
      <c r="K5271"/>
    </row>
    <row r="5272" spans="1:11" x14ac:dyDescent="0.25">
      <c r="A5272"/>
      <c r="B5272"/>
      <c r="C5272"/>
      <c r="D5272"/>
      <c r="E5272"/>
      <c r="F5272"/>
      <c r="G5272"/>
      <c r="H5272"/>
      <c r="I5272"/>
      <c r="J5272"/>
      <c r="K5272"/>
    </row>
    <row r="5273" spans="1:11" x14ac:dyDescent="0.25">
      <c r="A5273"/>
      <c r="B5273"/>
      <c r="C5273"/>
      <c r="D5273"/>
      <c r="E5273"/>
      <c r="F5273"/>
      <c r="G5273"/>
      <c r="H5273"/>
      <c r="I5273"/>
      <c r="J5273"/>
      <c r="K5273"/>
    </row>
    <row r="5274" spans="1:11" x14ac:dyDescent="0.25">
      <c r="A5274"/>
      <c r="B5274"/>
      <c r="C5274"/>
      <c r="D5274"/>
      <c r="E5274"/>
      <c r="F5274"/>
      <c r="G5274"/>
      <c r="H5274"/>
      <c r="I5274"/>
      <c r="J5274"/>
      <c r="K5274"/>
    </row>
    <row r="5275" spans="1:11" x14ac:dyDescent="0.25">
      <c r="A5275"/>
      <c r="B5275"/>
      <c r="C5275"/>
      <c r="D5275"/>
      <c r="E5275"/>
      <c r="F5275"/>
      <c r="G5275"/>
      <c r="H5275"/>
      <c r="I5275"/>
      <c r="J5275"/>
      <c r="K5275"/>
    </row>
    <row r="5276" spans="1:11" x14ac:dyDescent="0.25">
      <c r="A5276"/>
      <c r="B5276"/>
      <c r="C5276"/>
      <c r="D5276"/>
      <c r="E5276"/>
      <c r="F5276"/>
      <c r="G5276"/>
      <c r="H5276"/>
      <c r="I5276"/>
      <c r="J5276"/>
      <c r="K5276"/>
    </row>
    <row r="5277" spans="1:11" x14ac:dyDescent="0.25">
      <c r="A5277"/>
      <c r="B5277"/>
      <c r="C5277"/>
      <c r="D5277"/>
      <c r="E5277"/>
      <c r="F5277"/>
      <c r="G5277"/>
      <c r="H5277"/>
      <c r="I5277"/>
      <c r="J5277"/>
      <c r="K5277"/>
    </row>
    <row r="5278" spans="1:11" x14ac:dyDescent="0.25">
      <c r="A5278"/>
      <c r="B5278"/>
      <c r="C5278"/>
      <c r="D5278"/>
      <c r="E5278"/>
      <c r="F5278"/>
      <c r="G5278"/>
      <c r="H5278"/>
      <c r="I5278"/>
      <c r="J5278"/>
      <c r="K5278"/>
    </row>
    <row r="5279" spans="1:11" x14ac:dyDescent="0.25">
      <c r="A5279"/>
      <c r="B5279"/>
      <c r="C5279"/>
      <c r="D5279"/>
      <c r="E5279"/>
      <c r="F5279"/>
      <c r="G5279"/>
      <c r="H5279"/>
      <c r="I5279"/>
      <c r="J5279"/>
      <c r="K5279"/>
    </row>
    <row r="5280" spans="1:11" x14ac:dyDescent="0.25">
      <c r="A5280"/>
      <c r="B5280"/>
      <c r="C5280"/>
      <c r="D5280"/>
      <c r="E5280"/>
      <c r="F5280"/>
      <c r="G5280"/>
      <c r="H5280"/>
      <c r="I5280"/>
      <c r="J5280"/>
      <c r="K5280"/>
    </row>
    <row r="5281" spans="1:11" x14ac:dyDescent="0.25">
      <c r="A5281"/>
      <c r="B5281"/>
      <c r="C5281"/>
      <c r="D5281"/>
      <c r="E5281"/>
      <c r="F5281"/>
      <c r="G5281"/>
      <c r="H5281"/>
      <c r="I5281"/>
      <c r="J5281"/>
      <c r="K5281"/>
    </row>
    <row r="5282" spans="1:11" x14ac:dyDescent="0.25">
      <c r="A5282"/>
      <c r="B5282"/>
      <c r="C5282"/>
      <c r="D5282"/>
      <c r="E5282"/>
      <c r="F5282"/>
      <c r="G5282"/>
      <c r="H5282"/>
      <c r="I5282"/>
      <c r="J5282"/>
      <c r="K5282"/>
    </row>
    <row r="5283" spans="1:11" x14ac:dyDescent="0.25">
      <c r="A5283"/>
      <c r="B5283"/>
      <c r="C5283"/>
      <c r="D5283"/>
      <c r="E5283"/>
      <c r="F5283"/>
      <c r="G5283"/>
      <c r="H5283"/>
      <c r="I5283"/>
      <c r="J5283"/>
      <c r="K5283"/>
    </row>
    <row r="5284" spans="1:11" x14ac:dyDescent="0.25">
      <c r="A5284"/>
      <c r="B5284"/>
      <c r="C5284"/>
      <c r="D5284"/>
      <c r="E5284"/>
      <c r="F5284"/>
      <c r="G5284"/>
      <c r="H5284"/>
      <c r="I5284"/>
      <c r="J5284"/>
      <c r="K5284"/>
    </row>
    <row r="5285" spans="1:11" x14ac:dyDescent="0.25">
      <c r="A5285"/>
      <c r="B5285"/>
      <c r="C5285"/>
      <c r="D5285"/>
      <c r="E5285"/>
      <c r="F5285"/>
      <c r="G5285"/>
      <c r="H5285"/>
      <c r="I5285"/>
      <c r="J5285"/>
      <c r="K5285"/>
    </row>
    <row r="5286" spans="1:11" x14ac:dyDescent="0.25">
      <c r="A5286"/>
      <c r="B5286"/>
      <c r="C5286"/>
      <c r="D5286"/>
      <c r="E5286"/>
      <c r="F5286"/>
      <c r="G5286"/>
      <c r="H5286"/>
      <c r="I5286"/>
      <c r="J5286"/>
      <c r="K5286"/>
    </row>
    <row r="5287" spans="1:11" x14ac:dyDescent="0.25">
      <c r="A5287"/>
      <c r="B5287"/>
      <c r="C5287"/>
      <c r="D5287"/>
      <c r="E5287"/>
      <c r="F5287"/>
      <c r="G5287"/>
      <c r="H5287"/>
      <c r="I5287"/>
      <c r="J5287"/>
      <c r="K5287"/>
    </row>
    <row r="5288" spans="1:11" x14ac:dyDescent="0.25">
      <c r="A5288"/>
      <c r="B5288"/>
      <c r="C5288"/>
      <c r="D5288"/>
      <c r="E5288"/>
      <c r="F5288"/>
      <c r="G5288"/>
      <c r="H5288"/>
      <c r="I5288"/>
      <c r="J5288"/>
      <c r="K5288"/>
    </row>
    <row r="5289" spans="1:11" x14ac:dyDescent="0.25">
      <c r="A5289"/>
      <c r="B5289"/>
      <c r="C5289"/>
      <c r="D5289"/>
      <c r="E5289"/>
      <c r="F5289"/>
      <c r="G5289"/>
      <c r="H5289"/>
      <c r="I5289"/>
      <c r="J5289"/>
      <c r="K5289"/>
    </row>
    <row r="5290" spans="1:11" x14ac:dyDescent="0.25">
      <c r="A5290"/>
      <c r="B5290"/>
      <c r="C5290"/>
      <c r="D5290"/>
      <c r="E5290"/>
      <c r="F5290"/>
      <c r="G5290"/>
      <c r="H5290"/>
      <c r="I5290"/>
      <c r="J5290"/>
      <c r="K5290"/>
    </row>
    <row r="5291" spans="1:11" x14ac:dyDescent="0.25">
      <c r="A5291"/>
      <c r="B5291"/>
      <c r="C5291"/>
      <c r="D5291"/>
      <c r="E5291"/>
      <c r="F5291"/>
      <c r="G5291"/>
      <c r="H5291"/>
      <c r="I5291"/>
      <c r="J5291"/>
      <c r="K5291"/>
    </row>
    <row r="5292" spans="1:11" x14ac:dyDescent="0.25">
      <c r="A5292"/>
      <c r="B5292"/>
      <c r="C5292"/>
      <c r="D5292"/>
      <c r="E5292"/>
      <c r="F5292"/>
      <c r="G5292"/>
      <c r="H5292"/>
      <c r="I5292"/>
      <c r="J5292"/>
      <c r="K5292"/>
    </row>
    <row r="5293" spans="1:11" x14ac:dyDescent="0.25">
      <c r="A5293"/>
      <c r="B5293"/>
      <c r="C5293"/>
      <c r="D5293"/>
      <c r="E5293"/>
      <c r="F5293"/>
      <c r="G5293"/>
      <c r="H5293"/>
      <c r="I5293"/>
      <c r="J5293"/>
      <c r="K5293"/>
    </row>
    <row r="5294" spans="1:11" x14ac:dyDescent="0.25">
      <c r="A5294"/>
      <c r="B5294"/>
      <c r="C5294"/>
      <c r="D5294"/>
      <c r="E5294"/>
      <c r="F5294"/>
      <c r="G5294"/>
      <c r="H5294"/>
      <c r="I5294"/>
      <c r="J5294"/>
      <c r="K5294"/>
    </row>
    <row r="5295" spans="1:11" x14ac:dyDescent="0.25">
      <c r="A5295"/>
      <c r="B5295"/>
      <c r="C5295"/>
      <c r="D5295"/>
      <c r="E5295"/>
      <c r="F5295"/>
      <c r="G5295"/>
      <c r="H5295"/>
      <c r="I5295"/>
      <c r="J5295"/>
      <c r="K5295"/>
    </row>
    <row r="5296" spans="1:11" x14ac:dyDescent="0.25">
      <c r="A5296"/>
      <c r="B5296"/>
      <c r="C5296"/>
      <c r="D5296"/>
      <c r="E5296"/>
      <c r="F5296"/>
      <c r="G5296"/>
      <c r="H5296"/>
      <c r="I5296"/>
      <c r="J5296"/>
      <c r="K5296"/>
    </row>
    <row r="5297" spans="1:11" x14ac:dyDescent="0.25">
      <c r="A5297"/>
      <c r="B5297"/>
      <c r="C5297"/>
      <c r="D5297"/>
      <c r="E5297"/>
      <c r="F5297"/>
      <c r="G5297"/>
      <c r="H5297"/>
      <c r="I5297"/>
      <c r="J5297"/>
      <c r="K5297"/>
    </row>
    <row r="5298" spans="1:11" x14ac:dyDescent="0.25">
      <c r="A5298"/>
      <c r="B5298"/>
      <c r="C5298"/>
      <c r="D5298"/>
      <c r="E5298"/>
      <c r="F5298"/>
      <c r="G5298"/>
      <c r="H5298"/>
      <c r="I5298"/>
      <c r="J5298"/>
      <c r="K5298"/>
    </row>
    <row r="5299" spans="1:11" x14ac:dyDescent="0.25">
      <c r="A5299"/>
      <c r="B5299"/>
      <c r="C5299"/>
      <c r="D5299"/>
      <c r="E5299"/>
      <c r="F5299"/>
      <c r="G5299"/>
      <c r="H5299"/>
      <c r="I5299"/>
      <c r="J5299"/>
      <c r="K5299"/>
    </row>
    <row r="5300" spans="1:11" x14ac:dyDescent="0.25">
      <c r="A5300"/>
      <c r="B5300"/>
      <c r="C5300"/>
      <c r="D5300"/>
      <c r="E5300"/>
      <c r="F5300"/>
      <c r="G5300"/>
      <c r="H5300"/>
      <c r="I5300"/>
      <c r="J5300"/>
      <c r="K5300"/>
    </row>
    <row r="5301" spans="1:11" x14ac:dyDescent="0.25">
      <c r="A5301"/>
      <c r="B5301"/>
      <c r="C5301"/>
      <c r="D5301"/>
      <c r="E5301"/>
      <c r="F5301"/>
      <c r="G5301"/>
      <c r="H5301"/>
      <c r="I5301"/>
      <c r="J5301"/>
      <c r="K5301"/>
    </row>
    <row r="5302" spans="1:11" x14ac:dyDescent="0.25">
      <c r="A5302"/>
      <c r="B5302"/>
      <c r="C5302"/>
      <c r="D5302"/>
      <c r="E5302"/>
      <c r="F5302"/>
      <c r="G5302"/>
      <c r="H5302"/>
      <c r="I5302"/>
      <c r="J5302"/>
      <c r="K5302"/>
    </row>
    <row r="5303" spans="1:11" x14ac:dyDescent="0.25">
      <c r="A5303"/>
      <c r="B5303"/>
      <c r="C5303"/>
      <c r="D5303"/>
      <c r="E5303"/>
      <c r="F5303"/>
      <c r="G5303"/>
      <c r="H5303"/>
      <c r="I5303"/>
      <c r="J5303"/>
      <c r="K5303"/>
    </row>
    <row r="5304" spans="1:11" x14ac:dyDescent="0.25">
      <c r="A5304"/>
      <c r="B5304"/>
      <c r="C5304"/>
      <c r="D5304"/>
      <c r="E5304"/>
      <c r="F5304"/>
      <c r="G5304"/>
      <c r="H5304"/>
      <c r="I5304"/>
      <c r="J5304"/>
      <c r="K5304"/>
    </row>
    <row r="5305" spans="1:11" x14ac:dyDescent="0.25">
      <c r="A5305"/>
      <c r="B5305"/>
      <c r="C5305"/>
      <c r="D5305"/>
      <c r="E5305"/>
      <c r="F5305"/>
      <c r="G5305"/>
      <c r="H5305"/>
      <c r="I5305"/>
      <c r="J5305"/>
      <c r="K5305"/>
    </row>
    <row r="5306" spans="1:11" x14ac:dyDescent="0.25">
      <c r="A5306"/>
      <c r="B5306"/>
      <c r="C5306"/>
      <c r="D5306"/>
      <c r="E5306"/>
      <c r="F5306"/>
      <c r="G5306"/>
      <c r="H5306"/>
      <c r="I5306"/>
      <c r="J5306"/>
      <c r="K5306"/>
    </row>
    <row r="5307" spans="1:11" x14ac:dyDescent="0.25">
      <c r="A5307"/>
      <c r="B5307"/>
      <c r="C5307"/>
      <c r="D5307"/>
      <c r="E5307"/>
      <c r="F5307"/>
      <c r="G5307"/>
      <c r="H5307"/>
      <c r="I5307"/>
      <c r="J5307"/>
      <c r="K5307"/>
    </row>
    <row r="5308" spans="1:11" x14ac:dyDescent="0.25">
      <c r="A5308"/>
      <c r="B5308"/>
      <c r="C5308"/>
      <c r="D5308"/>
      <c r="E5308"/>
      <c r="F5308"/>
      <c r="G5308"/>
      <c r="H5308"/>
      <c r="I5308"/>
      <c r="J5308"/>
      <c r="K5308"/>
    </row>
    <row r="5309" spans="1:11" x14ac:dyDescent="0.25">
      <c r="A5309"/>
      <c r="B5309"/>
      <c r="C5309"/>
      <c r="D5309"/>
      <c r="E5309"/>
      <c r="F5309"/>
      <c r="G5309"/>
      <c r="H5309"/>
      <c r="I5309"/>
      <c r="J5309"/>
      <c r="K5309"/>
    </row>
    <row r="5310" spans="1:11" x14ac:dyDescent="0.25">
      <c r="A5310"/>
      <c r="B5310"/>
      <c r="C5310"/>
      <c r="D5310"/>
      <c r="E5310"/>
      <c r="F5310"/>
      <c r="G5310"/>
      <c r="H5310"/>
      <c r="I5310"/>
      <c r="J5310"/>
      <c r="K5310"/>
    </row>
    <row r="5311" spans="1:11" x14ac:dyDescent="0.25">
      <c r="A5311"/>
      <c r="B5311"/>
      <c r="C5311"/>
      <c r="D5311"/>
      <c r="E5311"/>
      <c r="F5311"/>
      <c r="G5311"/>
      <c r="H5311"/>
      <c r="I5311"/>
      <c r="J5311"/>
      <c r="K5311"/>
    </row>
    <row r="5312" spans="1:11" x14ac:dyDescent="0.25">
      <c r="A5312"/>
      <c r="B5312"/>
      <c r="C5312"/>
      <c r="D5312"/>
      <c r="E5312"/>
      <c r="F5312"/>
      <c r="G5312"/>
      <c r="H5312"/>
      <c r="I5312"/>
      <c r="J5312"/>
      <c r="K5312"/>
    </row>
    <row r="5313" spans="1:11" x14ac:dyDescent="0.25">
      <c r="A5313"/>
      <c r="B5313"/>
      <c r="C5313"/>
      <c r="D5313"/>
      <c r="E5313"/>
      <c r="F5313"/>
      <c r="G5313"/>
      <c r="H5313"/>
      <c r="I5313"/>
      <c r="J5313"/>
      <c r="K5313"/>
    </row>
    <row r="5314" spans="1:11" x14ac:dyDescent="0.25">
      <c r="A5314"/>
      <c r="B5314"/>
      <c r="C5314"/>
      <c r="D5314"/>
      <c r="E5314"/>
      <c r="F5314"/>
      <c r="G5314"/>
      <c r="H5314"/>
      <c r="I5314"/>
      <c r="J5314"/>
      <c r="K5314"/>
    </row>
    <row r="5315" spans="1:11" x14ac:dyDescent="0.25">
      <c r="A5315"/>
      <c r="B5315"/>
      <c r="C5315"/>
      <c r="D5315"/>
      <c r="E5315"/>
      <c r="F5315"/>
      <c r="G5315"/>
      <c r="H5315"/>
      <c r="I5315"/>
      <c r="J5315"/>
      <c r="K5315"/>
    </row>
    <row r="5316" spans="1:11" x14ac:dyDescent="0.25">
      <c r="A5316"/>
      <c r="B5316"/>
      <c r="C5316"/>
      <c r="D5316"/>
      <c r="E5316"/>
      <c r="F5316"/>
      <c r="G5316"/>
      <c r="H5316"/>
      <c r="I5316"/>
      <c r="J5316"/>
      <c r="K5316"/>
    </row>
    <row r="5317" spans="1:11" x14ac:dyDescent="0.25">
      <c r="A5317"/>
      <c r="B5317"/>
      <c r="C5317"/>
      <c r="D5317"/>
      <c r="E5317"/>
      <c r="F5317"/>
      <c r="G5317"/>
      <c r="H5317"/>
      <c r="I5317"/>
      <c r="J5317"/>
      <c r="K5317"/>
    </row>
    <row r="5318" spans="1:11" x14ac:dyDescent="0.25">
      <c r="A5318"/>
      <c r="B5318"/>
      <c r="C5318"/>
      <c r="D5318"/>
      <c r="E5318"/>
      <c r="F5318"/>
      <c r="G5318"/>
      <c r="H5318"/>
      <c r="I5318"/>
      <c r="J5318"/>
      <c r="K5318"/>
    </row>
    <row r="5319" spans="1:11" x14ac:dyDescent="0.25">
      <c r="A5319"/>
      <c r="B5319"/>
      <c r="C5319"/>
      <c r="D5319"/>
      <c r="E5319"/>
      <c r="F5319"/>
      <c r="G5319"/>
      <c r="H5319"/>
      <c r="I5319"/>
      <c r="J5319"/>
      <c r="K5319"/>
    </row>
    <row r="5320" spans="1:11" x14ac:dyDescent="0.25">
      <c r="A5320"/>
      <c r="B5320"/>
      <c r="C5320"/>
      <c r="D5320"/>
      <c r="E5320"/>
      <c r="F5320"/>
      <c r="G5320"/>
      <c r="H5320"/>
      <c r="I5320"/>
      <c r="J5320"/>
      <c r="K5320"/>
    </row>
    <row r="5321" spans="1:11" x14ac:dyDescent="0.25">
      <c r="A5321"/>
      <c r="B5321"/>
      <c r="C5321"/>
      <c r="D5321"/>
      <c r="E5321"/>
      <c r="F5321"/>
      <c r="G5321"/>
      <c r="H5321"/>
      <c r="I5321"/>
      <c r="J5321"/>
      <c r="K5321"/>
    </row>
    <row r="5322" spans="1:11" x14ac:dyDescent="0.25">
      <c r="A5322"/>
      <c r="B5322"/>
      <c r="C5322"/>
      <c r="D5322"/>
      <c r="E5322"/>
      <c r="F5322"/>
      <c r="G5322"/>
      <c r="H5322"/>
      <c r="I5322"/>
      <c r="J5322"/>
      <c r="K5322"/>
    </row>
    <row r="5323" spans="1:11" x14ac:dyDescent="0.25">
      <c r="A5323"/>
      <c r="B5323"/>
      <c r="C5323"/>
      <c r="D5323"/>
      <c r="E5323"/>
      <c r="F5323"/>
      <c r="G5323"/>
      <c r="H5323"/>
      <c r="I5323"/>
      <c r="J5323"/>
      <c r="K5323"/>
    </row>
    <row r="5324" spans="1:11" x14ac:dyDescent="0.25">
      <c r="A5324"/>
      <c r="B5324"/>
      <c r="C5324"/>
      <c r="D5324"/>
      <c r="E5324"/>
      <c r="F5324"/>
      <c r="G5324"/>
      <c r="H5324"/>
      <c r="I5324"/>
      <c r="J5324"/>
      <c r="K5324"/>
    </row>
    <row r="5325" spans="1:11" x14ac:dyDescent="0.25">
      <c r="A5325"/>
      <c r="B5325"/>
      <c r="C5325"/>
      <c r="D5325"/>
      <c r="E5325"/>
      <c r="F5325"/>
      <c r="G5325"/>
      <c r="H5325"/>
      <c r="I5325"/>
      <c r="J5325"/>
      <c r="K5325"/>
    </row>
    <row r="5326" spans="1:11" x14ac:dyDescent="0.25">
      <c r="A5326"/>
      <c r="B5326"/>
      <c r="C5326"/>
      <c r="D5326"/>
      <c r="E5326"/>
      <c r="F5326"/>
      <c r="G5326"/>
      <c r="H5326"/>
      <c r="I5326"/>
      <c r="J5326"/>
      <c r="K5326"/>
    </row>
    <row r="5327" spans="1:11" x14ac:dyDescent="0.25">
      <c r="A5327"/>
      <c r="B5327"/>
      <c r="C5327"/>
      <c r="D5327"/>
      <c r="E5327"/>
      <c r="F5327"/>
      <c r="G5327"/>
      <c r="H5327"/>
      <c r="I5327"/>
      <c r="J5327"/>
      <c r="K5327"/>
    </row>
  </sheetData>
  <conditionalFormatting sqref="E1:E4 E5328:E1048576">
    <cfRule type="cellIs" dxfId="792" priority="16" operator="lessThan">
      <formula>0</formula>
    </cfRule>
    <cfRule type="cellIs" dxfId="791" priority="17" operator="greaterThan">
      <formula>0</formula>
    </cfRule>
  </conditionalFormatting>
  <conditionalFormatting sqref="H1:H4 H5328:H1048576">
    <cfRule type="cellIs" dxfId="790" priority="14" operator="lessThan">
      <formula>0</formula>
    </cfRule>
    <cfRule type="cellIs" priority="15" operator="greaterThan">
      <formula>0</formula>
    </cfRule>
  </conditionalFormatting>
  <conditionalFormatting sqref="K1:K4 K5328:K1048576">
    <cfRule type="cellIs" dxfId="789" priority="12" operator="lessThan">
      <formula>0</formula>
    </cfRule>
    <cfRule type="cellIs" dxfId="788" priority="13" operator="greaterThan">
      <formula>0</formula>
    </cfRule>
  </conditionalFormatting>
  <conditionalFormatting sqref="M1:M4 M236:M1048576">
    <cfRule type="cellIs" dxfId="787" priority="11" operator="lessThan">
      <formula>0</formula>
    </cfRule>
  </conditionalFormatting>
  <conditionalFormatting sqref="D1:D4 D5328:D1048576">
    <cfRule type="cellIs" dxfId="786" priority="10" operator="lessThan">
      <formula>0</formula>
    </cfRule>
  </conditionalFormatting>
  <conditionalFormatting sqref="G1:G4 G5328:G1048576">
    <cfRule type="cellIs" dxfId="785" priority="9" operator="lessThan">
      <formula>0</formula>
    </cfRule>
  </conditionalFormatting>
  <conditionalFormatting sqref="J1:J4 J5328:J1048576">
    <cfRule type="cellIs" dxfId="784" priority="8" operator="lessThan">
      <formula>0</formula>
    </cfRule>
  </conditionalFormatting>
  <conditionalFormatting sqref="D1:D4 D5328:D1048576">
    <cfRule type="cellIs" dxfId="783" priority="7" operator="greaterThan">
      <formula>0</formula>
    </cfRule>
  </conditionalFormatting>
  <conditionalFormatting sqref="G1:G4 G5328:G1048576">
    <cfRule type="cellIs" dxfId="782" priority="6" operator="greaterThan">
      <formula>0</formula>
    </cfRule>
  </conditionalFormatting>
  <conditionalFormatting sqref="J1:J4 J5328:J1048576">
    <cfRule type="cellIs" dxfId="781" priority="5" operator="greaterThan">
      <formula>0</formula>
    </cfRule>
  </conditionalFormatting>
  <conditionalFormatting sqref="D1:D5 G1:G5 J1:J5 J5328:J1048576 G5328:G1048576 D5328:D1048576">
    <cfRule type="cellIs" dxfId="780" priority="4" operator="lessThan">
      <formula>0</formula>
    </cfRule>
  </conditionalFormatting>
  <conditionalFormatting pivot="1" sqref="E6:E3123">
    <cfRule type="cellIs" dxfId="779" priority="3" operator="lessThan">
      <formula>0</formula>
    </cfRule>
  </conditionalFormatting>
  <conditionalFormatting pivot="1" sqref="H6:H3123">
    <cfRule type="cellIs" dxfId="778" priority="2" operator="lessThan">
      <formula>0</formula>
    </cfRule>
  </conditionalFormatting>
  <conditionalFormatting pivot="1" sqref="K6:K3123">
    <cfRule type="cellIs" dxfId="777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92" fitToHeight="0" orientation="portrait" r:id="rId2"/>
  <headerFooter>
    <oddHeader>&amp;C&amp;"Arial,Bold"&amp;11FRANCE- SUMMARY BY PRICE BAND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70"/>
  <sheetViews>
    <sheetView showGridLines="0" zoomScaleNormal="100" workbookViewId="0">
      <selection activeCell="B1" sqref="B1"/>
    </sheetView>
  </sheetViews>
  <sheetFormatPr defaultRowHeight="15" x14ac:dyDescent="0.25"/>
  <cols>
    <col min="1" max="1" width="40.7109375" style="26" customWidth="1"/>
    <col min="2" max="2" width="10.5703125" style="10" customWidth="1"/>
    <col min="3" max="3" width="6.140625" style="10" customWidth="1"/>
    <col min="4" max="4" width="10" style="10" customWidth="1"/>
    <col min="5" max="5" width="8" style="11" customWidth="1"/>
    <col min="6" max="6" width="8" style="10" customWidth="1"/>
    <col min="7" max="7" width="11.42578125" style="10" customWidth="1"/>
    <col min="8" max="8" width="7.7109375" style="11" customWidth="1"/>
    <col min="9" max="9" width="7.7109375" style="10" customWidth="1"/>
    <col min="10" max="10" width="11" style="10" customWidth="1"/>
    <col min="11" max="11" width="14.140625" style="10" customWidth="1"/>
    <col min="12" max="12" width="21" style="10" customWidth="1"/>
    <col min="13" max="13" width="8" style="10" customWidth="1"/>
    <col min="14" max="16384" width="9.140625" style="10"/>
  </cols>
  <sheetData>
    <row r="1" spans="1:13" ht="23.25" x14ac:dyDescent="0.35">
      <c r="A1" s="6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  <c r="K1" s="8"/>
    </row>
    <row r="2" spans="1:13" x14ac:dyDescent="0.25">
      <c r="A2" s="25"/>
      <c r="B2" s="25"/>
      <c r="C2" s="29"/>
      <c r="D2" s="29"/>
      <c r="E2" s="30"/>
      <c r="F2" s="29"/>
      <c r="G2" s="29"/>
      <c r="H2" s="30"/>
      <c r="I2" s="29"/>
      <c r="J2" s="29"/>
      <c r="K2" s="29"/>
    </row>
    <row r="3" spans="1:13" x14ac:dyDescent="0.25">
      <c r="A3" s="38" t="s">
        <v>3899</v>
      </c>
      <c r="B3" t="s">
        <v>3887</v>
      </c>
    </row>
    <row r="4" spans="1:13" x14ac:dyDescent="0.25">
      <c r="A4" s="39" t="s">
        <v>3904</v>
      </c>
      <c r="B4" t="s">
        <v>5</v>
      </c>
    </row>
    <row r="6" spans="1:13" s="16" customFormat="1" ht="25.5" x14ac:dyDescent="0.25">
      <c r="A6" s="38" t="s">
        <v>3928</v>
      </c>
      <c r="B6" s="14" t="s">
        <v>3908</v>
      </c>
      <c r="C6" s="14" t="s">
        <v>3907</v>
      </c>
      <c r="D6" s="14" t="s">
        <v>3920</v>
      </c>
      <c r="E6" s="14" t="s">
        <v>3921</v>
      </c>
      <c r="F6" s="14" t="s">
        <v>3922</v>
      </c>
      <c r="G6" s="14" t="s">
        <v>3923</v>
      </c>
      <c r="H6" s="14" t="s">
        <v>3924</v>
      </c>
      <c r="I6" s="15" t="s">
        <v>3925</v>
      </c>
      <c r="J6" s="14" t="s">
        <v>3926</v>
      </c>
      <c r="K6" t="s">
        <v>3929</v>
      </c>
      <c r="L6" s="10"/>
      <c r="M6" s="10"/>
    </row>
    <row r="7" spans="1:13" x14ac:dyDescent="0.25">
      <c r="A7" s="17" t="s">
        <v>27</v>
      </c>
      <c r="B7" s="19">
        <v>3050.5833333333326</v>
      </c>
      <c r="C7" s="19">
        <v>2137.5833333333339</v>
      </c>
      <c r="D7" s="20">
        <v>-0.29928702160788906</v>
      </c>
      <c r="E7" s="19">
        <v>13140.416666666668</v>
      </c>
      <c r="F7" s="19">
        <v>10561.166666666668</v>
      </c>
      <c r="G7" s="20">
        <v>-0.19628373022164441</v>
      </c>
      <c r="H7" s="19">
        <v>30176.000000000011</v>
      </c>
      <c r="I7" s="21">
        <v>29911.583333333328</v>
      </c>
      <c r="J7" s="22">
        <v>-8.7624823259107344E-3</v>
      </c>
      <c r="K7" s="28">
        <v>2634</v>
      </c>
    </row>
    <row r="8" spans="1:13" x14ac:dyDescent="0.25">
      <c r="A8" s="23" t="s">
        <v>3891</v>
      </c>
      <c r="B8" s="19"/>
      <c r="C8" s="19"/>
      <c r="D8" s="20">
        <v>0</v>
      </c>
      <c r="E8" s="19"/>
      <c r="F8" s="19"/>
      <c r="G8" s="20">
        <v>0</v>
      </c>
      <c r="H8" s="19"/>
      <c r="I8" s="21">
        <v>8.3333333333333301E-2</v>
      </c>
      <c r="J8" s="22">
        <v>0</v>
      </c>
      <c r="K8" s="28"/>
    </row>
    <row r="9" spans="1:13" x14ac:dyDescent="0.25">
      <c r="A9" s="23" t="s">
        <v>3892</v>
      </c>
      <c r="B9" s="19">
        <v>417.41666666666703</v>
      </c>
      <c r="C9" s="19">
        <v>202.58333333333334</v>
      </c>
      <c r="D9" s="20">
        <v>-0.51467358754242398</v>
      </c>
      <c r="E9" s="19">
        <v>2480.2500000000005</v>
      </c>
      <c r="F9" s="19">
        <v>204.25</v>
      </c>
      <c r="G9" s="20">
        <v>-0.9176494305009576</v>
      </c>
      <c r="H9" s="19">
        <v>2480.2500000000005</v>
      </c>
      <c r="I9" s="21">
        <v>1114.7500000000002</v>
      </c>
      <c r="J9" s="22">
        <v>-0.55054933978429588</v>
      </c>
      <c r="K9" s="28">
        <v>164</v>
      </c>
    </row>
    <row r="10" spans="1:13" x14ac:dyDescent="0.25">
      <c r="A10" s="23" t="s">
        <v>3893</v>
      </c>
      <c r="B10" s="19">
        <v>1410.1666666666672</v>
      </c>
      <c r="C10" s="19">
        <v>813.08333333333337</v>
      </c>
      <c r="D10" s="20">
        <v>-0.42341330811960781</v>
      </c>
      <c r="E10" s="19">
        <v>4451.6666666666652</v>
      </c>
      <c r="F10" s="19">
        <v>4027.0000000000014</v>
      </c>
      <c r="G10" s="20">
        <v>-9.5394983152376767E-2</v>
      </c>
      <c r="H10" s="19">
        <v>8554.0000000000036</v>
      </c>
      <c r="I10" s="21">
        <v>7758.2500000000027</v>
      </c>
      <c r="J10" s="22">
        <v>-9.3026654196867023E-2</v>
      </c>
      <c r="K10" s="28">
        <v>624</v>
      </c>
    </row>
    <row r="11" spans="1:13" x14ac:dyDescent="0.25">
      <c r="A11" s="23" t="s">
        <v>3894</v>
      </c>
      <c r="B11" s="19">
        <v>871.08333333333212</v>
      </c>
      <c r="C11" s="19">
        <v>833.50000000000057</v>
      </c>
      <c r="D11" s="20">
        <v>-4.3145508466466968E-2</v>
      </c>
      <c r="E11" s="19">
        <v>5002.5833333333358</v>
      </c>
      <c r="F11" s="19">
        <v>4068.4166666666665</v>
      </c>
      <c r="G11" s="20">
        <v>-0.18673685262614359</v>
      </c>
      <c r="H11" s="19">
        <v>15491.916666666672</v>
      </c>
      <c r="I11" s="21">
        <v>13869.583333333327</v>
      </c>
      <c r="J11" s="22">
        <v>-0.10472127937688006</v>
      </c>
      <c r="K11" s="28">
        <v>1086</v>
      </c>
    </row>
    <row r="12" spans="1:13" x14ac:dyDescent="0.25">
      <c r="A12" s="23" t="s">
        <v>3895</v>
      </c>
      <c r="B12" s="19">
        <v>295.08333333333331</v>
      </c>
      <c r="C12" s="19">
        <v>276.58333333333337</v>
      </c>
      <c r="D12" s="20">
        <v>-6.2694154193730395E-2</v>
      </c>
      <c r="E12" s="19">
        <v>806.66666666666629</v>
      </c>
      <c r="F12" s="19">
        <v>2172.6666666666665</v>
      </c>
      <c r="G12" s="20">
        <v>1.6933884297520672</v>
      </c>
      <c r="H12" s="19">
        <v>2670.4166666666656</v>
      </c>
      <c r="I12" s="21">
        <v>5900.4166666666661</v>
      </c>
      <c r="J12" s="22">
        <v>1.2095490716180377</v>
      </c>
      <c r="K12" s="28">
        <v>676</v>
      </c>
    </row>
    <row r="13" spans="1:13" x14ac:dyDescent="0.25">
      <c r="A13" s="23" t="s">
        <v>3896</v>
      </c>
      <c r="B13" s="19">
        <v>12</v>
      </c>
      <c r="C13" s="19">
        <v>0.16666666666666699</v>
      </c>
      <c r="D13" s="20">
        <v>-0.98611111111111105</v>
      </c>
      <c r="E13" s="19">
        <v>139.6666666666666</v>
      </c>
      <c r="F13" s="19">
        <v>8.7500000000000036</v>
      </c>
      <c r="G13" s="20">
        <v>-0.93735083532219565</v>
      </c>
      <c r="H13" s="19">
        <v>474.16666666666703</v>
      </c>
      <c r="I13" s="21">
        <v>414.91666666666629</v>
      </c>
      <c r="J13" s="22">
        <v>-0.12495606326889426</v>
      </c>
      <c r="K13" s="28"/>
    </row>
    <row r="14" spans="1:13" x14ac:dyDescent="0.25">
      <c r="A14" s="23" t="s">
        <v>3897</v>
      </c>
      <c r="B14" s="19">
        <v>17</v>
      </c>
      <c r="C14" s="19">
        <v>3.1666666666666701</v>
      </c>
      <c r="D14" s="20">
        <v>-0.8137254901960782</v>
      </c>
      <c r="E14" s="19">
        <v>135.916666666667</v>
      </c>
      <c r="F14" s="19">
        <v>23.333333333333332</v>
      </c>
      <c r="G14" s="20">
        <v>-0.82832618025751115</v>
      </c>
      <c r="H14" s="19">
        <v>135.916666666667</v>
      </c>
      <c r="I14" s="21">
        <v>412.66666666666669</v>
      </c>
      <c r="J14" s="22">
        <v>2.0361741263028743</v>
      </c>
      <c r="K14" s="28">
        <v>20</v>
      </c>
    </row>
    <row r="15" spans="1:13" x14ac:dyDescent="0.25">
      <c r="A15" s="23" t="s">
        <v>3898</v>
      </c>
      <c r="B15" s="19">
        <v>3.4166666666666701</v>
      </c>
      <c r="C15" s="19">
        <v>3.9166666666666701</v>
      </c>
      <c r="D15" s="20">
        <v>0.146341463414634</v>
      </c>
      <c r="E15" s="19">
        <v>19.6666666666667</v>
      </c>
      <c r="F15" s="19">
        <v>20.6666666666667</v>
      </c>
      <c r="G15" s="20">
        <v>5.0847457627118557E-2</v>
      </c>
      <c r="H15" s="19">
        <v>51.6666666666667</v>
      </c>
      <c r="I15" s="21">
        <v>227.33333333333371</v>
      </c>
      <c r="J15" s="22">
        <v>3.4000000000000048</v>
      </c>
      <c r="K15" s="28">
        <v>15</v>
      </c>
    </row>
    <row r="16" spans="1:13" x14ac:dyDescent="0.25">
      <c r="A16" s="23" t="s">
        <v>3930</v>
      </c>
      <c r="B16" s="19">
        <v>24.416666666666664</v>
      </c>
      <c r="C16" s="19">
        <v>4.583333333333333</v>
      </c>
      <c r="D16" s="20">
        <v>-0.8122866894197952</v>
      </c>
      <c r="E16" s="19">
        <v>104.00000000000004</v>
      </c>
      <c r="F16" s="19">
        <v>36.083333333333307</v>
      </c>
      <c r="G16" s="20">
        <v>-0.65304487179487225</v>
      </c>
      <c r="H16" s="19">
        <v>317.66666666666674</v>
      </c>
      <c r="I16" s="21">
        <v>213.58333333333334</v>
      </c>
      <c r="J16" s="22">
        <v>-0.32764952780692563</v>
      </c>
      <c r="K16" s="28">
        <v>49</v>
      </c>
    </row>
    <row r="17" spans="1:11" x14ac:dyDescent="0.25">
      <c r="A17" s="17" t="s">
        <v>430</v>
      </c>
      <c r="B17" s="19">
        <v>2174.1666666666661</v>
      </c>
      <c r="C17" s="19">
        <v>1136.1666666666672</v>
      </c>
      <c r="D17" s="20">
        <v>-0.47742430049827439</v>
      </c>
      <c r="E17" s="19">
        <v>6102.3333333333358</v>
      </c>
      <c r="F17" s="19">
        <v>7268.2500000000009</v>
      </c>
      <c r="G17" s="20">
        <v>0.1910607964166712</v>
      </c>
      <c r="H17" s="19">
        <v>12840.916666666666</v>
      </c>
      <c r="I17" s="21">
        <v>16143.750000000007</v>
      </c>
      <c r="J17" s="22">
        <v>0.25721164766274407</v>
      </c>
      <c r="K17" s="28">
        <v>2050</v>
      </c>
    </row>
    <row r="18" spans="1:11" x14ac:dyDescent="0.25">
      <c r="A18" s="23" t="s">
        <v>3893</v>
      </c>
      <c r="B18" s="19">
        <v>-8.3333333333333301E-2</v>
      </c>
      <c r="C18" s="19"/>
      <c r="D18" s="20">
        <v>0</v>
      </c>
      <c r="E18" s="19">
        <v>0.91666666666666696</v>
      </c>
      <c r="F18" s="19"/>
      <c r="G18" s="20">
        <v>0</v>
      </c>
      <c r="H18" s="19">
        <v>1.8333333333333299</v>
      </c>
      <c r="I18" s="21">
        <v>696.4166666666664</v>
      </c>
      <c r="J18" s="22">
        <v>378.86363636363689</v>
      </c>
      <c r="K18" s="28"/>
    </row>
    <row r="19" spans="1:11" x14ac:dyDescent="0.25">
      <c r="A19" s="23" t="s">
        <v>3894</v>
      </c>
      <c r="B19" s="19">
        <v>124.66666666666667</v>
      </c>
      <c r="C19" s="19">
        <v>5.9999999999999929</v>
      </c>
      <c r="D19" s="20">
        <v>-0.95187165775401084</v>
      </c>
      <c r="E19" s="19">
        <v>567.66666666666663</v>
      </c>
      <c r="F19" s="19">
        <v>412.25</v>
      </c>
      <c r="G19" s="20">
        <v>-0.27378156194950082</v>
      </c>
      <c r="H19" s="19">
        <v>913.75</v>
      </c>
      <c r="I19" s="21">
        <v>772.75</v>
      </c>
      <c r="J19" s="22">
        <v>-0.15430916552667578</v>
      </c>
      <c r="K19" s="28">
        <v>4</v>
      </c>
    </row>
    <row r="20" spans="1:11" x14ac:dyDescent="0.25">
      <c r="A20" s="23" t="s">
        <v>3895</v>
      </c>
      <c r="B20" s="19">
        <v>213.49999999999966</v>
      </c>
      <c r="C20" s="19">
        <v>181.66666666666666</v>
      </c>
      <c r="D20" s="20">
        <v>-0.14910226385636091</v>
      </c>
      <c r="E20" s="19">
        <v>919.1666666666672</v>
      </c>
      <c r="F20" s="19">
        <v>794.50000000000068</v>
      </c>
      <c r="G20" s="20">
        <v>-0.13563009972801426</v>
      </c>
      <c r="H20" s="19">
        <v>2871.2500000000005</v>
      </c>
      <c r="I20" s="21">
        <v>1800.916666666667</v>
      </c>
      <c r="J20" s="22">
        <v>-0.37277608474822232</v>
      </c>
      <c r="K20" s="28">
        <v>272</v>
      </c>
    </row>
    <row r="21" spans="1:11" x14ac:dyDescent="0.25">
      <c r="A21" s="23" t="s">
        <v>3896</v>
      </c>
      <c r="B21" s="19">
        <v>293.83333333333303</v>
      </c>
      <c r="C21" s="19">
        <v>146.08333333333337</v>
      </c>
      <c r="D21" s="20">
        <v>-0.50283607487237603</v>
      </c>
      <c r="E21" s="19">
        <v>832.1666666666664</v>
      </c>
      <c r="F21" s="19">
        <v>1521.9166666666674</v>
      </c>
      <c r="G21" s="20">
        <v>0.82886040456639443</v>
      </c>
      <c r="H21" s="19">
        <v>1531.4166666666661</v>
      </c>
      <c r="I21" s="21">
        <v>3609.2500000000014</v>
      </c>
      <c r="J21" s="22">
        <v>1.3568047015290872</v>
      </c>
      <c r="K21" s="28">
        <v>110</v>
      </c>
    </row>
    <row r="22" spans="1:11" x14ac:dyDescent="0.25">
      <c r="A22" s="23" t="s">
        <v>3897</v>
      </c>
      <c r="B22" s="19">
        <v>143.16666666666669</v>
      </c>
      <c r="C22" s="19">
        <v>169.91666666666666</v>
      </c>
      <c r="D22" s="20">
        <v>0.18684516880093111</v>
      </c>
      <c r="E22" s="19">
        <v>697.00000000000045</v>
      </c>
      <c r="F22" s="19">
        <v>1034.3333333333333</v>
      </c>
      <c r="G22" s="20">
        <v>0.48397895743663211</v>
      </c>
      <c r="H22" s="19">
        <v>2085.5000000000005</v>
      </c>
      <c r="I22" s="21">
        <v>1642.2500000000002</v>
      </c>
      <c r="J22" s="22">
        <v>-0.21253895948213863</v>
      </c>
      <c r="K22" s="28">
        <v>202</v>
      </c>
    </row>
    <row r="23" spans="1:11" x14ac:dyDescent="0.25">
      <c r="A23" s="23" t="s">
        <v>3898</v>
      </c>
      <c r="B23" s="19">
        <v>290.91666666666629</v>
      </c>
      <c r="C23" s="19">
        <v>158.83333333333337</v>
      </c>
      <c r="D23" s="20">
        <v>-0.45402463477513522</v>
      </c>
      <c r="E23" s="19">
        <v>611.41666666666731</v>
      </c>
      <c r="F23" s="19">
        <v>865.8333333333328</v>
      </c>
      <c r="G23" s="20">
        <v>0.41611012675480208</v>
      </c>
      <c r="H23" s="19">
        <v>1207.4999999999993</v>
      </c>
      <c r="I23" s="21">
        <v>1972.4999999999995</v>
      </c>
      <c r="J23" s="22">
        <v>0.63354037267080798</v>
      </c>
      <c r="K23" s="28">
        <v>265</v>
      </c>
    </row>
    <row r="24" spans="1:11" x14ac:dyDescent="0.25">
      <c r="A24" s="23" t="s">
        <v>3930</v>
      </c>
      <c r="B24" s="19">
        <v>1108.166666666667</v>
      </c>
      <c r="C24" s="19">
        <v>473.66666666666725</v>
      </c>
      <c r="D24" s="20">
        <v>-0.57256730335388739</v>
      </c>
      <c r="E24" s="19">
        <v>2474.0000000000009</v>
      </c>
      <c r="F24" s="19">
        <v>2639.416666666667</v>
      </c>
      <c r="G24" s="20">
        <v>6.6862031797358931E-2</v>
      </c>
      <c r="H24" s="19">
        <v>4229.6666666666661</v>
      </c>
      <c r="I24" s="21">
        <v>5649.6666666666706</v>
      </c>
      <c r="J24" s="22">
        <v>0.33572385530774801</v>
      </c>
      <c r="K24" s="28">
        <v>1197</v>
      </c>
    </row>
    <row r="25" spans="1:11" x14ac:dyDescent="0.25">
      <c r="A25" s="17" t="s">
        <v>449</v>
      </c>
      <c r="B25" s="19">
        <v>1339.9999999999989</v>
      </c>
      <c r="C25" s="19">
        <v>1045.0833333333328</v>
      </c>
      <c r="D25" s="20">
        <v>-0.22008706467661732</v>
      </c>
      <c r="E25" s="19">
        <v>4481.4166666666661</v>
      </c>
      <c r="F25" s="19">
        <v>4562.333333333333</v>
      </c>
      <c r="G25" s="20">
        <v>1.8056046265132197E-2</v>
      </c>
      <c r="H25" s="19">
        <v>13876.583333333339</v>
      </c>
      <c r="I25" s="21">
        <v>14555.166666666662</v>
      </c>
      <c r="J25" s="22">
        <v>4.8901326575346078E-2</v>
      </c>
      <c r="K25" s="28">
        <v>1733</v>
      </c>
    </row>
    <row r="26" spans="1:11" x14ac:dyDescent="0.25">
      <c r="A26" s="23" t="s">
        <v>3892</v>
      </c>
      <c r="B26" s="19">
        <v>0.58333333333333304</v>
      </c>
      <c r="C26" s="19"/>
      <c r="D26" s="20">
        <v>0</v>
      </c>
      <c r="E26" s="19">
        <v>33.6666666666667</v>
      </c>
      <c r="F26" s="19"/>
      <c r="G26" s="20">
        <v>0</v>
      </c>
      <c r="H26" s="19">
        <v>446.41666666666703</v>
      </c>
      <c r="I26" s="21">
        <v>3.8333333333333299</v>
      </c>
      <c r="J26" s="22">
        <v>-0.9914131043494494</v>
      </c>
      <c r="K26" s="28"/>
    </row>
    <row r="27" spans="1:11" x14ac:dyDescent="0.25">
      <c r="A27" s="23" t="s">
        <v>3893</v>
      </c>
      <c r="B27" s="19"/>
      <c r="C27" s="19"/>
      <c r="D27" s="20">
        <v>0</v>
      </c>
      <c r="E27" s="19"/>
      <c r="F27" s="19">
        <v>0.25</v>
      </c>
      <c r="G27" s="20">
        <v>0</v>
      </c>
      <c r="H27" s="19">
        <v>0.41666666666666702</v>
      </c>
      <c r="I27" s="21">
        <v>399.16666666666703</v>
      </c>
      <c r="J27" s="22">
        <v>957</v>
      </c>
      <c r="K27" s="28"/>
    </row>
    <row r="28" spans="1:11" x14ac:dyDescent="0.25">
      <c r="A28" s="23" t="s">
        <v>3894</v>
      </c>
      <c r="B28" s="19">
        <v>345.83333333333297</v>
      </c>
      <c r="C28" s="19">
        <v>152.83333333333331</v>
      </c>
      <c r="D28" s="20">
        <v>-0.5580722891566261</v>
      </c>
      <c r="E28" s="19">
        <v>961.91666666666663</v>
      </c>
      <c r="F28" s="19">
        <v>687.75000000000034</v>
      </c>
      <c r="G28" s="20">
        <v>-0.28502122498483889</v>
      </c>
      <c r="H28" s="19">
        <v>4858.1666666666661</v>
      </c>
      <c r="I28" s="21">
        <v>3775.4999999999959</v>
      </c>
      <c r="J28" s="22">
        <v>-0.22285498644893553</v>
      </c>
      <c r="K28" s="28">
        <v>455</v>
      </c>
    </row>
    <row r="29" spans="1:11" x14ac:dyDescent="0.25">
      <c r="A29" s="23" t="s">
        <v>3895</v>
      </c>
      <c r="B29" s="19">
        <v>92.8333333333334</v>
      </c>
      <c r="C29" s="19">
        <v>38.499999999999936</v>
      </c>
      <c r="D29" s="20">
        <v>-0.58527827648115005</v>
      </c>
      <c r="E29" s="19">
        <v>502.91666666666703</v>
      </c>
      <c r="F29" s="19">
        <v>557.91666666666708</v>
      </c>
      <c r="G29" s="20">
        <v>0.10936205468102737</v>
      </c>
      <c r="H29" s="19">
        <v>1008.0833333333336</v>
      </c>
      <c r="I29" s="21">
        <v>1593.5833333333339</v>
      </c>
      <c r="J29" s="22">
        <v>0.58080515830371182</v>
      </c>
      <c r="K29" s="28">
        <v>38</v>
      </c>
    </row>
    <row r="30" spans="1:11" x14ac:dyDescent="0.25">
      <c r="A30" s="23" t="s">
        <v>3896</v>
      </c>
      <c r="B30" s="19">
        <v>51.9166666666666</v>
      </c>
      <c r="C30" s="19">
        <v>190.5</v>
      </c>
      <c r="D30" s="20">
        <v>2.6693418940610001</v>
      </c>
      <c r="E30" s="19">
        <v>279.91666666666708</v>
      </c>
      <c r="F30" s="19">
        <v>487.1666666666664</v>
      </c>
      <c r="G30" s="20">
        <v>0.74039892825245257</v>
      </c>
      <c r="H30" s="19">
        <v>844.33333333333371</v>
      </c>
      <c r="I30" s="21">
        <v>1043.25</v>
      </c>
      <c r="J30" s="22">
        <v>0.2355902092380571</v>
      </c>
      <c r="K30" s="28">
        <v>176</v>
      </c>
    </row>
    <row r="31" spans="1:11" x14ac:dyDescent="0.25">
      <c r="A31" s="23" t="s">
        <v>3897</v>
      </c>
      <c r="B31" s="19">
        <v>135.41666666666669</v>
      </c>
      <c r="C31" s="19">
        <v>208.24999999999994</v>
      </c>
      <c r="D31" s="20">
        <v>0.5378461538461532</v>
      </c>
      <c r="E31" s="19">
        <v>628.5833333333328</v>
      </c>
      <c r="F31" s="19">
        <v>743.99999999999955</v>
      </c>
      <c r="G31" s="20">
        <v>0.18361394670555509</v>
      </c>
      <c r="H31" s="19">
        <v>1049.5833333333326</v>
      </c>
      <c r="I31" s="21">
        <v>1880.4166666666661</v>
      </c>
      <c r="J31" s="22">
        <v>0.79158396188963942</v>
      </c>
      <c r="K31" s="28">
        <v>329</v>
      </c>
    </row>
    <row r="32" spans="1:11" x14ac:dyDescent="0.25">
      <c r="A32" s="23" t="s">
        <v>3898</v>
      </c>
      <c r="B32" s="19">
        <v>179.66666666666637</v>
      </c>
      <c r="C32" s="19">
        <v>270.24999999999966</v>
      </c>
      <c r="D32" s="20">
        <v>0.50417439703154043</v>
      </c>
      <c r="E32" s="19">
        <v>920.91666666666663</v>
      </c>
      <c r="F32" s="19">
        <v>1222.5833333333337</v>
      </c>
      <c r="G32" s="20">
        <v>0.32757216541489503</v>
      </c>
      <c r="H32" s="19">
        <v>3288.8333333333371</v>
      </c>
      <c r="I32" s="21">
        <v>3615.416666666667</v>
      </c>
      <c r="J32" s="22">
        <v>9.9300663862564073E-2</v>
      </c>
      <c r="K32" s="28">
        <v>359</v>
      </c>
    </row>
    <row r="33" spans="1:11" x14ac:dyDescent="0.25">
      <c r="A33" s="23" t="s">
        <v>3930</v>
      </c>
      <c r="B33" s="19">
        <v>533.74999999999943</v>
      </c>
      <c r="C33" s="19">
        <v>184.74999999999994</v>
      </c>
      <c r="D33" s="20">
        <v>-0.65386416861826668</v>
      </c>
      <c r="E33" s="19">
        <v>1153.4999999999998</v>
      </c>
      <c r="F33" s="19">
        <v>862.6666666666664</v>
      </c>
      <c r="G33" s="20">
        <v>-0.25213119491402985</v>
      </c>
      <c r="H33" s="19">
        <v>2380.7500000000014</v>
      </c>
      <c r="I33" s="21">
        <v>2243.9999999999986</v>
      </c>
      <c r="J33" s="22">
        <v>-5.7439882390004263E-2</v>
      </c>
      <c r="K33" s="28">
        <v>376</v>
      </c>
    </row>
    <row r="34" spans="1:11" x14ac:dyDescent="0.25">
      <c r="A34" s="17" t="s">
        <v>478</v>
      </c>
      <c r="B34" s="19">
        <v>305.41666666666629</v>
      </c>
      <c r="C34" s="19">
        <v>413.33333333333303</v>
      </c>
      <c r="D34" s="20">
        <v>0.35334242837653568</v>
      </c>
      <c r="E34" s="19">
        <v>1189.8333333333337</v>
      </c>
      <c r="F34" s="19">
        <v>1921.4999999999993</v>
      </c>
      <c r="G34" s="20">
        <v>0.61493206331418859</v>
      </c>
      <c r="H34" s="19">
        <v>2445.0833333333326</v>
      </c>
      <c r="I34" s="21">
        <v>3976.416666666667</v>
      </c>
      <c r="J34" s="22">
        <v>0.62629085579905297</v>
      </c>
      <c r="K34" s="28">
        <v>517</v>
      </c>
    </row>
    <row r="35" spans="1:11" x14ac:dyDescent="0.25">
      <c r="A35" s="23" t="s">
        <v>3891</v>
      </c>
      <c r="B35" s="19">
        <v>31.3333333333333</v>
      </c>
      <c r="C35" s="19"/>
      <c r="D35" s="20">
        <v>0</v>
      </c>
      <c r="E35" s="19">
        <v>385.66666666666703</v>
      </c>
      <c r="F35" s="19"/>
      <c r="G35" s="20">
        <v>0</v>
      </c>
      <c r="H35" s="19">
        <v>386</v>
      </c>
      <c r="I35" s="21">
        <v>60.9166666666667</v>
      </c>
      <c r="J35" s="22">
        <v>-0.84218480138169249</v>
      </c>
      <c r="K35" s="28"/>
    </row>
    <row r="36" spans="1:11" x14ac:dyDescent="0.25">
      <c r="A36" s="23" t="s">
        <v>3892</v>
      </c>
      <c r="B36" s="19">
        <v>22.333333333333336</v>
      </c>
      <c r="C36" s="19">
        <v>341.24999999999966</v>
      </c>
      <c r="D36" s="20">
        <v>14.279850746268641</v>
      </c>
      <c r="E36" s="19">
        <v>290.50000000000034</v>
      </c>
      <c r="F36" s="19">
        <v>923.75000000000011</v>
      </c>
      <c r="G36" s="20">
        <v>2.1798623063683271</v>
      </c>
      <c r="H36" s="19">
        <v>940.49999999999955</v>
      </c>
      <c r="I36" s="21">
        <v>954</v>
      </c>
      <c r="J36" s="22">
        <v>1.4354066985646424E-2</v>
      </c>
      <c r="K36" s="28">
        <v>255</v>
      </c>
    </row>
    <row r="37" spans="1:11" x14ac:dyDescent="0.25">
      <c r="A37" s="23" t="s">
        <v>3893</v>
      </c>
      <c r="B37" s="19">
        <v>0.25</v>
      </c>
      <c r="C37" s="19">
        <v>13.25</v>
      </c>
      <c r="D37" s="20">
        <v>52</v>
      </c>
      <c r="E37" s="19">
        <v>6.5</v>
      </c>
      <c r="F37" s="19">
        <v>258.99999999999966</v>
      </c>
      <c r="G37" s="20">
        <v>38.846153846153797</v>
      </c>
      <c r="H37" s="19">
        <v>248.416666666667</v>
      </c>
      <c r="I37" s="21">
        <v>1371.333333333333</v>
      </c>
      <c r="J37" s="22">
        <v>4.5202952029520214</v>
      </c>
      <c r="K37" s="28">
        <v>50</v>
      </c>
    </row>
    <row r="38" spans="1:11" x14ac:dyDescent="0.25">
      <c r="A38" s="23" t="s">
        <v>3894</v>
      </c>
      <c r="B38" s="19">
        <v>131.583333333333</v>
      </c>
      <c r="C38" s="19">
        <v>5.3333333333333304</v>
      </c>
      <c r="D38" s="20">
        <v>-0.95946801773274215</v>
      </c>
      <c r="E38" s="19">
        <v>132.083333333333</v>
      </c>
      <c r="F38" s="19">
        <v>340.33333333333297</v>
      </c>
      <c r="G38" s="20">
        <v>1.5766561514195621</v>
      </c>
      <c r="H38" s="19">
        <v>153.583333333333</v>
      </c>
      <c r="I38" s="21">
        <v>505.41666666666703</v>
      </c>
      <c r="J38" s="22">
        <v>2.2908301682040246</v>
      </c>
      <c r="K38" s="28">
        <v>17</v>
      </c>
    </row>
    <row r="39" spans="1:11" x14ac:dyDescent="0.25">
      <c r="A39" s="23" t="s">
        <v>3895</v>
      </c>
      <c r="B39" s="19"/>
      <c r="C39" s="19">
        <v>8.0833333333333304</v>
      </c>
      <c r="D39" s="20">
        <v>0</v>
      </c>
      <c r="E39" s="19"/>
      <c r="F39" s="19">
        <v>60.416666666666671</v>
      </c>
      <c r="G39" s="20">
        <v>0</v>
      </c>
      <c r="H39" s="19">
        <v>11.8333333333333</v>
      </c>
      <c r="I39" s="21">
        <v>303.91666666666697</v>
      </c>
      <c r="J39" s="22">
        <v>24.683098591549392</v>
      </c>
      <c r="K39" s="28">
        <v>10</v>
      </c>
    </row>
    <row r="40" spans="1:11" x14ac:dyDescent="0.25">
      <c r="A40" s="23" t="s">
        <v>3896</v>
      </c>
      <c r="B40" s="19"/>
      <c r="C40" s="19">
        <v>18.9166666666667</v>
      </c>
      <c r="D40" s="20">
        <v>0</v>
      </c>
      <c r="E40" s="19"/>
      <c r="F40" s="19">
        <v>127.5</v>
      </c>
      <c r="G40" s="20">
        <v>0</v>
      </c>
      <c r="H40" s="19"/>
      <c r="I40" s="21">
        <v>129.333333333333</v>
      </c>
      <c r="J40" s="22">
        <v>0</v>
      </c>
      <c r="K40" s="28">
        <v>31</v>
      </c>
    </row>
    <row r="41" spans="1:11" x14ac:dyDescent="0.25">
      <c r="A41" s="23" t="s">
        <v>3897</v>
      </c>
      <c r="B41" s="19">
        <v>6.166666666666667</v>
      </c>
      <c r="C41" s="19">
        <v>5.1666666666666696</v>
      </c>
      <c r="D41" s="20">
        <v>-0.16216216216216173</v>
      </c>
      <c r="E41" s="19">
        <v>31.166666666666668</v>
      </c>
      <c r="F41" s="19">
        <v>43.75</v>
      </c>
      <c r="G41" s="20">
        <v>0.40374331550802134</v>
      </c>
      <c r="H41" s="19">
        <v>96.333333333333343</v>
      </c>
      <c r="I41" s="21">
        <v>47.333333333333336</v>
      </c>
      <c r="J41" s="22">
        <v>-0.50865051903114189</v>
      </c>
      <c r="K41" s="28">
        <v>8</v>
      </c>
    </row>
    <row r="42" spans="1:11" x14ac:dyDescent="0.25">
      <c r="A42" s="23" t="s">
        <v>3898</v>
      </c>
      <c r="B42" s="19">
        <v>6.5</v>
      </c>
      <c r="C42" s="19">
        <v>8.1666666666666643</v>
      </c>
      <c r="D42" s="20">
        <v>0.25641025641025605</v>
      </c>
      <c r="E42" s="19">
        <v>48.6666666666666</v>
      </c>
      <c r="F42" s="19">
        <v>59.166666666666629</v>
      </c>
      <c r="G42" s="20">
        <v>0.21575342465753514</v>
      </c>
      <c r="H42" s="19">
        <v>48.6666666666666</v>
      </c>
      <c r="I42" s="21">
        <v>120.6666666666667</v>
      </c>
      <c r="J42" s="22">
        <v>1.4794520547945247</v>
      </c>
      <c r="K42" s="28">
        <v>12</v>
      </c>
    </row>
    <row r="43" spans="1:11" x14ac:dyDescent="0.25">
      <c r="A43" s="23" t="s">
        <v>3930</v>
      </c>
      <c r="B43" s="19">
        <v>107.25</v>
      </c>
      <c r="C43" s="19">
        <v>13.166666666666668</v>
      </c>
      <c r="D43" s="20">
        <v>-0.87723387723387714</v>
      </c>
      <c r="E43" s="19">
        <v>295.25</v>
      </c>
      <c r="F43" s="19">
        <v>107.5833333333333</v>
      </c>
      <c r="G43" s="20">
        <v>-0.63561953147050532</v>
      </c>
      <c r="H43" s="19">
        <v>559.75</v>
      </c>
      <c r="I43" s="21">
        <v>483.5</v>
      </c>
      <c r="J43" s="22">
        <v>-0.13622152746761948</v>
      </c>
      <c r="K43" s="28">
        <v>134</v>
      </c>
    </row>
    <row r="44" spans="1:11" x14ac:dyDescent="0.25">
      <c r="A44" s="24" t="s">
        <v>3927</v>
      </c>
      <c r="B44" s="19">
        <v>6870.1666666666624</v>
      </c>
      <c r="C44" s="19">
        <v>4732.1666666666688</v>
      </c>
      <c r="D44" s="20">
        <v>-0.31120060163508928</v>
      </c>
      <c r="E44" s="19">
        <v>24914.000000000007</v>
      </c>
      <c r="F44" s="19">
        <v>24313.250000000004</v>
      </c>
      <c r="G44" s="20">
        <v>-2.4112948542988295E-2</v>
      </c>
      <c r="H44" s="19">
        <v>59338.583333333343</v>
      </c>
      <c r="I44" s="21">
        <v>64586.916666666657</v>
      </c>
      <c r="J44" s="22">
        <v>8.8447230090596143E-2</v>
      </c>
      <c r="K44" s="28">
        <v>6934</v>
      </c>
    </row>
    <row r="45" spans="1:11" x14ac:dyDescent="0.25">
      <c r="A45"/>
      <c r="B45"/>
      <c r="C45"/>
      <c r="D45"/>
      <c r="E45"/>
      <c r="F45"/>
      <c r="G45"/>
      <c r="H45"/>
      <c r="I45"/>
      <c r="J45"/>
      <c r="K45"/>
    </row>
    <row r="46" spans="1:11" x14ac:dyDescent="0.25">
      <c r="A46"/>
      <c r="B46"/>
      <c r="C46"/>
      <c r="D46"/>
      <c r="E46"/>
      <c r="F46"/>
      <c r="G46"/>
      <c r="H46"/>
      <c r="I46"/>
      <c r="J46"/>
      <c r="K46"/>
    </row>
    <row r="47" spans="1:11" x14ac:dyDescent="0.25">
      <c r="A47"/>
      <c r="B47"/>
      <c r="C47"/>
      <c r="D47"/>
      <c r="E47"/>
      <c r="F47"/>
      <c r="G47"/>
      <c r="H47"/>
      <c r="I47"/>
      <c r="J47"/>
      <c r="K47"/>
    </row>
    <row r="48" spans="1:11" x14ac:dyDescent="0.25">
      <c r="A48"/>
      <c r="B48"/>
      <c r="C48"/>
      <c r="D48"/>
      <c r="E48"/>
      <c r="F48"/>
      <c r="G48"/>
      <c r="H48"/>
      <c r="I48"/>
      <c r="J48"/>
      <c r="K48"/>
    </row>
    <row r="49" spans="1:11" x14ac:dyDescent="0.25">
      <c r="A49"/>
      <c r="B49"/>
      <c r="C49"/>
      <c r="D49"/>
      <c r="E49"/>
      <c r="F49"/>
      <c r="G49"/>
      <c r="H49"/>
      <c r="I49"/>
      <c r="J49"/>
      <c r="K49"/>
    </row>
    <row r="50" spans="1:11" x14ac:dyDescent="0.25">
      <c r="A50"/>
      <c r="B50"/>
      <c r="C50"/>
      <c r="D50"/>
      <c r="E50"/>
      <c r="F50"/>
      <c r="G50"/>
      <c r="H50"/>
      <c r="I50"/>
      <c r="J50"/>
      <c r="K50"/>
    </row>
    <row r="51" spans="1:11" x14ac:dyDescent="0.25">
      <c r="A51"/>
      <c r="B51"/>
      <c r="C51"/>
      <c r="D51"/>
      <c r="E51"/>
      <c r="F51"/>
      <c r="G51"/>
      <c r="H51"/>
      <c r="I51"/>
      <c r="J51"/>
      <c r="K51"/>
    </row>
    <row r="52" spans="1:11" x14ac:dyDescent="0.25">
      <c r="A52"/>
      <c r="B52"/>
      <c r="C52"/>
      <c r="D52"/>
      <c r="E52"/>
      <c r="F52"/>
      <c r="G52"/>
      <c r="H52"/>
      <c r="I52"/>
      <c r="J52"/>
      <c r="K52"/>
    </row>
    <row r="53" spans="1:11" x14ac:dyDescent="0.25">
      <c r="A53"/>
      <c r="B53"/>
      <c r="C53"/>
      <c r="D53"/>
      <c r="E53"/>
      <c r="F53"/>
      <c r="G53"/>
      <c r="H53"/>
      <c r="I53"/>
      <c r="J53"/>
      <c r="K53"/>
    </row>
    <row r="54" spans="1:11" x14ac:dyDescent="0.25">
      <c r="A54"/>
      <c r="B54"/>
      <c r="C54"/>
      <c r="D54"/>
      <c r="E54"/>
      <c r="F54"/>
      <c r="G54"/>
      <c r="H54"/>
      <c r="I54"/>
      <c r="J54"/>
      <c r="K54"/>
    </row>
    <row r="55" spans="1:1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  <row r="169" spans="1:1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</row>
    <row r="170" spans="1:1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</row>
    <row r="171" spans="1:1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</row>
    <row r="172" spans="1:1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</row>
    <row r="173" spans="1:1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</row>
    <row r="174" spans="1:1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1:1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</row>
    <row r="176" spans="1:1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</row>
    <row r="177" spans="1:1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</row>
    <row r="178" spans="1:1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</row>
    <row r="179" spans="1:1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</row>
    <row r="180" spans="1:1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</row>
    <row r="181" spans="1:1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</row>
    <row r="182" spans="1:1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</row>
    <row r="183" spans="1:1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1:1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</row>
    <row r="185" spans="1:1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</row>
    <row r="186" spans="1:1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</row>
    <row r="187" spans="1:1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</row>
    <row r="188" spans="1:1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</row>
    <row r="189" spans="1:1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</row>
    <row r="190" spans="1:1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</row>
    <row r="191" spans="1:1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</row>
    <row r="192" spans="1:1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</row>
    <row r="193" spans="1:1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</row>
    <row r="194" spans="1:1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</row>
    <row r="195" spans="1:1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</row>
    <row r="196" spans="1:1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</row>
    <row r="197" spans="1:1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</row>
    <row r="198" spans="1:1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</row>
    <row r="199" spans="1:1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</row>
    <row r="200" spans="1:1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</row>
    <row r="201" spans="1:1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</row>
    <row r="202" spans="1:1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</row>
    <row r="203" spans="1:1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</row>
    <row r="204" spans="1:1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</row>
    <row r="205" spans="1:1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</row>
    <row r="206" spans="1:1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</row>
    <row r="207" spans="1:1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</row>
    <row r="208" spans="1:1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</row>
    <row r="209" spans="1:1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</row>
    <row r="210" spans="1:1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1:1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1:1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</row>
    <row r="213" spans="1:1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</row>
    <row r="214" spans="1:1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</row>
    <row r="215" spans="1:1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</row>
    <row r="216" spans="1:1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</row>
    <row r="217" spans="1:1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</row>
    <row r="218" spans="1:1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</row>
    <row r="219" spans="1:1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</row>
    <row r="220" spans="1:1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</row>
    <row r="221" spans="1:1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</row>
    <row r="222" spans="1:1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</row>
    <row r="223" spans="1:1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</row>
    <row r="224" spans="1:1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</row>
    <row r="225" spans="1:1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</row>
    <row r="226" spans="1:1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</row>
    <row r="227" spans="1:1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</row>
    <row r="228" spans="1:1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</row>
    <row r="229" spans="1:1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</row>
    <row r="230" spans="1:1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</row>
    <row r="231" spans="1:1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</row>
    <row r="232" spans="1:1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1:1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</row>
    <row r="234" spans="1:1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1:1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</row>
    <row r="236" spans="1:1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</row>
    <row r="237" spans="1:1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</row>
    <row r="238" spans="1:1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</row>
    <row r="239" spans="1:1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</row>
    <row r="240" spans="1:1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</row>
    <row r="241" spans="1:1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</row>
    <row r="242" spans="1:1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</row>
    <row r="243" spans="1:1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</row>
    <row r="244" spans="1:1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</row>
    <row r="245" spans="1:1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</row>
    <row r="246" spans="1:1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</row>
    <row r="247" spans="1:1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</row>
    <row r="248" spans="1:1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</row>
    <row r="249" spans="1:1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</row>
    <row r="250" spans="1:1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</row>
    <row r="251" spans="1:1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</row>
    <row r="252" spans="1:1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</row>
    <row r="253" spans="1:1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</row>
    <row r="254" spans="1:1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</row>
    <row r="255" spans="1:1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</row>
    <row r="256" spans="1:1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</row>
    <row r="257" spans="1:1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</row>
    <row r="258" spans="1:1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</row>
    <row r="259" spans="1:1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</row>
    <row r="260" spans="1:1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</row>
    <row r="261" spans="1:1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1:1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</row>
    <row r="263" spans="1:1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</row>
    <row r="264" spans="1:1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</row>
    <row r="265" spans="1:1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</row>
    <row r="266" spans="1:1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</row>
    <row r="267" spans="1:1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</row>
    <row r="268" spans="1:1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</row>
    <row r="269" spans="1:1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</row>
    <row r="270" spans="1:1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</row>
    <row r="271" spans="1:1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</row>
    <row r="272" spans="1:1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</row>
    <row r="273" spans="1:1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</row>
    <row r="274" spans="1:1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</row>
    <row r="275" spans="1:1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</row>
    <row r="276" spans="1:1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</row>
    <row r="277" spans="1:1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</row>
    <row r="278" spans="1:1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1:1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</row>
    <row r="280" spans="1:1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</row>
    <row r="281" spans="1:1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</row>
    <row r="282" spans="1:1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</row>
    <row r="283" spans="1:1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</row>
    <row r="284" spans="1:1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</row>
    <row r="285" spans="1:1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</row>
    <row r="286" spans="1:1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</row>
    <row r="287" spans="1:1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</row>
    <row r="288" spans="1:1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</row>
    <row r="289" spans="1:1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</row>
    <row r="290" spans="1:1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</row>
    <row r="291" spans="1:1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</row>
    <row r="292" spans="1:1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</row>
    <row r="293" spans="1:1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</row>
    <row r="294" spans="1:1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</row>
    <row r="295" spans="1:1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</row>
    <row r="296" spans="1:1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</row>
    <row r="297" spans="1:1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</row>
    <row r="298" spans="1:1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</row>
    <row r="299" spans="1:1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</row>
    <row r="300" spans="1:1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</row>
    <row r="301" spans="1:1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</row>
    <row r="302" spans="1:1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</row>
    <row r="303" spans="1:1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</row>
    <row r="304" spans="1:1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</row>
    <row r="305" spans="1:1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</row>
    <row r="306" spans="1:1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</row>
    <row r="307" spans="1:1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</row>
    <row r="308" spans="1:1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</row>
    <row r="309" spans="1:1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</row>
    <row r="310" spans="1:1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</row>
    <row r="311" spans="1:1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</row>
    <row r="312" spans="1:1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</row>
    <row r="313" spans="1:1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</row>
    <row r="314" spans="1:1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</row>
    <row r="315" spans="1:1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</row>
    <row r="316" spans="1:1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</row>
    <row r="317" spans="1:1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</row>
    <row r="318" spans="1:1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</row>
    <row r="319" spans="1:1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</row>
    <row r="320" spans="1:1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</row>
    <row r="321" spans="1:1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</row>
    <row r="322" spans="1:1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</row>
    <row r="323" spans="1:1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</row>
    <row r="324" spans="1:1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</row>
    <row r="325" spans="1:1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</row>
    <row r="326" spans="1:1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</row>
    <row r="327" spans="1:1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</row>
    <row r="328" spans="1:1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</row>
    <row r="329" spans="1:1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</row>
    <row r="330" spans="1:1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</row>
    <row r="331" spans="1:1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</row>
    <row r="332" spans="1:1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</row>
    <row r="333" spans="1:1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</row>
    <row r="334" spans="1:1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</row>
    <row r="335" spans="1:1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</row>
    <row r="336" spans="1:1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</row>
    <row r="337" spans="1:1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</row>
    <row r="338" spans="1:1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</row>
    <row r="339" spans="1:1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</row>
    <row r="340" spans="1:1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</row>
    <row r="341" spans="1:1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</row>
    <row r="342" spans="1:1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</row>
    <row r="343" spans="1:1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</row>
    <row r="344" spans="1:1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</row>
    <row r="345" spans="1:1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</row>
    <row r="346" spans="1:1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</row>
    <row r="347" spans="1:1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</row>
    <row r="348" spans="1:1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</row>
    <row r="349" spans="1:1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</row>
    <row r="350" spans="1:1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</row>
    <row r="351" spans="1:1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</row>
    <row r="352" spans="1:1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</row>
    <row r="353" spans="1:1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</row>
    <row r="354" spans="1:1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</row>
    <row r="355" spans="1:1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</row>
    <row r="356" spans="1:1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</row>
    <row r="357" spans="1:1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</row>
    <row r="358" spans="1:1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</row>
    <row r="359" spans="1:1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</row>
    <row r="360" spans="1:1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</row>
    <row r="361" spans="1:1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</row>
    <row r="362" spans="1:1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</row>
    <row r="363" spans="1:1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</row>
    <row r="364" spans="1:1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</row>
    <row r="365" spans="1:1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</row>
    <row r="366" spans="1:1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</row>
    <row r="367" spans="1:1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</row>
    <row r="368" spans="1:1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</row>
    <row r="369" spans="1:1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</row>
    <row r="370" spans="1:1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</row>
    <row r="371" spans="1:1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</row>
    <row r="372" spans="1:1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</row>
    <row r="373" spans="1:1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</row>
    <row r="374" spans="1:1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</row>
    <row r="375" spans="1:1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</row>
    <row r="376" spans="1:1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</row>
    <row r="377" spans="1:1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</row>
    <row r="378" spans="1:1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</row>
    <row r="379" spans="1:1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</row>
    <row r="380" spans="1:1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</row>
    <row r="381" spans="1:1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</row>
    <row r="382" spans="1:1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</row>
    <row r="383" spans="1:1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</row>
    <row r="384" spans="1:1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</row>
    <row r="385" spans="1:1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</row>
    <row r="386" spans="1:1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</row>
    <row r="387" spans="1:1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</row>
    <row r="388" spans="1:1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</row>
    <row r="389" spans="1:1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</row>
    <row r="390" spans="1:1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</row>
    <row r="391" spans="1:1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</row>
    <row r="392" spans="1:1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</row>
    <row r="393" spans="1:1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</row>
    <row r="394" spans="1:1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</row>
    <row r="395" spans="1:1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</row>
    <row r="396" spans="1:1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</row>
    <row r="397" spans="1:1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</row>
    <row r="398" spans="1:1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</row>
    <row r="399" spans="1:1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</row>
    <row r="400" spans="1:1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</row>
    <row r="401" spans="1:1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</row>
    <row r="402" spans="1:1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</row>
    <row r="403" spans="1:1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</row>
    <row r="404" spans="1:1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</row>
    <row r="405" spans="1:1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</row>
    <row r="406" spans="1:1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</row>
    <row r="407" spans="1:1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</row>
    <row r="408" spans="1:1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</row>
    <row r="409" spans="1:1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</row>
    <row r="410" spans="1:1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</row>
    <row r="411" spans="1:1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</row>
    <row r="412" spans="1:1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</row>
    <row r="413" spans="1:1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</row>
    <row r="414" spans="1:1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</row>
    <row r="415" spans="1:1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</row>
    <row r="416" spans="1:1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</row>
    <row r="417" spans="1:1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</row>
    <row r="418" spans="1:1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</row>
    <row r="419" spans="1:1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</row>
    <row r="420" spans="1:1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</row>
    <row r="421" spans="1:1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</row>
    <row r="422" spans="1:1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</row>
    <row r="423" spans="1:1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</row>
    <row r="424" spans="1:1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</row>
    <row r="425" spans="1:1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</row>
    <row r="426" spans="1:1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</row>
    <row r="427" spans="1:1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</row>
    <row r="428" spans="1:1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</row>
    <row r="429" spans="1:1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</row>
    <row r="430" spans="1:1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</row>
    <row r="431" spans="1:1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</row>
    <row r="432" spans="1:1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</row>
    <row r="433" spans="1:1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</row>
    <row r="434" spans="1:1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</row>
    <row r="435" spans="1:1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</row>
    <row r="436" spans="1:1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</row>
    <row r="437" spans="1:1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</row>
    <row r="438" spans="1:1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</row>
    <row r="439" spans="1:1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</row>
    <row r="440" spans="1:1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</row>
    <row r="441" spans="1:1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</row>
    <row r="442" spans="1:1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</row>
    <row r="443" spans="1:1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</row>
    <row r="444" spans="1:1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</row>
    <row r="445" spans="1:1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</row>
    <row r="446" spans="1:1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</row>
    <row r="447" spans="1:1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</row>
    <row r="448" spans="1:1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</row>
    <row r="449" spans="1:1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</row>
    <row r="450" spans="1:1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</row>
    <row r="451" spans="1:1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</row>
    <row r="452" spans="1:1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</row>
    <row r="453" spans="1:1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</row>
    <row r="454" spans="1:1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</row>
    <row r="455" spans="1:1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</row>
    <row r="456" spans="1:1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</row>
    <row r="457" spans="1:1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</row>
    <row r="458" spans="1:1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</row>
    <row r="459" spans="1:1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</row>
    <row r="460" spans="1:1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</row>
    <row r="461" spans="1:1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</row>
    <row r="462" spans="1:1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</row>
    <row r="463" spans="1:1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</row>
    <row r="464" spans="1:1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</row>
    <row r="465" spans="1:1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</row>
    <row r="466" spans="1:1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</row>
    <row r="467" spans="1:1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</row>
    <row r="468" spans="1:1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</row>
    <row r="469" spans="1:1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</row>
    <row r="470" spans="1:1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</row>
    <row r="471" spans="1:1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</row>
    <row r="472" spans="1:1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</row>
    <row r="473" spans="1:1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</row>
    <row r="474" spans="1:1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</row>
    <row r="475" spans="1:1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</row>
    <row r="476" spans="1:1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</row>
    <row r="477" spans="1:1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</row>
    <row r="478" spans="1:1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</row>
    <row r="479" spans="1:1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</row>
    <row r="480" spans="1:1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</row>
    <row r="481" spans="1:1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</row>
    <row r="482" spans="1:1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</row>
    <row r="483" spans="1:1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</row>
    <row r="484" spans="1:1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</row>
    <row r="485" spans="1:1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</row>
    <row r="486" spans="1:1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</row>
    <row r="487" spans="1:1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</row>
    <row r="488" spans="1:1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</row>
    <row r="489" spans="1:1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</row>
    <row r="490" spans="1:1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</row>
    <row r="491" spans="1:1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</row>
    <row r="492" spans="1:1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</row>
    <row r="493" spans="1:1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</row>
    <row r="494" spans="1:1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</row>
    <row r="495" spans="1:1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</row>
    <row r="496" spans="1:1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</row>
    <row r="497" spans="1:1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</row>
    <row r="498" spans="1:1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</row>
    <row r="499" spans="1:1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</row>
    <row r="500" spans="1:1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</row>
    <row r="501" spans="1:1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</row>
    <row r="502" spans="1:1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</row>
    <row r="503" spans="1:1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</row>
    <row r="504" spans="1:1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</row>
    <row r="505" spans="1:1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</row>
    <row r="506" spans="1:1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</row>
    <row r="507" spans="1:1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</row>
    <row r="508" spans="1:1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</row>
    <row r="509" spans="1:1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</row>
    <row r="510" spans="1:1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</row>
    <row r="511" spans="1:1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</row>
    <row r="512" spans="1:1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</row>
    <row r="513" spans="1:1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</row>
    <row r="514" spans="1:1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</row>
    <row r="515" spans="1:1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</row>
    <row r="516" spans="1:1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</row>
    <row r="517" spans="1:1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</row>
    <row r="518" spans="1:1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</row>
    <row r="519" spans="1:1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</row>
    <row r="520" spans="1:1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</row>
    <row r="521" spans="1:1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</row>
    <row r="522" spans="1:1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</row>
    <row r="523" spans="1:1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</row>
    <row r="524" spans="1:1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</row>
    <row r="525" spans="1:1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</row>
    <row r="526" spans="1:1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</row>
    <row r="527" spans="1:1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</row>
    <row r="528" spans="1:1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</row>
    <row r="529" spans="1:1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</row>
    <row r="530" spans="1:1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</row>
    <row r="531" spans="1:1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</row>
    <row r="532" spans="1:1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</row>
    <row r="533" spans="1:1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</row>
    <row r="534" spans="1:1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</row>
    <row r="535" spans="1:1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</row>
    <row r="536" spans="1:1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</row>
    <row r="537" spans="1:1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</row>
    <row r="538" spans="1:1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</row>
    <row r="539" spans="1:1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</row>
    <row r="540" spans="1:1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</row>
    <row r="541" spans="1:1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</row>
    <row r="542" spans="1:1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</row>
    <row r="543" spans="1:1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</row>
    <row r="544" spans="1:1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</row>
    <row r="545" spans="1:1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</row>
    <row r="546" spans="1:1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</row>
    <row r="547" spans="1:1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</row>
    <row r="548" spans="1:1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</row>
    <row r="549" spans="1:1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</row>
    <row r="550" spans="1:1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</row>
    <row r="551" spans="1:1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</row>
    <row r="552" spans="1:1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</row>
    <row r="553" spans="1:1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</row>
    <row r="554" spans="1:1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</row>
    <row r="555" spans="1:1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</row>
    <row r="556" spans="1:1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</row>
    <row r="557" spans="1:1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</row>
    <row r="558" spans="1:1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</row>
    <row r="559" spans="1:1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</row>
    <row r="560" spans="1:1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</row>
    <row r="561" spans="1:1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</row>
    <row r="562" spans="1:1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</row>
    <row r="563" spans="1:1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</row>
    <row r="564" spans="1:1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</row>
    <row r="565" spans="1:1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</row>
    <row r="566" spans="1:1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</row>
    <row r="567" spans="1:1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</row>
    <row r="568" spans="1:1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</row>
    <row r="569" spans="1:1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</row>
    <row r="570" spans="1:1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</row>
    <row r="571" spans="1:1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</row>
    <row r="572" spans="1:1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</row>
    <row r="573" spans="1:1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</row>
    <row r="574" spans="1:1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</row>
    <row r="575" spans="1:1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</row>
    <row r="576" spans="1:1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</row>
    <row r="577" spans="1:1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</row>
    <row r="578" spans="1:1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</row>
    <row r="579" spans="1:1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</row>
    <row r="580" spans="1:1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</row>
    <row r="581" spans="1:1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</row>
    <row r="582" spans="1:1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</row>
    <row r="583" spans="1:1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</row>
    <row r="584" spans="1:1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</row>
    <row r="585" spans="1:1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</row>
    <row r="586" spans="1:1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</row>
    <row r="587" spans="1:1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</row>
    <row r="588" spans="1:1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</row>
    <row r="589" spans="1:1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</row>
    <row r="590" spans="1:1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</row>
    <row r="591" spans="1:1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</row>
    <row r="592" spans="1:1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</row>
    <row r="593" spans="1:1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</row>
    <row r="594" spans="1:1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</row>
    <row r="595" spans="1:1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</row>
    <row r="596" spans="1:1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</row>
    <row r="597" spans="1:1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</row>
    <row r="598" spans="1:1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</row>
    <row r="599" spans="1:1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</row>
    <row r="600" spans="1:1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</row>
    <row r="601" spans="1:1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</row>
    <row r="602" spans="1:1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</row>
    <row r="603" spans="1:1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</row>
    <row r="604" spans="1:1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</row>
    <row r="605" spans="1:1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</row>
    <row r="606" spans="1:1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</row>
    <row r="607" spans="1:1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</row>
    <row r="608" spans="1:1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</row>
    <row r="609" spans="1:1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</row>
    <row r="610" spans="1:1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</row>
    <row r="611" spans="1:1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</row>
    <row r="612" spans="1:1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</row>
    <row r="613" spans="1:1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</row>
    <row r="614" spans="1:1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</row>
    <row r="615" spans="1:1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</row>
    <row r="616" spans="1:1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</row>
    <row r="617" spans="1:1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</row>
    <row r="618" spans="1:1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</row>
    <row r="619" spans="1:1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</row>
    <row r="620" spans="1:1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</row>
    <row r="621" spans="1:1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</row>
    <row r="622" spans="1:1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</row>
    <row r="623" spans="1:1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</row>
    <row r="624" spans="1:1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</row>
    <row r="625" spans="1:1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</row>
    <row r="626" spans="1:1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</row>
    <row r="627" spans="1:1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</row>
    <row r="628" spans="1:1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</row>
    <row r="629" spans="1:1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</row>
    <row r="630" spans="1:1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</row>
    <row r="631" spans="1:1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</row>
    <row r="632" spans="1:1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</row>
    <row r="633" spans="1:1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</row>
    <row r="634" spans="1:1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</row>
    <row r="635" spans="1:1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</row>
    <row r="636" spans="1:1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</row>
    <row r="637" spans="1:1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</row>
    <row r="638" spans="1:1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</row>
    <row r="639" spans="1:1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</row>
    <row r="640" spans="1:1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</row>
    <row r="641" spans="1:1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</row>
    <row r="642" spans="1:1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</row>
    <row r="643" spans="1:1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</row>
    <row r="644" spans="1:1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</row>
    <row r="645" spans="1:1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</row>
    <row r="646" spans="1:1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</row>
    <row r="647" spans="1:1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</row>
    <row r="648" spans="1:1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</row>
    <row r="649" spans="1:1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</row>
    <row r="650" spans="1:1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</row>
    <row r="651" spans="1:1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</row>
    <row r="652" spans="1:1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</row>
    <row r="653" spans="1:1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</row>
    <row r="654" spans="1:1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</row>
    <row r="655" spans="1:1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</row>
    <row r="656" spans="1:1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</row>
    <row r="657" spans="1:1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</row>
    <row r="658" spans="1:1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</row>
    <row r="659" spans="1:1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</row>
    <row r="660" spans="1:1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</row>
    <row r="661" spans="1:1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</row>
    <row r="662" spans="1:1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</row>
    <row r="663" spans="1:1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</row>
    <row r="664" spans="1:1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</row>
    <row r="665" spans="1:1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</row>
    <row r="666" spans="1:1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</row>
    <row r="667" spans="1:1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</row>
    <row r="668" spans="1:1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</row>
    <row r="669" spans="1:1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</row>
    <row r="670" spans="1:1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</row>
    <row r="671" spans="1:1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</row>
    <row r="672" spans="1:1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</row>
    <row r="673" spans="1:1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</row>
    <row r="674" spans="1:1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</row>
    <row r="675" spans="1:1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</row>
    <row r="676" spans="1:1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</row>
    <row r="677" spans="1:1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</row>
    <row r="678" spans="1:1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</row>
    <row r="679" spans="1:1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</row>
    <row r="680" spans="1:1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</row>
    <row r="681" spans="1:1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</row>
    <row r="682" spans="1:1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</row>
    <row r="683" spans="1:1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</row>
    <row r="684" spans="1:1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</row>
    <row r="685" spans="1:1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</row>
    <row r="686" spans="1:1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</row>
    <row r="687" spans="1:1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</row>
    <row r="688" spans="1:1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</row>
    <row r="689" spans="1:1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</row>
    <row r="690" spans="1:1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</row>
    <row r="691" spans="1:1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</row>
    <row r="692" spans="1:1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</row>
    <row r="693" spans="1:1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</row>
    <row r="694" spans="1:1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</row>
    <row r="695" spans="1:1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</row>
    <row r="696" spans="1:1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</row>
    <row r="697" spans="1:1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</row>
    <row r="698" spans="1:1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</row>
    <row r="699" spans="1:1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</row>
    <row r="700" spans="1:1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</row>
    <row r="701" spans="1:1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</row>
    <row r="702" spans="1:1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</row>
    <row r="703" spans="1:1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</row>
    <row r="704" spans="1:1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</row>
    <row r="705" spans="1:1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</row>
    <row r="706" spans="1:1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</row>
    <row r="707" spans="1:1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</row>
    <row r="708" spans="1:1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</row>
    <row r="709" spans="1:1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</row>
    <row r="710" spans="1:1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</row>
    <row r="711" spans="1:1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</row>
    <row r="712" spans="1:1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</row>
    <row r="713" spans="1:1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</row>
    <row r="714" spans="1:1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</row>
    <row r="715" spans="1:1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</row>
    <row r="716" spans="1:1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</row>
    <row r="717" spans="1:1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</row>
    <row r="718" spans="1:1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</row>
    <row r="719" spans="1:1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</row>
    <row r="720" spans="1:1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</row>
    <row r="721" spans="1:1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</row>
    <row r="722" spans="1:1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</row>
    <row r="723" spans="1:1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</row>
    <row r="724" spans="1:1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</row>
    <row r="725" spans="1:1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</row>
    <row r="726" spans="1:1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</row>
    <row r="727" spans="1:1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</row>
    <row r="728" spans="1:1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</row>
    <row r="729" spans="1:1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</row>
    <row r="730" spans="1:1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</row>
    <row r="731" spans="1:1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</row>
    <row r="732" spans="1:1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</row>
    <row r="733" spans="1:1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</row>
    <row r="734" spans="1:1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</row>
    <row r="735" spans="1:1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</row>
    <row r="736" spans="1:1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</row>
    <row r="737" spans="1:1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</row>
    <row r="738" spans="1:1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</row>
    <row r="739" spans="1:1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</row>
    <row r="740" spans="1:1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</row>
    <row r="741" spans="1:1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</row>
    <row r="742" spans="1:1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</row>
    <row r="743" spans="1:1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</row>
    <row r="744" spans="1:1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</row>
    <row r="745" spans="1:1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</row>
    <row r="746" spans="1:1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</row>
    <row r="747" spans="1:1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</row>
    <row r="748" spans="1:1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</row>
    <row r="749" spans="1:1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</row>
    <row r="750" spans="1:1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</row>
    <row r="751" spans="1:1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</row>
    <row r="752" spans="1:1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</row>
    <row r="753" spans="1:1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</row>
    <row r="754" spans="1:1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</row>
    <row r="755" spans="1:1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</row>
    <row r="756" spans="1:1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</row>
    <row r="757" spans="1:1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</row>
    <row r="758" spans="1:1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</row>
    <row r="759" spans="1:1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</row>
    <row r="760" spans="1:1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</row>
    <row r="761" spans="1:1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</row>
    <row r="762" spans="1:1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</row>
    <row r="763" spans="1:1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</row>
    <row r="764" spans="1:1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</row>
    <row r="765" spans="1:1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</row>
    <row r="766" spans="1:1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</row>
    <row r="767" spans="1:1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</row>
    <row r="768" spans="1:1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</row>
    <row r="769" spans="1:1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</row>
    <row r="770" spans="1:1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</row>
    <row r="771" spans="1:1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</row>
    <row r="772" spans="1:1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</row>
    <row r="773" spans="1:1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</row>
    <row r="774" spans="1:1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</row>
    <row r="775" spans="1:1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</row>
    <row r="776" spans="1:1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</row>
    <row r="777" spans="1:1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</row>
    <row r="778" spans="1:1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</row>
    <row r="779" spans="1:1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</row>
    <row r="780" spans="1:1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</row>
    <row r="781" spans="1:1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</row>
    <row r="782" spans="1:1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</row>
    <row r="783" spans="1:1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</row>
    <row r="784" spans="1:1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</row>
    <row r="785" spans="1:1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</row>
    <row r="786" spans="1:1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</row>
    <row r="787" spans="1:1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</row>
    <row r="788" spans="1:1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</row>
    <row r="789" spans="1:1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</row>
    <row r="790" spans="1:1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</row>
    <row r="791" spans="1:1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</row>
    <row r="792" spans="1:1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</row>
    <row r="793" spans="1:1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</row>
    <row r="794" spans="1:1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</row>
    <row r="795" spans="1:1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</row>
    <row r="796" spans="1:1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</row>
    <row r="797" spans="1:1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</row>
    <row r="798" spans="1:1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</row>
    <row r="799" spans="1:1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</row>
    <row r="800" spans="1:1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</row>
    <row r="801" spans="1:1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</row>
    <row r="802" spans="1:1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</row>
    <row r="803" spans="1:1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</row>
    <row r="804" spans="1:1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</row>
    <row r="805" spans="1:1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</row>
    <row r="806" spans="1:1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</row>
    <row r="807" spans="1:1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</row>
    <row r="808" spans="1:1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</row>
    <row r="809" spans="1:1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</row>
    <row r="810" spans="1:1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</row>
    <row r="811" spans="1:1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</row>
    <row r="812" spans="1:1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</row>
    <row r="813" spans="1:1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</row>
    <row r="814" spans="1:1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</row>
    <row r="815" spans="1:1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</row>
    <row r="816" spans="1:1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</row>
    <row r="817" spans="1:1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</row>
    <row r="818" spans="1:1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</row>
    <row r="819" spans="1:1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</row>
    <row r="820" spans="1:1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</row>
    <row r="821" spans="1:1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</row>
    <row r="822" spans="1:1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</row>
    <row r="823" spans="1:1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</row>
    <row r="824" spans="1:1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</row>
    <row r="825" spans="1:1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</row>
    <row r="826" spans="1:1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</row>
    <row r="827" spans="1:1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</row>
    <row r="828" spans="1:1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</row>
    <row r="829" spans="1:1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</row>
    <row r="830" spans="1:1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</row>
    <row r="831" spans="1:1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</row>
    <row r="832" spans="1:1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</row>
    <row r="833" spans="1:1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</row>
    <row r="834" spans="1:1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</row>
    <row r="835" spans="1:1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</row>
    <row r="836" spans="1:1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</row>
    <row r="837" spans="1:1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</row>
    <row r="838" spans="1:1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</row>
    <row r="839" spans="1:1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</row>
    <row r="840" spans="1:1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</row>
    <row r="841" spans="1:1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</row>
    <row r="842" spans="1:1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</row>
    <row r="843" spans="1:1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</row>
    <row r="844" spans="1:1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</row>
    <row r="845" spans="1:1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</row>
    <row r="846" spans="1:1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</row>
    <row r="847" spans="1:1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</row>
    <row r="848" spans="1:1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</row>
    <row r="849" spans="1:1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</row>
    <row r="850" spans="1:1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</row>
    <row r="851" spans="1:1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</row>
    <row r="852" spans="1:1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</row>
    <row r="853" spans="1:1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</row>
    <row r="854" spans="1:1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</row>
    <row r="855" spans="1:1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</row>
    <row r="856" spans="1:1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</row>
    <row r="857" spans="1:1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</row>
    <row r="858" spans="1:1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</row>
    <row r="859" spans="1:1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</row>
    <row r="860" spans="1:1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</row>
    <row r="861" spans="1:1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</row>
    <row r="862" spans="1:1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</row>
    <row r="863" spans="1:1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</row>
    <row r="864" spans="1:1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</row>
    <row r="865" spans="1:1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</row>
    <row r="866" spans="1:1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</row>
    <row r="867" spans="1:1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</row>
    <row r="868" spans="1:1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</row>
    <row r="869" spans="1:1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</row>
    <row r="870" spans="1:1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</row>
    <row r="871" spans="1:1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</row>
    <row r="872" spans="1:1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</row>
    <row r="873" spans="1:1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</row>
    <row r="874" spans="1:1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</row>
    <row r="875" spans="1:1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</row>
    <row r="876" spans="1:1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</row>
    <row r="877" spans="1:1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</row>
    <row r="878" spans="1:1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</row>
    <row r="879" spans="1:1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</row>
    <row r="880" spans="1:1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</row>
    <row r="881" spans="1:1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</row>
    <row r="882" spans="1:1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</row>
    <row r="883" spans="1:1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</row>
    <row r="884" spans="1:1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</row>
    <row r="885" spans="1:1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</row>
    <row r="886" spans="1:1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</row>
    <row r="887" spans="1:1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</row>
    <row r="888" spans="1:1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</row>
    <row r="889" spans="1:1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</row>
    <row r="890" spans="1:1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</row>
    <row r="891" spans="1:1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</row>
    <row r="892" spans="1:1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</row>
    <row r="893" spans="1:1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</row>
    <row r="894" spans="1:1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</row>
    <row r="895" spans="1:1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</row>
    <row r="896" spans="1:1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</row>
    <row r="897" spans="1:1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</row>
    <row r="898" spans="1:1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</row>
    <row r="899" spans="1:1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</row>
    <row r="900" spans="1:1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</row>
    <row r="901" spans="1:1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</row>
    <row r="902" spans="1:1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</row>
    <row r="903" spans="1:1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</row>
    <row r="904" spans="1:1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</row>
    <row r="905" spans="1:1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</row>
    <row r="906" spans="1:1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</row>
    <row r="907" spans="1:1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</row>
    <row r="908" spans="1:1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</row>
    <row r="909" spans="1:1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</row>
    <row r="910" spans="1:1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</row>
    <row r="911" spans="1:1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</row>
    <row r="912" spans="1:1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</row>
    <row r="913" spans="1:1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</row>
    <row r="914" spans="1:1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</row>
    <row r="915" spans="1:1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</row>
    <row r="916" spans="1:1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</row>
    <row r="917" spans="1:1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</row>
    <row r="918" spans="1:1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</row>
    <row r="919" spans="1:1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</row>
    <row r="920" spans="1:1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</row>
    <row r="921" spans="1:1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</row>
    <row r="922" spans="1:1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</row>
    <row r="923" spans="1:1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</row>
    <row r="924" spans="1:1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</row>
    <row r="925" spans="1:1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</row>
    <row r="926" spans="1:1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</row>
    <row r="927" spans="1:1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</row>
    <row r="928" spans="1:1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</row>
    <row r="929" spans="1:1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</row>
    <row r="930" spans="1:1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</row>
    <row r="931" spans="1:1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</row>
    <row r="932" spans="1:1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</row>
    <row r="933" spans="1:1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</row>
    <row r="934" spans="1:1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</row>
    <row r="935" spans="1:1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</row>
    <row r="936" spans="1:1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</row>
    <row r="937" spans="1:1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</row>
    <row r="938" spans="1:1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</row>
    <row r="939" spans="1:1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</row>
    <row r="940" spans="1:1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</row>
    <row r="941" spans="1:1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</row>
    <row r="942" spans="1:1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</row>
    <row r="943" spans="1:1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</row>
    <row r="944" spans="1:1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</row>
    <row r="945" spans="1:1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</row>
    <row r="946" spans="1:1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</row>
    <row r="947" spans="1:1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</row>
    <row r="948" spans="1:1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</row>
    <row r="949" spans="1:1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</row>
    <row r="950" spans="1:1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</row>
    <row r="951" spans="1:1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</row>
    <row r="952" spans="1:1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</row>
    <row r="953" spans="1:1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</row>
    <row r="954" spans="1:1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</row>
    <row r="955" spans="1:1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</row>
    <row r="956" spans="1:1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</row>
    <row r="957" spans="1:1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</row>
    <row r="958" spans="1:1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</row>
    <row r="959" spans="1:1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</row>
    <row r="960" spans="1:1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</row>
    <row r="961" spans="1:1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</row>
    <row r="962" spans="1:1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</row>
    <row r="963" spans="1:1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</row>
    <row r="964" spans="1:1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</row>
    <row r="965" spans="1:1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</row>
    <row r="966" spans="1:1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</row>
    <row r="967" spans="1:1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</row>
    <row r="968" spans="1:1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</row>
    <row r="969" spans="1:1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</row>
    <row r="970" spans="1:1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</row>
    <row r="971" spans="1:1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</row>
    <row r="972" spans="1:1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</row>
    <row r="973" spans="1:1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</row>
    <row r="974" spans="1:1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</row>
    <row r="975" spans="1:1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</row>
    <row r="976" spans="1:1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</row>
    <row r="977" spans="1:1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</row>
    <row r="978" spans="1:1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</row>
    <row r="979" spans="1:1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</row>
    <row r="980" spans="1:1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</row>
    <row r="981" spans="1:1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</row>
    <row r="982" spans="1:1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</row>
    <row r="983" spans="1:1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</row>
    <row r="984" spans="1:1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</row>
    <row r="985" spans="1:1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</row>
    <row r="986" spans="1:1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</row>
    <row r="987" spans="1:1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</row>
    <row r="988" spans="1:1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</row>
    <row r="989" spans="1:1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</row>
    <row r="990" spans="1:1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</row>
    <row r="991" spans="1:1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</row>
    <row r="992" spans="1:1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</row>
    <row r="993" spans="1:1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</row>
    <row r="994" spans="1:1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</row>
    <row r="995" spans="1:1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</row>
    <row r="996" spans="1:1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</row>
    <row r="997" spans="1:1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</row>
    <row r="998" spans="1:1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</row>
    <row r="999" spans="1:1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</row>
    <row r="1000" spans="1:1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</row>
    <row r="1001" spans="1:1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</row>
    <row r="1002" spans="1:1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</row>
    <row r="1003" spans="1:1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</row>
    <row r="1004" spans="1:1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</row>
    <row r="1005" spans="1:1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</row>
    <row r="1006" spans="1:1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</row>
    <row r="1007" spans="1:1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</row>
    <row r="1008" spans="1:1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</row>
    <row r="1009" spans="1:1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</row>
    <row r="1010" spans="1:1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</row>
    <row r="1011" spans="1:1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</row>
    <row r="1012" spans="1:1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</row>
    <row r="1013" spans="1:1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</row>
    <row r="1014" spans="1:1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</row>
    <row r="1015" spans="1:1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</row>
    <row r="1016" spans="1:1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</row>
    <row r="1017" spans="1:1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</row>
    <row r="1018" spans="1:1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</row>
    <row r="1019" spans="1:1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</row>
    <row r="1020" spans="1:1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</row>
    <row r="1021" spans="1:1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</row>
    <row r="1022" spans="1:1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</row>
    <row r="1023" spans="1:1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</row>
    <row r="1024" spans="1:1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</row>
    <row r="1025" spans="1:1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</row>
    <row r="1026" spans="1:1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</row>
    <row r="1027" spans="1:1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</row>
    <row r="1028" spans="1:11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</row>
    <row r="1029" spans="1:11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</row>
    <row r="1030" spans="1:11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</row>
    <row r="1031" spans="1:11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</row>
    <row r="1032" spans="1:11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</row>
    <row r="1033" spans="1:11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</row>
    <row r="1034" spans="1:11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</row>
    <row r="1035" spans="1:11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</row>
    <row r="1036" spans="1:11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</row>
    <row r="1037" spans="1:11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</row>
    <row r="1038" spans="1:11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</row>
    <row r="1039" spans="1:11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</row>
    <row r="1040" spans="1:11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</row>
    <row r="1041" spans="1:11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</row>
    <row r="1042" spans="1:11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</row>
    <row r="1043" spans="1:11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</row>
    <row r="1044" spans="1:11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</row>
    <row r="1045" spans="1:11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</row>
    <row r="1046" spans="1:11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</row>
    <row r="1047" spans="1:11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</row>
    <row r="1048" spans="1:1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</row>
    <row r="1049" spans="1:11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</row>
    <row r="1050" spans="1:11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</row>
    <row r="1051" spans="1:1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</row>
    <row r="1052" spans="1:1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</row>
    <row r="1053" spans="1:11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</row>
    <row r="1054" spans="1:11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</row>
    <row r="1055" spans="1:11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</row>
    <row r="1056" spans="1:11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</row>
    <row r="1057" spans="1:11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</row>
    <row r="1058" spans="1:11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</row>
    <row r="1059" spans="1:11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</row>
    <row r="1060" spans="1:11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</row>
    <row r="1061" spans="1:11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</row>
    <row r="1062" spans="1:11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</row>
    <row r="1063" spans="1:11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</row>
    <row r="1064" spans="1:11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</row>
    <row r="1065" spans="1:11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</row>
    <row r="1066" spans="1:11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</row>
    <row r="1067" spans="1:11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</row>
    <row r="1068" spans="1:11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</row>
    <row r="1069" spans="1:11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</row>
    <row r="1070" spans="1:11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</row>
    <row r="1071" spans="1:11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</row>
    <row r="1072" spans="1:11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</row>
    <row r="1073" spans="1:11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</row>
    <row r="1074" spans="1:11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</row>
    <row r="1075" spans="1:11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</row>
    <row r="1076" spans="1:11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</row>
    <row r="1077" spans="1:1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</row>
    <row r="1078" spans="1:11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</row>
    <row r="1079" spans="1:1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</row>
    <row r="1080" spans="1:11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</row>
    <row r="1081" spans="1:11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</row>
    <row r="1082" spans="1:1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</row>
    <row r="1083" spans="1:1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</row>
    <row r="1084" spans="1:11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</row>
    <row r="1085" spans="1:11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</row>
    <row r="1086" spans="1:11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</row>
    <row r="1087" spans="1:11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</row>
    <row r="1088" spans="1:11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</row>
    <row r="1089" spans="1:11" x14ac:dyDescent="0.25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</row>
    <row r="1090" spans="1:11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</row>
    <row r="1091" spans="1:11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</row>
    <row r="1092" spans="1:11" x14ac:dyDescent="0.25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</row>
    <row r="1093" spans="1:11" x14ac:dyDescent="0.25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</row>
    <row r="1094" spans="1:11" x14ac:dyDescent="0.25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</row>
    <row r="1095" spans="1:11" x14ac:dyDescent="0.25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</row>
    <row r="1096" spans="1:11" x14ac:dyDescent="0.25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</row>
    <row r="1097" spans="1:11" x14ac:dyDescent="0.25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</row>
    <row r="1098" spans="1:11" x14ac:dyDescent="0.25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</row>
    <row r="1099" spans="1:11" x14ac:dyDescent="0.25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</row>
    <row r="1100" spans="1:11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</row>
    <row r="1101" spans="1:11" x14ac:dyDescent="0.25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</row>
    <row r="1102" spans="1:11" x14ac:dyDescent="0.25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</row>
    <row r="1103" spans="1:11" x14ac:dyDescent="0.25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</row>
    <row r="1104" spans="1:11" x14ac:dyDescent="0.25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</row>
    <row r="1105" spans="1:11" x14ac:dyDescent="0.25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</row>
    <row r="1106" spans="1:11" x14ac:dyDescent="0.25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</row>
    <row r="1107" spans="1:11" x14ac:dyDescent="0.25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</row>
    <row r="1108" spans="1:11" x14ac:dyDescent="0.25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</row>
    <row r="1109" spans="1:11" x14ac:dyDescent="0.25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</row>
    <row r="1110" spans="1:1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</row>
    <row r="1111" spans="1:11" x14ac:dyDescent="0.25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</row>
    <row r="1112" spans="1:11" x14ac:dyDescent="0.25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</row>
    <row r="1113" spans="1:1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</row>
    <row r="1114" spans="1:1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</row>
    <row r="1115" spans="1:11" x14ac:dyDescent="0.25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</row>
    <row r="1116" spans="1:11" x14ac:dyDescent="0.25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</row>
    <row r="1117" spans="1:11" x14ac:dyDescent="0.25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</row>
    <row r="1118" spans="1:11" x14ac:dyDescent="0.25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</row>
    <row r="1119" spans="1:11" x14ac:dyDescent="0.25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</row>
    <row r="1120" spans="1:11" x14ac:dyDescent="0.25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</row>
    <row r="1121" spans="1:11" x14ac:dyDescent="0.25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</row>
    <row r="1122" spans="1:11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</row>
    <row r="1123" spans="1:11" x14ac:dyDescent="0.25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</row>
    <row r="1124" spans="1:11" x14ac:dyDescent="0.25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</row>
    <row r="1125" spans="1:11" x14ac:dyDescent="0.25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</row>
    <row r="1126" spans="1:11" x14ac:dyDescent="0.25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</row>
    <row r="1127" spans="1:11" x14ac:dyDescent="0.25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</row>
    <row r="1128" spans="1:11" x14ac:dyDescent="0.25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</row>
    <row r="1129" spans="1:11" x14ac:dyDescent="0.25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</row>
    <row r="1130" spans="1:11" x14ac:dyDescent="0.25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</row>
    <row r="1131" spans="1:11" x14ac:dyDescent="0.25">
      <c r="A1131" s="25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</row>
    <row r="1132" spans="1:11" x14ac:dyDescent="0.25">
      <c r="A1132" s="25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</row>
    <row r="1133" spans="1:11" x14ac:dyDescent="0.25">
      <c r="A1133" s="25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</row>
    <row r="1134" spans="1:11" x14ac:dyDescent="0.25">
      <c r="A1134" s="25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</row>
    <row r="1135" spans="1:11" x14ac:dyDescent="0.25">
      <c r="A1135" s="25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</row>
    <row r="1136" spans="1:11" x14ac:dyDescent="0.25">
      <c r="A1136" s="25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</row>
    <row r="1137" spans="1:11" x14ac:dyDescent="0.25">
      <c r="A1137" s="25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</row>
    <row r="1138" spans="1:11" x14ac:dyDescent="0.25">
      <c r="A1138" s="25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</row>
    <row r="1139" spans="1:11" x14ac:dyDescent="0.25">
      <c r="A1139" s="25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</row>
    <row r="1140" spans="1:11" x14ac:dyDescent="0.25">
      <c r="A1140" s="25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</row>
    <row r="1141" spans="1:11" x14ac:dyDescent="0.25">
      <c r="A1141" s="25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</row>
    <row r="1142" spans="1:11" x14ac:dyDescent="0.25">
      <c r="A1142" s="25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</row>
    <row r="1143" spans="1:11" x14ac:dyDescent="0.25">
      <c r="A1143" s="25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</row>
    <row r="1144" spans="1:11" x14ac:dyDescent="0.25">
      <c r="A1144" s="25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</row>
    <row r="1145" spans="1:11" x14ac:dyDescent="0.25">
      <c r="A1145" s="25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</row>
    <row r="1146" spans="1:11" x14ac:dyDescent="0.25">
      <c r="A1146" s="25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</row>
    <row r="1147" spans="1:11" x14ac:dyDescent="0.25">
      <c r="A1147" s="25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</row>
    <row r="1148" spans="1:11" x14ac:dyDescent="0.25">
      <c r="A1148" s="25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</row>
    <row r="1149" spans="1:11" x14ac:dyDescent="0.25">
      <c r="A1149" s="25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</row>
    <row r="1150" spans="1:11" x14ac:dyDescent="0.25">
      <c r="A1150" s="25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</row>
    <row r="1151" spans="1:11" x14ac:dyDescent="0.25">
      <c r="A1151" s="25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</row>
    <row r="1152" spans="1:11" x14ac:dyDescent="0.25">
      <c r="A1152" s="25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</row>
    <row r="1153" spans="1:11" x14ac:dyDescent="0.25">
      <c r="A1153" s="25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</row>
    <row r="1154" spans="1:11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</row>
    <row r="1155" spans="1:11" x14ac:dyDescent="0.25">
      <c r="A1155" s="25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</row>
    <row r="1156" spans="1:11" x14ac:dyDescent="0.25">
      <c r="A1156" s="25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</row>
    <row r="1157" spans="1:11" x14ac:dyDescent="0.25">
      <c r="A1157" s="25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</row>
    <row r="1158" spans="1:11" x14ac:dyDescent="0.25">
      <c r="A1158" s="25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</row>
    <row r="1159" spans="1:11" x14ac:dyDescent="0.25">
      <c r="A1159" s="25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</row>
    <row r="1160" spans="1:11" x14ac:dyDescent="0.25">
      <c r="A1160" s="25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</row>
    <row r="1161" spans="1:11" x14ac:dyDescent="0.25">
      <c r="A1161" s="25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</row>
    <row r="1162" spans="1:11" x14ac:dyDescent="0.25">
      <c r="A1162" s="25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</row>
    <row r="1163" spans="1:11" x14ac:dyDescent="0.25">
      <c r="A1163" s="25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</row>
    <row r="1164" spans="1:11" x14ac:dyDescent="0.25">
      <c r="A1164" s="25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</row>
    <row r="1165" spans="1:11" x14ac:dyDescent="0.25">
      <c r="A1165" s="25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</row>
    <row r="1166" spans="1:11" x14ac:dyDescent="0.25">
      <c r="A1166" s="25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</row>
    <row r="1167" spans="1:11" x14ac:dyDescent="0.25">
      <c r="A1167" s="25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</row>
    <row r="1168" spans="1:11" x14ac:dyDescent="0.25">
      <c r="A1168" s="25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</row>
    <row r="1169" spans="1:11" x14ac:dyDescent="0.25">
      <c r="A1169" s="25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</row>
    <row r="1170" spans="1:11" x14ac:dyDescent="0.25">
      <c r="A1170" s="25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</row>
    <row r="1171" spans="1:11" x14ac:dyDescent="0.25">
      <c r="A1171" s="25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</row>
    <row r="1172" spans="1:11" x14ac:dyDescent="0.25">
      <c r="A1172" s="25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</row>
    <row r="1173" spans="1:11" x14ac:dyDescent="0.25">
      <c r="A1173" s="25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</row>
    <row r="1174" spans="1:11" x14ac:dyDescent="0.25">
      <c r="A1174" s="25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</row>
    <row r="1175" spans="1:11" x14ac:dyDescent="0.25">
      <c r="A1175" s="25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</row>
    <row r="1176" spans="1:11" x14ac:dyDescent="0.25">
      <c r="A1176" s="25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</row>
    <row r="1177" spans="1:11" x14ac:dyDescent="0.25">
      <c r="A1177" s="25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</row>
    <row r="1178" spans="1:11" x14ac:dyDescent="0.25">
      <c r="A1178" s="25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</row>
    <row r="1179" spans="1:11" x14ac:dyDescent="0.25">
      <c r="A1179" s="25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</row>
    <row r="1180" spans="1:11" x14ac:dyDescent="0.25">
      <c r="A1180" s="25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</row>
    <row r="1181" spans="1:11" x14ac:dyDescent="0.25">
      <c r="A1181" s="25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</row>
    <row r="1182" spans="1:11" x14ac:dyDescent="0.25">
      <c r="A1182" s="25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</row>
    <row r="1183" spans="1:11" x14ac:dyDescent="0.25">
      <c r="A1183" s="25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</row>
    <row r="1184" spans="1:11" x14ac:dyDescent="0.25">
      <c r="A1184" s="25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</row>
    <row r="1185" spans="1:11" x14ac:dyDescent="0.25">
      <c r="A1185" s="25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</row>
    <row r="1186" spans="1:11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</row>
    <row r="1187" spans="1:11" x14ac:dyDescent="0.25">
      <c r="A1187" s="25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</row>
    <row r="1188" spans="1:11" x14ac:dyDescent="0.25">
      <c r="A1188" s="25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</row>
    <row r="1189" spans="1:11" x14ac:dyDescent="0.25">
      <c r="A1189" s="25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</row>
    <row r="1190" spans="1:11" x14ac:dyDescent="0.25">
      <c r="A1190" s="25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</row>
    <row r="1191" spans="1:11" x14ac:dyDescent="0.25">
      <c r="A1191" s="25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</row>
    <row r="1192" spans="1:11" x14ac:dyDescent="0.25">
      <c r="A1192" s="25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</row>
    <row r="1193" spans="1:11" x14ac:dyDescent="0.25">
      <c r="A1193" s="25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</row>
    <row r="1194" spans="1:11" x14ac:dyDescent="0.25">
      <c r="A1194" s="25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</row>
    <row r="1195" spans="1:11" x14ac:dyDescent="0.25">
      <c r="A1195" s="25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</row>
    <row r="1196" spans="1:11" x14ac:dyDescent="0.25">
      <c r="A1196" s="25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</row>
    <row r="1197" spans="1:11" x14ac:dyDescent="0.25">
      <c r="A1197" s="25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</row>
    <row r="1198" spans="1:11" x14ac:dyDescent="0.25">
      <c r="A1198" s="25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</row>
    <row r="1199" spans="1:11" x14ac:dyDescent="0.25">
      <c r="A1199" s="25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</row>
    <row r="1200" spans="1:11" x14ac:dyDescent="0.25">
      <c r="A1200" s="25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</row>
    <row r="1201" spans="1:11" x14ac:dyDescent="0.25">
      <c r="A1201" s="25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</row>
    <row r="1202" spans="1:11" x14ac:dyDescent="0.25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</row>
    <row r="1203" spans="1:11" x14ac:dyDescent="0.25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</row>
    <row r="1204" spans="1:11" x14ac:dyDescent="0.25">
      <c r="A1204" s="25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</row>
    <row r="1205" spans="1:11" x14ac:dyDescent="0.25">
      <c r="A1205" s="25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</row>
    <row r="1206" spans="1:11" x14ac:dyDescent="0.25">
      <c r="A1206" s="25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</row>
    <row r="1207" spans="1:11" x14ac:dyDescent="0.25">
      <c r="A1207" s="25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</row>
    <row r="1208" spans="1:11" x14ac:dyDescent="0.25">
      <c r="A1208" s="25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</row>
    <row r="1209" spans="1:11" x14ac:dyDescent="0.25">
      <c r="A1209" s="25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</row>
    <row r="1210" spans="1:11" x14ac:dyDescent="0.25">
      <c r="A1210" s="25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</row>
    <row r="1211" spans="1:11" x14ac:dyDescent="0.25">
      <c r="A1211" s="25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</row>
    <row r="1212" spans="1:11" x14ac:dyDescent="0.25">
      <c r="A1212" s="25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</row>
    <row r="1213" spans="1:11" x14ac:dyDescent="0.25">
      <c r="A1213" s="25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</row>
    <row r="1214" spans="1:11" x14ac:dyDescent="0.25">
      <c r="A1214" s="25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</row>
    <row r="1215" spans="1:11" x14ac:dyDescent="0.25">
      <c r="A1215" s="25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</row>
    <row r="1216" spans="1:11" x14ac:dyDescent="0.25">
      <c r="A1216" s="25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</row>
    <row r="1217" spans="1:11" x14ac:dyDescent="0.25">
      <c r="A1217" s="25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</row>
    <row r="1218" spans="1:11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</row>
    <row r="1219" spans="1:11" x14ac:dyDescent="0.25">
      <c r="A1219" s="25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</row>
    <row r="1220" spans="1:11" x14ac:dyDescent="0.25">
      <c r="A1220" s="25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</row>
    <row r="1221" spans="1:11" x14ac:dyDescent="0.25">
      <c r="A1221" s="25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</row>
    <row r="1222" spans="1:11" x14ac:dyDescent="0.25">
      <c r="A1222" s="25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</row>
    <row r="1223" spans="1:11" x14ac:dyDescent="0.25">
      <c r="A1223" s="25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</row>
    <row r="1224" spans="1:11" x14ac:dyDescent="0.25">
      <c r="A1224" s="25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</row>
    <row r="1225" spans="1:11" x14ac:dyDescent="0.25">
      <c r="A1225" s="25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</row>
    <row r="1226" spans="1:11" x14ac:dyDescent="0.25">
      <c r="A1226" s="25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</row>
    <row r="1227" spans="1:11" x14ac:dyDescent="0.25">
      <c r="A1227" s="25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</row>
    <row r="1228" spans="1:11" x14ac:dyDescent="0.25">
      <c r="A1228" s="25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</row>
    <row r="1229" spans="1:11" x14ac:dyDescent="0.25">
      <c r="A1229" s="25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</row>
    <row r="1230" spans="1:11" x14ac:dyDescent="0.25">
      <c r="A1230" s="25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</row>
    <row r="1231" spans="1:11" x14ac:dyDescent="0.25">
      <c r="A1231" s="25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</row>
    <row r="1232" spans="1:11" x14ac:dyDescent="0.25">
      <c r="A1232" s="25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</row>
    <row r="1233" spans="1:11" x14ac:dyDescent="0.25">
      <c r="A1233" s="25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</row>
    <row r="1234" spans="1:11" x14ac:dyDescent="0.25">
      <c r="A1234" s="25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</row>
    <row r="1235" spans="1:11" x14ac:dyDescent="0.25">
      <c r="A1235" s="25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</row>
    <row r="1236" spans="1:11" x14ac:dyDescent="0.25">
      <c r="A1236" s="25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</row>
    <row r="1237" spans="1:11" x14ac:dyDescent="0.25">
      <c r="A1237" s="25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</row>
    <row r="1238" spans="1:11" x14ac:dyDescent="0.25">
      <c r="A1238" s="25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</row>
    <row r="1239" spans="1:11" x14ac:dyDescent="0.25">
      <c r="A1239" s="25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</row>
    <row r="1240" spans="1:11" x14ac:dyDescent="0.25">
      <c r="A1240" s="25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</row>
    <row r="1241" spans="1:11" x14ac:dyDescent="0.25">
      <c r="A1241" s="25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</row>
    <row r="1242" spans="1:11" x14ac:dyDescent="0.25">
      <c r="A1242" s="25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</row>
    <row r="1243" spans="1:11" x14ac:dyDescent="0.25">
      <c r="A1243" s="25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</row>
    <row r="1244" spans="1:11" x14ac:dyDescent="0.25">
      <c r="A1244" s="25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</row>
    <row r="1245" spans="1:11" x14ac:dyDescent="0.25">
      <c r="A1245" s="25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</row>
    <row r="1246" spans="1:11" x14ac:dyDescent="0.25">
      <c r="A1246" s="25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</row>
    <row r="1247" spans="1:11" x14ac:dyDescent="0.25">
      <c r="A1247" s="25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</row>
    <row r="1248" spans="1:11" x14ac:dyDescent="0.25">
      <c r="A1248" s="25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</row>
    <row r="1249" spans="1:11" x14ac:dyDescent="0.25">
      <c r="A1249" s="25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</row>
    <row r="1250" spans="1:11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</row>
    <row r="1251" spans="1:11" x14ac:dyDescent="0.25">
      <c r="A1251" s="25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</row>
    <row r="1252" spans="1:11" x14ac:dyDescent="0.25">
      <c r="A1252" s="25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</row>
    <row r="1253" spans="1:11" x14ac:dyDescent="0.25">
      <c r="A1253" s="25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</row>
    <row r="1254" spans="1:11" x14ac:dyDescent="0.25">
      <c r="A1254" s="25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</row>
    <row r="1255" spans="1:11" x14ac:dyDescent="0.25">
      <c r="A1255" s="25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</row>
    <row r="1256" spans="1:11" x14ac:dyDescent="0.25">
      <c r="A1256" s="25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</row>
    <row r="1257" spans="1:11" x14ac:dyDescent="0.25">
      <c r="A1257" s="25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</row>
    <row r="1258" spans="1:11" x14ac:dyDescent="0.25">
      <c r="A1258" s="25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</row>
    <row r="1259" spans="1:11" x14ac:dyDescent="0.25">
      <c r="A1259" s="25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</row>
    <row r="1260" spans="1:11" x14ac:dyDescent="0.25">
      <c r="A1260" s="25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</row>
    <row r="1261" spans="1:11" x14ac:dyDescent="0.25">
      <c r="A1261" s="25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</row>
    <row r="1262" spans="1:11" x14ac:dyDescent="0.25">
      <c r="A1262" s="25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</row>
    <row r="1263" spans="1:11" x14ac:dyDescent="0.25">
      <c r="A1263" s="25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</row>
    <row r="1264" spans="1:11" x14ac:dyDescent="0.25">
      <c r="A1264" s="25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</row>
    <row r="1265" spans="1:11" x14ac:dyDescent="0.25">
      <c r="A1265" s="25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</row>
    <row r="1266" spans="1:11" x14ac:dyDescent="0.25">
      <c r="A1266" s="25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</row>
    <row r="1267" spans="1:11" x14ac:dyDescent="0.25">
      <c r="A1267" s="25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</row>
    <row r="1268" spans="1:11" x14ac:dyDescent="0.25">
      <c r="A1268" s="25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</row>
    <row r="1269" spans="1:11" x14ac:dyDescent="0.25">
      <c r="A1269" s="25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</row>
    <row r="1270" spans="1:11" x14ac:dyDescent="0.25">
      <c r="A1270" s="25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</row>
    <row r="1271" spans="1:11" x14ac:dyDescent="0.25">
      <c r="A1271" s="25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</row>
    <row r="1272" spans="1:11" x14ac:dyDescent="0.25">
      <c r="A1272" s="25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</row>
    <row r="1273" spans="1:11" x14ac:dyDescent="0.25">
      <c r="A1273" s="25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</row>
    <row r="1274" spans="1:11" x14ac:dyDescent="0.25">
      <c r="A1274" s="25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</row>
    <row r="1275" spans="1:11" x14ac:dyDescent="0.25">
      <c r="A1275" s="25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</row>
    <row r="1276" spans="1:11" x14ac:dyDescent="0.25">
      <c r="A1276" s="25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</row>
    <row r="1277" spans="1:11" x14ac:dyDescent="0.25">
      <c r="A1277" s="25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</row>
    <row r="1278" spans="1:11" x14ac:dyDescent="0.25">
      <c r="A1278" s="25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</row>
    <row r="1279" spans="1:11" x14ac:dyDescent="0.25">
      <c r="A1279" s="25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</row>
    <row r="1280" spans="1:11" x14ac:dyDescent="0.25">
      <c r="A1280" s="25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</row>
    <row r="1281" spans="1:11" x14ac:dyDescent="0.25">
      <c r="A1281" s="25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</row>
    <row r="1282" spans="1:11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</row>
    <row r="1283" spans="1:11" x14ac:dyDescent="0.25">
      <c r="A1283" s="25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</row>
    <row r="1284" spans="1:11" x14ac:dyDescent="0.25">
      <c r="A1284" s="25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</row>
    <row r="1285" spans="1:11" x14ac:dyDescent="0.25">
      <c r="A1285" s="25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</row>
    <row r="1286" spans="1:11" x14ac:dyDescent="0.25">
      <c r="A1286" s="25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</row>
    <row r="1287" spans="1:11" x14ac:dyDescent="0.25">
      <c r="A1287" s="25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</row>
    <row r="1288" spans="1:11" x14ac:dyDescent="0.25">
      <c r="A1288" s="25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</row>
    <row r="1289" spans="1:11" x14ac:dyDescent="0.25">
      <c r="A1289" s="25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</row>
    <row r="1290" spans="1:11" x14ac:dyDescent="0.25">
      <c r="A1290" s="25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</row>
    <row r="1291" spans="1:11" x14ac:dyDescent="0.25">
      <c r="A1291" s="25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</row>
    <row r="1292" spans="1:11" x14ac:dyDescent="0.25">
      <c r="A1292" s="25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</row>
    <row r="1293" spans="1:11" x14ac:dyDescent="0.25">
      <c r="A1293" s="25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</row>
    <row r="1294" spans="1:11" x14ac:dyDescent="0.25">
      <c r="A1294" s="25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</row>
    <row r="1295" spans="1:11" x14ac:dyDescent="0.25">
      <c r="A1295" s="25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</row>
    <row r="1296" spans="1:11" x14ac:dyDescent="0.25">
      <c r="A1296" s="25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</row>
    <row r="1297" spans="1:11" x14ac:dyDescent="0.25">
      <c r="A1297" s="25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</row>
    <row r="1298" spans="1:11" x14ac:dyDescent="0.25">
      <c r="A1298" s="25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</row>
    <row r="1299" spans="1:11" x14ac:dyDescent="0.25">
      <c r="A1299" s="25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</row>
    <row r="1300" spans="1:11" x14ac:dyDescent="0.25">
      <c r="A1300" s="25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</row>
    <row r="1301" spans="1:11" x14ac:dyDescent="0.25">
      <c r="A1301" s="25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</row>
    <row r="1302" spans="1:11" x14ac:dyDescent="0.25">
      <c r="A1302" s="25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</row>
    <row r="1303" spans="1:11" x14ac:dyDescent="0.25">
      <c r="A1303" s="25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</row>
    <row r="1304" spans="1:11" x14ac:dyDescent="0.25">
      <c r="A1304" s="25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</row>
    <row r="1305" spans="1:11" x14ac:dyDescent="0.25">
      <c r="A1305" s="25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</row>
    <row r="1306" spans="1:11" x14ac:dyDescent="0.25">
      <c r="A1306" s="25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</row>
    <row r="1307" spans="1:11" x14ac:dyDescent="0.25">
      <c r="A1307" s="25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</row>
    <row r="1308" spans="1:11" x14ac:dyDescent="0.25">
      <c r="A1308" s="25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</row>
    <row r="1309" spans="1:11" x14ac:dyDescent="0.25">
      <c r="A1309" s="25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</row>
    <row r="1310" spans="1:11" x14ac:dyDescent="0.25">
      <c r="A1310" s="25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</row>
    <row r="1311" spans="1:11" x14ac:dyDescent="0.25">
      <c r="A1311" s="25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</row>
    <row r="1312" spans="1:11" x14ac:dyDescent="0.25">
      <c r="A1312" s="25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</row>
    <row r="1313" spans="1:11" x14ac:dyDescent="0.25">
      <c r="A1313" s="25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</row>
    <row r="1314" spans="1:11" x14ac:dyDescent="0.25">
      <c r="A1314" s="25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</row>
    <row r="1315" spans="1:11" x14ac:dyDescent="0.25">
      <c r="A1315" s="25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</row>
    <row r="1316" spans="1:11" x14ac:dyDescent="0.25">
      <c r="A1316" s="25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</row>
    <row r="1317" spans="1:11" x14ac:dyDescent="0.25">
      <c r="A1317" s="25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</row>
    <row r="1318" spans="1:11" x14ac:dyDescent="0.25">
      <c r="A1318" s="25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</row>
    <row r="1319" spans="1:11" x14ac:dyDescent="0.25">
      <c r="A1319" s="25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</row>
    <row r="1320" spans="1:11" x14ac:dyDescent="0.25">
      <c r="A1320" s="25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</row>
    <row r="1321" spans="1:11" x14ac:dyDescent="0.25">
      <c r="A1321" s="25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</row>
    <row r="1322" spans="1:11" x14ac:dyDescent="0.25">
      <c r="A1322" s="25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</row>
    <row r="1323" spans="1:11" x14ac:dyDescent="0.25">
      <c r="A1323" s="25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</row>
    <row r="1324" spans="1:11" x14ac:dyDescent="0.25">
      <c r="A1324" s="25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</row>
    <row r="1325" spans="1:11" x14ac:dyDescent="0.25">
      <c r="A1325" s="25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</row>
    <row r="1326" spans="1:11" x14ac:dyDescent="0.25">
      <c r="A1326" s="25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</row>
    <row r="1327" spans="1:11" x14ac:dyDescent="0.25">
      <c r="A1327" s="25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</row>
    <row r="1328" spans="1:11" x14ac:dyDescent="0.25">
      <c r="A1328" s="25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</row>
    <row r="1329" spans="1:11" x14ac:dyDescent="0.25">
      <c r="A1329" s="25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</row>
    <row r="1330" spans="1:11" x14ac:dyDescent="0.25">
      <c r="A1330" s="25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</row>
    <row r="1331" spans="1:11" x14ac:dyDescent="0.25">
      <c r="A1331" s="25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</row>
    <row r="1332" spans="1:11" x14ac:dyDescent="0.25">
      <c r="A1332" s="25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</row>
    <row r="1333" spans="1:11" x14ac:dyDescent="0.25">
      <c r="A1333" s="25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</row>
    <row r="1334" spans="1:11" x14ac:dyDescent="0.25">
      <c r="A1334" s="25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</row>
    <row r="1335" spans="1:11" x14ac:dyDescent="0.25">
      <c r="A1335" s="25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</row>
    <row r="1336" spans="1:11" x14ac:dyDescent="0.25">
      <c r="A1336" s="25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</row>
    <row r="1337" spans="1:11" x14ac:dyDescent="0.25">
      <c r="A1337" s="25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</row>
    <row r="1338" spans="1:11" x14ac:dyDescent="0.25">
      <c r="A1338" s="25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</row>
    <row r="1339" spans="1:11" x14ac:dyDescent="0.25">
      <c r="A1339" s="25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</row>
    <row r="1340" spans="1:11" x14ac:dyDescent="0.25">
      <c r="A1340" s="25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</row>
    <row r="1341" spans="1:11" x14ac:dyDescent="0.25">
      <c r="A1341" s="25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</row>
    <row r="1342" spans="1:11" x14ac:dyDescent="0.25">
      <c r="A1342" s="25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</row>
    <row r="1343" spans="1:11" x14ac:dyDescent="0.25">
      <c r="A1343" s="25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</row>
    <row r="1344" spans="1:11" x14ac:dyDescent="0.25">
      <c r="A1344" s="25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</row>
    <row r="1345" spans="1:11" x14ac:dyDescent="0.25">
      <c r="A1345" s="25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</row>
    <row r="1346" spans="1:11" x14ac:dyDescent="0.25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</row>
    <row r="1347" spans="1:11" x14ac:dyDescent="0.25">
      <c r="A1347" s="25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</row>
    <row r="1348" spans="1:11" x14ac:dyDescent="0.25">
      <c r="A1348" s="25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</row>
    <row r="1349" spans="1:11" x14ac:dyDescent="0.25">
      <c r="A1349" s="25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</row>
    <row r="1350" spans="1:11" x14ac:dyDescent="0.25">
      <c r="A1350" s="25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</row>
    <row r="1351" spans="1:11" x14ac:dyDescent="0.25">
      <c r="A1351" s="25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</row>
    <row r="1352" spans="1:11" x14ac:dyDescent="0.25">
      <c r="A1352" s="25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</row>
    <row r="1353" spans="1:11" x14ac:dyDescent="0.25">
      <c r="A1353" s="25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</row>
    <row r="1354" spans="1:11" x14ac:dyDescent="0.25">
      <c r="A1354" s="25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</row>
    <row r="1355" spans="1:11" x14ac:dyDescent="0.25">
      <c r="A1355" s="25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</row>
    <row r="1356" spans="1:11" x14ac:dyDescent="0.25">
      <c r="A1356" s="25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</row>
    <row r="1357" spans="1:11" x14ac:dyDescent="0.25">
      <c r="A1357" s="25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</row>
    <row r="1358" spans="1:11" x14ac:dyDescent="0.25">
      <c r="A1358" s="25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</row>
    <row r="1359" spans="1:11" x14ac:dyDescent="0.25">
      <c r="A1359" s="25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</row>
    <row r="1360" spans="1:11" x14ac:dyDescent="0.25">
      <c r="A1360" s="25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</row>
    <row r="1361" spans="1:11" x14ac:dyDescent="0.25">
      <c r="A1361" s="25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</row>
    <row r="1362" spans="1:11" x14ac:dyDescent="0.25">
      <c r="A1362" s="25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</row>
    <row r="1363" spans="1:11" x14ac:dyDescent="0.25">
      <c r="A1363" s="25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</row>
    <row r="1364" spans="1:11" x14ac:dyDescent="0.25">
      <c r="A1364" s="25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</row>
    <row r="1365" spans="1:11" x14ac:dyDescent="0.25">
      <c r="A1365" s="25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</row>
    <row r="1366" spans="1:11" x14ac:dyDescent="0.25">
      <c r="A1366" s="25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</row>
    <row r="1367" spans="1:11" x14ac:dyDescent="0.25">
      <c r="A1367" s="25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</row>
    <row r="1368" spans="1:11" x14ac:dyDescent="0.25">
      <c r="A1368" s="25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</row>
    <row r="1369" spans="1:11" x14ac:dyDescent="0.25">
      <c r="A1369" s="25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</row>
    <row r="1370" spans="1:11" x14ac:dyDescent="0.25">
      <c r="A1370" s="25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</row>
    <row r="1371" spans="1:11" x14ac:dyDescent="0.25">
      <c r="A1371" s="25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</row>
    <row r="1372" spans="1:11" x14ac:dyDescent="0.25">
      <c r="A1372" s="25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</row>
    <row r="1373" spans="1:11" x14ac:dyDescent="0.25">
      <c r="A1373" s="25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</row>
    <row r="1374" spans="1:11" x14ac:dyDescent="0.25">
      <c r="A1374" s="25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</row>
    <row r="1375" spans="1:11" x14ac:dyDescent="0.25">
      <c r="A1375" s="25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</row>
    <row r="1376" spans="1:11" x14ac:dyDescent="0.25">
      <c r="A1376" s="25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</row>
    <row r="1377" spans="1:11" x14ac:dyDescent="0.25">
      <c r="A1377" s="25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</row>
    <row r="1378" spans="1:11" x14ac:dyDescent="0.25">
      <c r="A1378" s="25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</row>
    <row r="1379" spans="1:11" x14ac:dyDescent="0.25">
      <c r="A1379" s="25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</row>
    <row r="1380" spans="1:11" x14ac:dyDescent="0.25">
      <c r="A1380" s="25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</row>
    <row r="1381" spans="1:11" x14ac:dyDescent="0.25">
      <c r="A1381" s="25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</row>
    <row r="1382" spans="1:11" x14ac:dyDescent="0.25">
      <c r="A1382" s="25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</row>
    <row r="1383" spans="1:11" x14ac:dyDescent="0.25">
      <c r="A1383" s="25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</row>
    <row r="1384" spans="1:11" x14ac:dyDescent="0.25">
      <c r="A1384" s="25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</row>
    <row r="1385" spans="1:11" x14ac:dyDescent="0.25">
      <c r="A1385" s="25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</row>
    <row r="1386" spans="1:11" x14ac:dyDescent="0.25">
      <c r="A1386" s="25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</row>
    <row r="1387" spans="1:11" x14ac:dyDescent="0.25">
      <c r="A1387" s="25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</row>
    <row r="1388" spans="1:11" x14ac:dyDescent="0.25">
      <c r="A1388" s="25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</row>
    <row r="1389" spans="1:11" x14ac:dyDescent="0.25">
      <c r="A1389" s="25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</row>
    <row r="1390" spans="1:11" x14ac:dyDescent="0.25">
      <c r="A1390" s="25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</row>
    <row r="1391" spans="1:11" x14ac:dyDescent="0.25">
      <c r="A1391" s="25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</row>
    <row r="1392" spans="1:11" x14ac:dyDescent="0.25">
      <c r="A1392" s="25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</row>
    <row r="1393" spans="1:11" x14ac:dyDescent="0.25">
      <c r="A1393" s="25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</row>
    <row r="1394" spans="1:11" x14ac:dyDescent="0.25">
      <c r="A1394" s="25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</row>
    <row r="1395" spans="1:11" x14ac:dyDescent="0.25">
      <c r="A1395" s="25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</row>
    <row r="1396" spans="1:11" x14ac:dyDescent="0.25">
      <c r="A1396" s="25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</row>
    <row r="1397" spans="1:11" x14ac:dyDescent="0.25">
      <c r="A1397" s="25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</row>
    <row r="1398" spans="1:11" x14ac:dyDescent="0.25">
      <c r="A1398" s="25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</row>
    <row r="1399" spans="1:11" x14ac:dyDescent="0.25">
      <c r="A1399" s="25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</row>
    <row r="1400" spans="1:11" x14ac:dyDescent="0.25">
      <c r="A1400" s="25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</row>
    <row r="1401" spans="1:11" x14ac:dyDescent="0.25">
      <c r="A1401" s="25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</row>
    <row r="1402" spans="1:11" x14ac:dyDescent="0.25">
      <c r="A1402" s="25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</row>
    <row r="1403" spans="1:11" x14ac:dyDescent="0.25">
      <c r="A1403" s="25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</row>
    <row r="1404" spans="1:11" x14ac:dyDescent="0.25">
      <c r="A1404" s="25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</row>
    <row r="1405" spans="1:11" x14ac:dyDescent="0.25">
      <c r="A1405" s="25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</row>
    <row r="1406" spans="1:11" x14ac:dyDescent="0.25">
      <c r="A1406" s="25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</row>
    <row r="1407" spans="1:11" x14ac:dyDescent="0.25">
      <c r="A1407" s="25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</row>
    <row r="1408" spans="1:11" x14ac:dyDescent="0.25">
      <c r="A1408" s="25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</row>
    <row r="1409" spans="1:11" x14ac:dyDescent="0.25">
      <c r="A1409" s="25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</row>
    <row r="1410" spans="1:11" x14ac:dyDescent="0.25">
      <c r="A1410" s="25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</row>
    <row r="1411" spans="1:11" x14ac:dyDescent="0.25">
      <c r="A1411" s="25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</row>
    <row r="1412" spans="1:11" x14ac:dyDescent="0.25">
      <c r="A1412" s="25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</row>
    <row r="1413" spans="1:11" x14ac:dyDescent="0.25">
      <c r="A1413" s="25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</row>
    <row r="1414" spans="1:11" x14ac:dyDescent="0.25">
      <c r="A1414" s="25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</row>
    <row r="1415" spans="1:11" x14ac:dyDescent="0.25">
      <c r="A1415" s="25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</row>
    <row r="1416" spans="1:11" x14ac:dyDescent="0.25">
      <c r="A1416" s="25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</row>
    <row r="1417" spans="1:11" x14ac:dyDescent="0.25">
      <c r="A1417" s="25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</row>
    <row r="1418" spans="1:11" x14ac:dyDescent="0.25">
      <c r="A1418" s="25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</row>
    <row r="1419" spans="1:11" x14ac:dyDescent="0.25">
      <c r="A1419" s="25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</row>
    <row r="1420" spans="1:11" x14ac:dyDescent="0.25">
      <c r="A1420" s="25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</row>
    <row r="1421" spans="1:11" x14ac:dyDescent="0.25">
      <c r="A1421" s="25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</row>
    <row r="1422" spans="1:11" x14ac:dyDescent="0.25">
      <c r="A1422" s="25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</row>
    <row r="1423" spans="1:11" x14ac:dyDescent="0.25">
      <c r="A1423" s="25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</row>
    <row r="1424" spans="1:11" x14ac:dyDescent="0.25">
      <c r="A1424" s="25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</row>
    <row r="1425" spans="1:11" x14ac:dyDescent="0.25">
      <c r="A1425" s="25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</row>
    <row r="1426" spans="1:11" x14ac:dyDescent="0.25">
      <c r="A1426" s="25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</row>
    <row r="1427" spans="1:11" x14ac:dyDescent="0.25">
      <c r="A1427" s="25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</row>
    <row r="1428" spans="1:11" x14ac:dyDescent="0.25">
      <c r="A1428" s="25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</row>
    <row r="1429" spans="1:11" x14ac:dyDescent="0.25">
      <c r="A1429" s="25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</row>
    <row r="1430" spans="1:11" x14ac:dyDescent="0.25">
      <c r="A1430" s="25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</row>
    <row r="1431" spans="1:11" x14ac:dyDescent="0.25">
      <c r="A1431" s="25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</row>
    <row r="1432" spans="1:11" x14ac:dyDescent="0.25">
      <c r="A1432" s="25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</row>
    <row r="1433" spans="1:11" x14ac:dyDescent="0.25">
      <c r="A1433" s="25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</row>
    <row r="1434" spans="1:11" x14ac:dyDescent="0.25">
      <c r="A1434" s="25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</row>
    <row r="1435" spans="1:11" x14ac:dyDescent="0.25">
      <c r="A1435" s="25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</row>
    <row r="1436" spans="1:11" x14ac:dyDescent="0.25">
      <c r="A1436" s="25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</row>
    <row r="1437" spans="1:11" x14ac:dyDescent="0.25">
      <c r="A1437" s="25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</row>
    <row r="1438" spans="1:11" x14ac:dyDescent="0.25">
      <c r="A1438" s="25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</row>
    <row r="1439" spans="1:11" x14ac:dyDescent="0.25">
      <c r="A1439" s="25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</row>
    <row r="1440" spans="1:11" x14ac:dyDescent="0.25">
      <c r="A1440" s="25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</row>
    <row r="1441" spans="1:11" x14ac:dyDescent="0.25">
      <c r="A1441" s="25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</row>
    <row r="1442" spans="1:11" x14ac:dyDescent="0.25">
      <c r="A1442" s="25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</row>
    <row r="1443" spans="1:11" x14ac:dyDescent="0.25">
      <c r="A1443" s="25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</row>
    <row r="1444" spans="1:11" x14ac:dyDescent="0.25">
      <c r="A1444" s="25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</row>
    <row r="1445" spans="1:11" x14ac:dyDescent="0.25">
      <c r="A1445" s="25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</row>
    <row r="1446" spans="1:11" x14ac:dyDescent="0.25">
      <c r="A1446" s="25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</row>
    <row r="1447" spans="1:11" x14ac:dyDescent="0.25">
      <c r="A1447" s="25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</row>
    <row r="1448" spans="1:11" x14ac:dyDescent="0.25">
      <c r="A1448" s="25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</row>
    <row r="1449" spans="1:11" x14ac:dyDescent="0.25">
      <c r="A1449" s="25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</row>
    <row r="1450" spans="1:11" x14ac:dyDescent="0.25">
      <c r="A1450" s="25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</row>
    <row r="1451" spans="1:11" x14ac:dyDescent="0.25">
      <c r="A1451" s="25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</row>
    <row r="1452" spans="1:11" x14ac:dyDescent="0.25">
      <c r="A1452" s="25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</row>
    <row r="1453" spans="1:11" x14ac:dyDescent="0.25">
      <c r="A1453" s="25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</row>
    <row r="1454" spans="1:11" x14ac:dyDescent="0.25">
      <c r="A1454" s="25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</row>
    <row r="1455" spans="1:11" x14ac:dyDescent="0.25">
      <c r="A1455" s="25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</row>
    <row r="1456" spans="1:11" x14ac:dyDescent="0.25">
      <c r="A1456" s="25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</row>
    <row r="1457" spans="1:11" x14ac:dyDescent="0.25">
      <c r="A1457" s="25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</row>
    <row r="1458" spans="1:11" x14ac:dyDescent="0.25">
      <c r="A1458" s="25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</row>
    <row r="1459" spans="1:11" x14ac:dyDescent="0.25">
      <c r="A1459" s="25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</row>
    <row r="1460" spans="1:11" x14ac:dyDescent="0.25">
      <c r="A1460" s="25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</row>
    <row r="1461" spans="1:11" x14ac:dyDescent="0.25">
      <c r="A1461" s="25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</row>
    <row r="1462" spans="1:11" x14ac:dyDescent="0.25">
      <c r="A1462" s="25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</row>
    <row r="1463" spans="1:11" x14ac:dyDescent="0.25">
      <c r="A1463" s="25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</row>
    <row r="1464" spans="1:11" x14ac:dyDescent="0.25">
      <c r="A1464" s="25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</row>
    <row r="1465" spans="1:11" x14ac:dyDescent="0.25">
      <c r="A1465" s="25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</row>
    <row r="1466" spans="1:11" x14ac:dyDescent="0.25">
      <c r="A1466" s="25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</row>
    <row r="1467" spans="1:11" x14ac:dyDescent="0.25">
      <c r="A1467" s="25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</row>
    <row r="1468" spans="1:11" x14ac:dyDescent="0.25">
      <c r="A1468" s="25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</row>
    <row r="1469" spans="1:11" x14ac:dyDescent="0.25">
      <c r="A1469" s="25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</row>
    <row r="1470" spans="1:11" x14ac:dyDescent="0.25">
      <c r="A1470" s="25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</row>
    <row r="1471" spans="1:11" x14ac:dyDescent="0.25">
      <c r="A1471" s="25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</row>
    <row r="1472" spans="1:11" x14ac:dyDescent="0.25">
      <c r="A1472" s="25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</row>
    <row r="1473" spans="1:11" x14ac:dyDescent="0.25">
      <c r="A1473" s="25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</row>
    <row r="1474" spans="1:11" x14ac:dyDescent="0.25">
      <c r="A1474" s="25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</row>
    <row r="1475" spans="1:11" x14ac:dyDescent="0.25">
      <c r="A1475" s="25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</row>
    <row r="1476" spans="1:11" x14ac:dyDescent="0.25">
      <c r="A1476" s="25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</row>
    <row r="1477" spans="1:11" x14ac:dyDescent="0.25">
      <c r="A1477" s="25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</row>
    <row r="1478" spans="1:11" x14ac:dyDescent="0.25">
      <c r="A1478" s="25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</row>
    <row r="1479" spans="1:11" x14ac:dyDescent="0.25">
      <c r="A1479" s="25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</row>
    <row r="1480" spans="1:11" x14ac:dyDescent="0.25">
      <c r="A1480" s="25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</row>
    <row r="1481" spans="1:11" x14ac:dyDescent="0.25">
      <c r="A1481" s="25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</row>
    <row r="1482" spans="1:11" x14ac:dyDescent="0.25">
      <c r="A1482" s="25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</row>
    <row r="1483" spans="1:11" x14ac:dyDescent="0.25">
      <c r="A1483" s="25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</row>
    <row r="1484" spans="1:11" x14ac:dyDescent="0.25">
      <c r="A1484" s="25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</row>
    <row r="1485" spans="1:11" x14ac:dyDescent="0.25">
      <c r="A1485" s="25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</row>
    <row r="1486" spans="1:11" x14ac:dyDescent="0.25">
      <c r="A1486" s="25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</row>
    <row r="1487" spans="1:11" x14ac:dyDescent="0.25">
      <c r="A1487" s="25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</row>
    <row r="1488" spans="1:11" x14ac:dyDescent="0.25">
      <c r="A1488" s="25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</row>
    <row r="1489" spans="1:11" x14ac:dyDescent="0.25">
      <c r="A1489" s="25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</row>
    <row r="1490" spans="1:11" x14ac:dyDescent="0.25">
      <c r="A1490" s="25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</row>
    <row r="1491" spans="1:11" x14ac:dyDescent="0.25">
      <c r="A1491" s="25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</row>
    <row r="1492" spans="1:11" x14ac:dyDescent="0.25">
      <c r="A1492" s="25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</row>
    <row r="1493" spans="1:11" x14ac:dyDescent="0.25">
      <c r="A1493" s="25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</row>
    <row r="1494" spans="1:11" x14ac:dyDescent="0.25">
      <c r="A1494" s="25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</row>
    <row r="1495" spans="1:11" x14ac:dyDescent="0.25">
      <c r="A1495" s="25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</row>
    <row r="1496" spans="1:11" x14ac:dyDescent="0.25">
      <c r="A1496" s="25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</row>
    <row r="1497" spans="1:11" x14ac:dyDescent="0.25">
      <c r="A1497" s="25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</row>
    <row r="1498" spans="1:11" x14ac:dyDescent="0.25">
      <c r="A1498" s="25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</row>
    <row r="1499" spans="1:11" x14ac:dyDescent="0.25">
      <c r="A1499" s="25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</row>
    <row r="1500" spans="1:11" x14ac:dyDescent="0.25">
      <c r="A1500" s="25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</row>
    <row r="1501" spans="1:11" x14ac:dyDescent="0.25">
      <c r="A1501" s="25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</row>
    <row r="1502" spans="1:11" x14ac:dyDescent="0.25">
      <c r="A1502" s="25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</row>
    <row r="1503" spans="1:11" x14ac:dyDescent="0.25">
      <c r="A1503" s="25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</row>
    <row r="1504" spans="1:11" x14ac:dyDescent="0.25">
      <c r="A1504" s="25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</row>
    <row r="1505" spans="1:11" x14ac:dyDescent="0.25">
      <c r="A1505" s="25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</row>
    <row r="1506" spans="1:11" x14ac:dyDescent="0.25">
      <c r="A1506" s="25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</row>
    <row r="1507" spans="1:11" x14ac:dyDescent="0.25">
      <c r="A1507" s="25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</row>
    <row r="1508" spans="1:11" x14ac:dyDescent="0.25">
      <c r="A1508" s="25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</row>
    <row r="1509" spans="1:11" x14ac:dyDescent="0.25">
      <c r="A1509" s="25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</row>
    <row r="1510" spans="1:11" x14ac:dyDescent="0.25">
      <c r="A1510" s="25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</row>
    <row r="1511" spans="1:11" x14ac:dyDescent="0.25">
      <c r="A1511" s="25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</row>
    <row r="1512" spans="1:11" x14ac:dyDescent="0.25">
      <c r="A1512" s="25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</row>
    <row r="1513" spans="1:11" x14ac:dyDescent="0.25">
      <c r="A1513" s="25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</row>
    <row r="1514" spans="1:11" x14ac:dyDescent="0.25">
      <c r="A1514" s="25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</row>
    <row r="1515" spans="1:11" x14ac:dyDescent="0.25">
      <c r="A1515" s="25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</row>
    <row r="1516" spans="1:11" x14ac:dyDescent="0.25">
      <c r="A1516" s="25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</row>
    <row r="1517" spans="1:11" x14ac:dyDescent="0.25">
      <c r="A1517" s="25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</row>
    <row r="1518" spans="1:11" x14ac:dyDescent="0.25">
      <c r="A1518" s="25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</row>
    <row r="1519" spans="1:11" x14ac:dyDescent="0.25">
      <c r="A1519" s="25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</row>
    <row r="1520" spans="1:11" x14ac:dyDescent="0.25">
      <c r="A1520" s="25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</row>
    <row r="1521" spans="1:11" x14ac:dyDescent="0.25">
      <c r="A1521" s="25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</row>
    <row r="1522" spans="1:11" x14ac:dyDescent="0.25">
      <c r="A1522" s="25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</row>
    <row r="1523" spans="1:11" x14ac:dyDescent="0.25">
      <c r="A1523" s="25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</row>
    <row r="1524" spans="1:11" x14ac:dyDescent="0.25">
      <c r="A1524" s="25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</row>
    <row r="1525" spans="1:11" x14ac:dyDescent="0.25">
      <c r="A1525" s="25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</row>
    <row r="1526" spans="1:11" x14ac:dyDescent="0.25">
      <c r="A1526" s="25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</row>
    <row r="1527" spans="1:11" x14ac:dyDescent="0.25">
      <c r="A1527" s="25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</row>
    <row r="1528" spans="1:11" x14ac:dyDescent="0.25">
      <c r="A1528" s="25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</row>
    <row r="1529" spans="1:11" x14ac:dyDescent="0.25">
      <c r="A1529" s="25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</row>
    <row r="1530" spans="1:11" x14ac:dyDescent="0.25">
      <c r="A1530" s="25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</row>
    <row r="1531" spans="1:11" x14ac:dyDescent="0.25">
      <c r="A1531" s="25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</row>
    <row r="1532" spans="1:11" x14ac:dyDescent="0.25">
      <c r="A1532" s="25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</row>
    <row r="1533" spans="1:11" x14ac:dyDescent="0.25">
      <c r="A1533" s="25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</row>
    <row r="1534" spans="1:11" x14ac:dyDescent="0.25">
      <c r="A1534" s="25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</row>
    <row r="1535" spans="1:11" x14ac:dyDescent="0.25">
      <c r="A1535" s="25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</row>
    <row r="1536" spans="1:11" x14ac:dyDescent="0.25">
      <c r="A1536" s="25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</row>
    <row r="1537" spans="1:11" x14ac:dyDescent="0.25">
      <c r="A1537" s="25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</row>
    <row r="1538" spans="1:11" x14ac:dyDescent="0.25">
      <c r="A1538" s="25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</row>
    <row r="1539" spans="1:11" x14ac:dyDescent="0.25">
      <c r="A1539" s="25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</row>
    <row r="1540" spans="1:11" x14ac:dyDescent="0.25">
      <c r="A1540" s="25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</row>
    <row r="1541" spans="1:11" x14ac:dyDescent="0.25">
      <c r="A1541" s="25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</row>
    <row r="1542" spans="1:11" x14ac:dyDescent="0.25">
      <c r="A1542" s="25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</row>
    <row r="1543" spans="1:11" x14ac:dyDescent="0.25">
      <c r="A1543" s="25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</row>
    <row r="1544" spans="1:11" x14ac:dyDescent="0.25">
      <c r="A1544" s="25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</row>
    <row r="1545" spans="1:11" x14ac:dyDescent="0.25">
      <c r="A1545" s="25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</row>
    <row r="1546" spans="1:11" x14ac:dyDescent="0.25">
      <c r="A1546" s="25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</row>
    <row r="1547" spans="1:11" x14ac:dyDescent="0.25">
      <c r="A1547" s="25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</row>
    <row r="1548" spans="1:11" x14ac:dyDescent="0.25">
      <c r="A1548" s="25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</row>
    <row r="1549" spans="1:11" x14ac:dyDescent="0.25">
      <c r="A1549" s="25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</row>
    <row r="1550" spans="1:11" x14ac:dyDescent="0.25">
      <c r="A1550" s="25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</row>
    <row r="1551" spans="1:11" x14ac:dyDescent="0.25">
      <c r="A1551" s="25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</row>
    <row r="1552" spans="1:11" x14ac:dyDescent="0.25">
      <c r="A1552" s="25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</row>
    <row r="1553" spans="1:11" x14ac:dyDescent="0.25">
      <c r="A1553" s="25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</row>
    <row r="1554" spans="1:11" x14ac:dyDescent="0.25">
      <c r="A1554" s="25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</row>
    <row r="1555" spans="1:11" x14ac:dyDescent="0.25">
      <c r="A1555" s="25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</row>
    <row r="1556" spans="1:11" x14ac:dyDescent="0.25">
      <c r="A1556" s="25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</row>
    <row r="1557" spans="1:11" x14ac:dyDescent="0.25">
      <c r="A1557" s="25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</row>
    <row r="1558" spans="1:11" x14ac:dyDescent="0.25">
      <c r="A1558" s="25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</row>
    <row r="1559" spans="1:11" x14ac:dyDescent="0.25">
      <c r="A1559" s="25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</row>
    <row r="1560" spans="1:11" x14ac:dyDescent="0.25">
      <c r="A1560" s="25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</row>
    <row r="1561" spans="1:11" x14ac:dyDescent="0.25">
      <c r="A1561" s="25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</row>
    <row r="1562" spans="1:11" x14ac:dyDescent="0.25">
      <c r="A1562" s="25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</row>
    <row r="1563" spans="1:11" x14ac:dyDescent="0.25">
      <c r="A1563" s="25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</row>
    <row r="1564" spans="1:11" x14ac:dyDescent="0.25">
      <c r="A1564" s="25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</row>
    <row r="1565" spans="1:11" x14ac:dyDescent="0.25">
      <c r="A1565" s="25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</row>
    <row r="1566" spans="1:11" x14ac:dyDescent="0.25">
      <c r="A1566" s="25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</row>
    <row r="1567" spans="1:11" x14ac:dyDescent="0.25">
      <c r="A1567" s="25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</row>
    <row r="1568" spans="1:11" x14ac:dyDescent="0.25">
      <c r="A1568" s="25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</row>
    <row r="1569" spans="1:11" x14ac:dyDescent="0.25">
      <c r="A1569" s="25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</row>
    <row r="1570" spans="1:11" x14ac:dyDescent="0.25">
      <c r="A1570" s="25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</row>
    <row r="1571" spans="1:11" x14ac:dyDescent="0.25">
      <c r="A1571" s="25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</row>
    <row r="1572" spans="1:11" x14ac:dyDescent="0.25">
      <c r="A1572" s="25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</row>
    <row r="1573" spans="1:11" x14ac:dyDescent="0.25">
      <c r="A1573" s="25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</row>
    <row r="1574" spans="1:11" x14ac:dyDescent="0.25">
      <c r="A1574" s="25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</row>
    <row r="1575" spans="1:11" x14ac:dyDescent="0.25">
      <c r="A1575" s="25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</row>
    <row r="1576" spans="1:11" x14ac:dyDescent="0.25">
      <c r="A1576" s="25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</row>
    <row r="1577" spans="1:11" x14ac:dyDescent="0.25">
      <c r="A1577" s="25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</row>
    <row r="1578" spans="1:11" x14ac:dyDescent="0.25">
      <c r="A1578" s="25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</row>
    <row r="1579" spans="1:11" x14ac:dyDescent="0.25">
      <c r="A1579" s="25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</row>
    <row r="1580" spans="1:11" x14ac:dyDescent="0.25">
      <c r="A1580" s="25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</row>
    <row r="1581" spans="1:11" x14ac:dyDescent="0.25">
      <c r="A1581" s="25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</row>
    <row r="1582" spans="1:11" x14ac:dyDescent="0.25">
      <c r="A1582" s="25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</row>
    <row r="1583" spans="1:11" x14ac:dyDescent="0.25">
      <c r="A1583" s="25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</row>
    <row r="1584" spans="1:11" x14ac:dyDescent="0.25">
      <c r="A1584" s="25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</row>
    <row r="1585" spans="1:11" x14ac:dyDescent="0.25">
      <c r="A1585" s="25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</row>
    <row r="1586" spans="1:11" x14ac:dyDescent="0.25">
      <c r="A1586" s="25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</row>
    <row r="1587" spans="1:11" x14ac:dyDescent="0.25">
      <c r="A1587" s="25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</row>
    <row r="1588" spans="1:11" x14ac:dyDescent="0.25">
      <c r="A1588" s="25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</row>
    <row r="1589" spans="1:11" x14ac:dyDescent="0.25">
      <c r="A1589" s="25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</row>
    <row r="1590" spans="1:11" x14ac:dyDescent="0.25">
      <c r="A1590" s="25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</row>
    <row r="1591" spans="1:11" x14ac:dyDescent="0.25">
      <c r="A1591" s="25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</row>
    <row r="1592" spans="1:11" x14ac:dyDescent="0.25">
      <c r="A1592" s="25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</row>
    <row r="1593" spans="1:11" x14ac:dyDescent="0.25">
      <c r="A1593" s="25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</row>
    <row r="1594" spans="1:11" x14ac:dyDescent="0.25">
      <c r="A1594" s="25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</row>
    <row r="1595" spans="1:11" x14ac:dyDescent="0.25">
      <c r="A1595" s="25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</row>
    <row r="1596" spans="1:11" x14ac:dyDescent="0.25">
      <c r="A1596" s="25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</row>
    <row r="1597" spans="1:11" x14ac:dyDescent="0.25">
      <c r="A1597" s="25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</row>
    <row r="1598" spans="1:11" x14ac:dyDescent="0.25">
      <c r="A1598" s="25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</row>
    <row r="1599" spans="1:11" x14ac:dyDescent="0.25">
      <c r="A1599" s="25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</row>
    <row r="1600" spans="1:11" x14ac:dyDescent="0.25">
      <c r="A1600" s="25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</row>
    <row r="1601" spans="1:11" x14ac:dyDescent="0.25">
      <c r="A1601" s="25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</row>
    <row r="1602" spans="1:11" x14ac:dyDescent="0.25">
      <c r="A1602" s="25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</row>
    <row r="1603" spans="1:11" x14ac:dyDescent="0.25">
      <c r="A1603" s="25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</row>
    <row r="1604" spans="1:11" x14ac:dyDescent="0.25">
      <c r="A1604" s="25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</row>
    <row r="1605" spans="1:11" x14ac:dyDescent="0.25">
      <c r="A1605" s="25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</row>
    <row r="1606" spans="1:11" x14ac:dyDescent="0.25">
      <c r="A1606" s="25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</row>
    <row r="1607" spans="1:11" x14ac:dyDescent="0.25">
      <c r="A1607" s="25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</row>
    <row r="1608" spans="1:11" x14ac:dyDescent="0.25">
      <c r="A1608" s="25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</row>
    <row r="1609" spans="1:11" x14ac:dyDescent="0.25">
      <c r="A1609" s="25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</row>
    <row r="1610" spans="1:11" x14ac:dyDescent="0.25">
      <c r="A1610" s="25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</row>
    <row r="1611" spans="1:11" x14ac:dyDescent="0.25">
      <c r="A1611" s="25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</row>
    <row r="1612" spans="1:11" x14ac:dyDescent="0.25">
      <c r="A1612" s="25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</row>
    <row r="1613" spans="1:11" x14ac:dyDescent="0.25">
      <c r="A1613" s="25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</row>
    <row r="1614" spans="1:11" x14ac:dyDescent="0.25">
      <c r="A1614" s="25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</row>
    <row r="1615" spans="1:11" x14ac:dyDescent="0.25">
      <c r="A1615" s="25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</row>
    <row r="1616" spans="1:11" x14ac:dyDescent="0.25">
      <c r="A1616" s="25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</row>
    <row r="1617" spans="1:11" x14ac:dyDescent="0.25">
      <c r="A1617" s="25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</row>
    <row r="1618" spans="1:11" x14ac:dyDescent="0.25">
      <c r="A1618" s="25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</row>
    <row r="1619" spans="1:11" x14ac:dyDescent="0.25">
      <c r="A1619" s="25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</row>
    <row r="1620" spans="1:11" x14ac:dyDescent="0.25">
      <c r="A1620" s="25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</row>
    <row r="1621" spans="1:11" x14ac:dyDescent="0.25">
      <c r="A1621" s="25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</row>
    <row r="1622" spans="1:11" x14ac:dyDescent="0.25">
      <c r="A1622" s="25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</row>
    <row r="1623" spans="1:11" x14ac:dyDescent="0.25">
      <c r="A1623" s="25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</row>
    <row r="1624" spans="1:11" x14ac:dyDescent="0.25">
      <c r="A1624" s="25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</row>
    <row r="1625" spans="1:11" x14ac:dyDescent="0.25">
      <c r="A1625" s="25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</row>
    <row r="1626" spans="1:11" x14ac:dyDescent="0.25">
      <c r="A1626" s="25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</row>
    <row r="1627" spans="1:11" x14ac:dyDescent="0.25">
      <c r="A1627" s="25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</row>
    <row r="1628" spans="1:11" x14ac:dyDescent="0.25">
      <c r="A1628" s="25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</row>
    <row r="1629" spans="1:11" x14ac:dyDescent="0.25">
      <c r="A1629" s="25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</row>
    <row r="1630" spans="1:11" x14ac:dyDescent="0.25">
      <c r="A1630" s="25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</row>
    <row r="1631" spans="1:11" x14ac:dyDescent="0.25">
      <c r="A1631" s="25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</row>
    <row r="1632" spans="1:11" x14ac:dyDescent="0.25">
      <c r="A1632" s="25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</row>
    <row r="1633" spans="1:11" x14ac:dyDescent="0.25">
      <c r="A1633" s="25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</row>
    <row r="1634" spans="1:11" x14ac:dyDescent="0.25">
      <c r="A1634" s="25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</row>
    <row r="1635" spans="1:11" x14ac:dyDescent="0.25">
      <c r="A1635" s="25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</row>
    <row r="1636" spans="1:11" x14ac:dyDescent="0.25">
      <c r="A1636" s="25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</row>
    <row r="1637" spans="1:11" x14ac:dyDescent="0.25">
      <c r="A1637" s="25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</row>
    <row r="1638" spans="1:11" x14ac:dyDescent="0.25">
      <c r="A1638" s="25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</row>
    <row r="1639" spans="1:11" x14ac:dyDescent="0.25">
      <c r="A1639" s="25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</row>
    <row r="1640" spans="1:11" x14ac:dyDescent="0.25">
      <c r="A1640" s="25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</row>
    <row r="1641" spans="1:11" x14ac:dyDescent="0.25">
      <c r="A1641" s="25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</row>
    <row r="1642" spans="1:11" x14ac:dyDescent="0.25">
      <c r="A1642" s="25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</row>
    <row r="1643" spans="1:11" x14ac:dyDescent="0.25">
      <c r="A1643" s="25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</row>
    <row r="1644" spans="1:11" x14ac:dyDescent="0.25">
      <c r="A1644" s="25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</row>
    <row r="1645" spans="1:11" x14ac:dyDescent="0.25">
      <c r="A1645" s="25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</row>
    <row r="1646" spans="1:11" x14ac:dyDescent="0.25">
      <c r="A1646" s="25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</row>
    <row r="1647" spans="1:11" x14ac:dyDescent="0.25">
      <c r="A1647" s="25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</row>
    <row r="1648" spans="1:11" x14ac:dyDescent="0.25">
      <c r="A1648" s="25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</row>
    <row r="1649" spans="1:11" x14ac:dyDescent="0.25">
      <c r="A1649" s="25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</row>
    <row r="1650" spans="1:11" x14ac:dyDescent="0.25">
      <c r="A1650" s="25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</row>
    <row r="1651" spans="1:11" x14ac:dyDescent="0.25">
      <c r="A1651" s="25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</row>
    <row r="1652" spans="1:11" x14ac:dyDescent="0.25">
      <c r="A1652" s="25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</row>
    <row r="1653" spans="1:11" x14ac:dyDescent="0.25">
      <c r="A1653" s="25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</row>
    <row r="1654" spans="1:11" x14ac:dyDescent="0.25">
      <c r="A1654" s="25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</row>
    <row r="1655" spans="1:11" x14ac:dyDescent="0.25">
      <c r="A1655" s="25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</row>
    <row r="1656" spans="1:11" x14ac:dyDescent="0.25">
      <c r="A1656" s="25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</row>
    <row r="1657" spans="1:11" x14ac:dyDescent="0.25">
      <c r="A1657" s="25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</row>
    <row r="1658" spans="1:11" x14ac:dyDescent="0.25">
      <c r="A1658" s="25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</row>
    <row r="1659" spans="1:11" x14ac:dyDescent="0.25">
      <c r="A1659" s="25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</row>
    <row r="1660" spans="1:11" x14ac:dyDescent="0.25">
      <c r="A1660" s="25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</row>
    <row r="1661" spans="1:11" x14ac:dyDescent="0.25">
      <c r="A1661" s="25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</row>
    <row r="1662" spans="1:11" x14ac:dyDescent="0.25">
      <c r="A1662" s="25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</row>
    <row r="1663" spans="1:11" x14ac:dyDescent="0.25">
      <c r="A1663" s="25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</row>
    <row r="1664" spans="1:11" x14ac:dyDescent="0.25">
      <c r="A1664" s="25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</row>
    <row r="1665" spans="1:11" x14ac:dyDescent="0.25">
      <c r="A1665" s="25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</row>
    <row r="1666" spans="1:11" x14ac:dyDescent="0.25">
      <c r="A1666" s="25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</row>
    <row r="1667" spans="1:11" x14ac:dyDescent="0.25">
      <c r="A1667" s="25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</row>
    <row r="1668" spans="1:11" x14ac:dyDescent="0.25">
      <c r="A1668" s="25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</row>
    <row r="1669" spans="1:11" x14ac:dyDescent="0.25">
      <c r="A1669" s="25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</row>
    <row r="1670" spans="1:11" x14ac:dyDescent="0.25">
      <c r="A1670" s="25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</row>
    <row r="1671" spans="1:11" x14ac:dyDescent="0.25">
      <c r="A1671" s="25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</row>
    <row r="1672" spans="1:11" x14ac:dyDescent="0.25">
      <c r="A1672" s="25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</row>
    <row r="1673" spans="1:11" x14ac:dyDescent="0.25">
      <c r="A1673" s="25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</row>
    <row r="1674" spans="1:11" x14ac:dyDescent="0.25">
      <c r="A1674" s="25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</row>
    <row r="1675" spans="1:11" x14ac:dyDescent="0.25">
      <c r="A1675" s="25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</row>
    <row r="1676" spans="1:11" x14ac:dyDescent="0.25">
      <c r="A1676" s="25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</row>
    <row r="1677" spans="1:11" x14ac:dyDescent="0.25">
      <c r="A1677" s="25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</row>
    <row r="1678" spans="1:11" x14ac:dyDescent="0.25">
      <c r="A1678" s="25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</row>
    <row r="1679" spans="1:11" x14ac:dyDescent="0.25">
      <c r="A1679" s="25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</row>
    <row r="1680" spans="1:11" x14ac:dyDescent="0.25">
      <c r="A1680" s="25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</row>
    <row r="1681" spans="1:11" x14ac:dyDescent="0.25">
      <c r="A1681" s="25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</row>
    <row r="1682" spans="1:11" x14ac:dyDescent="0.25">
      <c r="A1682" s="25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</row>
    <row r="1683" spans="1:11" x14ac:dyDescent="0.25">
      <c r="A1683" s="25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</row>
    <row r="1684" spans="1:11" x14ac:dyDescent="0.25">
      <c r="A1684" s="25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</row>
    <row r="1685" spans="1:11" x14ac:dyDescent="0.25">
      <c r="A1685" s="25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</row>
    <row r="1686" spans="1:11" x14ac:dyDescent="0.25">
      <c r="A1686" s="25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</row>
    <row r="1687" spans="1:11" x14ac:dyDescent="0.25">
      <c r="A1687" s="25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</row>
    <row r="1688" spans="1:11" x14ac:dyDescent="0.25">
      <c r="A1688" s="25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</row>
    <row r="1689" spans="1:11" x14ac:dyDescent="0.25">
      <c r="A1689" s="25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</row>
    <row r="1690" spans="1:11" x14ac:dyDescent="0.25">
      <c r="A1690" s="25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</row>
    <row r="1691" spans="1:11" x14ac:dyDescent="0.25">
      <c r="A1691" s="25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</row>
    <row r="1692" spans="1:11" x14ac:dyDescent="0.25">
      <c r="A1692" s="25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</row>
    <row r="1693" spans="1:11" x14ac:dyDescent="0.25">
      <c r="A1693" s="25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</row>
    <row r="1694" spans="1:11" x14ac:dyDescent="0.25">
      <c r="A1694" s="25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</row>
    <row r="1695" spans="1:11" x14ac:dyDescent="0.25">
      <c r="A1695" s="25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</row>
    <row r="1696" spans="1:11" x14ac:dyDescent="0.25">
      <c r="A1696" s="25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</row>
    <row r="1697" spans="1:11" x14ac:dyDescent="0.25">
      <c r="A1697" s="25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</row>
    <row r="1698" spans="1:11" x14ac:dyDescent="0.25">
      <c r="A1698" s="25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</row>
    <row r="1699" spans="1:11" x14ac:dyDescent="0.25">
      <c r="A1699" s="25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</row>
    <row r="1700" spans="1:11" x14ac:dyDescent="0.25">
      <c r="A1700" s="25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</row>
    <row r="1701" spans="1:11" x14ac:dyDescent="0.25">
      <c r="A1701" s="25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</row>
    <row r="1702" spans="1:11" x14ac:dyDescent="0.25">
      <c r="A1702" s="25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</row>
    <row r="1703" spans="1:11" x14ac:dyDescent="0.25">
      <c r="A1703" s="25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</row>
    <row r="1704" spans="1:11" x14ac:dyDescent="0.25">
      <c r="A1704" s="25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</row>
    <row r="1705" spans="1:11" x14ac:dyDescent="0.25">
      <c r="A1705" s="25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</row>
    <row r="1706" spans="1:11" x14ac:dyDescent="0.25">
      <c r="A1706" s="25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</row>
    <row r="1707" spans="1:11" x14ac:dyDescent="0.25">
      <c r="A1707" s="25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</row>
    <row r="1708" spans="1:11" x14ac:dyDescent="0.25">
      <c r="A1708" s="25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</row>
    <row r="1709" spans="1:11" x14ac:dyDescent="0.25">
      <c r="A1709" s="25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</row>
    <row r="1710" spans="1:11" x14ac:dyDescent="0.25">
      <c r="A1710" s="25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</row>
    <row r="1711" spans="1:11" x14ac:dyDescent="0.25">
      <c r="A1711" s="25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</row>
    <row r="1712" spans="1:11" x14ac:dyDescent="0.25">
      <c r="A1712" s="25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</row>
    <row r="1713" spans="1:11" x14ac:dyDescent="0.25">
      <c r="A1713" s="25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</row>
    <row r="1714" spans="1:11" x14ac:dyDescent="0.25">
      <c r="A1714" s="25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</row>
    <row r="1715" spans="1:11" x14ac:dyDescent="0.25">
      <c r="A1715" s="25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</row>
    <row r="1716" spans="1:11" x14ac:dyDescent="0.25">
      <c r="A1716" s="25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</row>
    <row r="1717" spans="1:11" x14ac:dyDescent="0.25">
      <c r="A1717" s="25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</row>
    <row r="1718" spans="1:11" x14ac:dyDescent="0.25">
      <c r="A1718" s="25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</row>
    <row r="1719" spans="1:11" x14ac:dyDescent="0.25">
      <c r="A1719" s="25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</row>
    <row r="1720" spans="1:11" x14ac:dyDescent="0.25">
      <c r="A1720" s="25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</row>
    <row r="1721" spans="1:11" x14ac:dyDescent="0.25">
      <c r="A1721" s="25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</row>
    <row r="1722" spans="1:11" x14ac:dyDescent="0.25">
      <c r="A1722" s="25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</row>
    <row r="1723" spans="1:11" x14ac:dyDescent="0.25">
      <c r="A1723" s="25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</row>
    <row r="1724" spans="1:11" x14ac:dyDescent="0.25">
      <c r="A1724" s="25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</row>
    <row r="1725" spans="1:11" x14ac:dyDescent="0.25">
      <c r="A1725" s="25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</row>
    <row r="1726" spans="1:11" x14ac:dyDescent="0.25">
      <c r="A1726" s="25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</row>
    <row r="1727" spans="1:11" x14ac:dyDescent="0.25">
      <c r="A1727" s="25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</row>
    <row r="1728" spans="1:11" x14ac:dyDescent="0.25">
      <c r="A1728" s="25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</row>
    <row r="1729" spans="1:11" x14ac:dyDescent="0.25">
      <c r="A1729" s="25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</row>
    <row r="1730" spans="1:11" x14ac:dyDescent="0.25">
      <c r="A1730" s="25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</row>
    <row r="1731" spans="1:11" x14ac:dyDescent="0.25">
      <c r="A1731" s="25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</row>
    <row r="1732" spans="1:11" x14ac:dyDescent="0.25">
      <c r="A1732" s="25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</row>
    <row r="1733" spans="1:11" x14ac:dyDescent="0.25">
      <c r="A1733" s="25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</row>
    <row r="1734" spans="1:11" x14ac:dyDescent="0.25">
      <c r="A1734" s="25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</row>
    <row r="1735" spans="1:11" x14ac:dyDescent="0.25">
      <c r="A1735" s="25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</row>
    <row r="1736" spans="1:11" x14ac:dyDescent="0.25">
      <c r="A1736" s="25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</row>
    <row r="1737" spans="1:11" x14ac:dyDescent="0.25">
      <c r="A1737" s="25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</row>
    <row r="1738" spans="1:11" x14ac:dyDescent="0.25">
      <c r="A1738" s="25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</row>
    <row r="1739" spans="1:11" x14ac:dyDescent="0.25">
      <c r="A1739" s="25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</row>
    <row r="1740" spans="1:11" x14ac:dyDescent="0.25">
      <c r="A1740" s="25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</row>
    <row r="1741" spans="1:11" x14ac:dyDescent="0.25">
      <c r="A1741" s="25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</row>
    <row r="1742" spans="1:11" x14ac:dyDescent="0.25">
      <c r="A1742" s="25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</row>
    <row r="1743" spans="1:11" x14ac:dyDescent="0.25">
      <c r="A1743" s="25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</row>
    <row r="1744" spans="1:11" x14ac:dyDescent="0.25">
      <c r="A1744" s="25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</row>
    <row r="1745" spans="1:11" x14ac:dyDescent="0.25">
      <c r="A1745" s="25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</row>
    <row r="1746" spans="1:11" x14ac:dyDescent="0.25">
      <c r="A1746" s="25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</row>
    <row r="1747" spans="1:11" x14ac:dyDescent="0.25">
      <c r="A1747" s="25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</row>
    <row r="1748" spans="1:11" x14ac:dyDescent="0.25">
      <c r="A1748" s="25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</row>
    <row r="1749" spans="1:11" x14ac:dyDescent="0.25">
      <c r="A1749" s="25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</row>
    <row r="1750" spans="1:11" x14ac:dyDescent="0.25">
      <c r="A1750" s="25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</row>
    <row r="1751" spans="1:11" x14ac:dyDescent="0.25">
      <c r="A1751" s="25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</row>
    <row r="1752" spans="1:11" x14ac:dyDescent="0.25">
      <c r="A1752" s="25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</row>
    <row r="1753" spans="1:11" x14ac:dyDescent="0.25">
      <c r="A1753" s="25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</row>
    <row r="1754" spans="1:11" x14ac:dyDescent="0.25">
      <c r="A1754" s="25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</row>
    <row r="1755" spans="1:11" x14ac:dyDescent="0.25">
      <c r="A1755" s="25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</row>
    <row r="1756" spans="1:11" x14ac:dyDescent="0.25">
      <c r="A1756" s="25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</row>
    <row r="1757" spans="1:11" x14ac:dyDescent="0.25">
      <c r="A1757" s="25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</row>
    <row r="1758" spans="1:11" x14ac:dyDescent="0.25">
      <c r="A1758" s="25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</row>
    <row r="1759" spans="1:11" x14ac:dyDescent="0.25">
      <c r="A1759" s="25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</row>
    <row r="1760" spans="1:11" x14ac:dyDescent="0.25">
      <c r="A1760" s="25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</row>
    <row r="1761" spans="1:11" x14ac:dyDescent="0.25">
      <c r="A1761" s="25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</row>
    <row r="1762" spans="1:11" x14ac:dyDescent="0.25">
      <c r="A1762" s="25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</row>
    <row r="1763" spans="1:11" x14ac:dyDescent="0.25">
      <c r="A1763" s="25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</row>
    <row r="1764" spans="1:11" x14ac:dyDescent="0.25">
      <c r="A1764" s="25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</row>
    <row r="1765" spans="1:11" x14ac:dyDescent="0.25">
      <c r="A1765" s="25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</row>
    <row r="1766" spans="1:11" x14ac:dyDescent="0.25">
      <c r="A1766" s="25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</row>
    <row r="1767" spans="1:11" x14ac:dyDescent="0.25">
      <c r="A1767" s="25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</row>
    <row r="1768" spans="1:11" x14ac:dyDescent="0.25">
      <c r="A1768" s="25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</row>
    <row r="1769" spans="1:11" x14ac:dyDescent="0.25">
      <c r="A1769" s="25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</row>
    <row r="1770" spans="1:11" x14ac:dyDescent="0.25">
      <c r="A1770" s="25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</row>
    <row r="1771" spans="1:11" x14ac:dyDescent="0.25">
      <c r="A1771" s="25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</row>
    <row r="1772" spans="1:11" x14ac:dyDescent="0.25">
      <c r="A1772" s="25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</row>
    <row r="1773" spans="1:11" x14ac:dyDescent="0.25">
      <c r="A1773" s="25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</row>
    <row r="1774" spans="1:11" x14ac:dyDescent="0.25">
      <c r="A1774" s="25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</row>
    <row r="1775" spans="1:11" x14ac:dyDescent="0.25">
      <c r="A1775" s="25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</row>
    <row r="1776" spans="1:11" x14ac:dyDescent="0.25">
      <c r="A1776" s="25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</row>
    <row r="1777" spans="1:11" x14ac:dyDescent="0.25">
      <c r="A1777" s="25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</row>
    <row r="1778" spans="1:11" x14ac:dyDescent="0.25">
      <c r="A1778" s="25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</row>
    <row r="1779" spans="1:11" x14ac:dyDescent="0.25">
      <c r="A1779" s="25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</row>
    <row r="1780" spans="1:11" x14ac:dyDescent="0.25">
      <c r="A1780" s="25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</row>
    <row r="1781" spans="1:11" x14ac:dyDescent="0.25">
      <c r="A1781" s="25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</row>
    <row r="1782" spans="1:11" x14ac:dyDescent="0.25">
      <c r="A1782" s="25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</row>
    <row r="1783" spans="1:11" x14ac:dyDescent="0.25">
      <c r="A1783" s="25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</row>
    <row r="1784" spans="1:11" x14ac:dyDescent="0.25">
      <c r="A1784" s="25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</row>
    <row r="1785" spans="1:11" x14ac:dyDescent="0.25">
      <c r="A1785" s="25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</row>
    <row r="1786" spans="1:11" x14ac:dyDescent="0.25">
      <c r="A1786" s="25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</row>
    <row r="1787" spans="1:11" x14ac:dyDescent="0.25">
      <c r="A1787" s="25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</row>
    <row r="1788" spans="1:11" x14ac:dyDescent="0.25">
      <c r="A1788" s="25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</row>
    <row r="1789" spans="1:11" x14ac:dyDescent="0.25">
      <c r="A1789" s="25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</row>
    <row r="1790" spans="1:11" x14ac:dyDescent="0.25">
      <c r="A1790" s="25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</row>
    <row r="1791" spans="1:11" x14ac:dyDescent="0.25">
      <c r="A1791" s="25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</row>
    <row r="1792" spans="1:11" x14ac:dyDescent="0.25">
      <c r="A1792" s="25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</row>
    <row r="1793" spans="1:11" x14ac:dyDescent="0.25">
      <c r="A1793" s="25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</row>
    <row r="1794" spans="1:11" x14ac:dyDescent="0.25">
      <c r="A1794" s="25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</row>
    <row r="1795" spans="1:11" x14ac:dyDescent="0.25">
      <c r="A1795" s="25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</row>
    <row r="1796" spans="1:11" x14ac:dyDescent="0.25">
      <c r="A1796" s="25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</row>
    <row r="1797" spans="1:11" x14ac:dyDescent="0.25">
      <c r="A1797" s="25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</row>
    <row r="1798" spans="1:11" x14ac:dyDescent="0.25">
      <c r="A1798" s="25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</row>
    <row r="1799" spans="1:11" x14ac:dyDescent="0.25">
      <c r="A1799" s="25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</row>
    <row r="1800" spans="1:11" x14ac:dyDescent="0.25">
      <c r="A1800" s="25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</row>
    <row r="1801" spans="1:11" x14ac:dyDescent="0.25">
      <c r="A1801" s="25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</row>
    <row r="1802" spans="1:11" x14ac:dyDescent="0.25">
      <c r="A1802" s="25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</row>
    <row r="1803" spans="1:11" x14ac:dyDescent="0.25">
      <c r="A1803" s="25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</row>
    <row r="1804" spans="1:11" x14ac:dyDescent="0.25">
      <c r="A1804" s="25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</row>
    <row r="1805" spans="1:11" x14ac:dyDescent="0.25">
      <c r="A1805" s="25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</row>
    <row r="1806" spans="1:11" x14ac:dyDescent="0.25">
      <c r="A1806" s="25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</row>
    <row r="1807" spans="1:11" x14ac:dyDescent="0.25">
      <c r="A1807" s="25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</row>
    <row r="1808" spans="1:11" x14ac:dyDescent="0.25">
      <c r="A1808" s="25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</row>
    <row r="1809" spans="1:11" x14ac:dyDescent="0.25">
      <c r="A1809" s="25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</row>
    <row r="1810" spans="1:11" x14ac:dyDescent="0.25">
      <c r="A1810" s="25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</row>
    <row r="1811" spans="1:11" x14ac:dyDescent="0.25">
      <c r="A1811" s="25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</row>
    <row r="1812" spans="1:11" x14ac:dyDescent="0.25">
      <c r="A1812" s="25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</row>
    <row r="1813" spans="1:11" x14ac:dyDescent="0.25">
      <c r="A1813" s="25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</row>
    <row r="1814" spans="1:11" x14ac:dyDescent="0.25">
      <c r="A1814" s="25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</row>
    <row r="1815" spans="1:11" x14ac:dyDescent="0.25">
      <c r="A1815" s="25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</row>
    <row r="1816" spans="1:11" x14ac:dyDescent="0.25">
      <c r="A1816" s="25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</row>
    <row r="1817" spans="1:11" x14ac:dyDescent="0.25">
      <c r="A1817" s="25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</row>
    <row r="1818" spans="1:11" x14ac:dyDescent="0.25">
      <c r="A1818" s="25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</row>
    <row r="1819" spans="1:11" x14ac:dyDescent="0.25">
      <c r="A1819" s="25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</row>
    <row r="1820" spans="1:11" x14ac:dyDescent="0.25">
      <c r="A1820" s="25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</row>
    <row r="1821" spans="1:11" x14ac:dyDescent="0.25">
      <c r="A1821" s="25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</row>
    <row r="1822" spans="1:11" x14ac:dyDescent="0.25">
      <c r="A1822" s="25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</row>
    <row r="1823" spans="1:11" x14ac:dyDescent="0.25">
      <c r="A1823" s="25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</row>
    <row r="1824" spans="1:11" x14ac:dyDescent="0.25">
      <c r="A1824" s="25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</row>
    <row r="1825" spans="1:11" x14ac:dyDescent="0.25">
      <c r="A1825" s="25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</row>
    <row r="1826" spans="1:11" x14ac:dyDescent="0.25">
      <c r="A1826" s="25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</row>
    <row r="1827" spans="1:11" x14ac:dyDescent="0.25">
      <c r="A1827" s="25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</row>
    <row r="1828" spans="1:11" x14ac:dyDescent="0.25">
      <c r="A1828" s="25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</row>
    <row r="1829" spans="1:11" x14ac:dyDescent="0.25">
      <c r="A1829" s="25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</row>
    <row r="1830" spans="1:11" x14ac:dyDescent="0.25">
      <c r="A1830" s="25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</row>
    <row r="1831" spans="1:11" x14ac:dyDescent="0.25">
      <c r="A1831" s="25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</row>
    <row r="1832" spans="1:11" x14ac:dyDescent="0.25">
      <c r="A1832" s="25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</row>
    <row r="1833" spans="1:11" x14ac:dyDescent="0.25">
      <c r="A1833" s="25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</row>
    <row r="1834" spans="1:11" x14ac:dyDescent="0.25">
      <c r="A1834" s="25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</row>
    <row r="1835" spans="1:11" x14ac:dyDescent="0.25">
      <c r="A1835" s="25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</row>
    <row r="1836" spans="1:11" x14ac:dyDescent="0.25">
      <c r="A1836" s="25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</row>
    <row r="1837" spans="1:11" x14ac:dyDescent="0.25">
      <c r="A1837" s="25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</row>
    <row r="1838" spans="1:11" x14ac:dyDescent="0.25">
      <c r="A1838" s="25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</row>
    <row r="1839" spans="1:11" x14ac:dyDescent="0.25">
      <c r="A1839" s="25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</row>
    <row r="1840" spans="1:11" x14ac:dyDescent="0.25">
      <c r="A1840" s="25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</row>
    <row r="1841" spans="1:11" x14ac:dyDescent="0.25">
      <c r="A1841" s="25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</row>
    <row r="1842" spans="1:11" x14ac:dyDescent="0.25">
      <c r="A1842" s="25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</row>
    <row r="1843" spans="1:11" x14ac:dyDescent="0.25">
      <c r="A1843" s="25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</row>
    <row r="1844" spans="1:11" x14ac:dyDescent="0.25">
      <c r="A1844" s="25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</row>
    <row r="1845" spans="1:11" x14ac:dyDescent="0.25">
      <c r="A1845" s="25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</row>
    <row r="1846" spans="1:11" x14ac:dyDescent="0.25">
      <c r="A1846" s="25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</row>
    <row r="1847" spans="1:11" x14ac:dyDescent="0.25">
      <c r="A1847" s="25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</row>
    <row r="1848" spans="1:11" x14ac:dyDescent="0.25">
      <c r="A1848" s="25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</row>
    <row r="1849" spans="1:11" x14ac:dyDescent="0.25">
      <c r="A1849" s="25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</row>
    <row r="1850" spans="1:11" x14ac:dyDescent="0.25">
      <c r="A1850" s="25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</row>
    <row r="1851" spans="1:11" x14ac:dyDescent="0.25">
      <c r="A1851" s="25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</row>
    <row r="1852" spans="1:11" x14ac:dyDescent="0.25">
      <c r="A1852" s="25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</row>
    <row r="1853" spans="1:11" x14ac:dyDescent="0.25">
      <c r="A1853" s="25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</row>
    <row r="1854" spans="1:11" x14ac:dyDescent="0.25">
      <c r="A1854" s="25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</row>
    <row r="1855" spans="1:11" x14ac:dyDescent="0.25">
      <c r="A1855" s="25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</row>
    <row r="1856" spans="1:11" x14ac:dyDescent="0.25">
      <c r="A1856" s="25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</row>
    <row r="1857" spans="1:11" x14ac:dyDescent="0.25">
      <c r="A1857" s="25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</row>
    <row r="1858" spans="1:11" x14ac:dyDescent="0.25">
      <c r="A1858" s="25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</row>
    <row r="1859" spans="1:11" x14ac:dyDescent="0.25">
      <c r="A1859" s="25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</row>
    <row r="1860" spans="1:11" x14ac:dyDescent="0.25">
      <c r="A1860" s="25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</row>
    <row r="1861" spans="1:11" x14ac:dyDescent="0.25">
      <c r="A1861" s="25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</row>
    <row r="1862" spans="1:11" x14ac:dyDescent="0.25">
      <c r="A1862" s="25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</row>
    <row r="1863" spans="1:11" x14ac:dyDescent="0.25">
      <c r="A1863" s="25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</row>
    <row r="1864" spans="1:11" x14ac:dyDescent="0.25">
      <c r="A1864" s="25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</row>
    <row r="1865" spans="1:11" x14ac:dyDescent="0.25">
      <c r="A1865" s="25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</row>
    <row r="1866" spans="1:11" x14ac:dyDescent="0.25">
      <c r="A1866" s="25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</row>
    <row r="1867" spans="1:11" x14ac:dyDescent="0.25">
      <c r="A1867" s="25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</row>
    <row r="1868" spans="1:11" x14ac:dyDescent="0.25">
      <c r="A1868" s="25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</row>
    <row r="1869" spans="1:11" x14ac:dyDescent="0.25">
      <c r="A1869" s="25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</row>
    <row r="1870" spans="1:11" x14ac:dyDescent="0.25">
      <c r="A1870" s="25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</row>
    <row r="1871" spans="1:11" x14ac:dyDescent="0.25">
      <c r="A1871" s="25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</row>
    <row r="1872" spans="1:11" x14ac:dyDescent="0.25">
      <c r="A1872" s="25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</row>
    <row r="1873" spans="1:11" x14ac:dyDescent="0.25">
      <c r="A1873" s="25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</row>
    <row r="1874" spans="1:11" x14ac:dyDescent="0.25">
      <c r="A1874" s="25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</row>
    <row r="1875" spans="1:11" x14ac:dyDescent="0.25">
      <c r="A1875" s="25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</row>
    <row r="1876" spans="1:11" x14ac:dyDescent="0.25">
      <c r="A1876" s="25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</row>
    <row r="1877" spans="1:11" x14ac:dyDescent="0.25">
      <c r="A1877" s="25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</row>
    <row r="1878" spans="1:11" x14ac:dyDescent="0.25">
      <c r="A1878" s="25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</row>
    <row r="1879" spans="1:11" x14ac:dyDescent="0.25">
      <c r="A1879" s="25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</row>
    <row r="1880" spans="1:11" x14ac:dyDescent="0.25">
      <c r="A1880" s="25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</row>
    <row r="1881" spans="1:11" x14ac:dyDescent="0.25">
      <c r="A1881" s="25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</row>
    <row r="1882" spans="1:11" x14ac:dyDescent="0.25">
      <c r="A1882" s="25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</row>
    <row r="1883" spans="1:11" x14ac:dyDescent="0.25">
      <c r="A1883" s="25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</row>
    <row r="1884" spans="1:11" x14ac:dyDescent="0.25">
      <c r="A1884" s="25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</row>
    <row r="1885" spans="1:11" x14ac:dyDescent="0.25">
      <c r="A1885" s="25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</row>
    <row r="1886" spans="1:11" x14ac:dyDescent="0.25">
      <c r="A1886" s="25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</row>
    <row r="1887" spans="1:11" x14ac:dyDescent="0.25">
      <c r="A1887" s="25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</row>
    <row r="1888" spans="1:11" x14ac:dyDescent="0.25">
      <c r="A1888" s="25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</row>
    <row r="1889" spans="1:11" x14ac:dyDescent="0.25">
      <c r="A1889" s="25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</row>
    <row r="1890" spans="1:11" x14ac:dyDescent="0.25">
      <c r="A1890" s="25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</row>
    <row r="1891" spans="1:11" x14ac:dyDescent="0.25">
      <c r="A1891" s="25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</row>
    <row r="1892" spans="1:11" x14ac:dyDescent="0.25">
      <c r="A1892" s="25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</row>
    <row r="1893" spans="1:11" x14ac:dyDescent="0.25">
      <c r="A1893" s="25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</row>
    <row r="1894" spans="1:11" x14ac:dyDescent="0.25">
      <c r="A1894" s="25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</row>
    <row r="1895" spans="1:11" x14ac:dyDescent="0.25">
      <c r="A1895" s="25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</row>
    <row r="1896" spans="1:11" x14ac:dyDescent="0.25">
      <c r="A1896" s="25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</row>
    <row r="1897" spans="1:11" x14ac:dyDescent="0.25">
      <c r="A1897" s="25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</row>
    <row r="1898" spans="1:11" x14ac:dyDescent="0.25">
      <c r="A1898" s="25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</row>
    <row r="1899" spans="1:11" x14ac:dyDescent="0.25">
      <c r="A1899" s="25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</row>
    <row r="1900" spans="1:11" x14ac:dyDescent="0.25">
      <c r="A1900" s="25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</row>
    <row r="1901" spans="1:11" x14ac:dyDescent="0.25">
      <c r="A1901" s="25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</row>
    <row r="1902" spans="1:11" x14ac:dyDescent="0.25">
      <c r="A1902" s="25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</row>
    <row r="1903" spans="1:11" x14ac:dyDescent="0.25">
      <c r="A1903" s="25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</row>
    <row r="1904" spans="1:11" x14ac:dyDescent="0.25">
      <c r="A1904" s="25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</row>
    <row r="1905" spans="1:11" x14ac:dyDescent="0.25">
      <c r="A1905" s="25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</row>
    <row r="1906" spans="1:11" x14ac:dyDescent="0.25">
      <c r="A1906" s="25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</row>
    <row r="1907" spans="1:11" x14ac:dyDescent="0.25">
      <c r="A1907" s="25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</row>
    <row r="1908" spans="1:11" x14ac:dyDescent="0.25">
      <c r="A1908" s="25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</row>
    <row r="1909" spans="1:11" x14ac:dyDescent="0.25">
      <c r="A1909" s="25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</row>
    <row r="1910" spans="1:11" x14ac:dyDescent="0.25">
      <c r="A1910" s="25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</row>
    <row r="1911" spans="1:11" x14ac:dyDescent="0.25">
      <c r="A1911" s="25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</row>
    <row r="1912" spans="1:11" x14ac:dyDescent="0.25">
      <c r="A1912" s="25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</row>
    <row r="1913" spans="1:11" x14ac:dyDescent="0.25">
      <c r="A1913" s="25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</row>
    <row r="1914" spans="1:11" x14ac:dyDescent="0.25">
      <c r="A1914" s="25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</row>
    <row r="1915" spans="1:11" x14ac:dyDescent="0.25">
      <c r="A1915" s="25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</row>
    <row r="1916" spans="1:11" x14ac:dyDescent="0.25">
      <c r="A1916" s="25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</row>
    <row r="1917" spans="1:11" x14ac:dyDescent="0.25">
      <c r="A1917" s="25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</row>
    <row r="1918" spans="1:11" x14ac:dyDescent="0.25">
      <c r="A1918" s="25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</row>
    <row r="1919" spans="1:11" x14ac:dyDescent="0.25">
      <c r="A1919" s="25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</row>
    <row r="1920" spans="1:11" x14ac:dyDescent="0.25">
      <c r="A1920" s="25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</row>
    <row r="1921" spans="1:11" x14ac:dyDescent="0.25">
      <c r="A1921" s="25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</row>
    <row r="1922" spans="1:11" x14ac:dyDescent="0.25">
      <c r="A1922" s="25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</row>
    <row r="1923" spans="1:11" x14ac:dyDescent="0.25">
      <c r="A1923" s="25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</row>
    <row r="1924" spans="1:11" x14ac:dyDescent="0.25">
      <c r="A1924" s="25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</row>
    <row r="1925" spans="1:11" x14ac:dyDescent="0.25">
      <c r="A1925" s="25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</row>
    <row r="1926" spans="1:11" x14ac:dyDescent="0.25">
      <c r="A1926" s="25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</row>
    <row r="1927" spans="1:11" x14ac:dyDescent="0.25">
      <c r="A1927" s="25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</row>
    <row r="1928" spans="1:11" x14ac:dyDescent="0.25">
      <c r="A1928" s="25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</row>
    <row r="1929" spans="1:11" x14ac:dyDescent="0.25">
      <c r="A1929" s="25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</row>
    <row r="1930" spans="1:11" x14ac:dyDescent="0.25">
      <c r="A1930" s="25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</row>
    <row r="1931" spans="1:11" x14ac:dyDescent="0.25">
      <c r="A1931" s="25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</row>
    <row r="1932" spans="1:11" x14ac:dyDescent="0.25">
      <c r="A1932" s="25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</row>
    <row r="1933" spans="1:11" x14ac:dyDescent="0.25">
      <c r="A1933" s="25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</row>
    <row r="1934" spans="1:11" x14ac:dyDescent="0.25">
      <c r="A1934" s="25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</row>
    <row r="1935" spans="1:11" x14ac:dyDescent="0.25">
      <c r="A1935" s="25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</row>
    <row r="1936" spans="1:11" x14ac:dyDescent="0.25">
      <c r="A1936" s="25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</row>
    <row r="1937" spans="1:11" x14ac:dyDescent="0.25">
      <c r="A1937" s="25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</row>
    <row r="1938" spans="1:11" x14ac:dyDescent="0.25">
      <c r="A1938" s="25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</row>
    <row r="1939" spans="1:11" x14ac:dyDescent="0.25">
      <c r="A1939" s="25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</row>
    <row r="1940" spans="1:11" x14ac:dyDescent="0.25">
      <c r="A1940" s="25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</row>
    <row r="1941" spans="1:11" x14ac:dyDescent="0.25">
      <c r="A1941" s="25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</row>
    <row r="1942" spans="1:11" x14ac:dyDescent="0.25">
      <c r="A1942" s="25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</row>
    <row r="1943" spans="1:11" x14ac:dyDescent="0.25">
      <c r="A1943" s="25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</row>
    <row r="1944" spans="1:11" x14ac:dyDescent="0.25">
      <c r="A1944" s="25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</row>
    <row r="1945" spans="1:11" x14ac:dyDescent="0.25">
      <c r="A1945" s="25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</row>
    <row r="1946" spans="1:11" x14ac:dyDescent="0.25">
      <c r="A1946" s="25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</row>
    <row r="1947" spans="1:11" x14ac:dyDescent="0.25">
      <c r="A1947" s="25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</row>
    <row r="1948" spans="1:11" x14ac:dyDescent="0.25">
      <c r="A1948" s="25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</row>
    <row r="1949" spans="1:11" x14ac:dyDescent="0.25">
      <c r="A1949" s="25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</row>
    <row r="1950" spans="1:11" x14ac:dyDescent="0.25">
      <c r="A1950" s="25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</row>
    <row r="1951" spans="1:11" x14ac:dyDescent="0.25">
      <c r="A1951" s="25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</row>
    <row r="1952" spans="1:11" x14ac:dyDescent="0.25">
      <c r="A1952" s="25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</row>
    <row r="1953" spans="1:11" x14ac:dyDescent="0.25">
      <c r="A1953" s="25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</row>
    <row r="1954" spans="1:11" x14ac:dyDescent="0.25">
      <c r="A1954" s="25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</row>
    <row r="1955" spans="1:11" x14ac:dyDescent="0.25">
      <c r="A1955" s="25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</row>
    <row r="1956" spans="1:11" x14ac:dyDescent="0.25">
      <c r="A1956" s="25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</row>
    <row r="1957" spans="1:11" x14ac:dyDescent="0.25">
      <c r="A1957" s="25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</row>
    <row r="1958" spans="1:11" x14ac:dyDescent="0.25">
      <c r="A1958" s="25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</row>
    <row r="1959" spans="1:11" x14ac:dyDescent="0.25">
      <c r="A1959" s="25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</row>
    <row r="1960" spans="1:11" x14ac:dyDescent="0.25">
      <c r="A1960" s="25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</row>
    <row r="1961" spans="1:11" x14ac:dyDescent="0.25">
      <c r="A1961" s="25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</row>
    <row r="1962" spans="1:11" x14ac:dyDescent="0.25">
      <c r="A1962" s="25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</row>
    <row r="1963" spans="1:11" x14ac:dyDescent="0.25">
      <c r="A1963" s="25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</row>
    <row r="1964" spans="1:11" x14ac:dyDescent="0.25">
      <c r="A1964" s="25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</row>
    <row r="1965" spans="1:11" x14ac:dyDescent="0.25">
      <c r="A1965" s="25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</row>
    <row r="1966" spans="1:11" x14ac:dyDescent="0.25">
      <c r="A1966" s="25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</row>
    <row r="1967" spans="1:11" x14ac:dyDescent="0.25">
      <c r="A1967" s="25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</row>
    <row r="1968" spans="1:11" x14ac:dyDescent="0.25">
      <c r="A1968" s="25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</row>
    <row r="1969" spans="1:11" x14ac:dyDescent="0.25">
      <c r="A1969" s="25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</row>
    <row r="1970" spans="1:11" x14ac:dyDescent="0.25">
      <c r="A1970" s="25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</row>
    <row r="1971" spans="1:11" x14ac:dyDescent="0.25">
      <c r="A1971" s="25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</row>
    <row r="1972" spans="1:11" x14ac:dyDescent="0.25">
      <c r="A1972" s="25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</row>
    <row r="1973" spans="1:11" x14ac:dyDescent="0.25">
      <c r="A1973" s="25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</row>
    <row r="1974" spans="1:11" x14ac:dyDescent="0.25">
      <c r="A1974" s="25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</row>
    <row r="1975" spans="1:11" x14ac:dyDescent="0.25">
      <c r="A1975" s="25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</row>
    <row r="1976" spans="1:11" x14ac:dyDescent="0.25">
      <c r="A1976" s="25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</row>
    <row r="1977" spans="1:11" x14ac:dyDescent="0.25">
      <c r="A1977" s="25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</row>
    <row r="1978" spans="1:11" x14ac:dyDescent="0.25">
      <c r="A1978" s="25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</row>
    <row r="1979" spans="1:11" x14ac:dyDescent="0.25">
      <c r="A1979" s="25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</row>
    <row r="1980" spans="1:11" x14ac:dyDescent="0.25">
      <c r="A1980" s="25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</row>
    <row r="1981" spans="1:11" x14ac:dyDescent="0.25">
      <c r="A1981" s="25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</row>
    <row r="1982" spans="1:11" x14ac:dyDescent="0.25">
      <c r="A1982" s="25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</row>
    <row r="1983" spans="1:11" x14ac:dyDescent="0.25">
      <c r="A1983" s="25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</row>
    <row r="1984" spans="1:11" x14ac:dyDescent="0.25">
      <c r="A1984" s="25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</row>
    <row r="1985" spans="1:11" x14ac:dyDescent="0.25">
      <c r="A1985" s="25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</row>
    <row r="1986" spans="1:11" x14ac:dyDescent="0.25">
      <c r="A1986" s="25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</row>
    <row r="1987" spans="1:11" x14ac:dyDescent="0.25">
      <c r="A1987" s="25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</row>
    <row r="1988" spans="1:11" x14ac:dyDescent="0.25">
      <c r="A1988" s="25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</row>
    <row r="1989" spans="1:11" x14ac:dyDescent="0.25">
      <c r="A1989" s="25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</row>
    <row r="1990" spans="1:11" x14ac:dyDescent="0.25">
      <c r="A1990" s="25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</row>
    <row r="1991" spans="1:11" x14ac:dyDescent="0.25">
      <c r="A1991" s="25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</row>
    <row r="1992" spans="1:11" x14ac:dyDescent="0.25">
      <c r="A1992" s="25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</row>
    <row r="1993" spans="1:11" x14ac:dyDescent="0.25">
      <c r="A1993" s="25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</row>
    <row r="1994" spans="1:11" x14ac:dyDescent="0.25">
      <c r="A1994" s="25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</row>
    <row r="1995" spans="1:11" x14ac:dyDescent="0.25">
      <c r="A1995" s="25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</row>
    <row r="1996" spans="1:11" x14ac:dyDescent="0.25">
      <c r="A1996" s="25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</row>
    <row r="1997" spans="1:11" x14ac:dyDescent="0.25">
      <c r="A1997" s="25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</row>
    <row r="1998" spans="1:11" x14ac:dyDescent="0.25">
      <c r="A1998" s="25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</row>
    <row r="1999" spans="1:11" x14ac:dyDescent="0.25">
      <c r="A1999" s="25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</row>
    <row r="2000" spans="1:11" x14ac:dyDescent="0.25">
      <c r="A2000" s="25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</row>
    <row r="2001" spans="1:11" x14ac:dyDescent="0.25">
      <c r="A2001" s="25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</row>
    <row r="2002" spans="1:11" x14ac:dyDescent="0.25">
      <c r="A2002" s="25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</row>
    <row r="2003" spans="1:11" x14ac:dyDescent="0.25">
      <c r="A2003" s="25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</row>
    <row r="2004" spans="1:11" x14ac:dyDescent="0.25">
      <c r="A2004" s="25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</row>
    <row r="2005" spans="1:11" x14ac:dyDescent="0.25">
      <c r="A2005" s="25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</row>
    <row r="2006" spans="1:11" x14ac:dyDescent="0.25">
      <c r="A2006" s="25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</row>
    <row r="2007" spans="1:11" x14ac:dyDescent="0.25">
      <c r="A2007" s="25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</row>
    <row r="2008" spans="1:11" x14ac:dyDescent="0.25">
      <c r="A2008" s="25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</row>
    <row r="2009" spans="1:11" x14ac:dyDescent="0.25">
      <c r="A2009" s="25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</row>
    <row r="2010" spans="1:11" x14ac:dyDescent="0.25">
      <c r="A2010" s="25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</row>
    <row r="2011" spans="1:11" x14ac:dyDescent="0.25">
      <c r="A2011" s="25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</row>
    <row r="2012" spans="1:11" x14ac:dyDescent="0.25">
      <c r="A2012" s="25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</row>
    <row r="2013" spans="1:11" x14ac:dyDescent="0.25">
      <c r="A2013" s="25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</row>
    <row r="2014" spans="1:11" x14ac:dyDescent="0.25">
      <c r="A2014" s="25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</row>
    <row r="2015" spans="1:11" x14ac:dyDescent="0.25">
      <c r="A2015" s="25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</row>
    <row r="2016" spans="1:11" x14ac:dyDescent="0.25">
      <c r="A2016" s="25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</row>
    <row r="2017" spans="1:11" x14ac:dyDescent="0.25">
      <c r="A2017" s="25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</row>
    <row r="2018" spans="1:11" x14ac:dyDescent="0.25">
      <c r="A2018" s="25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</row>
    <row r="2019" spans="1:11" x14ac:dyDescent="0.25">
      <c r="A2019" s="25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</row>
    <row r="2020" spans="1:11" x14ac:dyDescent="0.25">
      <c r="A2020" s="25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</row>
    <row r="2021" spans="1:11" x14ac:dyDescent="0.25">
      <c r="A2021" s="25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</row>
    <row r="2022" spans="1:11" x14ac:dyDescent="0.25">
      <c r="A2022" s="25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</row>
    <row r="2023" spans="1:11" x14ac:dyDescent="0.25">
      <c r="A2023" s="25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</row>
    <row r="2024" spans="1:11" x14ac:dyDescent="0.25">
      <c r="A2024" s="25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</row>
    <row r="2025" spans="1:11" x14ac:dyDescent="0.25">
      <c r="A2025" s="25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</row>
    <row r="2026" spans="1:11" x14ac:dyDescent="0.25">
      <c r="A2026" s="25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</row>
    <row r="2027" spans="1:11" x14ac:dyDescent="0.25">
      <c r="A2027" s="25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</row>
    <row r="2028" spans="1:11" x14ac:dyDescent="0.25">
      <c r="A2028" s="25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</row>
    <row r="2029" spans="1:11" x14ac:dyDescent="0.25">
      <c r="A2029" s="25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</row>
    <row r="2030" spans="1:11" x14ac:dyDescent="0.25">
      <c r="A2030" s="25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</row>
    <row r="2031" spans="1:11" x14ac:dyDescent="0.25">
      <c r="A2031" s="25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</row>
    <row r="2032" spans="1:11" x14ac:dyDescent="0.25">
      <c r="A2032" s="25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</row>
    <row r="2033" spans="1:11" x14ac:dyDescent="0.25">
      <c r="A2033" s="25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</row>
    <row r="2034" spans="1:11" x14ac:dyDescent="0.25">
      <c r="A2034" s="25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</row>
    <row r="2035" spans="1:11" x14ac:dyDescent="0.25">
      <c r="A2035" s="25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</row>
    <row r="2036" spans="1:11" x14ac:dyDescent="0.25">
      <c r="A2036" s="25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</row>
    <row r="2037" spans="1:11" x14ac:dyDescent="0.25">
      <c r="A2037" s="25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</row>
    <row r="2038" spans="1:11" x14ac:dyDescent="0.25">
      <c r="A2038" s="25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</row>
    <row r="2039" spans="1:11" x14ac:dyDescent="0.25">
      <c r="A2039" s="25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</row>
    <row r="2040" spans="1:11" x14ac:dyDescent="0.25">
      <c r="A2040" s="25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</row>
    <row r="2041" spans="1:11" x14ac:dyDescent="0.25">
      <c r="A2041" s="25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</row>
    <row r="2042" spans="1:11" x14ac:dyDescent="0.25">
      <c r="A2042" s="25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</row>
    <row r="2043" spans="1:11" x14ac:dyDescent="0.25">
      <c r="A2043" s="25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</row>
    <row r="2044" spans="1:11" x14ac:dyDescent="0.25">
      <c r="A2044" s="25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</row>
    <row r="2045" spans="1:11" x14ac:dyDescent="0.25">
      <c r="A2045" s="25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</row>
    <row r="2046" spans="1:11" x14ac:dyDescent="0.25">
      <c r="A2046" s="25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</row>
    <row r="2047" spans="1:11" x14ac:dyDescent="0.25">
      <c r="A2047" s="25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</row>
    <row r="2048" spans="1:11" x14ac:dyDescent="0.25">
      <c r="A2048" s="25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</row>
    <row r="2049" spans="1:11" x14ac:dyDescent="0.25">
      <c r="A2049" s="25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</row>
    <row r="2050" spans="1:11" x14ac:dyDescent="0.25">
      <c r="A2050" s="25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</row>
    <row r="2051" spans="1:11" x14ac:dyDescent="0.25">
      <c r="A2051" s="25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</row>
    <row r="2052" spans="1:11" x14ac:dyDescent="0.25">
      <c r="A2052" s="25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</row>
    <row r="2053" spans="1:11" x14ac:dyDescent="0.25">
      <c r="A2053" s="25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</row>
    <row r="2054" spans="1:11" x14ac:dyDescent="0.25">
      <c r="A2054" s="25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</row>
    <row r="2055" spans="1:11" x14ac:dyDescent="0.25">
      <c r="A2055" s="25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</row>
    <row r="2056" spans="1:11" x14ac:dyDescent="0.25">
      <c r="A2056" s="25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</row>
    <row r="2057" spans="1:11" x14ac:dyDescent="0.25">
      <c r="A2057" s="25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</row>
    <row r="2058" spans="1:11" x14ac:dyDescent="0.25">
      <c r="A2058" s="25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</row>
    <row r="2059" spans="1:11" x14ac:dyDescent="0.25">
      <c r="A2059" s="25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</row>
    <row r="2060" spans="1:11" x14ac:dyDescent="0.25">
      <c r="A2060" s="25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</row>
    <row r="2061" spans="1:11" x14ac:dyDescent="0.25">
      <c r="A2061" s="25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</row>
    <row r="2062" spans="1:11" x14ac:dyDescent="0.25">
      <c r="A2062" s="25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</row>
    <row r="2063" spans="1:11" x14ac:dyDescent="0.25">
      <c r="A2063" s="25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</row>
    <row r="2064" spans="1:11" x14ac:dyDescent="0.25">
      <c r="A2064" s="25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</row>
    <row r="2065" spans="1:11" x14ac:dyDescent="0.25">
      <c r="A2065" s="25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</row>
    <row r="2066" spans="1:11" x14ac:dyDescent="0.25">
      <c r="A2066" s="25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</row>
    <row r="2067" spans="1:11" x14ac:dyDescent="0.25">
      <c r="A2067" s="25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</row>
    <row r="2068" spans="1:11" x14ac:dyDescent="0.25">
      <c r="A2068" s="25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</row>
    <row r="2069" spans="1:11" x14ac:dyDescent="0.25">
      <c r="A2069" s="25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</row>
    <row r="2070" spans="1:11" x14ac:dyDescent="0.25">
      <c r="A2070" s="25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</row>
    <row r="2071" spans="1:11" x14ac:dyDescent="0.25">
      <c r="A2071" s="25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</row>
    <row r="2072" spans="1:11" x14ac:dyDescent="0.25">
      <c r="A2072" s="25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</row>
    <row r="2073" spans="1:11" x14ac:dyDescent="0.25">
      <c r="A2073" s="25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</row>
    <row r="2074" spans="1:11" x14ac:dyDescent="0.25">
      <c r="A2074" s="25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</row>
    <row r="2075" spans="1:11" x14ac:dyDescent="0.25">
      <c r="A2075" s="25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</row>
    <row r="2076" spans="1:11" x14ac:dyDescent="0.25">
      <c r="A2076" s="25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</row>
    <row r="2077" spans="1:11" x14ac:dyDescent="0.25">
      <c r="A2077" s="25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</row>
    <row r="2078" spans="1:11" x14ac:dyDescent="0.25">
      <c r="A2078" s="25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</row>
    <row r="2079" spans="1:11" x14ac:dyDescent="0.25">
      <c r="A2079" s="25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</row>
    <row r="2080" spans="1:11" x14ac:dyDescent="0.25">
      <c r="A2080" s="25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</row>
    <row r="2081" spans="1:11" x14ac:dyDescent="0.25">
      <c r="A2081" s="25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</row>
    <row r="2082" spans="1:11" x14ac:dyDescent="0.25">
      <c r="A2082" s="25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</row>
    <row r="2083" spans="1:11" x14ac:dyDescent="0.25">
      <c r="A2083" s="25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</row>
    <row r="2084" spans="1:11" x14ac:dyDescent="0.25">
      <c r="A2084" s="25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</row>
    <row r="2085" spans="1:11" x14ac:dyDescent="0.25">
      <c r="A2085" s="25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</row>
    <row r="2086" spans="1:11" x14ac:dyDescent="0.25">
      <c r="A2086" s="25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</row>
    <row r="2087" spans="1:11" x14ac:dyDescent="0.25">
      <c r="A2087" s="25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</row>
    <row r="2088" spans="1:11" x14ac:dyDescent="0.25">
      <c r="A2088" s="25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</row>
    <row r="2089" spans="1:11" x14ac:dyDescent="0.25">
      <c r="A2089" s="25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</row>
    <row r="2090" spans="1:11" x14ac:dyDescent="0.25">
      <c r="A2090" s="25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</row>
    <row r="2091" spans="1:11" x14ac:dyDescent="0.25">
      <c r="A2091" s="25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</row>
    <row r="2092" spans="1:11" x14ac:dyDescent="0.25">
      <c r="A2092" s="25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</row>
    <row r="2093" spans="1:11" x14ac:dyDescent="0.25">
      <c r="A2093" s="25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</row>
    <row r="2094" spans="1:11" x14ac:dyDescent="0.25">
      <c r="A2094" s="25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</row>
    <row r="2095" spans="1:11" x14ac:dyDescent="0.25">
      <c r="A2095" s="25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</row>
    <row r="2096" spans="1:11" x14ac:dyDescent="0.25">
      <c r="A2096" s="25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</row>
    <row r="2097" spans="1:11" x14ac:dyDescent="0.25">
      <c r="A2097" s="25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</row>
    <row r="2098" spans="1:11" x14ac:dyDescent="0.25">
      <c r="A2098" s="25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</row>
    <row r="2099" spans="1:11" x14ac:dyDescent="0.25">
      <c r="A2099" s="25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</row>
    <row r="2100" spans="1:11" x14ac:dyDescent="0.25">
      <c r="A2100" s="25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</row>
    <row r="2101" spans="1:11" x14ac:dyDescent="0.25">
      <c r="A2101" s="25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</row>
    <row r="2102" spans="1:11" x14ac:dyDescent="0.25">
      <c r="A2102" s="25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</row>
    <row r="2103" spans="1:11" x14ac:dyDescent="0.25">
      <c r="A2103" s="25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</row>
    <row r="2104" spans="1:11" x14ac:dyDescent="0.25">
      <c r="A2104" s="25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</row>
    <row r="2105" spans="1:11" x14ac:dyDescent="0.25">
      <c r="A2105" s="25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</row>
    <row r="2106" spans="1:11" x14ac:dyDescent="0.25">
      <c r="A2106" s="25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</row>
    <row r="2107" spans="1:11" x14ac:dyDescent="0.25">
      <c r="A2107" s="25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</row>
    <row r="2108" spans="1:11" x14ac:dyDescent="0.25">
      <c r="A2108" s="25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</row>
    <row r="2109" spans="1:11" x14ac:dyDescent="0.25">
      <c r="A2109" s="25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</row>
    <row r="2110" spans="1:11" x14ac:dyDescent="0.25">
      <c r="A2110" s="25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</row>
    <row r="2111" spans="1:11" x14ac:dyDescent="0.25">
      <c r="A2111" s="25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</row>
    <row r="2112" spans="1:11" x14ac:dyDescent="0.25">
      <c r="A2112" s="25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</row>
    <row r="2113" spans="1:11" x14ac:dyDescent="0.25">
      <c r="A2113" s="25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</row>
    <row r="2114" spans="1:11" x14ac:dyDescent="0.25">
      <c r="A2114" s="25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</row>
    <row r="2115" spans="1:11" x14ac:dyDescent="0.25">
      <c r="A2115" s="25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</row>
    <row r="2116" spans="1:11" x14ac:dyDescent="0.25">
      <c r="A2116" s="25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</row>
    <row r="2117" spans="1:11" x14ac:dyDescent="0.25">
      <c r="A2117" s="25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</row>
    <row r="2118" spans="1:11" x14ac:dyDescent="0.25">
      <c r="A2118" s="25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</row>
    <row r="2119" spans="1:11" x14ac:dyDescent="0.25">
      <c r="A2119" s="25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</row>
    <row r="2120" spans="1:11" x14ac:dyDescent="0.25">
      <c r="A2120" s="25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</row>
    <row r="2121" spans="1:11" x14ac:dyDescent="0.25">
      <c r="A2121" s="25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</row>
    <row r="2122" spans="1:11" x14ac:dyDescent="0.25">
      <c r="A2122" s="25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</row>
    <row r="2123" spans="1:11" x14ac:dyDescent="0.25">
      <c r="A2123" s="25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</row>
    <row r="2124" spans="1:11" x14ac:dyDescent="0.25">
      <c r="A2124" s="25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</row>
    <row r="2125" spans="1:11" x14ac:dyDescent="0.25">
      <c r="A2125" s="25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</row>
    <row r="2126" spans="1:11" x14ac:dyDescent="0.25">
      <c r="A2126" s="25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</row>
    <row r="2127" spans="1:11" x14ac:dyDescent="0.25">
      <c r="A2127" s="25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</row>
    <row r="2128" spans="1:11" x14ac:dyDescent="0.25">
      <c r="A2128" s="25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</row>
    <row r="2129" spans="1:11" x14ac:dyDescent="0.25">
      <c r="A2129" s="25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</row>
    <row r="2130" spans="1:11" x14ac:dyDescent="0.25">
      <c r="A2130" s="25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</row>
    <row r="2131" spans="1:11" x14ac:dyDescent="0.25">
      <c r="A2131" s="25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</row>
    <row r="2132" spans="1:11" x14ac:dyDescent="0.25">
      <c r="A2132" s="25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</row>
    <row r="2133" spans="1:11" x14ac:dyDescent="0.25">
      <c r="A2133" s="25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</row>
    <row r="2134" spans="1:11" x14ac:dyDescent="0.25">
      <c r="A2134" s="25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</row>
    <row r="2135" spans="1:11" x14ac:dyDescent="0.25">
      <c r="A2135" s="25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</row>
    <row r="2136" spans="1:11" x14ac:dyDescent="0.25">
      <c r="A2136" s="25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</row>
    <row r="2137" spans="1:11" x14ac:dyDescent="0.25">
      <c r="A2137" s="25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</row>
    <row r="2138" spans="1:11" x14ac:dyDescent="0.25">
      <c r="A2138" s="25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</row>
    <row r="2139" spans="1:11" x14ac:dyDescent="0.25">
      <c r="A2139" s="25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</row>
    <row r="2140" spans="1:11" x14ac:dyDescent="0.25">
      <c r="A2140" s="25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</row>
    <row r="2141" spans="1:11" x14ac:dyDescent="0.25">
      <c r="A2141" s="25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</row>
    <row r="2142" spans="1:11" x14ac:dyDescent="0.25">
      <c r="A2142" s="25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</row>
    <row r="2143" spans="1:11" x14ac:dyDescent="0.25">
      <c r="A2143" s="25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</row>
    <row r="2144" spans="1:11" x14ac:dyDescent="0.25">
      <c r="A2144" s="25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</row>
    <row r="2145" spans="1:11" x14ac:dyDescent="0.25">
      <c r="A2145" s="25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</row>
    <row r="2146" spans="1:11" x14ac:dyDescent="0.25">
      <c r="A2146" s="25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</row>
    <row r="2147" spans="1:11" x14ac:dyDescent="0.25">
      <c r="A2147" s="25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</row>
    <row r="2148" spans="1:11" x14ac:dyDescent="0.25">
      <c r="A2148" s="25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</row>
    <row r="2149" spans="1:11" x14ac:dyDescent="0.25">
      <c r="A2149" s="25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</row>
    <row r="2150" spans="1:11" x14ac:dyDescent="0.25">
      <c r="A2150" s="25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</row>
    <row r="2151" spans="1:11" x14ac:dyDescent="0.25">
      <c r="A2151" s="25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</row>
    <row r="2152" spans="1:11" x14ac:dyDescent="0.25">
      <c r="A2152" s="25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</row>
    <row r="2153" spans="1:11" x14ac:dyDescent="0.25">
      <c r="A2153" s="25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</row>
    <row r="2154" spans="1:11" x14ac:dyDescent="0.25">
      <c r="A2154" s="25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</row>
    <row r="2155" spans="1:11" x14ac:dyDescent="0.25">
      <c r="A2155" s="25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</row>
    <row r="2156" spans="1:11" x14ac:dyDescent="0.25">
      <c r="A2156" s="25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</row>
    <row r="2157" spans="1:11" x14ac:dyDescent="0.25">
      <c r="A2157" s="25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</row>
    <row r="2158" spans="1:11" x14ac:dyDescent="0.25">
      <c r="A2158" s="25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</row>
    <row r="2159" spans="1:11" x14ac:dyDescent="0.25">
      <c r="A2159" s="25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</row>
    <row r="2160" spans="1:11" x14ac:dyDescent="0.25">
      <c r="A2160" s="25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</row>
    <row r="2161" spans="1:11" x14ac:dyDescent="0.25">
      <c r="A2161" s="25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</row>
    <row r="2162" spans="1:11" x14ac:dyDescent="0.25">
      <c r="A2162" s="25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</row>
    <row r="2163" spans="1:11" x14ac:dyDescent="0.25">
      <c r="A2163" s="25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</row>
    <row r="2164" spans="1:11" x14ac:dyDescent="0.25">
      <c r="A2164" s="25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</row>
    <row r="2165" spans="1:11" x14ac:dyDescent="0.25">
      <c r="A2165" s="25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</row>
    <row r="2166" spans="1:11" x14ac:dyDescent="0.25">
      <c r="A2166" s="25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</row>
    <row r="2167" spans="1:11" x14ac:dyDescent="0.25">
      <c r="A2167" s="25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</row>
    <row r="2168" spans="1:11" x14ac:dyDescent="0.25">
      <c r="A2168" s="25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</row>
    <row r="2169" spans="1:11" x14ac:dyDescent="0.25">
      <c r="A2169" s="25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</row>
    <row r="2170" spans="1:11" x14ac:dyDescent="0.25">
      <c r="A2170" s="25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</row>
    <row r="2171" spans="1:11" x14ac:dyDescent="0.25">
      <c r="A2171" s="25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</row>
    <row r="2172" spans="1:11" x14ac:dyDescent="0.25">
      <c r="A2172" s="25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</row>
    <row r="2173" spans="1:11" x14ac:dyDescent="0.25">
      <c r="A2173" s="25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</row>
    <row r="2174" spans="1:11" x14ac:dyDescent="0.25">
      <c r="A2174" s="25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</row>
    <row r="2175" spans="1:11" x14ac:dyDescent="0.25">
      <c r="A2175" s="25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</row>
    <row r="2176" spans="1:11" x14ac:dyDescent="0.25">
      <c r="A2176" s="25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</row>
    <row r="2177" spans="1:11" x14ac:dyDescent="0.25">
      <c r="A2177" s="25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</row>
    <row r="2178" spans="1:11" x14ac:dyDescent="0.25">
      <c r="A2178" s="25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</row>
    <row r="2179" spans="1:11" x14ac:dyDescent="0.25">
      <c r="A2179" s="25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</row>
    <row r="2180" spans="1:11" x14ac:dyDescent="0.25">
      <c r="A2180" s="25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</row>
    <row r="2181" spans="1:11" x14ac:dyDescent="0.25">
      <c r="A2181" s="25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</row>
    <row r="2182" spans="1:11" x14ac:dyDescent="0.25">
      <c r="A2182" s="25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</row>
    <row r="2183" spans="1:11" x14ac:dyDescent="0.25">
      <c r="A2183" s="25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</row>
    <row r="2184" spans="1:11" x14ac:dyDescent="0.25">
      <c r="A2184" s="25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</row>
    <row r="2185" spans="1:11" x14ac:dyDescent="0.25">
      <c r="A2185" s="25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</row>
    <row r="2186" spans="1:11" x14ac:dyDescent="0.25">
      <c r="A2186" s="25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</row>
    <row r="2187" spans="1:11" x14ac:dyDescent="0.25">
      <c r="A2187" s="25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</row>
    <row r="2188" spans="1:11" x14ac:dyDescent="0.25">
      <c r="A2188" s="25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</row>
    <row r="2189" spans="1:11" x14ac:dyDescent="0.25">
      <c r="A2189" s="25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</row>
    <row r="2190" spans="1:11" x14ac:dyDescent="0.25">
      <c r="A2190" s="25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</row>
    <row r="2191" spans="1:11" x14ac:dyDescent="0.25">
      <c r="A2191" s="25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</row>
    <row r="2192" spans="1:11" x14ac:dyDescent="0.25">
      <c r="A2192" s="25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</row>
    <row r="2193" spans="1:11" x14ac:dyDescent="0.25">
      <c r="A2193" s="25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</row>
    <row r="2194" spans="1:11" x14ac:dyDescent="0.25">
      <c r="A2194" s="25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</row>
    <row r="2195" spans="1:11" x14ac:dyDescent="0.25">
      <c r="A2195" s="25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</row>
    <row r="2196" spans="1:11" x14ac:dyDescent="0.25">
      <c r="A2196" s="25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</row>
    <row r="2197" spans="1:11" x14ac:dyDescent="0.25">
      <c r="A2197" s="25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</row>
    <row r="2198" spans="1:11" x14ac:dyDescent="0.25">
      <c r="A2198" s="25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</row>
    <row r="2199" spans="1:11" x14ac:dyDescent="0.25">
      <c r="A2199" s="25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</row>
    <row r="2200" spans="1:11" x14ac:dyDescent="0.25">
      <c r="A2200" s="25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</row>
    <row r="2201" spans="1:11" x14ac:dyDescent="0.25">
      <c r="A2201" s="25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</row>
    <row r="2202" spans="1:11" x14ac:dyDescent="0.25">
      <c r="A2202" s="25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</row>
    <row r="2203" spans="1:11" x14ac:dyDescent="0.25">
      <c r="A2203" s="25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</row>
    <row r="2204" spans="1:11" x14ac:dyDescent="0.25">
      <c r="A2204" s="25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</row>
    <row r="2205" spans="1:11" x14ac:dyDescent="0.25">
      <c r="A2205" s="25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</row>
    <row r="2206" spans="1:11" x14ac:dyDescent="0.25">
      <c r="A2206" s="25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</row>
    <row r="2207" spans="1:11" x14ac:dyDescent="0.25">
      <c r="A2207" s="25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</row>
    <row r="2208" spans="1:11" x14ac:dyDescent="0.25">
      <c r="A2208" s="25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</row>
    <row r="2209" spans="1:11" x14ac:dyDescent="0.25">
      <c r="A2209" s="25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</row>
    <row r="2210" spans="1:11" x14ac:dyDescent="0.25">
      <c r="A2210" s="25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</row>
    <row r="2211" spans="1:11" x14ac:dyDescent="0.25">
      <c r="A2211" s="25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</row>
    <row r="2212" spans="1:11" x14ac:dyDescent="0.25">
      <c r="A2212" s="25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</row>
    <row r="2213" spans="1:11" x14ac:dyDescent="0.25">
      <c r="A2213" s="25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</row>
    <row r="2214" spans="1:11" x14ac:dyDescent="0.25">
      <c r="A2214" s="25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</row>
    <row r="2215" spans="1:11" x14ac:dyDescent="0.25">
      <c r="A2215" s="25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</row>
    <row r="2216" spans="1:11" x14ac:dyDescent="0.25">
      <c r="A2216" s="25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</row>
    <row r="2217" spans="1:11" x14ac:dyDescent="0.25">
      <c r="A2217" s="25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</row>
    <row r="2218" spans="1:11" x14ac:dyDescent="0.25">
      <c r="A2218" s="25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</row>
    <row r="2219" spans="1:11" x14ac:dyDescent="0.25">
      <c r="A2219" s="25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</row>
    <row r="2220" spans="1:11" x14ac:dyDescent="0.25">
      <c r="A2220" s="25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</row>
    <row r="2221" spans="1:11" x14ac:dyDescent="0.25">
      <c r="A2221" s="25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</row>
    <row r="2222" spans="1:11" x14ac:dyDescent="0.25">
      <c r="A2222" s="25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</row>
    <row r="2223" spans="1:11" x14ac:dyDescent="0.25">
      <c r="A2223" s="25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</row>
    <row r="2224" spans="1:11" x14ac:dyDescent="0.25">
      <c r="A2224" s="25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</row>
    <row r="2225" spans="1:11" x14ac:dyDescent="0.25">
      <c r="A2225" s="25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</row>
    <row r="2226" spans="1:11" x14ac:dyDescent="0.25">
      <c r="A2226" s="25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</row>
    <row r="2227" spans="1:11" x14ac:dyDescent="0.25">
      <c r="A2227" s="25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</row>
    <row r="2228" spans="1:11" x14ac:dyDescent="0.25">
      <c r="A2228" s="25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</row>
    <row r="2229" spans="1:11" x14ac:dyDescent="0.25">
      <c r="A2229" s="25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</row>
    <row r="2230" spans="1:11" x14ac:dyDescent="0.25">
      <c r="A2230" s="25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</row>
    <row r="2231" spans="1:11" x14ac:dyDescent="0.25">
      <c r="A2231" s="25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</row>
    <row r="2232" spans="1:11" x14ac:dyDescent="0.25">
      <c r="A2232" s="25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</row>
    <row r="2233" spans="1:11" x14ac:dyDescent="0.25">
      <c r="A2233" s="25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</row>
    <row r="2234" spans="1:11" x14ac:dyDescent="0.25">
      <c r="A2234" s="25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</row>
    <row r="2235" spans="1:11" x14ac:dyDescent="0.25">
      <c r="A2235" s="25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</row>
    <row r="2236" spans="1:11" x14ac:dyDescent="0.25">
      <c r="A2236" s="25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</row>
    <row r="2237" spans="1:11" x14ac:dyDescent="0.25">
      <c r="A2237" s="25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</row>
    <row r="2238" spans="1:11" x14ac:dyDescent="0.25">
      <c r="A2238" s="25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</row>
    <row r="2239" spans="1:11" x14ac:dyDescent="0.25">
      <c r="A2239" s="25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</row>
    <row r="2240" spans="1:11" x14ac:dyDescent="0.25">
      <c r="A2240" s="25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</row>
    <row r="2241" spans="1:11" x14ac:dyDescent="0.25">
      <c r="A2241" s="25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</row>
    <row r="2242" spans="1:11" x14ac:dyDescent="0.25">
      <c r="A2242" s="25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</row>
    <row r="2243" spans="1:11" x14ac:dyDescent="0.25">
      <c r="A2243" s="25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</row>
    <row r="2244" spans="1:11" x14ac:dyDescent="0.25">
      <c r="A2244" s="25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</row>
    <row r="2245" spans="1:11" x14ac:dyDescent="0.25">
      <c r="A2245" s="25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</row>
    <row r="2246" spans="1:11" x14ac:dyDescent="0.25">
      <c r="A2246" s="25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</row>
    <row r="2247" spans="1:11" x14ac:dyDescent="0.25">
      <c r="A2247" s="25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</row>
    <row r="2248" spans="1:11" x14ac:dyDescent="0.25">
      <c r="A2248" s="25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</row>
    <row r="2249" spans="1:11" x14ac:dyDescent="0.25">
      <c r="A2249" s="25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</row>
    <row r="2250" spans="1:11" x14ac:dyDescent="0.25">
      <c r="A2250" s="25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</row>
    <row r="2251" spans="1:11" x14ac:dyDescent="0.25">
      <c r="A2251" s="25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</row>
    <row r="2252" spans="1:11" x14ac:dyDescent="0.25">
      <c r="A2252" s="25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</row>
    <row r="2253" spans="1:11" x14ac:dyDescent="0.25">
      <c r="A2253" s="25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</row>
    <row r="2254" spans="1:11" x14ac:dyDescent="0.25">
      <c r="A2254" s="25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</row>
    <row r="2255" spans="1:11" x14ac:dyDescent="0.25">
      <c r="A2255" s="25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</row>
    <row r="2256" spans="1:11" x14ac:dyDescent="0.25">
      <c r="A2256" s="25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</row>
    <row r="2257" spans="1:11" x14ac:dyDescent="0.25">
      <c r="A2257" s="25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</row>
    <row r="2258" spans="1:11" x14ac:dyDescent="0.25">
      <c r="A2258" s="25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</row>
    <row r="2259" spans="1:11" x14ac:dyDescent="0.25">
      <c r="A2259" s="25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</row>
    <row r="2260" spans="1:11" x14ac:dyDescent="0.25">
      <c r="A2260" s="25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</row>
    <row r="2261" spans="1:11" x14ac:dyDescent="0.25">
      <c r="A2261" s="25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</row>
    <row r="2262" spans="1:11" x14ac:dyDescent="0.25">
      <c r="A2262" s="25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</row>
    <row r="2263" spans="1:11" x14ac:dyDescent="0.25">
      <c r="A2263" s="25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</row>
    <row r="2264" spans="1:11" x14ac:dyDescent="0.25">
      <c r="A2264" s="25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</row>
    <row r="2265" spans="1:11" x14ac:dyDescent="0.25">
      <c r="A2265" s="25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</row>
    <row r="2266" spans="1:11" x14ac:dyDescent="0.25">
      <c r="A2266" s="25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</row>
    <row r="2267" spans="1:11" x14ac:dyDescent="0.25">
      <c r="A2267" s="25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</row>
    <row r="2268" spans="1:11" x14ac:dyDescent="0.25">
      <c r="A2268" s="25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</row>
    <row r="2269" spans="1:11" x14ac:dyDescent="0.25">
      <c r="A2269" s="25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</row>
    <row r="2270" spans="1:11" x14ac:dyDescent="0.25">
      <c r="A2270" s="25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</row>
    <row r="2271" spans="1:11" x14ac:dyDescent="0.25">
      <c r="A2271" s="25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</row>
    <row r="2272" spans="1:11" x14ac:dyDescent="0.25">
      <c r="A2272" s="25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</row>
    <row r="2273" spans="1:11" x14ac:dyDescent="0.25">
      <c r="A2273" s="25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</row>
    <row r="2274" spans="1:11" x14ac:dyDescent="0.25">
      <c r="A2274" s="25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</row>
    <row r="2275" spans="1:11" x14ac:dyDescent="0.25">
      <c r="A2275" s="25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</row>
    <row r="2276" spans="1:11" x14ac:dyDescent="0.25">
      <c r="A2276" s="25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</row>
    <row r="2277" spans="1:11" x14ac:dyDescent="0.25">
      <c r="A2277" s="25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</row>
    <row r="2278" spans="1:11" x14ac:dyDescent="0.25">
      <c r="A2278" s="25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</row>
    <row r="2279" spans="1:11" x14ac:dyDescent="0.25">
      <c r="A2279" s="25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</row>
    <row r="2280" spans="1:11" x14ac:dyDescent="0.25">
      <c r="A2280" s="25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</row>
    <row r="2281" spans="1:11" x14ac:dyDescent="0.25">
      <c r="A2281" s="25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</row>
    <row r="2282" spans="1:11" x14ac:dyDescent="0.25">
      <c r="A2282" s="25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</row>
    <row r="2283" spans="1:11" x14ac:dyDescent="0.25">
      <c r="A2283" s="25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</row>
    <row r="2284" spans="1:11" x14ac:dyDescent="0.25">
      <c r="A2284" s="25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</row>
    <row r="2285" spans="1:11" x14ac:dyDescent="0.25">
      <c r="A2285" s="25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</row>
    <row r="2287" spans="1:11" x14ac:dyDescent="0.25">
      <c r="A2287" s="25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</row>
    <row r="2288" spans="1:11" x14ac:dyDescent="0.25">
      <c r="A2288" s="25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</row>
    <row r="2289" spans="1:11" x14ac:dyDescent="0.25">
      <c r="A2289" s="25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</row>
    <row r="2290" spans="1:11" x14ac:dyDescent="0.25">
      <c r="A2290" s="25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</row>
    <row r="2291" spans="1:11" x14ac:dyDescent="0.25">
      <c r="A2291" s="25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</row>
    <row r="2292" spans="1:11" x14ac:dyDescent="0.25">
      <c r="A2292" s="25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</row>
    <row r="2293" spans="1:11" x14ac:dyDescent="0.25">
      <c r="A2293" s="25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</row>
    <row r="2294" spans="1:11" x14ac:dyDescent="0.25">
      <c r="A2294" s="25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</row>
    <row r="2295" spans="1:11" x14ac:dyDescent="0.25">
      <c r="A2295" s="25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</row>
    <row r="2296" spans="1:11" x14ac:dyDescent="0.25">
      <c r="A2296" s="25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</row>
    <row r="2297" spans="1:11" x14ac:dyDescent="0.25">
      <c r="A2297" s="25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</row>
    <row r="2298" spans="1:11" x14ac:dyDescent="0.25">
      <c r="A2298" s="25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</row>
    <row r="2299" spans="1:11" x14ac:dyDescent="0.25">
      <c r="A2299" s="25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</row>
    <row r="2300" spans="1:11" x14ac:dyDescent="0.25">
      <c r="A2300" s="25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</row>
    <row r="2301" spans="1:11" x14ac:dyDescent="0.25">
      <c r="A2301" s="25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</row>
    <row r="2302" spans="1:11" x14ac:dyDescent="0.25">
      <c r="A2302" s="25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</row>
    <row r="2303" spans="1:11" x14ac:dyDescent="0.25">
      <c r="A2303" s="25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</row>
    <row r="2304" spans="1:11" x14ac:dyDescent="0.25">
      <c r="A2304" s="25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</row>
    <row r="2305" spans="1:11" x14ac:dyDescent="0.25">
      <c r="A2305" s="25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</row>
    <row r="2306" spans="1:11" x14ac:dyDescent="0.25">
      <c r="A2306" s="25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</row>
    <row r="2307" spans="1:11" x14ac:dyDescent="0.25">
      <c r="A2307" s="25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</row>
    <row r="2308" spans="1:11" x14ac:dyDescent="0.25">
      <c r="A2308" s="25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</row>
    <row r="2309" spans="1:11" x14ac:dyDescent="0.25">
      <c r="A2309" s="25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</row>
    <row r="2310" spans="1:11" x14ac:dyDescent="0.25">
      <c r="A2310" s="25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</row>
    <row r="2311" spans="1:11" x14ac:dyDescent="0.25">
      <c r="A2311" s="25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</row>
    <row r="2312" spans="1:11" x14ac:dyDescent="0.25">
      <c r="A2312" s="25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</row>
    <row r="2313" spans="1:11" x14ac:dyDescent="0.25">
      <c r="A2313" s="25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</row>
    <row r="2314" spans="1:11" x14ac:dyDescent="0.25">
      <c r="A2314" s="25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</row>
    <row r="2315" spans="1:11" x14ac:dyDescent="0.25">
      <c r="A2315" s="25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</row>
    <row r="2316" spans="1:11" x14ac:dyDescent="0.25">
      <c r="A2316" s="25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</row>
    <row r="2317" spans="1:11" x14ac:dyDescent="0.25">
      <c r="A2317" s="25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</row>
    <row r="2318" spans="1:11" x14ac:dyDescent="0.25">
      <c r="A2318" s="25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</row>
    <row r="2319" spans="1:11" x14ac:dyDescent="0.25">
      <c r="A2319" s="25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</row>
    <row r="2320" spans="1:11" x14ac:dyDescent="0.25">
      <c r="A2320" s="25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</row>
    <row r="2321" spans="1:11" x14ac:dyDescent="0.25">
      <c r="A2321" s="25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</row>
    <row r="2322" spans="1:11" x14ac:dyDescent="0.25">
      <c r="A2322" s="25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</row>
    <row r="2323" spans="1:11" x14ac:dyDescent="0.25">
      <c r="A2323" s="25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</row>
    <row r="2324" spans="1:11" x14ac:dyDescent="0.25">
      <c r="A2324" s="25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</row>
    <row r="2325" spans="1:11" x14ac:dyDescent="0.25">
      <c r="A2325" s="25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</row>
    <row r="2326" spans="1:11" x14ac:dyDescent="0.25">
      <c r="A2326" s="25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</row>
    <row r="2327" spans="1:11" x14ac:dyDescent="0.25">
      <c r="A2327" s="25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</row>
    <row r="2328" spans="1:11" x14ac:dyDescent="0.25">
      <c r="A2328" s="25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</row>
    <row r="2329" spans="1:11" x14ac:dyDescent="0.25">
      <c r="A2329" s="25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</row>
    <row r="2330" spans="1:11" x14ac:dyDescent="0.25">
      <c r="A2330" s="25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</row>
    <row r="2331" spans="1:11" x14ac:dyDescent="0.25">
      <c r="A2331" s="25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</row>
    <row r="2332" spans="1:11" x14ac:dyDescent="0.25">
      <c r="A2332" s="25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</row>
    <row r="2333" spans="1:11" x14ac:dyDescent="0.25">
      <c r="A2333" s="25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</row>
    <row r="2334" spans="1:11" x14ac:dyDescent="0.25">
      <c r="A2334" s="25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</row>
    <row r="2335" spans="1:11" x14ac:dyDescent="0.25">
      <c r="A2335" s="25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</row>
    <row r="2336" spans="1:11" x14ac:dyDescent="0.25">
      <c r="A2336" s="25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</row>
    <row r="2337" spans="1:11" x14ac:dyDescent="0.25">
      <c r="A2337" s="25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</row>
    <row r="2338" spans="1:11" x14ac:dyDescent="0.25">
      <c r="A2338" s="25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</row>
    <row r="2339" spans="1:11" x14ac:dyDescent="0.25">
      <c r="A2339" s="25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</row>
    <row r="2340" spans="1:11" x14ac:dyDescent="0.25">
      <c r="A2340" s="25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</row>
    <row r="2341" spans="1:11" x14ac:dyDescent="0.25">
      <c r="A2341" s="25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</row>
    <row r="2342" spans="1:11" x14ac:dyDescent="0.25">
      <c r="A2342" s="25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</row>
    <row r="2343" spans="1:11" x14ac:dyDescent="0.25">
      <c r="A2343" s="25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</row>
    <row r="2344" spans="1:11" x14ac:dyDescent="0.25">
      <c r="A2344" s="25"/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</row>
    <row r="2345" spans="1:11" x14ac:dyDescent="0.25">
      <c r="A2345" s="25"/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</row>
    <row r="2346" spans="1:11" x14ac:dyDescent="0.25">
      <c r="A2346" s="25"/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</row>
    <row r="2347" spans="1:11" x14ac:dyDescent="0.25">
      <c r="A2347" s="25"/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</row>
    <row r="2348" spans="1:11" x14ac:dyDescent="0.25">
      <c r="A2348" s="25"/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</row>
    <row r="2349" spans="1:11" x14ac:dyDescent="0.25">
      <c r="A2349" s="25"/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</row>
    <row r="2350" spans="1:11" x14ac:dyDescent="0.25">
      <c r="A2350" s="25"/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</row>
    <row r="2351" spans="1:11" x14ac:dyDescent="0.25">
      <c r="A2351" s="25"/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</row>
    <row r="2352" spans="1:11" x14ac:dyDescent="0.25">
      <c r="A2352" s="25"/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</row>
    <row r="2353" spans="1:11" x14ac:dyDescent="0.25">
      <c r="A2353" s="25"/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</row>
    <row r="2354" spans="1:11" x14ac:dyDescent="0.25">
      <c r="A2354" s="25"/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</row>
    <row r="2355" spans="1:11" x14ac:dyDescent="0.25">
      <c r="A2355" s="25"/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</row>
    <row r="2356" spans="1:11" x14ac:dyDescent="0.25">
      <c r="A2356" s="25"/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</row>
    <row r="2357" spans="1:11" x14ac:dyDescent="0.25">
      <c r="A2357" s="25"/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</row>
    <row r="2358" spans="1:11" x14ac:dyDescent="0.25">
      <c r="A2358" s="25"/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</row>
    <row r="2359" spans="1:11" x14ac:dyDescent="0.25">
      <c r="A2359" s="25"/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</row>
    <row r="2360" spans="1:11" x14ac:dyDescent="0.25">
      <c r="A2360" s="25"/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</row>
    <row r="2361" spans="1:11" x14ac:dyDescent="0.25">
      <c r="A2361" s="25"/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</row>
    <row r="2362" spans="1:11" x14ac:dyDescent="0.25">
      <c r="A2362" s="25"/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</row>
    <row r="2363" spans="1:11" x14ac:dyDescent="0.25">
      <c r="A2363" s="25"/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</row>
    <row r="2364" spans="1:11" x14ac:dyDescent="0.25">
      <c r="A2364" s="25"/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</row>
    <row r="2365" spans="1:11" x14ac:dyDescent="0.25">
      <c r="A2365" s="25"/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</row>
    <row r="2366" spans="1:11" x14ac:dyDescent="0.25">
      <c r="A2366" s="25"/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</row>
    <row r="2367" spans="1:11" x14ac:dyDescent="0.25">
      <c r="A2367" s="25"/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</row>
    <row r="2368" spans="1:11" x14ac:dyDescent="0.25">
      <c r="A2368" s="25"/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</row>
    <row r="2369" spans="1:11" x14ac:dyDescent="0.25">
      <c r="A2369" s="25"/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</row>
    <row r="2370" spans="1:11" x14ac:dyDescent="0.25">
      <c r="A2370" s="25"/>
      <c r="B2370" s="25"/>
      <c r="C2370" s="25"/>
      <c r="D2370" s="25"/>
      <c r="E2370" s="25"/>
      <c r="F2370" s="25"/>
      <c r="G2370" s="25"/>
      <c r="H2370" s="25"/>
      <c r="I2370" s="25"/>
      <c r="J2370" s="25"/>
      <c r="K2370" s="25"/>
    </row>
  </sheetData>
  <conditionalFormatting sqref="E2:E5 E2371:E1048576">
    <cfRule type="cellIs" dxfId="756" priority="29" operator="lessThan">
      <formula>0</formula>
    </cfRule>
    <cfRule type="cellIs" dxfId="755" priority="30" operator="greaterThan">
      <formula>0</formula>
    </cfRule>
  </conditionalFormatting>
  <conditionalFormatting sqref="H2:H5 H2371:H1048576">
    <cfRule type="cellIs" dxfId="754" priority="27" operator="lessThan">
      <formula>0</formula>
    </cfRule>
    <cfRule type="cellIs" priority="28" operator="greaterThan">
      <formula>0</formula>
    </cfRule>
  </conditionalFormatting>
  <conditionalFormatting sqref="K2:K5 K2371:K1048576">
    <cfRule type="cellIs" dxfId="753" priority="25" operator="lessThan">
      <formula>0</formula>
    </cfRule>
    <cfRule type="cellIs" dxfId="752" priority="26" operator="greaterThan">
      <formula>0</formula>
    </cfRule>
  </conditionalFormatting>
  <conditionalFormatting sqref="M2:M5 M237:M1048576">
    <cfRule type="cellIs" dxfId="751" priority="24" operator="lessThan">
      <formula>0</formula>
    </cfRule>
  </conditionalFormatting>
  <conditionalFormatting sqref="D2:D5 D2371:D1048576">
    <cfRule type="cellIs" dxfId="750" priority="23" operator="lessThan">
      <formula>0</formula>
    </cfRule>
  </conditionalFormatting>
  <conditionalFormatting sqref="G2:G5 G2371:G1048576">
    <cfRule type="cellIs" dxfId="749" priority="22" operator="lessThan">
      <formula>0</formula>
    </cfRule>
  </conditionalFormatting>
  <conditionalFormatting sqref="J2:J5 J2371:J1048576">
    <cfRule type="cellIs" dxfId="748" priority="21" operator="lessThan">
      <formula>0</formula>
    </cfRule>
  </conditionalFormatting>
  <conditionalFormatting sqref="D2:D5 D2371:D1048576">
    <cfRule type="cellIs" dxfId="747" priority="20" operator="greaterThan">
      <formula>0</formula>
    </cfRule>
  </conditionalFormatting>
  <conditionalFormatting sqref="G2:G5 G2371:G1048576">
    <cfRule type="cellIs" dxfId="746" priority="19" operator="greaterThan">
      <formula>0</formula>
    </cfRule>
  </conditionalFormatting>
  <conditionalFormatting sqref="J2:J5 J2371:J1048576">
    <cfRule type="cellIs" dxfId="745" priority="18" operator="greaterThan">
      <formula>0</formula>
    </cfRule>
  </conditionalFormatting>
  <conditionalFormatting sqref="D2:D6 G2:G6 J2:J6 J2371:J1048576 G2371:G1048576 D2371:D1048576">
    <cfRule type="cellIs" dxfId="744" priority="17" operator="lessThan">
      <formula>0</formula>
    </cfRule>
  </conditionalFormatting>
  <conditionalFormatting pivot="1" sqref="D7:D44">
    <cfRule type="cellIs" dxfId="743" priority="16" operator="lessThan">
      <formula>0</formula>
    </cfRule>
  </conditionalFormatting>
  <conditionalFormatting pivot="1" sqref="G7:G44">
    <cfRule type="cellIs" dxfId="742" priority="15" operator="lessThan">
      <formula>0</formula>
    </cfRule>
  </conditionalFormatting>
  <conditionalFormatting pivot="1" sqref="J7:J44">
    <cfRule type="cellIs" dxfId="741" priority="14" operator="lessThan">
      <formula>0</formula>
    </cfRule>
  </conditionalFormatting>
  <conditionalFormatting sqref="E1">
    <cfRule type="cellIs" dxfId="740" priority="12" operator="lessThan">
      <formula>0</formula>
    </cfRule>
    <cfRule type="cellIs" dxfId="739" priority="13" operator="greaterThan">
      <formula>0</formula>
    </cfRule>
  </conditionalFormatting>
  <conditionalFormatting sqref="H1">
    <cfRule type="cellIs" dxfId="738" priority="10" operator="lessThan">
      <formula>0</formula>
    </cfRule>
    <cfRule type="cellIs" priority="11" operator="greaterThan">
      <formula>0</formula>
    </cfRule>
  </conditionalFormatting>
  <conditionalFormatting sqref="K1">
    <cfRule type="cellIs" dxfId="737" priority="8" operator="lessThan">
      <formula>0</formula>
    </cfRule>
    <cfRule type="cellIs" dxfId="736" priority="9" operator="greaterThan">
      <formula>0</formula>
    </cfRule>
  </conditionalFormatting>
  <conditionalFormatting sqref="D1">
    <cfRule type="cellIs" dxfId="735" priority="7" operator="lessThan">
      <formula>0</formula>
    </cfRule>
  </conditionalFormatting>
  <conditionalFormatting sqref="G1">
    <cfRule type="cellIs" dxfId="734" priority="6" operator="lessThan">
      <formula>0</formula>
    </cfRule>
  </conditionalFormatting>
  <conditionalFormatting sqref="J1">
    <cfRule type="cellIs" dxfId="733" priority="5" operator="lessThan">
      <formula>0</formula>
    </cfRule>
  </conditionalFormatting>
  <conditionalFormatting sqref="D1">
    <cfRule type="cellIs" dxfId="732" priority="4" operator="greaterThan">
      <formula>0</formula>
    </cfRule>
  </conditionalFormatting>
  <conditionalFormatting sqref="G1">
    <cfRule type="cellIs" dxfId="731" priority="3" operator="greaterThan">
      <formula>0</formula>
    </cfRule>
  </conditionalFormatting>
  <conditionalFormatting sqref="J1">
    <cfRule type="cellIs" dxfId="730" priority="2" operator="greaterThan">
      <formula>0</formula>
    </cfRule>
  </conditionalFormatting>
  <conditionalFormatting sqref="D1 G1 J1">
    <cfRule type="cellIs" dxfId="729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77" fitToHeight="0" orientation="portrait" r:id="rId2"/>
  <headerFooter>
    <oddHeader>&amp;C&amp;"Arial,Bold"&amp;11FRANCE - BORDEAUX - SUMMARY BY REGION / BY PRICE BAND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69"/>
  <sheetViews>
    <sheetView showGridLines="0" zoomScaleNormal="100" workbookViewId="0">
      <selection activeCell="B1" sqref="B1"/>
    </sheetView>
  </sheetViews>
  <sheetFormatPr defaultRowHeight="15" x14ac:dyDescent="0.25"/>
  <cols>
    <col min="1" max="1" width="47.5703125" style="26" customWidth="1"/>
    <col min="2" max="2" width="10.5703125" style="10" customWidth="1"/>
    <col min="3" max="3" width="6.5703125" style="10" customWidth="1"/>
    <col min="4" max="4" width="10" style="10" customWidth="1"/>
    <col min="5" max="5" width="8" style="11" customWidth="1"/>
    <col min="6" max="6" width="8" style="10" customWidth="1"/>
    <col min="7" max="7" width="11.42578125" style="10" customWidth="1"/>
    <col min="8" max="8" width="7.7109375" style="11" customWidth="1"/>
    <col min="9" max="9" width="7.7109375" style="10" customWidth="1"/>
    <col min="10" max="10" width="11" style="10" customWidth="1"/>
    <col min="11" max="11" width="14.140625" style="10" customWidth="1"/>
    <col min="12" max="12" width="21" style="10" customWidth="1"/>
    <col min="13" max="13" width="8" style="10" customWidth="1"/>
    <col min="14" max="16384" width="9.140625" style="10"/>
  </cols>
  <sheetData>
    <row r="1" spans="1:13" ht="23.25" x14ac:dyDescent="0.35">
      <c r="A1" s="27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  <c r="K1" s="8"/>
    </row>
    <row r="2" spans="1:13" x14ac:dyDescent="0.25">
      <c r="A2" s="38" t="s">
        <v>3899</v>
      </c>
      <c r="B2" t="s">
        <v>3887</v>
      </c>
    </row>
    <row r="3" spans="1:13" x14ac:dyDescent="0.25">
      <c r="A3" s="39" t="s">
        <v>3904</v>
      </c>
      <c r="B3" t="s">
        <v>5</v>
      </c>
    </row>
    <row r="5" spans="1:13" s="16" customFormat="1" ht="25.5" x14ac:dyDescent="0.25">
      <c r="A5" s="38" t="s">
        <v>3928</v>
      </c>
      <c r="B5" s="14" t="s">
        <v>3908</v>
      </c>
      <c r="C5" s="14" t="s">
        <v>3907</v>
      </c>
      <c r="D5" s="14" t="s">
        <v>3920</v>
      </c>
      <c r="E5" s="14" t="s">
        <v>3921</v>
      </c>
      <c r="F5" s="14" t="s">
        <v>3922</v>
      </c>
      <c r="G5" s="14" t="s">
        <v>3923</v>
      </c>
      <c r="H5" s="14" t="s">
        <v>3924</v>
      </c>
      <c r="I5" s="15" t="s">
        <v>3925</v>
      </c>
      <c r="J5" s="14" t="s">
        <v>3926</v>
      </c>
      <c r="K5" t="s">
        <v>3929</v>
      </c>
      <c r="L5" s="10"/>
      <c r="M5" s="10"/>
    </row>
    <row r="6" spans="1:13" x14ac:dyDescent="0.25">
      <c r="A6" s="17" t="s">
        <v>366</v>
      </c>
      <c r="B6" s="19">
        <v>2417.8333333333344</v>
      </c>
      <c r="C6" s="19">
        <v>3419.5000000000005</v>
      </c>
      <c r="D6" s="20">
        <v>0.41428276004687303</v>
      </c>
      <c r="E6" s="19">
        <v>11556.333333333334</v>
      </c>
      <c r="F6" s="19">
        <v>16933.75</v>
      </c>
      <c r="G6" s="20">
        <v>0.46532204563154361</v>
      </c>
      <c r="H6" s="19">
        <v>43345.333333333292</v>
      </c>
      <c r="I6" s="21">
        <v>50506.916666666686</v>
      </c>
      <c r="J6" s="22">
        <v>0.16522155403119304</v>
      </c>
      <c r="K6" s="28">
        <v>3998</v>
      </c>
    </row>
    <row r="7" spans="1:13" x14ac:dyDescent="0.25">
      <c r="A7" s="23" t="s">
        <v>3891</v>
      </c>
      <c r="B7" s="19">
        <v>0</v>
      </c>
      <c r="C7" s="19"/>
      <c r="D7" s="20">
        <v>0</v>
      </c>
      <c r="E7" s="19">
        <v>0</v>
      </c>
      <c r="F7" s="19"/>
      <c r="G7" s="20">
        <v>0</v>
      </c>
      <c r="H7" s="19">
        <v>189.666666666667</v>
      </c>
      <c r="I7" s="21"/>
      <c r="J7" s="22">
        <v>0</v>
      </c>
      <c r="K7" s="28"/>
    </row>
    <row r="8" spans="1:13" x14ac:dyDescent="0.25">
      <c r="A8" s="23" t="s">
        <v>3892</v>
      </c>
      <c r="B8" s="19">
        <v>193</v>
      </c>
      <c r="C8" s="19">
        <v>458.16666666666629</v>
      </c>
      <c r="D8" s="20">
        <v>1.3739205526770275</v>
      </c>
      <c r="E8" s="19">
        <v>1548.0000000000005</v>
      </c>
      <c r="F8" s="19">
        <v>982.74999999999932</v>
      </c>
      <c r="G8" s="20">
        <v>-0.36514857881137014</v>
      </c>
      <c r="H8" s="19">
        <v>4159.0833333333339</v>
      </c>
      <c r="I8" s="21">
        <v>2785.5</v>
      </c>
      <c r="J8" s="22">
        <v>-0.33026107515678543</v>
      </c>
      <c r="K8" s="28">
        <v>300</v>
      </c>
    </row>
    <row r="9" spans="1:13" x14ac:dyDescent="0.25">
      <c r="A9" s="23" t="s">
        <v>3893</v>
      </c>
      <c r="B9" s="19">
        <v>619.41666666666697</v>
      </c>
      <c r="C9" s="19">
        <v>952.0833333333336</v>
      </c>
      <c r="D9" s="20">
        <v>0.53706444235167461</v>
      </c>
      <c r="E9" s="19">
        <v>3994.6666666666638</v>
      </c>
      <c r="F9" s="19">
        <v>5065.8333333333303</v>
      </c>
      <c r="G9" s="20">
        <v>0.26814919893190936</v>
      </c>
      <c r="H9" s="19">
        <v>18130.166666666635</v>
      </c>
      <c r="I9" s="21">
        <v>18372.750000000007</v>
      </c>
      <c r="J9" s="22">
        <v>1.3380093950232442E-2</v>
      </c>
      <c r="K9" s="28">
        <v>1149</v>
      </c>
    </row>
    <row r="10" spans="1:13" x14ac:dyDescent="0.25">
      <c r="A10" s="23" t="s">
        <v>3894</v>
      </c>
      <c r="B10" s="19">
        <v>553.5</v>
      </c>
      <c r="C10" s="19">
        <v>770.33333333333417</v>
      </c>
      <c r="D10" s="20">
        <v>0.39174947305028757</v>
      </c>
      <c r="E10" s="19">
        <v>1635.4166666666656</v>
      </c>
      <c r="F10" s="19">
        <v>5924.5833333333376</v>
      </c>
      <c r="G10" s="20">
        <v>2.6226751592356736</v>
      </c>
      <c r="H10" s="19">
        <v>6396.583333333333</v>
      </c>
      <c r="I10" s="21">
        <v>13732.750000000007</v>
      </c>
      <c r="J10" s="22">
        <v>1.146888312771142</v>
      </c>
      <c r="K10" s="28">
        <v>1189</v>
      </c>
    </row>
    <row r="11" spans="1:13" x14ac:dyDescent="0.25">
      <c r="A11" s="23" t="s">
        <v>3895</v>
      </c>
      <c r="B11" s="19">
        <v>942.08333333333348</v>
      </c>
      <c r="C11" s="19">
        <v>1083.1666666666663</v>
      </c>
      <c r="D11" s="20">
        <v>0.14975674480318385</v>
      </c>
      <c r="E11" s="19">
        <v>3786.5000000000032</v>
      </c>
      <c r="F11" s="19">
        <v>4530.8333333333339</v>
      </c>
      <c r="G11" s="20">
        <v>0.19657555350147368</v>
      </c>
      <c r="H11" s="19">
        <v>10801.083333333323</v>
      </c>
      <c r="I11" s="21">
        <v>13527.083333333336</v>
      </c>
      <c r="J11" s="22">
        <v>0.25238209130257139</v>
      </c>
      <c r="K11" s="28">
        <v>1130</v>
      </c>
    </row>
    <row r="12" spans="1:13" x14ac:dyDescent="0.25">
      <c r="A12" s="23" t="s">
        <v>3896</v>
      </c>
      <c r="B12" s="19">
        <v>60.333333333333307</v>
      </c>
      <c r="C12" s="19">
        <v>118.08333333333333</v>
      </c>
      <c r="D12" s="20">
        <v>0.9571823204419897</v>
      </c>
      <c r="E12" s="19">
        <v>322.9166666666664</v>
      </c>
      <c r="F12" s="19">
        <v>312.58333333333297</v>
      </c>
      <c r="G12" s="20">
        <v>-3.200000000000032E-2</v>
      </c>
      <c r="H12" s="19">
        <v>2923.083333333333</v>
      </c>
      <c r="I12" s="21">
        <v>1315.5</v>
      </c>
      <c r="J12" s="22">
        <v>-0.54996151324229547</v>
      </c>
      <c r="K12" s="28">
        <v>125</v>
      </c>
    </row>
    <row r="13" spans="1:13" x14ac:dyDescent="0.25">
      <c r="A13" s="23" t="s">
        <v>3897</v>
      </c>
      <c r="B13" s="19">
        <v>45.583333333333293</v>
      </c>
      <c r="C13" s="19">
        <v>3.8333333333333401</v>
      </c>
      <c r="D13" s="20">
        <v>-0.91590493601462497</v>
      </c>
      <c r="E13" s="19">
        <v>253.33333333333331</v>
      </c>
      <c r="F13" s="19">
        <v>33.333333333333307</v>
      </c>
      <c r="G13" s="20">
        <v>-0.86842105263157898</v>
      </c>
      <c r="H13" s="19">
        <v>552.33333333333258</v>
      </c>
      <c r="I13" s="21">
        <v>627.08333333333348</v>
      </c>
      <c r="J13" s="22">
        <v>0.13533494266747317</v>
      </c>
      <c r="K13" s="28">
        <v>30</v>
      </c>
    </row>
    <row r="14" spans="1:13" x14ac:dyDescent="0.25">
      <c r="A14" s="23" t="s">
        <v>3898</v>
      </c>
      <c r="B14" s="19">
        <v>0.83333333333333304</v>
      </c>
      <c r="C14" s="19">
        <v>27.749999999999972</v>
      </c>
      <c r="D14" s="20">
        <v>32.299999999999976</v>
      </c>
      <c r="E14" s="19">
        <v>6.3333333333333304</v>
      </c>
      <c r="F14" s="19">
        <v>72.4166666666667</v>
      </c>
      <c r="G14" s="20">
        <v>10.4342105263158</v>
      </c>
      <c r="H14" s="19">
        <v>142.916666666667</v>
      </c>
      <c r="I14" s="21">
        <v>77.25</v>
      </c>
      <c r="J14" s="22">
        <v>-0.4594752186588934</v>
      </c>
      <c r="K14" s="28">
        <v>62</v>
      </c>
    </row>
    <row r="15" spans="1:13" x14ac:dyDescent="0.25">
      <c r="A15" s="23" t="s">
        <v>3930</v>
      </c>
      <c r="B15" s="19">
        <v>3.0833333333333299</v>
      </c>
      <c r="C15" s="19">
        <v>6.0833333333333304</v>
      </c>
      <c r="D15" s="20">
        <v>0.97297297297297414</v>
      </c>
      <c r="E15" s="19">
        <v>9.1666666666666625</v>
      </c>
      <c r="F15" s="19">
        <v>11.416666666666666</v>
      </c>
      <c r="G15" s="20">
        <v>0.24545454545454595</v>
      </c>
      <c r="H15" s="19">
        <v>50.4166666666667</v>
      </c>
      <c r="I15" s="21">
        <v>68.999999999999943</v>
      </c>
      <c r="J15" s="22">
        <v>0.36859504132231202</v>
      </c>
      <c r="K15" s="28">
        <v>13</v>
      </c>
    </row>
    <row r="16" spans="1:13" x14ac:dyDescent="0.25">
      <c r="A16" s="17" t="s">
        <v>403</v>
      </c>
      <c r="B16" s="19">
        <v>2199.5000000000005</v>
      </c>
      <c r="C16" s="19">
        <v>2139.833333333333</v>
      </c>
      <c r="D16" s="20">
        <v>-2.7127377434265496E-2</v>
      </c>
      <c r="E16" s="19">
        <v>9547.0000000000018</v>
      </c>
      <c r="F16" s="19">
        <v>10597.000000000002</v>
      </c>
      <c r="G16" s="20">
        <v>0.1099821933591712</v>
      </c>
      <c r="H16" s="19">
        <v>30193.666666666657</v>
      </c>
      <c r="I16" s="21">
        <v>32569.416666666675</v>
      </c>
      <c r="J16" s="22">
        <v>7.8683719543834199E-2</v>
      </c>
      <c r="K16" s="28">
        <v>3079</v>
      </c>
    </row>
    <row r="17" spans="1:11" x14ac:dyDescent="0.25">
      <c r="A17" s="23" t="s">
        <v>3891</v>
      </c>
      <c r="B17" s="19">
        <v>87.333333333333371</v>
      </c>
      <c r="C17" s="19"/>
      <c r="D17" s="20">
        <v>0</v>
      </c>
      <c r="E17" s="19">
        <v>843.41666666666674</v>
      </c>
      <c r="F17" s="19">
        <v>0.1666666666666666</v>
      </c>
      <c r="G17" s="20">
        <v>-0.99980239106807633</v>
      </c>
      <c r="H17" s="19">
        <v>1805.25</v>
      </c>
      <c r="I17" s="21">
        <v>167.75</v>
      </c>
      <c r="J17" s="22">
        <v>-0.90707658219083231</v>
      </c>
      <c r="K17" s="28">
        <v>1</v>
      </c>
    </row>
    <row r="18" spans="1:11" x14ac:dyDescent="0.25">
      <c r="A18" s="23" t="s">
        <v>3892</v>
      </c>
      <c r="B18" s="19">
        <v>320.08333333333337</v>
      </c>
      <c r="C18" s="19">
        <v>285.99999999999966</v>
      </c>
      <c r="D18" s="20">
        <v>-0.10648268680031359</v>
      </c>
      <c r="E18" s="19">
        <v>1146.9166666666667</v>
      </c>
      <c r="F18" s="19">
        <v>2955.5000000000036</v>
      </c>
      <c r="G18" s="20">
        <v>1.5769091041197443</v>
      </c>
      <c r="H18" s="19">
        <v>2869.0833333333321</v>
      </c>
      <c r="I18" s="21">
        <v>4360.8333333333358</v>
      </c>
      <c r="J18" s="22">
        <v>0.51993958581428601</v>
      </c>
      <c r="K18" s="28">
        <v>218</v>
      </c>
    </row>
    <row r="19" spans="1:11" x14ac:dyDescent="0.25">
      <c r="A19" s="23" t="s">
        <v>3893</v>
      </c>
      <c r="B19" s="19">
        <v>416.66666666666708</v>
      </c>
      <c r="C19" s="19">
        <v>534</v>
      </c>
      <c r="D19" s="20">
        <v>0.28159999999999874</v>
      </c>
      <c r="E19" s="19">
        <v>2830.2500000000005</v>
      </c>
      <c r="F19" s="19">
        <v>2283.6666666666661</v>
      </c>
      <c r="G19" s="20">
        <v>-0.19312192680269741</v>
      </c>
      <c r="H19" s="19">
        <v>7713.166666666667</v>
      </c>
      <c r="I19" s="21">
        <v>12093.750000000007</v>
      </c>
      <c r="J19" s="22">
        <v>0.56793578080771068</v>
      </c>
      <c r="K19" s="28">
        <v>649</v>
      </c>
    </row>
    <row r="20" spans="1:11" x14ac:dyDescent="0.25">
      <c r="A20" s="23" t="s">
        <v>3894</v>
      </c>
      <c r="B20" s="19">
        <v>1254.3333333333333</v>
      </c>
      <c r="C20" s="19">
        <v>1195.5833333333335</v>
      </c>
      <c r="D20" s="20">
        <v>-4.6837629550890068E-2</v>
      </c>
      <c r="E20" s="19">
        <v>3392.583333333333</v>
      </c>
      <c r="F20" s="19">
        <v>4344.3333333333339</v>
      </c>
      <c r="G20" s="20">
        <v>0.28053842941711116</v>
      </c>
      <c r="H20" s="19">
        <v>14969.083333333321</v>
      </c>
      <c r="I20" s="21">
        <v>13493.749999999996</v>
      </c>
      <c r="J20" s="22">
        <v>-9.8558695978933866E-2</v>
      </c>
      <c r="K20" s="28">
        <v>1875</v>
      </c>
    </row>
    <row r="21" spans="1:11" x14ac:dyDescent="0.25">
      <c r="A21" s="23" t="s">
        <v>3895</v>
      </c>
      <c r="B21" s="19">
        <v>38.833333333333336</v>
      </c>
      <c r="C21" s="19">
        <v>34.083333333333329</v>
      </c>
      <c r="D21" s="20">
        <v>-0.12231759656652379</v>
      </c>
      <c r="E21" s="19">
        <v>247.74999999999997</v>
      </c>
      <c r="F21" s="19">
        <v>277.41666666666697</v>
      </c>
      <c r="G21" s="20">
        <v>0.11974436596031081</v>
      </c>
      <c r="H21" s="19">
        <v>978.08333333333292</v>
      </c>
      <c r="I21" s="21">
        <v>1352.333333333333</v>
      </c>
      <c r="J21" s="22">
        <v>0.38263610803442133</v>
      </c>
      <c r="K21" s="28">
        <v>101</v>
      </c>
    </row>
    <row r="22" spans="1:11" x14ac:dyDescent="0.25">
      <c r="A22" s="23" t="s">
        <v>3896</v>
      </c>
      <c r="B22" s="19">
        <v>70.166666666666742</v>
      </c>
      <c r="C22" s="19">
        <v>76.749999999999957</v>
      </c>
      <c r="D22" s="20">
        <v>9.382422802850178E-2</v>
      </c>
      <c r="E22" s="19">
        <v>1013.8333333333336</v>
      </c>
      <c r="F22" s="19">
        <v>679.99999999999977</v>
      </c>
      <c r="G22" s="20">
        <v>-0.32927831662008916</v>
      </c>
      <c r="H22" s="19">
        <v>1489.9166666666674</v>
      </c>
      <c r="I22" s="21">
        <v>861.41666666666652</v>
      </c>
      <c r="J22" s="22">
        <v>-0.42183567313608183</v>
      </c>
      <c r="K22" s="28">
        <v>170</v>
      </c>
    </row>
    <row r="23" spans="1:11" x14ac:dyDescent="0.25">
      <c r="A23" s="23" t="s">
        <v>3897</v>
      </c>
      <c r="B23" s="19">
        <v>0.1666666666666666</v>
      </c>
      <c r="C23" s="19">
        <v>9.5000000000000018</v>
      </c>
      <c r="D23" s="20">
        <v>56.000000000000036</v>
      </c>
      <c r="E23" s="19">
        <v>3.25</v>
      </c>
      <c r="F23" s="19">
        <v>28.166666666666632</v>
      </c>
      <c r="G23" s="20">
        <v>7.6666666666666563</v>
      </c>
      <c r="H23" s="19">
        <v>65.749999999999972</v>
      </c>
      <c r="I23" s="21">
        <v>117.74999999999993</v>
      </c>
      <c r="J23" s="22">
        <v>0.79087452471482855</v>
      </c>
      <c r="K23" s="28">
        <v>27</v>
      </c>
    </row>
    <row r="24" spans="1:11" x14ac:dyDescent="0.25">
      <c r="A24" s="23" t="s">
        <v>3898</v>
      </c>
      <c r="B24" s="19">
        <v>2.0833333333333304</v>
      </c>
      <c r="C24" s="19">
        <v>1.416666666666663</v>
      </c>
      <c r="D24" s="20">
        <v>-0.32000000000000078</v>
      </c>
      <c r="E24" s="19">
        <v>30.250000000000032</v>
      </c>
      <c r="F24" s="19">
        <v>17.499999999999996</v>
      </c>
      <c r="G24" s="20">
        <v>-0.42148760330578583</v>
      </c>
      <c r="H24" s="19">
        <v>164.16666666666669</v>
      </c>
      <c r="I24" s="21">
        <v>60.416666666666679</v>
      </c>
      <c r="J24" s="22">
        <v>-0.63197969543147203</v>
      </c>
      <c r="K24" s="28">
        <v>16</v>
      </c>
    </row>
    <row r="25" spans="1:11" x14ac:dyDescent="0.25">
      <c r="A25" s="23" t="s">
        <v>3930</v>
      </c>
      <c r="B25" s="19">
        <v>9.833333333333325</v>
      </c>
      <c r="C25" s="19">
        <v>2.5</v>
      </c>
      <c r="D25" s="20">
        <v>-0.74576271186440657</v>
      </c>
      <c r="E25" s="19">
        <v>38.750000000000036</v>
      </c>
      <c r="F25" s="19">
        <v>10.249999999999998</v>
      </c>
      <c r="G25" s="20">
        <v>-0.73548387096774215</v>
      </c>
      <c r="H25" s="19">
        <v>139.16666666666666</v>
      </c>
      <c r="I25" s="21">
        <v>61.416666666666728</v>
      </c>
      <c r="J25" s="22">
        <v>-0.55868263473053847</v>
      </c>
      <c r="K25" s="28">
        <v>22</v>
      </c>
    </row>
    <row r="26" spans="1:11" x14ac:dyDescent="0.25">
      <c r="A26" s="17" t="s">
        <v>27</v>
      </c>
      <c r="B26" s="19">
        <v>3050.583333333333</v>
      </c>
      <c r="C26" s="19">
        <v>2137.5833333333339</v>
      </c>
      <c r="D26" s="20">
        <v>-0.29928702160788917</v>
      </c>
      <c r="E26" s="19">
        <v>13140.416666666668</v>
      </c>
      <c r="F26" s="19">
        <v>10561.166666666668</v>
      </c>
      <c r="G26" s="20">
        <v>-0.19628373022164444</v>
      </c>
      <c r="H26" s="19">
        <v>30176.000000000015</v>
      </c>
      <c r="I26" s="21">
        <v>29911.583333333328</v>
      </c>
      <c r="J26" s="22">
        <v>-8.7624823259107362E-3</v>
      </c>
      <c r="K26" s="28">
        <v>2634</v>
      </c>
    </row>
    <row r="27" spans="1:11" x14ac:dyDescent="0.25">
      <c r="A27" s="23" t="s">
        <v>3891</v>
      </c>
      <c r="B27" s="19"/>
      <c r="C27" s="19"/>
      <c r="D27" s="20">
        <v>0</v>
      </c>
      <c r="E27" s="19"/>
      <c r="F27" s="19"/>
      <c r="G27" s="20">
        <v>0</v>
      </c>
      <c r="H27" s="19"/>
      <c r="I27" s="21">
        <v>8.3333333333333301E-2</v>
      </c>
      <c r="J27" s="22">
        <v>0</v>
      </c>
      <c r="K27" s="28"/>
    </row>
    <row r="28" spans="1:11" x14ac:dyDescent="0.25">
      <c r="A28" s="23" t="s">
        <v>3892</v>
      </c>
      <c r="B28" s="19">
        <v>417.41666666666703</v>
      </c>
      <c r="C28" s="19">
        <v>202.58333333333334</v>
      </c>
      <c r="D28" s="20">
        <v>-0.51467358754242398</v>
      </c>
      <c r="E28" s="19">
        <v>2480.2500000000009</v>
      </c>
      <c r="F28" s="19">
        <v>204.25</v>
      </c>
      <c r="G28" s="20">
        <v>-0.9176494305009576</v>
      </c>
      <c r="H28" s="19">
        <v>2480.2500000000009</v>
      </c>
      <c r="I28" s="21">
        <v>1114.7500000000002</v>
      </c>
      <c r="J28" s="22">
        <v>-0.55054933978429599</v>
      </c>
      <c r="K28" s="28">
        <v>164</v>
      </c>
    </row>
    <row r="29" spans="1:11" x14ac:dyDescent="0.25">
      <c r="A29" s="23" t="s">
        <v>3893</v>
      </c>
      <c r="B29" s="19">
        <v>1410.1666666666672</v>
      </c>
      <c r="C29" s="19">
        <v>813.08333333333326</v>
      </c>
      <c r="D29" s="20">
        <v>-0.42341330811960787</v>
      </c>
      <c r="E29" s="19">
        <v>4451.6666666666652</v>
      </c>
      <c r="F29" s="19">
        <v>4027.0000000000009</v>
      </c>
      <c r="G29" s="20">
        <v>-9.5394983152376878E-2</v>
      </c>
      <c r="H29" s="19">
        <v>8554.0000000000036</v>
      </c>
      <c r="I29" s="21">
        <v>7758.2500000000027</v>
      </c>
      <c r="J29" s="22">
        <v>-9.3026654196867023E-2</v>
      </c>
      <c r="K29" s="28">
        <v>624</v>
      </c>
    </row>
    <row r="30" spans="1:11" x14ac:dyDescent="0.25">
      <c r="A30" s="23" t="s">
        <v>3894</v>
      </c>
      <c r="B30" s="19">
        <v>871.08333333333223</v>
      </c>
      <c r="C30" s="19">
        <v>833.50000000000068</v>
      </c>
      <c r="D30" s="20">
        <v>-4.3145508466466968E-2</v>
      </c>
      <c r="E30" s="19">
        <v>5002.5833333333358</v>
      </c>
      <c r="F30" s="19">
        <v>4068.4166666666665</v>
      </c>
      <c r="G30" s="20">
        <v>-0.18673685262614359</v>
      </c>
      <c r="H30" s="19">
        <v>15491.916666666672</v>
      </c>
      <c r="I30" s="21">
        <v>13869.58333333333</v>
      </c>
      <c r="J30" s="22">
        <v>-0.10472127937687982</v>
      </c>
      <c r="K30" s="28">
        <v>1086</v>
      </c>
    </row>
    <row r="31" spans="1:11" x14ac:dyDescent="0.25">
      <c r="A31" s="23" t="s">
        <v>3895</v>
      </c>
      <c r="B31" s="19">
        <v>295.08333333333331</v>
      </c>
      <c r="C31" s="19">
        <v>276.58333333333331</v>
      </c>
      <c r="D31" s="20">
        <v>-6.2694154193730589E-2</v>
      </c>
      <c r="E31" s="19">
        <v>806.66666666666629</v>
      </c>
      <c r="F31" s="19">
        <v>2172.6666666666665</v>
      </c>
      <c r="G31" s="20">
        <v>1.6933884297520672</v>
      </c>
      <c r="H31" s="19">
        <v>2670.4166666666665</v>
      </c>
      <c r="I31" s="21">
        <v>5900.4166666666661</v>
      </c>
      <c r="J31" s="22">
        <v>1.209549071618037</v>
      </c>
      <c r="K31" s="28">
        <v>676</v>
      </c>
    </row>
    <row r="32" spans="1:11" x14ac:dyDescent="0.25">
      <c r="A32" s="23" t="s">
        <v>3896</v>
      </c>
      <c r="B32" s="19">
        <v>12</v>
      </c>
      <c r="C32" s="19">
        <v>0.16666666666666699</v>
      </c>
      <c r="D32" s="20">
        <v>-0.98611111111111105</v>
      </c>
      <c r="E32" s="19">
        <v>139.6666666666666</v>
      </c>
      <c r="F32" s="19">
        <v>8.7500000000000036</v>
      </c>
      <c r="G32" s="20">
        <v>-0.93735083532219565</v>
      </c>
      <c r="H32" s="19">
        <v>474.16666666666703</v>
      </c>
      <c r="I32" s="21">
        <v>414.91666666666629</v>
      </c>
      <c r="J32" s="22">
        <v>-0.12495606326889426</v>
      </c>
      <c r="K32" s="28"/>
    </row>
    <row r="33" spans="1:11" x14ac:dyDescent="0.25">
      <c r="A33" s="23" t="s">
        <v>3897</v>
      </c>
      <c r="B33" s="19">
        <v>17</v>
      </c>
      <c r="C33" s="19">
        <v>3.1666666666666701</v>
      </c>
      <c r="D33" s="20">
        <v>-0.8137254901960782</v>
      </c>
      <c r="E33" s="19">
        <v>135.916666666667</v>
      </c>
      <c r="F33" s="19">
        <v>23.333333333333332</v>
      </c>
      <c r="G33" s="20">
        <v>-0.82832618025751115</v>
      </c>
      <c r="H33" s="19">
        <v>135.916666666667</v>
      </c>
      <c r="I33" s="21">
        <v>412.66666666666669</v>
      </c>
      <c r="J33" s="22">
        <v>2.0361741263028743</v>
      </c>
      <c r="K33" s="28">
        <v>20</v>
      </c>
    </row>
    <row r="34" spans="1:11" x14ac:dyDescent="0.25">
      <c r="A34" s="23" t="s">
        <v>3898</v>
      </c>
      <c r="B34" s="19">
        <v>3.4166666666666701</v>
      </c>
      <c r="C34" s="19">
        <v>3.9166666666666701</v>
      </c>
      <c r="D34" s="20">
        <v>0.146341463414634</v>
      </c>
      <c r="E34" s="19">
        <v>19.6666666666667</v>
      </c>
      <c r="F34" s="19">
        <v>20.6666666666667</v>
      </c>
      <c r="G34" s="20">
        <v>5.0847457627118557E-2</v>
      </c>
      <c r="H34" s="19">
        <v>51.6666666666667</v>
      </c>
      <c r="I34" s="21">
        <v>227.33333333333371</v>
      </c>
      <c r="J34" s="22">
        <v>3.4000000000000048</v>
      </c>
      <c r="K34" s="28">
        <v>15</v>
      </c>
    </row>
    <row r="35" spans="1:11" x14ac:dyDescent="0.25">
      <c r="A35" s="23" t="s">
        <v>3930</v>
      </c>
      <c r="B35" s="19">
        <v>24.416666666666668</v>
      </c>
      <c r="C35" s="19">
        <v>4.5833333333333339</v>
      </c>
      <c r="D35" s="20">
        <v>-0.81228668941979532</v>
      </c>
      <c r="E35" s="19">
        <v>104.00000000000003</v>
      </c>
      <c r="F35" s="19">
        <v>36.0833333333333</v>
      </c>
      <c r="G35" s="20">
        <v>-0.65304487179487225</v>
      </c>
      <c r="H35" s="19">
        <v>317.66666666666669</v>
      </c>
      <c r="I35" s="21">
        <v>213.58333333333326</v>
      </c>
      <c r="J35" s="22">
        <v>-0.3276495278069258</v>
      </c>
      <c r="K35" s="28">
        <v>49</v>
      </c>
    </row>
    <row r="36" spans="1:11" x14ac:dyDescent="0.25">
      <c r="A36" s="17" t="s">
        <v>358</v>
      </c>
      <c r="B36" s="19">
        <v>1706.8333333333326</v>
      </c>
      <c r="C36" s="19">
        <v>1545.1666666666672</v>
      </c>
      <c r="D36" s="20">
        <v>-9.4717312762424816E-2</v>
      </c>
      <c r="E36" s="19">
        <v>8499.1666666666715</v>
      </c>
      <c r="F36" s="19">
        <v>7120.0000000000027</v>
      </c>
      <c r="G36" s="20">
        <v>-0.16227081086381004</v>
      </c>
      <c r="H36" s="19">
        <v>20505.083333333339</v>
      </c>
      <c r="I36" s="21">
        <v>18614.583333333339</v>
      </c>
      <c r="J36" s="22">
        <v>-9.2196650424081955E-2</v>
      </c>
      <c r="K36" s="28">
        <v>1730</v>
      </c>
    </row>
    <row r="37" spans="1:11" x14ac:dyDescent="0.25">
      <c r="A37" s="23" t="s">
        <v>3891</v>
      </c>
      <c r="B37" s="19">
        <v>136</v>
      </c>
      <c r="C37" s="19"/>
      <c r="D37" s="20">
        <v>0</v>
      </c>
      <c r="E37" s="19">
        <v>728.91666666666697</v>
      </c>
      <c r="F37" s="19">
        <v>0.58333333333333404</v>
      </c>
      <c r="G37" s="20">
        <v>-0.99919972562021264</v>
      </c>
      <c r="H37" s="19">
        <v>1226.2500000000005</v>
      </c>
      <c r="I37" s="21">
        <v>617</v>
      </c>
      <c r="J37" s="22">
        <v>-0.49683995922528051</v>
      </c>
      <c r="K37" s="28"/>
    </row>
    <row r="38" spans="1:11" x14ac:dyDescent="0.25">
      <c r="A38" s="23" t="s">
        <v>3892</v>
      </c>
      <c r="B38" s="19">
        <v>391.16666666666703</v>
      </c>
      <c r="C38" s="19">
        <v>0.33333333333333331</v>
      </c>
      <c r="D38" s="20">
        <v>-0.99914784831700043</v>
      </c>
      <c r="E38" s="19">
        <v>1771.6666666666661</v>
      </c>
      <c r="F38" s="19">
        <v>46.583333333333329</v>
      </c>
      <c r="G38" s="20">
        <v>-0.9737064910630292</v>
      </c>
      <c r="H38" s="19">
        <v>2762</v>
      </c>
      <c r="I38" s="21">
        <v>1805.0000000000007</v>
      </c>
      <c r="J38" s="22">
        <v>-0.34648805213613298</v>
      </c>
      <c r="K38" s="28"/>
    </row>
    <row r="39" spans="1:11" x14ac:dyDescent="0.25">
      <c r="A39" s="23" t="s">
        <v>3893</v>
      </c>
      <c r="B39" s="19">
        <v>255.24999999999969</v>
      </c>
      <c r="C39" s="19">
        <v>539.25000000000034</v>
      </c>
      <c r="D39" s="20">
        <v>1.1126346718903077</v>
      </c>
      <c r="E39" s="19">
        <v>1347.7500000000011</v>
      </c>
      <c r="F39" s="19">
        <v>2240.916666666667</v>
      </c>
      <c r="G39" s="20">
        <v>0.6627094540283176</v>
      </c>
      <c r="H39" s="19">
        <v>4932.8333333333367</v>
      </c>
      <c r="I39" s="21">
        <v>4478.583333333333</v>
      </c>
      <c r="J39" s="22">
        <v>-9.2087035848228541E-2</v>
      </c>
      <c r="K39" s="28">
        <v>381</v>
      </c>
    </row>
    <row r="40" spans="1:11" x14ac:dyDescent="0.25">
      <c r="A40" s="23" t="s">
        <v>3894</v>
      </c>
      <c r="B40" s="19">
        <v>73.833333333333329</v>
      </c>
      <c r="C40" s="19">
        <v>219.41666666666674</v>
      </c>
      <c r="D40" s="20">
        <v>1.9717832957110624</v>
      </c>
      <c r="E40" s="19">
        <v>645.41666666666697</v>
      </c>
      <c r="F40" s="19">
        <v>979.16666666666595</v>
      </c>
      <c r="G40" s="20">
        <v>0.51710781149128282</v>
      </c>
      <c r="H40" s="19">
        <v>697.74999999999966</v>
      </c>
      <c r="I40" s="21">
        <v>2807.166666666667</v>
      </c>
      <c r="J40" s="22">
        <v>3.0231697121700729</v>
      </c>
      <c r="K40" s="28">
        <v>344</v>
      </c>
    </row>
    <row r="41" spans="1:11" x14ac:dyDescent="0.25">
      <c r="A41" s="23" t="s">
        <v>3895</v>
      </c>
      <c r="B41" s="19">
        <v>44.666666666666707</v>
      </c>
      <c r="C41" s="19">
        <v>25.833333333333364</v>
      </c>
      <c r="D41" s="20">
        <v>-0.42164179104477595</v>
      </c>
      <c r="E41" s="19">
        <v>402.16666666666663</v>
      </c>
      <c r="F41" s="19">
        <v>357.16666666666663</v>
      </c>
      <c r="G41" s="20">
        <v>-0.11189390799834233</v>
      </c>
      <c r="H41" s="19">
        <v>1431.2500000000005</v>
      </c>
      <c r="I41" s="21">
        <v>1323.5833333333333</v>
      </c>
      <c r="J41" s="22">
        <v>-7.5225618631732522E-2</v>
      </c>
      <c r="K41" s="28">
        <v>38</v>
      </c>
    </row>
    <row r="42" spans="1:11" x14ac:dyDescent="0.25">
      <c r="A42" s="23" t="s">
        <v>3896</v>
      </c>
      <c r="B42" s="19">
        <v>220.91666666666629</v>
      </c>
      <c r="C42" s="19">
        <v>324.75000000000006</v>
      </c>
      <c r="D42" s="20">
        <v>0.4700113164843483</v>
      </c>
      <c r="E42" s="19">
        <v>1085.916666666667</v>
      </c>
      <c r="F42" s="19">
        <v>911.99999999999977</v>
      </c>
      <c r="G42" s="20">
        <v>-0.16015654976594321</v>
      </c>
      <c r="H42" s="19">
        <v>2702.3333333333339</v>
      </c>
      <c r="I42" s="21">
        <v>1919.6666666666674</v>
      </c>
      <c r="J42" s="22">
        <v>-0.28962624892068572</v>
      </c>
      <c r="K42" s="28">
        <v>467</v>
      </c>
    </row>
    <row r="43" spans="1:11" x14ac:dyDescent="0.25">
      <c r="A43" s="23" t="s">
        <v>3897</v>
      </c>
      <c r="B43" s="19">
        <v>560.49999999999966</v>
      </c>
      <c r="C43" s="19">
        <v>428.91666666666669</v>
      </c>
      <c r="D43" s="20">
        <v>-0.23476063038953265</v>
      </c>
      <c r="E43" s="19">
        <v>2354.1666666666697</v>
      </c>
      <c r="F43" s="19">
        <v>2547.4166666666692</v>
      </c>
      <c r="G43" s="20">
        <v>8.2088495575220938E-2</v>
      </c>
      <c r="H43" s="19">
        <v>6462.2500000000009</v>
      </c>
      <c r="I43" s="21">
        <v>5525.4166666666706</v>
      </c>
      <c r="J43" s="22">
        <v>-0.14497014713657475</v>
      </c>
      <c r="K43" s="28">
        <v>471</v>
      </c>
    </row>
    <row r="44" spans="1:11" x14ac:dyDescent="0.25">
      <c r="A44" s="23" t="s">
        <v>3898</v>
      </c>
      <c r="B44" s="19">
        <v>7.5</v>
      </c>
      <c r="C44" s="19">
        <v>8.3333333333333301E-2</v>
      </c>
      <c r="D44" s="20">
        <v>-0.98888888888888893</v>
      </c>
      <c r="E44" s="19">
        <v>39.333333333333371</v>
      </c>
      <c r="F44" s="19">
        <v>16.4166666666667</v>
      </c>
      <c r="G44" s="20">
        <v>-0.58262711864406735</v>
      </c>
      <c r="H44" s="19">
        <v>110.6666666666667</v>
      </c>
      <c r="I44" s="21">
        <v>42.916666666666629</v>
      </c>
      <c r="J44" s="22">
        <v>-0.6121987951807234</v>
      </c>
      <c r="K44" s="28">
        <v>1</v>
      </c>
    </row>
    <row r="45" spans="1:11" x14ac:dyDescent="0.25">
      <c r="A45" s="23" t="s">
        <v>3930</v>
      </c>
      <c r="B45" s="19">
        <v>16.999999999999989</v>
      </c>
      <c r="C45" s="19">
        <v>6.5833333333333339</v>
      </c>
      <c r="D45" s="20">
        <v>-0.6127450980392154</v>
      </c>
      <c r="E45" s="19">
        <v>123.83333333333336</v>
      </c>
      <c r="F45" s="19">
        <v>19.749999999999996</v>
      </c>
      <c r="G45" s="20">
        <v>-0.84051144010767165</v>
      </c>
      <c r="H45" s="19">
        <v>179.75000000000006</v>
      </c>
      <c r="I45" s="21">
        <v>95.249999999999986</v>
      </c>
      <c r="J45" s="22">
        <v>-0.47009735744089037</v>
      </c>
      <c r="K45" s="28">
        <v>28</v>
      </c>
    </row>
    <row r="46" spans="1:11" x14ac:dyDescent="0.25">
      <c r="A46" s="17" t="s">
        <v>138</v>
      </c>
      <c r="B46" s="19">
        <v>1584.4999999999998</v>
      </c>
      <c r="C46" s="19">
        <v>1434.8333333333298</v>
      </c>
      <c r="D46" s="20">
        <v>-9.4456716103925781E-2</v>
      </c>
      <c r="E46" s="19">
        <v>6186.6666666666679</v>
      </c>
      <c r="F46" s="19">
        <v>6691.2500000000036</v>
      </c>
      <c r="G46" s="20">
        <v>8.1559806034483914E-2</v>
      </c>
      <c r="H46" s="19">
        <v>15354.499999999998</v>
      </c>
      <c r="I46" s="21">
        <v>17153.166666666704</v>
      </c>
      <c r="J46" s="22">
        <v>0.11714264005123644</v>
      </c>
      <c r="K46" s="28">
        <v>857</v>
      </c>
    </row>
    <row r="47" spans="1:11" x14ac:dyDescent="0.25">
      <c r="A47" s="23" t="s">
        <v>3892</v>
      </c>
      <c r="B47" s="19"/>
      <c r="C47" s="19"/>
      <c r="D47" s="20">
        <v>0</v>
      </c>
      <c r="E47" s="19">
        <v>2</v>
      </c>
      <c r="F47" s="19"/>
      <c r="G47" s="20">
        <v>0</v>
      </c>
      <c r="H47" s="19">
        <v>5</v>
      </c>
      <c r="I47" s="21">
        <v>1</v>
      </c>
      <c r="J47" s="22">
        <v>-0.8</v>
      </c>
      <c r="K47" s="28"/>
    </row>
    <row r="48" spans="1:11" x14ac:dyDescent="0.25">
      <c r="A48" s="23" t="s">
        <v>3894</v>
      </c>
      <c r="B48" s="19">
        <v>284.75</v>
      </c>
      <c r="C48" s="19"/>
      <c r="D48" s="20">
        <v>0</v>
      </c>
      <c r="E48" s="19">
        <v>285.75</v>
      </c>
      <c r="F48" s="19"/>
      <c r="G48" s="20">
        <v>0</v>
      </c>
      <c r="H48" s="19">
        <v>285.75</v>
      </c>
      <c r="I48" s="21">
        <v>137.25</v>
      </c>
      <c r="J48" s="22">
        <v>-0.51968503937007871</v>
      </c>
      <c r="K48" s="28"/>
    </row>
    <row r="49" spans="1:11" x14ac:dyDescent="0.25">
      <c r="A49" s="23" t="s">
        <v>3895</v>
      </c>
      <c r="B49" s="19">
        <v>57.0833333333334</v>
      </c>
      <c r="C49" s="19">
        <v>103.58333333333333</v>
      </c>
      <c r="D49" s="20">
        <v>0.81459854014598321</v>
      </c>
      <c r="E49" s="19">
        <v>446.66666666666663</v>
      </c>
      <c r="F49" s="19">
        <v>265.66666666666697</v>
      </c>
      <c r="G49" s="20">
        <v>-0.4052238805970142</v>
      </c>
      <c r="H49" s="19">
        <v>487.08333333333337</v>
      </c>
      <c r="I49" s="21">
        <v>655.41666666666652</v>
      </c>
      <c r="J49" s="22">
        <v>0.34559452523524337</v>
      </c>
      <c r="K49" s="28">
        <v>107</v>
      </c>
    </row>
    <row r="50" spans="1:11" x14ac:dyDescent="0.25">
      <c r="A50" s="23" t="s">
        <v>3896</v>
      </c>
      <c r="B50" s="19">
        <v>1001.4999999999997</v>
      </c>
      <c r="C50" s="19">
        <v>1119.6666666666633</v>
      </c>
      <c r="D50" s="20">
        <v>0.11798968214344854</v>
      </c>
      <c r="E50" s="19">
        <v>4323.166666666667</v>
      </c>
      <c r="F50" s="19">
        <v>5430.1666666666697</v>
      </c>
      <c r="G50" s="20">
        <v>0.25606230001156621</v>
      </c>
      <c r="H50" s="19">
        <v>11323.833333333332</v>
      </c>
      <c r="I50" s="21">
        <v>13679.583333333372</v>
      </c>
      <c r="J50" s="22">
        <v>0.20803467612557941</v>
      </c>
      <c r="K50" s="28">
        <v>473</v>
      </c>
    </row>
    <row r="51" spans="1:11" x14ac:dyDescent="0.25">
      <c r="A51" s="23" t="s">
        <v>3897</v>
      </c>
      <c r="B51" s="19">
        <v>166.58333333333329</v>
      </c>
      <c r="C51" s="19">
        <v>164.1666666666666</v>
      </c>
      <c r="D51" s="20">
        <v>-1.4507253626813524E-2</v>
      </c>
      <c r="E51" s="19">
        <v>786</v>
      </c>
      <c r="F51" s="19">
        <v>734.91666666666742</v>
      </c>
      <c r="G51" s="20">
        <v>-6.4991518235792078E-2</v>
      </c>
      <c r="H51" s="19">
        <v>2163.1666666666661</v>
      </c>
      <c r="I51" s="21">
        <v>1397.5</v>
      </c>
      <c r="J51" s="22">
        <v>-0.3539563910933044</v>
      </c>
      <c r="K51" s="28">
        <v>171</v>
      </c>
    </row>
    <row r="52" spans="1:11" x14ac:dyDescent="0.25">
      <c r="A52" s="23" t="s">
        <v>3898</v>
      </c>
      <c r="B52" s="19">
        <v>26.666666666666657</v>
      </c>
      <c r="C52" s="19">
        <v>10.166666666666668</v>
      </c>
      <c r="D52" s="20">
        <v>-0.6187499999999998</v>
      </c>
      <c r="E52" s="19">
        <v>94.416666666666629</v>
      </c>
      <c r="F52" s="19">
        <v>104.91666666666666</v>
      </c>
      <c r="G52" s="20">
        <v>0.11120917917034456</v>
      </c>
      <c r="H52" s="19">
        <v>307.16666666666663</v>
      </c>
      <c r="I52" s="21">
        <v>813.9166666666664</v>
      </c>
      <c r="J52" s="22">
        <v>1.6497558328811714</v>
      </c>
      <c r="K52" s="28">
        <v>28</v>
      </c>
    </row>
    <row r="53" spans="1:11" x14ac:dyDescent="0.25">
      <c r="A53" s="23" t="s">
        <v>3930</v>
      </c>
      <c r="B53" s="19">
        <v>47.916666666666707</v>
      </c>
      <c r="C53" s="19">
        <v>37.249999999999957</v>
      </c>
      <c r="D53" s="20">
        <v>-0.22260869565217545</v>
      </c>
      <c r="E53" s="19">
        <v>248.66666666666674</v>
      </c>
      <c r="F53" s="19">
        <v>155.5833333333334</v>
      </c>
      <c r="G53" s="20">
        <v>-0.37432975871313667</v>
      </c>
      <c r="H53" s="19">
        <v>782.50000000000045</v>
      </c>
      <c r="I53" s="21">
        <v>468.5</v>
      </c>
      <c r="J53" s="22">
        <v>-0.40127795527156584</v>
      </c>
      <c r="K53" s="28">
        <v>78</v>
      </c>
    </row>
    <row r="54" spans="1:11" x14ac:dyDescent="0.25">
      <c r="A54" s="17" t="s">
        <v>430</v>
      </c>
      <c r="B54" s="19">
        <v>2174.1666666666661</v>
      </c>
      <c r="C54" s="19">
        <v>1136.166666666667</v>
      </c>
      <c r="D54" s="20">
        <v>-0.47742430049827544</v>
      </c>
      <c r="E54" s="19">
        <v>6102.3333333333358</v>
      </c>
      <c r="F54" s="19">
        <v>7268.25</v>
      </c>
      <c r="G54" s="20">
        <v>0.19106079641667087</v>
      </c>
      <c r="H54" s="19">
        <v>12840.91666666667</v>
      </c>
      <c r="I54" s="21">
        <v>16143.750000000005</v>
      </c>
      <c r="J54" s="22">
        <v>0.2572116476627439</v>
      </c>
      <c r="K54" s="28">
        <v>2050</v>
      </c>
    </row>
    <row r="55" spans="1:11" x14ac:dyDescent="0.25">
      <c r="A55" s="23" t="s">
        <v>3893</v>
      </c>
      <c r="B55" s="19">
        <v>-8.3333333333333301E-2</v>
      </c>
      <c r="C55" s="19"/>
      <c r="D55" s="20">
        <v>0</v>
      </c>
      <c r="E55" s="19">
        <v>0.91666666666666696</v>
      </c>
      <c r="F55" s="19"/>
      <c r="G55" s="20">
        <v>0</v>
      </c>
      <c r="H55" s="19">
        <v>1.8333333333333299</v>
      </c>
      <c r="I55" s="21">
        <v>696.4166666666664</v>
      </c>
      <c r="J55" s="22">
        <v>378.86363636363689</v>
      </c>
      <c r="K55" s="28"/>
    </row>
    <row r="56" spans="1:11" x14ac:dyDescent="0.25">
      <c r="A56" s="23" t="s">
        <v>3894</v>
      </c>
      <c r="B56" s="19">
        <v>124.66666666666667</v>
      </c>
      <c r="C56" s="19">
        <v>5.9999999999999929</v>
      </c>
      <c r="D56" s="20">
        <v>-0.95187165775401084</v>
      </c>
      <c r="E56" s="19">
        <v>567.66666666666674</v>
      </c>
      <c r="F56" s="19">
        <v>412.25</v>
      </c>
      <c r="G56" s="20">
        <v>-0.27378156194950098</v>
      </c>
      <c r="H56" s="19">
        <v>913.75</v>
      </c>
      <c r="I56" s="21">
        <v>772.75</v>
      </c>
      <c r="J56" s="22">
        <v>-0.15430916552667578</v>
      </c>
      <c r="K56" s="28">
        <v>4</v>
      </c>
    </row>
    <row r="57" spans="1:11" x14ac:dyDescent="0.25">
      <c r="A57" s="23" t="s">
        <v>3895</v>
      </c>
      <c r="B57" s="19">
        <v>213.49999999999966</v>
      </c>
      <c r="C57" s="19">
        <v>181.66666666666671</v>
      </c>
      <c r="D57" s="20">
        <v>-0.14910226385636063</v>
      </c>
      <c r="E57" s="19">
        <v>919.1666666666672</v>
      </c>
      <c r="F57" s="19">
        <v>794.50000000000068</v>
      </c>
      <c r="G57" s="20">
        <v>-0.13563009972801426</v>
      </c>
      <c r="H57" s="19">
        <v>2871.25</v>
      </c>
      <c r="I57" s="21">
        <v>1800.9166666666672</v>
      </c>
      <c r="J57" s="22">
        <v>-0.37277608474822216</v>
      </c>
      <c r="K57" s="28">
        <v>272</v>
      </c>
    </row>
    <row r="58" spans="1:11" x14ac:dyDescent="0.25">
      <c r="A58" s="23" t="s">
        <v>3896</v>
      </c>
      <c r="B58" s="19">
        <v>293.83333333333303</v>
      </c>
      <c r="C58" s="19">
        <v>146.08333333333337</v>
      </c>
      <c r="D58" s="20">
        <v>-0.50283607487237603</v>
      </c>
      <c r="E58" s="19">
        <v>832.16666666666652</v>
      </c>
      <c r="F58" s="19">
        <v>1521.9166666666674</v>
      </c>
      <c r="G58" s="20">
        <v>0.8288604045663942</v>
      </c>
      <c r="H58" s="19">
        <v>1531.4166666666663</v>
      </c>
      <c r="I58" s="21">
        <v>3609.25</v>
      </c>
      <c r="J58" s="22">
        <v>1.3568047015290861</v>
      </c>
      <c r="K58" s="28">
        <v>110</v>
      </c>
    </row>
    <row r="59" spans="1:11" x14ac:dyDescent="0.25">
      <c r="A59" s="23" t="s">
        <v>3897</v>
      </c>
      <c r="B59" s="19">
        <v>143.16666666666666</v>
      </c>
      <c r="C59" s="19">
        <v>169.91666666666666</v>
      </c>
      <c r="D59" s="20">
        <v>0.18684516880093133</v>
      </c>
      <c r="E59" s="19">
        <v>697.00000000000034</v>
      </c>
      <c r="F59" s="19">
        <v>1034.3333333333333</v>
      </c>
      <c r="G59" s="20">
        <v>0.48397895743663233</v>
      </c>
      <c r="H59" s="19">
        <v>2085.5</v>
      </c>
      <c r="I59" s="21">
        <v>1642.25</v>
      </c>
      <c r="J59" s="22">
        <v>-0.21253895948213858</v>
      </c>
      <c r="K59" s="28">
        <v>202</v>
      </c>
    </row>
    <row r="60" spans="1:11" x14ac:dyDescent="0.25">
      <c r="A60" s="23" t="s">
        <v>3898</v>
      </c>
      <c r="B60" s="19">
        <v>290.91666666666629</v>
      </c>
      <c r="C60" s="19">
        <v>158.83333333333343</v>
      </c>
      <c r="D60" s="20">
        <v>-0.45402463477513505</v>
      </c>
      <c r="E60" s="19">
        <v>611.4166666666672</v>
      </c>
      <c r="F60" s="19">
        <v>865.83333333333269</v>
      </c>
      <c r="G60" s="20">
        <v>0.41611012675480213</v>
      </c>
      <c r="H60" s="19">
        <v>1207.4999999999993</v>
      </c>
      <c r="I60" s="21">
        <v>1972.4999999999995</v>
      </c>
      <c r="J60" s="22">
        <v>0.63354037267080798</v>
      </c>
      <c r="K60" s="28">
        <v>265</v>
      </c>
    </row>
    <row r="61" spans="1:11" x14ac:dyDescent="0.25">
      <c r="A61" s="23" t="s">
        <v>3930</v>
      </c>
      <c r="B61" s="19">
        <v>1108.1666666666672</v>
      </c>
      <c r="C61" s="19">
        <v>473.66666666666674</v>
      </c>
      <c r="D61" s="20">
        <v>-0.57256730335388795</v>
      </c>
      <c r="E61" s="19">
        <v>2474.0000000000005</v>
      </c>
      <c r="F61" s="19">
        <v>2639.4166666666665</v>
      </c>
      <c r="G61" s="20">
        <v>6.6862031797358945E-2</v>
      </c>
      <c r="H61" s="19">
        <v>4229.6666666666697</v>
      </c>
      <c r="I61" s="21">
        <v>5649.6666666666715</v>
      </c>
      <c r="J61" s="22">
        <v>0.33572385530774707</v>
      </c>
      <c r="K61" s="28">
        <v>1197</v>
      </c>
    </row>
    <row r="62" spans="1:11" x14ac:dyDescent="0.25">
      <c r="A62" s="17" t="s">
        <v>449</v>
      </c>
      <c r="B62" s="19">
        <v>1339.9999999999991</v>
      </c>
      <c r="C62" s="19">
        <v>1045.0833333333328</v>
      </c>
      <c r="D62" s="20">
        <v>-0.22008706467661696</v>
      </c>
      <c r="E62" s="19">
        <v>4481.416666666667</v>
      </c>
      <c r="F62" s="19">
        <v>4562.3333333333339</v>
      </c>
      <c r="G62" s="20">
        <v>1.8056046265131187E-2</v>
      </c>
      <c r="H62" s="19">
        <v>13876.583333333339</v>
      </c>
      <c r="I62" s="21">
        <v>14555.166666666662</v>
      </c>
      <c r="J62" s="22">
        <v>4.8901326575346078E-2</v>
      </c>
      <c r="K62" s="28">
        <v>1733</v>
      </c>
    </row>
    <row r="63" spans="1:11" x14ac:dyDescent="0.25">
      <c r="A63" s="23" t="s">
        <v>3892</v>
      </c>
      <c r="B63" s="19">
        <v>0.58333333333333304</v>
      </c>
      <c r="C63" s="19"/>
      <c r="D63" s="20">
        <v>0</v>
      </c>
      <c r="E63" s="19">
        <v>33.6666666666667</v>
      </c>
      <c r="F63" s="19"/>
      <c r="G63" s="20">
        <v>0</v>
      </c>
      <c r="H63" s="19">
        <v>446.41666666666703</v>
      </c>
      <c r="I63" s="21">
        <v>3.8333333333333299</v>
      </c>
      <c r="J63" s="22">
        <v>-0.9914131043494494</v>
      </c>
      <c r="K63" s="28"/>
    </row>
    <row r="64" spans="1:11" x14ac:dyDescent="0.25">
      <c r="A64" s="23" t="s">
        <v>3893</v>
      </c>
      <c r="B64" s="19"/>
      <c r="C64" s="19"/>
      <c r="D64" s="20">
        <v>0</v>
      </c>
      <c r="E64" s="19"/>
      <c r="F64" s="19">
        <v>0.25</v>
      </c>
      <c r="G64" s="20">
        <v>0</v>
      </c>
      <c r="H64" s="19">
        <v>0.41666666666666702</v>
      </c>
      <c r="I64" s="21">
        <v>399.16666666666703</v>
      </c>
      <c r="J64" s="22">
        <v>957</v>
      </c>
      <c r="K64" s="28"/>
    </row>
    <row r="65" spans="1:11" x14ac:dyDescent="0.25">
      <c r="A65" s="23" t="s">
        <v>3894</v>
      </c>
      <c r="B65" s="19">
        <v>345.83333333333303</v>
      </c>
      <c r="C65" s="19">
        <v>152.83333333333331</v>
      </c>
      <c r="D65" s="20">
        <v>-0.55807228915662621</v>
      </c>
      <c r="E65" s="19">
        <v>961.91666666666674</v>
      </c>
      <c r="F65" s="19">
        <v>687.75000000000034</v>
      </c>
      <c r="G65" s="20">
        <v>-0.28502122498483901</v>
      </c>
      <c r="H65" s="19">
        <v>4858.1666666666661</v>
      </c>
      <c r="I65" s="21">
        <v>3775.4999999999964</v>
      </c>
      <c r="J65" s="22">
        <v>-0.22285498644893542</v>
      </c>
      <c r="K65" s="28">
        <v>455</v>
      </c>
    </row>
    <row r="66" spans="1:11" x14ac:dyDescent="0.25">
      <c r="A66" s="23" t="s">
        <v>3895</v>
      </c>
      <c r="B66" s="19">
        <v>92.8333333333334</v>
      </c>
      <c r="C66" s="19">
        <v>38.499999999999929</v>
      </c>
      <c r="D66" s="20">
        <v>-0.58527827648115005</v>
      </c>
      <c r="E66" s="19">
        <v>502.91666666666697</v>
      </c>
      <c r="F66" s="19">
        <v>557.91666666666697</v>
      </c>
      <c r="G66" s="20">
        <v>0.10936205468102728</v>
      </c>
      <c r="H66" s="19">
        <v>1008.0833333333336</v>
      </c>
      <c r="I66" s="21">
        <v>1593.5833333333339</v>
      </c>
      <c r="J66" s="22">
        <v>0.58080515830371182</v>
      </c>
      <c r="K66" s="28">
        <v>38</v>
      </c>
    </row>
    <row r="67" spans="1:11" x14ac:dyDescent="0.25">
      <c r="A67" s="23" t="s">
        <v>3896</v>
      </c>
      <c r="B67" s="19">
        <v>51.9166666666666</v>
      </c>
      <c r="C67" s="19">
        <v>190.50000000000003</v>
      </c>
      <c r="D67" s="20">
        <v>2.6693418940610005</v>
      </c>
      <c r="E67" s="19">
        <v>279.91666666666708</v>
      </c>
      <c r="F67" s="19">
        <v>487.16666666666634</v>
      </c>
      <c r="G67" s="20">
        <v>0.74039892825245235</v>
      </c>
      <c r="H67" s="19">
        <v>844.33333333333371</v>
      </c>
      <c r="I67" s="21">
        <v>1043.25</v>
      </c>
      <c r="J67" s="22">
        <v>0.2355902092380571</v>
      </c>
      <c r="K67" s="28">
        <v>176</v>
      </c>
    </row>
    <row r="68" spans="1:11" x14ac:dyDescent="0.25">
      <c r="A68" s="23" t="s">
        <v>3897</v>
      </c>
      <c r="B68" s="19">
        <v>135.41666666666663</v>
      </c>
      <c r="C68" s="19">
        <v>208.24999999999989</v>
      </c>
      <c r="D68" s="20">
        <v>0.53784615384615342</v>
      </c>
      <c r="E68" s="19">
        <v>628.58333333333269</v>
      </c>
      <c r="F68" s="19">
        <v>743.99999999999943</v>
      </c>
      <c r="G68" s="20">
        <v>0.18361394670555511</v>
      </c>
      <c r="H68" s="19">
        <v>1049.5833333333328</v>
      </c>
      <c r="I68" s="21">
        <v>1880.4166666666661</v>
      </c>
      <c r="J68" s="22">
        <v>0.79158396188963909</v>
      </c>
      <c r="K68" s="28">
        <v>329</v>
      </c>
    </row>
    <row r="69" spans="1:11" x14ac:dyDescent="0.25">
      <c r="A69" s="23" t="s">
        <v>3898</v>
      </c>
      <c r="B69" s="19">
        <v>179.66666666666634</v>
      </c>
      <c r="C69" s="19">
        <v>270.24999999999966</v>
      </c>
      <c r="D69" s="20">
        <v>0.50417439703154066</v>
      </c>
      <c r="E69" s="19">
        <v>920.91666666666663</v>
      </c>
      <c r="F69" s="19">
        <v>1222.5833333333339</v>
      </c>
      <c r="G69" s="20">
        <v>0.32757216541489531</v>
      </c>
      <c r="H69" s="19">
        <v>3288.8333333333371</v>
      </c>
      <c r="I69" s="21">
        <v>3615.416666666667</v>
      </c>
      <c r="J69" s="22">
        <v>9.9300663862564073E-2</v>
      </c>
      <c r="K69" s="28">
        <v>359</v>
      </c>
    </row>
    <row r="70" spans="1:11" x14ac:dyDescent="0.25">
      <c r="A70" s="23" t="s">
        <v>3930</v>
      </c>
      <c r="B70" s="19">
        <v>533.74999999999966</v>
      </c>
      <c r="C70" s="19">
        <v>184.74999999999994</v>
      </c>
      <c r="D70" s="20">
        <v>-0.65386416861826691</v>
      </c>
      <c r="E70" s="19">
        <v>1153.5000000000002</v>
      </c>
      <c r="F70" s="19">
        <v>862.66666666666663</v>
      </c>
      <c r="G70" s="20">
        <v>-0.25213119491402997</v>
      </c>
      <c r="H70" s="19">
        <v>2380.7500000000018</v>
      </c>
      <c r="I70" s="21">
        <v>2243.9999999999982</v>
      </c>
      <c r="J70" s="22">
        <v>-5.7439882390004637E-2</v>
      </c>
      <c r="K70" s="28">
        <v>376</v>
      </c>
    </row>
    <row r="71" spans="1:11" x14ac:dyDescent="0.25">
      <c r="A71" s="17" t="s">
        <v>69</v>
      </c>
      <c r="B71" s="19">
        <v>961.66666666666708</v>
      </c>
      <c r="C71" s="19">
        <v>872.91666666666697</v>
      </c>
      <c r="D71" s="20">
        <v>-9.2287694974003548E-2</v>
      </c>
      <c r="E71" s="19">
        <v>4890.1666666666706</v>
      </c>
      <c r="F71" s="19">
        <v>5395.0833333333385</v>
      </c>
      <c r="G71" s="20">
        <v>0.10325142292355366</v>
      </c>
      <c r="H71" s="19">
        <v>16089.166666666666</v>
      </c>
      <c r="I71" s="21">
        <v>13954.666666666672</v>
      </c>
      <c r="J71" s="22">
        <v>-0.13266690837520026</v>
      </c>
      <c r="K71" s="28">
        <v>1312</v>
      </c>
    </row>
    <row r="72" spans="1:11" x14ac:dyDescent="0.25">
      <c r="A72" s="23" t="s">
        <v>3890</v>
      </c>
      <c r="B72" s="19">
        <v>1.333333333333333</v>
      </c>
      <c r="C72" s="19">
        <v>0.83333333333333304</v>
      </c>
      <c r="D72" s="20">
        <v>-0.37500000000000011</v>
      </c>
      <c r="E72" s="19">
        <v>12.66666666666667</v>
      </c>
      <c r="F72" s="19">
        <v>57.25</v>
      </c>
      <c r="G72" s="20">
        <v>3.5197368421052619</v>
      </c>
      <c r="H72" s="19">
        <v>1820.166666666667</v>
      </c>
      <c r="I72" s="21">
        <v>1384.3333333333339</v>
      </c>
      <c r="J72" s="22">
        <v>-0.23944693709367254</v>
      </c>
      <c r="K72" s="28">
        <v>1</v>
      </c>
    </row>
    <row r="73" spans="1:11" x14ac:dyDescent="0.25">
      <c r="A73" s="23" t="s">
        <v>3891</v>
      </c>
      <c r="B73" s="19"/>
      <c r="C73" s="19"/>
      <c r="D73" s="20">
        <v>0</v>
      </c>
      <c r="E73" s="19">
        <v>0.16666666666666699</v>
      </c>
      <c r="F73" s="19">
        <v>0.5</v>
      </c>
      <c r="G73" s="20">
        <v>1.9999999999999944</v>
      </c>
      <c r="H73" s="19">
        <v>136.333333333333</v>
      </c>
      <c r="I73" s="21">
        <v>0.5</v>
      </c>
      <c r="J73" s="22">
        <v>-0.99633251833740832</v>
      </c>
      <c r="K73" s="28"/>
    </row>
    <row r="74" spans="1:11" x14ac:dyDescent="0.25">
      <c r="A74" s="23" t="s">
        <v>3892</v>
      </c>
      <c r="B74" s="19">
        <v>126.3333333333333</v>
      </c>
      <c r="C74" s="19">
        <v>0</v>
      </c>
      <c r="D74" s="20">
        <v>0</v>
      </c>
      <c r="E74" s="19">
        <v>373.916666666666</v>
      </c>
      <c r="F74" s="19">
        <v>0.91666666666666696</v>
      </c>
      <c r="G74" s="20">
        <v>-0.99754847336750607</v>
      </c>
      <c r="H74" s="19">
        <v>602.33333333333303</v>
      </c>
      <c r="I74" s="21">
        <v>231.25000000000034</v>
      </c>
      <c r="J74" s="22">
        <v>-0.61607636967349122</v>
      </c>
      <c r="K74" s="28"/>
    </row>
    <row r="75" spans="1:11" x14ac:dyDescent="0.25">
      <c r="A75" s="23" t="s">
        <v>3893</v>
      </c>
      <c r="B75" s="19">
        <v>78.583333333333329</v>
      </c>
      <c r="C75" s="19">
        <v>73.3333333333333</v>
      </c>
      <c r="D75" s="20">
        <v>-6.680805938494204E-2</v>
      </c>
      <c r="E75" s="19">
        <v>424.00000000000034</v>
      </c>
      <c r="F75" s="19">
        <v>941.91666666666742</v>
      </c>
      <c r="G75" s="20">
        <v>1.2215015723270439</v>
      </c>
      <c r="H75" s="19">
        <v>2017.3333333333321</v>
      </c>
      <c r="I75" s="21">
        <v>2011.2499999999991</v>
      </c>
      <c r="J75" s="22">
        <v>-3.0155320555186882E-3</v>
      </c>
      <c r="K75" s="28">
        <v>194</v>
      </c>
    </row>
    <row r="76" spans="1:11" x14ac:dyDescent="0.25">
      <c r="A76" s="23" t="s">
        <v>3894</v>
      </c>
      <c r="B76" s="19">
        <v>600.83333333333383</v>
      </c>
      <c r="C76" s="19">
        <v>589.33333333333371</v>
      </c>
      <c r="D76" s="20">
        <v>-1.9140083217753293E-2</v>
      </c>
      <c r="E76" s="19">
        <v>3387.0833333333367</v>
      </c>
      <c r="F76" s="19">
        <v>3331.1666666666702</v>
      </c>
      <c r="G76" s="20">
        <v>-1.6508795669824026E-2</v>
      </c>
      <c r="H76" s="19">
        <v>9678.9999999999982</v>
      </c>
      <c r="I76" s="21">
        <v>8202.5000000000036</v>
      </c>
      <c r="J76" s="22">
        <v>-0.15254675069738555</v>
      </c>
      <c r="K76" s="28">
        <v>639</v>
      </c>
    </row>
    <row r="77" spans="1:11" x14ac:dyDescent="0.25">
      <c r="A77" s="23" t="s">
        <v>3895</v>
      </c>
      <c r="B77" s="19">
        <v>152.75000000000003</v>
      </c>
      <c r="C77" s="19">
        <v>197.41666666666663</v>
      </c>
      <c r="D77" s="20">
        <v>0.29241680305510043</v>
      </c>
      <c r="E77" s="19">
        <v>676.75000000000091</v>
      </c>
      <c r="F77" s="19">
        <v>993.91666666666731</v>
      </c>
      <c r="G77" s="20">
        <v>0.46866149488979086</v>
      </c>
      <c r="H77" s="19">
        <v>1818.416666666667</v>
      </c>
      <c r="I77" s="21">
        <v>2036.0833333333337</v>
      </c>
      <c r="J77" s="22">
        <v>0.11970120526098714</v>
      </c>
      <c r="K77" s="28">
        <v>453</v>
      </c>
    </row>
    <row r="78" spans="1:11" x14ac:dyDescent="0.25">
      <c r="A78" s="23" t="s">
        <v>3897</v>
      </c>
      <c r="B78" s="19"/>
      <c r="C78" s="19">
        <v>6.5</v>
      </c>
      <c r="D78" s="20">
        <v>0</v>
      </c>
      <c r="E78" s="19"/>
      <c r="F78" s="19">
        <v>32.8333333333333</v>
      </c>
      <c r="G78" s="20">
        <v>0</v>
      </c>
      <c r="H78" s="19"/>
      <c r="I78" s="21">
        <v>32.8333333333333</v>
      </c>
      <c r="J78" s="22">
        <v>0</v>
      </c>
      <c r="K78" s="28">
        <v>5</v>
      </c>
    </row>
    <row r="79" spans="1:11" x14ac:dyDescent="0.25">
      <c r="A79" s="23" t="s">
        <v>3898</v>
      </c>
      <c r="B79" s="19">
        <v>1.8333333333333299</v>
      </c>
      <c r="C79" s="19">
        <v>1.5</v>
      </c>
      <c r="D79" s="20">
        <v>-0.1818181818181803</v>
      </c>
      <c r="E79" s="19">
        <v>15.5833333333333</v>
      </c>
      <c r="F79" s="19">
        <v>11.916666666666632</v>
      </c>
      <c r="G79" s="20">
        <v>-0.2352941176470594</v>
      </c>
      <c r="H79" s="19">
        <v>15.5833333333333</v>
      </c>
      <c r="I79" s="21">
        <v>31.249999999999972</v>
      </c>
      <c r="J79" s="22">
        <v>1.0053475935828902</v>
      </c>
      <c r="K79" s="28">
        <v>5</v>
      </c>
    </row>
    <row r="80" spans="1:11" x14ac:dyDescent="0.25">
      <c r="A80" s="23" t="s">
        <v>3930</v>
      </c>
      <c r="B80" s="19"/>
      <c r="C80" s="19">
        <v>4</v>
      </c>
      <c r="D80" s="20">
        <v>0</v>
      </c>
      <c r="E80" s="19"/>
      <c r="F80" s="19">
        <v>24.6666666666667</v>
      </c>
      <c r="G80" s="20">
        <v>0</v>
      </c>
      <c r="H80" s="19"/>
      <c r="I80" s="21">
        <v>24.6666666666667</v>
      </c>
      <c r="J80" s="22">
        <v>0</v>
      </c>
      <c r="K80" s="28">
        <v>15</v>
      </c>
    </row>
    <row r="81" spans="1:11" x14ac:dyDescent="0.25">
      <c r="A81" s="17" t="s">
        <v>355</v>
      </c>
      <c r="B81" s="19">
        <v>872.00000000000023</v>
      </c>
      <c r="C81" s="19">
        <v>926.33333333333394</v>
      </c>
      <c r="D81" s="20">
        <v>6.2308868501529592E-2</v>
      </c>
      <c r="E81" s="19">
        <v>4710.5833333333312</v>
      </c>
      <c r="F81" s="19">
        <v>4883.3333333333303</v>
      </c>
      <c r="G81" s="20">
        <v>3.6672740460310646E-2</v>
      </c>
      <c r="H81" s="19">
        <v>12739.833333333327</v>
      </c>
      <c r="I81" s="21">
        <v>12910.083333333336</v>
      </c>
      <c r="J81" s="22">
        <v>1.3363597116656979E-2</v>
      </c>
      <c r="K81" s="28">
        <v>1875</v>
      </c>
    </row>
    <row r="82" spans="1:11" x14ac:dyDescent="0.25">
      <c r="A82" s="23" t="s">
        <v>3891</v>
      </c>
      <c r="B82" s="19">
        <v>131.75</v>
      </c>
      <c r="C82" s="19"/>
      <c r="D82" s="20">
        <v>0</v>
      </c>
      <c r="E82" s="19">
        <v>276.58333333333297</v>
      </c>
      <c r="F82" s="19">
        <v>0</v>
      </c>
      <c r="G82" s="20">
        <v>0</v>
      </c>
      <c r="H82" s="19">
        <v>276.58333333333297</v>
      </c>
      <c r="I82" s="21">
        <v>104.5</v>
      </c>
      <c r="J82" s="22">
        <v>-0.6221753540222954</v>
      </c>
      <c r="K82" s="28"/>
    </row>
    <row r="83" spans="1:11" x14ac:dyDescent="0.25">
      <c r="A83" s="23" t="s">
        <v>3892</v>
      </c>
      <c r="B83" s="19">
        <v>106.24999999999997</v>
      </c>
      <c r="C83" s="19">
        <v>0.33333333333333398</v>
      </c>
      <c r="D83" s="20">
        <v>-0.99686274509803929</v>
      </c>
      <c r="E83" s="19">
        <v>1012.1666666666663</v>
      </c>
      <c r="F83" s="19">
        <v>6.0833333333333393</v>
      </c>
      <c r="G83" s="20">
        <v>-0.99398979087765515</v>
      </c>
      <c r="H83" s="19">
        <v>1181.833333333333</v>
      </c>
      <c r="I83" s="21">
        <v>468.50000000000034</v>
      </c>
      <c r="J83" s="22">
        <v>-0.60358200535890527</v>
      </c>
      <c r="K83" s="28">
        <v>2</v>
      </c>
    </row>
    <row r="84" spans="1:11" x14ac:dyDescent="0.25">
      <c r="A84" s="23" t="s">
        <v>3893</v>
      </c>
      <c r="B84" s="19">
        <v>24.666666666666632</v>
      </c>
      <c r="C84" s="19">
        <v>119.83333333333337</v>
      </c>
      <c r="D84" s="20">
        <v>3.8581081081081168</v>
      </c>
      <c r="E84" s="19">
        <v>119.3333333333333</v>
      </c>
      <c r="F84" s="19">
        <v>637</v>
      </c>
      <c r="G84" s="20">
        <v>4.3379888268156446</v>
      </c>
      <c r="H84" s="19">
        <v>837.66666666666629</v>
      </c>
      <c r="I84" s="21">
        <v>1610</v>
      </c>
      <c r="J84" s="22">
        <v>0.92200557103064151</v>
      </c>
      <c r="K84" s="28">
        <v>127</v>
      </c>
    </row>
    <row r="85" spans="1:11" x14ac:dyDescent="0.25">
      <c r="A85" s="23" t="s">
        <v>3894</v>
      </c>
      <c r="B85" s="19">
        <v>567.25000000000023</v>
      </c>
      <c r="C85" s="19">
        <v>583.16666666666708</v>
      </c>
      <c r="D85" s="20">
        <v>2.8059350668429881E-2</v>
      </c>
      <c r="E85" s="19">
        <v>2774.4999999999986</v>
      </c>
      <c r="F85" s="19">
        <v>3171.3333333333298</v>
      </c>
      <c r="G85" s="20">
        <v>0.14302877395326416</v>
      </c>
      <c r="H85" s="19">
        <v>8033.2499999999982</v>
      </c>
      <c r="I85" s="21">
        <v>7934.3333333333348</v>
      </c>
      <c r="J85" s="22">
        <v>-1.231340574072304E-2</v>
      </c>
      <c r="K85" s="28">
        <v>1174</v>
      </c>
    </row>
    <row r="86" spans="1:11" x14ac:dyDescent="0.25">
      <c r="A86" s="23" t="s">
        <v>3895</v>
      </c>
      <c r="B86" s="19">
        <v>16.333333333333371</v>
      </c>
      <c r="C86" s="19">
        <v>149.50000000000011</v>
      </c>
      <c r="D86" s="20">
        <v>8.1530612244897824</v>
      </c>
      <c r="E86" s="19">
        <v>246.33333333333303</v>
      </c>
      <c r="F86" s="19">
        <v>650.83333333333269</v>
      </c>
      <c r="G86" s="20">
        <v>1.6420838971583227</v>
      </c>
      <c r="H86" s="19">
        <v>1085.1666666666656</v>
      </c>
      <c r="I86" s="21">
        <v>1873.5000000000009</v>
      </c>
      <c r="J86" s="22">
        <v>0.72646290892336296</v>
      </c>
      <c r="K86" s="28">
        <v>292</v>
      </c>
    </row>
    <row r="87" spans="1:11" x14ac:dyDescent="0.25">
      <c r="A87" s="23" t="s">
        <v>3896</v>
      </c>
      <c r="B87" s="19">
        <v>4.4166666666666696</v>
      </c>
      <c r="C87" s="19">
        <v>45.333333333333336</v>
      </c>
      <c r="D87" s="20">
        <v>9.2641509433962188</v>
      </c>
      <c r="E87" s="19">
        <v>131.75000000000006</v>
      </c>
      <c r="F87" s="19">
        <v>273.66666666666669</v>
      </c>
      <c r="G87" s="20">
        <v>1.0771663504111315</v>
      </c>
      <c r="H87" s="19">
        <v>669.58333333333303</v>
      </c>
      <c r="I87" s="21">
        <v>611.75000000000068</v>
      </c>
      <c r="J87" s="22">
        <v>-8.6372121966395585E-2</v>
      </c>
      <c r="K87" s="28">
        <v>156</v>
      </c>
    </row>
    <row r="88" spans="1:11" x14ac:dyDescent="0.25">
      <c r="A88" s="23" t="s">
        <v>3897</v>
      </c>
      <c r="B88" s="19">
        <v>10.500000000000004</v>
      </c>
      <c r="C88" s="19">
        <v>21.750000000000028</v>
      </c>
      <c r="D88" s="20">
        <v>1.0714285714285734</v>
      </c>
      <c r="E88" s="19">
        <v>102.66666666666657</v>
      </c>
      <c r="F88" s="19">
        <v>88.499999999999957</v>
      </c>
      <c r="G88" s="20">
        <v>-0.1379870129870126</v>
      </c>
      <c r="H88" s="19">
        <v>546.16666666666629</v>
      </c>
      <c r="I88" s="21">
        <v>169.91666666666657</v>
      </c>
      <c r="J88" s="22">
        <v>-0.68889227952395482</v>
      </c>
      <c r="K88" s="28">
        <v>42</v>
      </c>
    </row>
    <row r="89" spans="1:11" x14ac:dyDescent="0.25">
      <c r="A89" s="23" t="s">
        <v>3898</v>
      </c>
      <c r="B89" s="19">
        <v>7.5833333333333304</v>
      </c>
      <c r="C89" s="19">
        <v>1.416666666666663</v>
      </c>
      <c r="D89" s="20">
        <v>-0.81318681318681363</v>
      </c>
      <c r="E89" s="19">
        <v>7.5833333333333304</v>
      </c>
      <c r="F89" s="19">
        <v>14.000000000000004</v>
      </c>
      <c r="G89" s="20">
        <v>0.84615384615384737</v>
      </c>
      <c r="H89" s="19">
        <v>8.4166666666666643</v>
      </c>
      <c r="I89" s="21">
        <v>45</v>
      </c>
      <c r="J89" s="22">
        <v>4.3465346534653477</v>
      </c>
      <c r="K89" s="28">
        <v>11</v>
      </c>
    </row>
    <row r="90" spans="1:11" x14ac:dyDescent="0.25">
      <c r="A90" s="23" t="s">
        <v>3930</v>
      </c>
      <c r="B90" s="19">
        <v>3.2500000000000031</v>
      </c>
      <c r="C90" s="19">
        <v>5.0000000000000009</v>
      </c>
      <c r="D90" s="20">
        <v>0.53846153846153721</v>
      </c>
      <c r="E90" s="19">
        <v>39.666666666666657</v>
      </c>
      <c r="F90" s="19">
        <v>41.916666666666693</v>
      </c>
      <c r="G90" s="20">
        <v>5.6722689075631161E-2</v>
      </c>
      <c r="H90" s="19">
        <v>101.16666666666661</v>
      </c>
      <c r="I90" s="21">
        <v>92.583333333333329</v>
      </c>
      <c r="J90" s="22">
        <v>-8.4843492586490515E-2</v>
      </c>
      <c r="K90" s="28">
        <v>71</v>
      </c>
    </row>
    <row r="91" spans="1:11" x14ac:dyDescent="0.25">
      <c r="A91" s="17" t="s">
        <v>402</v>
      </c>
      <c r="B91" s="19">
        <v>692.66666666666674</v>
      </c>
      <c r="C91" s="19">
        <v>959.33333333333303</v>
      </c>
      <c r="D91" s="20">
        <v>0.38498556304138604</v>
      </c>
      <c r="E91" s="19">
        <v>3503.9166666666665</v>
      </c>
      <c r="F91" s="19">
        <v>3658.0000000000032</v>
      </c>
      <c r="G91" s="20">
        <v>4.3974599852546786E-2</v>
      </c>
      <c r="H91" s="19">
        <v>9930.8333333333267</v>
      </c>
      <c r="I91" s="21">
        <v>11792.749999999993</v>
      </c>
      <c r="J91" s="22">
        <v>0.18748846186120743</v>
      </c>
      <c r="K91" s="28">
        <v>1120</v>
      </c>
    </row>
    <row r="92" spans="1:11" x14ac:dyDescent="0.25">
      <c r="A92" s="23" t="s">
        <v>3893</v>
      </c>
      <c r="B92" s="19">
        <v>23.25</v>
      </c>
      <c r="C92" s="19">
        <v>270.25000000000034</v>
      </c>
      <c r="D92" s="20">
        <v>10.62365591397851</v>
      </c>
      <c r="E92" s="19">
        <v>166.25</v>
      </c>
      <c r="F92" s="19">
        <v>319.16666666666669</v>
      </c>
      <c r="G92" s="20">
        <v>0.91979949874686728</v>
      </c>
      <c r="H92" s="19">
        <v>166.25</v>
      </c>
      <c r="I92" s="21">
        <v>591.74999999999977</v>
      </c>
      <c r="J92" s="22">
        <v>2.5593984962406</v>
      </c>
      <c r="K92" s="28">
        <v>131</v>
      </c>
    </row>
    <row r="93" spans="1:11" x14ac:dyDescent="0.25">
      <c r="A93" s="23" t="s">
        <v>3894</v>
      </c>
      <c r="B93" s="19">
        <v>66.833333333333329</v>
      </c>
      <c r="C93" s="19">
        <v>54.083333333333364</v>
      </c>
      <c r="D93" s="20">
        <v>-0.19077306733167029</v>
      </c>
      <c r="E93" s="19">
        <v>486.5</v>
      </c>
      <c r="F93" s="19">
        <v>281.2500000000004</v>
      </c>
      <c r="G93" s="20">
        <v>-0.42189105858170523</v>
      </c>
      <c r="H93" s="19">
        <v>1015.4999999999993</v>
      </c>
      <c r="I93" s="21">
        <v>750.75000000000034</v>
      </c>
      <c r="J93" s="22">
        <v>-0.26070901033973332</v>
      </c>
      <c r="K93" s="28">
        <v>89</v>
      </c>
    </row>
    <row r="94" spans="1:11" x14ac:dyDescent="0.25">
      <c r="A94" s="23" t="s">
        <v>3895</v>
      </c>
      <c r="B94" s="19">
        <v>231.83333333333331</v>
      </c>
      <c r="C94" s="19">
        <v>389.83333333333303</v>
      </c>
      <c r="D94" s="20">
        <v>0.68152408339324111</v>
      </c>
      <c r="E94" s="19">
        <v>1361.1666666666665</v>
      </c>
      <c r="F94" s="19">
        <v>1438.833333333333</v>
      </c>
      <c r="G94" s="20">
        <v>5.7058895555283352E-2</v>
      </c>
      <c r="H94" s="19">
        <v>3942.4999999999968</v>
      </c>
      <c r="I94" s="21">
        <v>4855.4999999999973</v>
      </c>
      <c r="J94" s="22">
        <v>0.23157894736842136</v>
      </c>
      <c r="K94" s="28">
        <v>511</v>
      </c>
    </row>
    <row r="95" spans="1:11" x14ac:dyDescent="0.25">
      <c r="A95" s="23" t="s">
        <v>3896</v>
      </c>
      <c r="B95" s="19">
        <v>348.16666666666674</v>
      </c>
      <c r="C95" s="19">
        <v>236.41666666666632</v>
      </c>
      <c r="D95" s="20">
        <v>-0.32096696984203082</v>
      </c>
      <c r="E95" s="19">
        <v>1319.0833333333333</v>
      </c>
      <c r="F95" s="19">
        <v>1494.3333333333367</v>
      </c>
      <c r="G95" s="20">
        <v>0.1328574136079374</v>
      </c>
      <c r="H95" s="19">
        <v>4116.9999999999964</v>
      </c>
      <c r="I95" s="21">
        <v>5006.2499999999945</v>
      </c>
      <c r="J95" s="22">
        <v>0.21599465630313311</v>
      </c>
      <c r="K95" s="28">
        <v>366</v>
      </c>
    </row>
    <row r="96" spans="1:11" x14ac:dyDescent="0.25">
      <c r="A96" s="23" t="s">
        <v>3897</v>
      </c>
      <c r="B96" s="19">
        <v>5.083333333333333</v>
      </c>
      <c r="C96" s="19">
        <v>6.4999999999999964</v>
      </c>
      <c r="D96" s="20">
        <v>0.2786885245901633</v>
      </c>
      <c r="E96" s="19">
        <v>124.75</v>
      </c>
      <c r="F96" s="19">
        <v>43.749999999999972</v>
      </c>
      <c r="G96" s="20">
        <v>-0.64929859719438898</v>
      </c>
      <c r="H96" s="19">
        <v>561.74999999999966</v>
      </c>
      <c r="I96" s="21">
        <v>332.33333333333331</v>
      </c>
      <c r="J96" s="22">
        <v>-0.40839638035899684</v>
      </c>
      <c r="K96" s="28">
        <v>14</v>
      </c>
    </row>
    <row r="97" spans="1:11" x14ac:dyDescent="0.25">
      <c r="A97" s="23" t="s">
        <v>3898</v>
      </c>
      <c r="B97" s="19"/>
      <c r="C97" s="19">
        <v>0.83333333333333304</v>
      </c>
      <c r="D97" s="20">
        <v>0</v>
      </c>
      <c r="E97" s="19"/>
      <c r="F97" s="19">
        <v>40.250000000000071</v>
      </c>
      <c r="G97" s="20">
        <v>0</v>
      </c>
      <c r="H97" s="19"/>
      <c r="I97" s="21">
        <v>59.25</v>
      </c>
      <c r="J97" s="22">
        <v>0</v>
      </c>
      <c r="K97" s="28">
        <v>8</v>
      </c>
    </row>
    <row r="98" spans="1:11" x14ac:dyDescent="0.25">
      <c r="A98" s="23" t="s">
        <v>3930</v>
      </c>
      <c r="B98" s="19">
        <v>17.5</v>
      </c>
      <c r="C98" s="19">
        <v>1.4166666666666632</v>
      </c>
      <c r="D98" s="20">
        <v>-0.91904761904761922</v>
      </c>
      <c r="E98" s="19">
        <v>46.166666666666664</v>
      </c>
      <c r="F98" s="19">
        <v>40.416666666666643</v>
      </c>
      <c r="G98" s="20">
        <v>-0.12454873646209433</v>
      </c>
      <c r="H98" s="19">
        <v>127.83333333333339</v>
      </c>
      <c r="I98" s="21">
        <v>196.9166666666668</v>
      </c>
      <c r="J98" s="22">
        <v>0.54041720990873576</v>
      </c>
      <c r="K98" s="28">
        <v>1</v>
      </c>
    </row>
    <row r="99" spans="1:11" x14ac:dyDescent="0.25">
      <c r="A99" s="17" t="s">
        <v>309</v>
      </c>
      <c r="B99" s="19">
        <v>691.58333333333326</v>
      </c>
      <c r="C99" s="19">
        <v>1212.7500000000002</v>
      </c>
      <c r="D99" s="20">
        <v>0.75358476924930706</v>
      </c>
      <c r="E99" s="19">
        <v>3242.0833333333317</v>
      </c>
      <c r="F99" s="19">
        <v>4051.0833333333353</v>
      </c>
      <c r="G99" s="20">
        <v>0.24953090862357113</v>
      </c>
      <c r="H99" s="19">
        <v>8373.5833333333339</v>
      </c>
      <c r="I99" s="21">
        <v>10158.91666666667</v>
      </c>
      <c r="J99" s="22">
        <v>0.21321019475931258</v>
      </c>
      <c r="K99" s="28">
        <v>1325</v>
      </c>
    </row>
    <row r="100" spans="1:11" x14ac:dyDescent="0.25">
      <c r="A100" s="23" t="s">
        <v>3893</v>
      </c>
      <c r="B100" s="19">
        <v>14.16666666666667</v>
      </c>
      <c r="C100" s="19"/>
      <c r="D100" s="20">
        <v>0</v>
      </c>
      <c r="E100" s="19">
        <v>243.41666666666629</v>
      </c>
      <c r="F100" s="19">
        <v>7</v>
      </c>
      <c r="G100" s="20">
        <v>-0.97124272509414578</v>
      </c>
      <c r="H100" s="19">
        <v>1157</v>
      </c>
      <c r="I100" s="21">
        <v>507.16666666666629</v>
      </c>
      <c r="J100" s="22">
        <v>-0.56165370210314058</v>
      </c>
      <c r="K100" s="28"/>
    </row>
    <row r="101" spans="1:11" x14ac:dyDescent="0.25">
      <c r="A101" s="23" t="s">
        <v>3894</v>
      </c>
      <c r="B101" s="19">
        <v>128.91666666666663</v>
      </c>
      <c r="C101" s="19">
        <v>639.75</v>
      </c>
      <c r="D101" s="20">
        <v>3.9625080801551404</v>
      </c>
      <c r="E101" s="19">
        <v>1037.1666666666661</v>
      </c>
      <c r="F101" s="19">
        <v>1623.0833333333328</v>
      </c>
      <c r="G101" s="20">
        <v>0.56492045637152544</v>
      </c>
      <c r="H101" s="19">
        <v>1851.1666666666665</v>
      </c>
      <c r="I101" s="21">
        <v>2500.2499999999991</v>
      </c>
      <c r="J101" s="22">
        <v>0.35063473485189484</v>
      </c>
      <c r="K101" s="28">
        <v>545</v>
      </c>
    </row>
    <row r="102" spans="1:11" x14ac:dyDescent="0.25">
      <c r="A102" s="23" t="s">
        <v>3895</v>
      </c>
      <c r="B102" s="19">
        <v>531.25</v>
      </c>
      <c r="C102" s="19">
        <v>482.33333333333337</v>
      </c>
      <c r="D102" s="20">
        <v>-9.2078431372548952E-2</v>
      </c>
      <c r="E102" s="19">
        <v>1686.9166666666665</v>
      </c>
      <c r="F102" s="19">
        <v>1825.4166666666695</v>
      </c>
      <c r="G102" s="20">
        <v>8.2102455169690045E-2</v>
      </c>
      <c r="H102" s="19">
        <v>4240.5000000000009</v>
      </c>
      <c r="I102" s="21">
        <v>5366.5000000000027</v>
      </c>
      <c r="J102" s="22">
        <v>0.26553472467869393</v>
      </c>
      <c r="K102" s="28">
        <v>620</v>
      </c>
    </row>
    <row r="103" spans="1:11" x14ac:dyDescent="0.25">
      <c r="A103" s="23" t="s">
        <v>3896</v>
      </c>
      <c r="B103" s="19"/>
      <c r="C103" s="19"/>
      <c r="D103" s="20">
        <v>0</v>
      </c>
      <c r="E103" s="19"/>
      <c r="F103" s="19"/>
      <c r="G103" s="20">
        <v>0</v>
      </c>
      <c r="H103" s="19">
        <v>0.91666666666666696</v>
      </c>
      <c r="I103" s="21">
        <v>39.583333333333336</v>
      </c>
      <c r="J103" s="22">
        <v>42.181818181818173</v>
      </c>
      <c r="K103" s="28"/>
    </row>
    <row r="104" spans="1:11" x14ac:dyDescent="0.25">
      <c r="A104" s="23" t="s">
        <v>3897</v>
      </c>
      <c r="B104" s="19">
        <v>15.250000000000007</v>
      </c>
      <c r="C104" s="19">
        <v>73.916666666666671</v>
      </c>
      <c r="D104" s="20">
        <v>3.8469945355191237</v>
      </c>
      <c r="E104" s="19">
        <v>251.41666666666626</v>
      </c>
      <c r="F104" s="19">
        <v>514.41666666666674</v>
      </c>
      <c r="G104" s="20">
        <v>1.0460722572091516</v>
      </c>
      <c r="H104" s="19">
        <v>776.58333333333269</v>
      </c>
      <c r="I104" s="21">
        <v>1597.2499999999995</v>
      </c>
      <c r="J104" s="22">
        <v>1.0567657473977905</v>
      </c>
      <c r="K104" s="28">
        <v>145</v>
      </c>
    </row>
    <row r="105" spans="1:11" x14ac:dyDescent="0.25">
      <c r="A105" s="23" t="s">
        <v>3898</v>
      </c>
      <c r="B105" s="19">
        <v>1.9166666666666632</v>
      </c>
      <c r="C105" s="19">
        <v>3.7500000000000036</v>
      </c>
      <c r="D105" s="20">
        <v>0.95652173913044014</v>
      </c>
      <c r="E105" s="19">
        <v>16.666666666666661</v>
      </c>
      <c r="F105" s="19">
        <v>43</v>
      </c>
      <c r="G105" s="20">
        <v>1.580000000000001</v>
      </c>
      <c r="H105" s="19">
        <v>304.25000000000034</v>
      </c>
      <c r="I105" s="21">
        <v>74.0833333333333</v>
      </c>
      <c r="J105" s="22">
        <v>-0.75650506710490306</v>
      </c>
      <c r="K105" s="28">
        <v>8</v>
      </c>
    </row>
    <row r="106" spans="1:11" x14ac:dyDescent="0.25">
      <c r="A106" s="23" t="s">
        <v>3930</v>
      </c>
      <c r="B106" s="19">
        <v>8.3333333333333301E-2</v>
      </c>
      <c r="C106" s="19">
        <v>12.999999999999995</v>
      </c>
      <c r="D106" s="20">
        <v>155</v>
      </c>
      <c r="E106" s="19">
        <v>6.5000000000000027</v>
      </c>
      <c r="F106" s="19">
        <v>38.166666666666636</v>
      </c>
      <c r="G106" s="20">
        <v>4.8717948717948643</v>
      </c>
      <c r="H106" s="19">
        <v>43.166666666666643</v>
      </c>
      <c r="I106" s="21">
        <v>74.083333333333357</v>
      </c>
      <c r="J106" s="22">
        <v>0.71621621621621767</v>
      </c>
      <c r="K106" s="28">
        <v>7</v>
      </c>
    </row>
    <row r="107" spans="1:11" x14ac:dyDescent="0.25">
      <c r="A107" s="17" t="s">
        <v>444</v>
      </c>
      <c r="B107" s="19">
        <v>818.41666666666731</v>
      </c>
      <c r="C107" s="19">
        <v>555.25000000000057</v>
      </c>
      <c r="D107" s="20">
        <v>-0.32155584970980566</v>
      </c>
      <c r="E107" s="19">
        <v>3639.5</v>
      </c>
      <c r="F107" s="19">
        <v>3640.3333333333339</v>
      </c>
      <c r="G107" s="20">
        <v>2.2896918074818799E-4</v>
      </c>
      <c r="H107" s="19">
        <v>7549.6666666666652</v>
      </c>
      <c r="I107" s="21">
        <v>7862.1666666666679</v>
      </c>
      <c r="J107" s="22">
        <v>4.1392555962735902E-2</v>
      </c>
      <c r="K107" s="28">
        <v>797</v>
      </c>
    </row>
    <row r="108" spans="1:11" x14ac:dyDescent="0.25">
      <c r="A108" s="23" t="s">
        <v>3892</v>
      </c>
      <c r="B108" s="19">
        <v>402.3333333333336</v>
      </c>
      <c r="C108" s="19">
        <v>208.91666666666694</v>
      </c>
      <c r="D108" s="20">
        <v>-0.48073736536868233</v>
      </c>
      <c r="E108" s="19">
        <v>1505.7499999999998</v>
      </c>
      <c r="F108" s="19">
        <v>2149</v>
      </c>
      <c r="G108" s="20">
        <v>0.42719574962643225</v>
      </c>
      <c r="H108" s="19">
        <v>3323.6666666666652</v>
      </c>
      <c r="I108" s="21">
        <v>3193.0000000000005</v>
      </c>
      <c r="J108" s="22">
        <v>-3.931401063082883E-2</v>
      </c>
      <c r="K108" s="28">
        <v>228</v>
      </c>
    </row>
    <row r="109" spans="1:11" x14ac:dyDescent="0.25">
      <c r="A109" s="23" t="s">
        <v>3893</v>
      </c>
      <c r="B109" s="19">
        <v>204.25000000000034</v>
      </c>
      <c r="C109" s="19">
        <v>39.499999999999957</v>
      </c>
      <c r="D109" s="20">
        <v>-0.80660954712362365</v>
      </c>
      <c r="E109" s="19">
        <v>1369.5833333333335</v>
      </c>
      <c r="F109" s="19">
        <v>364.58333333333371</v>
      </c>
      <c r="G109" s="20">
        <v>-0.73379981746273171</v>
      </c>
      <c r="H109" s="19">
        <v>2593.8333333333335</v>
      </c>
      <c r="I109" s="21">
        <v>2748.3333333333335</v>
      </c>
      <c r="J109" s="22">
        <v>5.9564351346141485E-2</v>
      </c>
      <c r="K109" s="28">
        <v>156</v>
      </c>
    </row>
    <row r="110" spans="1:11" x14ac:dyDescent="0.25">
      <c r="A110" s="23" t="s">
        <v>3894</v>
      </c>
      <c r="B110" s="19">
        <v>146.16666666666669</v>
      </c>
      <c r="C110" s="19">
        <v>188.83333333333366</v>
      </c>
      <c r="D110" s="20">
        <v>0.29190421892816626</v>
      </c>
      <c r="E110" s="19">
        <v>531.91666666666697</v>
      </c>
      <c r="F110" s="19">
        <v>780.33333333333303</v>
      </c>
      <c r="G110" s="20">
        <v>0.46702177659407662</v>
      </c>
      <c r="H110" s="19">
        <v>1008.25</v>
      </c>
      <c r="I110" s="21">
        <v>1271.916666666667</v>
      </c>
      <c r="J110" s="22">
        <v>0.26150921563765628</v>
      </c>
      <c r="K110" s="28">
        <v>164</v>
      </c>
    </row>
    <row r="111" spans="1:11" x14ac:dyDescent="0.25">
      <c r="A111" s="23" t="s">
        <v>3895</v>
      </c>
      <c r="B111" s="19">
        <v>25.25</v>
      </c>
      <c r="C111" s="19"/>
      <c r="D111" s="20">
        <v>0</v>
      </c>
      <c r="E111" s="19">
        <v>25.25</v>
      </c>
      <c r="F111" s="19">
        <v>1</v>
      </c>
      <c r="G111" s="20">
        <v>-0.96039603960396036</v>
      </c>
      <c r="H111" s="19">
        <v>25.25</v>
      </c>
      <c r="I111" s="21">
        <v>14.25</v>
      </c>
      <c r="J111" s="22">
        <v>-0.43564356435643564</v>
      </c>
      <c r="K111" s="28"/>
    </row>
    <row r="112" spans="1:11" x14ac:dyDescent="0.25">
      <c r="A112" s="23" t="s">
        <v>3896</v>
      </c>
      <c r="B112" s="19">
        <v>1.1666666666666701</v>
      </c>
      <c r="C112" s="19">
        <v>24.000000000000028</v>
      </c>
      <c r="D112" s="20">
        <v>19.571428571428534</v>
      </c>
      <c r="E112" s="19">
        <v>27.5833333333333</v>
      </c>
      <c r="F112" s="19">
        <v>108.5833333333334</v>
      </c>
      <c r="G112" s="20">
        <v>2.9365558912386778</v>
      </c>
      <c r="H112" s="19">
        <v>59.75</v>
      </c>
      <c r="I112" s="21">
        <v>156.08333333333371</v>
      </c>
      <c r="J112" s="22">
        <v>1.6122733612273425</v>
      </c>
      <c r="K112" s="28">
        <v>34</v>
      </c>
    </row>
    <row r="113" spans="1:11" x14ac:dyDescent="0.25">
      <c r="A113" s="23" t="s">
        <v>3897</v>
      </c>
      <c r="B113" s="19">
        <v>13.500000000000007</v>
      </c>
      <c r="C113" s="19">
        <v>59.583333333333329</v>
      </c>
      <c r="D113" s="20">
        <v>3.4135802469135776</v>
      </c>
      <c r="E113" s="19">
        <v>48.666666666666643</v>
      </c>
      <c r="F113" s="19">
        <v>67.999999999999972</v>
      </c>
      <c r="G113" s="20">
        <v>0.39726027397260283</v>
      </c>
      <c r="H113" s="19">
        <v>283.66666666666669</v>
      </c>
      <c r="I113" s="21">
        <v>106.33333333333337</v>
      </c>
      <c r="J113" s="22">
        <v>-0.62514688601645108</v>
      </c>
      <c r="K113" s="28">
        <v>71</v>
      </c>
    </row>
    <row r="114" spans="1:11" x14ac:dyDescent="0.25">
      <c r="A114" s="23" t="s">
        <v>3898</v>
      </c>
      <c r="B114" s="19">
        <v>1.833333333333337</v>
      </c>
      <c r="C114" s="19">
        <v>10</v>
      </c>
      <c r="D114" s="20">
        <v>4.4545454545454435</v>
      </c>
      <c r="E114" s="19">
        <v>40.5</v>
      </c>
      <c r="F114" s="19">
        <v>32.833333333333329</v>
      </c>
      <c r="G114" s="20">
        <v>-0.18930041152263385</v>
      </c>
      <c r="H114" s="19">
        <v>51.6666666666667</v>
      </c>
      <c r="I114" s="21">
        <v>46.8333333333333</v>
      </c>
      <c r="J114" s="22">
        <v>-9.3548387096775418E-2</v>
      </c>
      <c r="K114" s="28">
        <v>19</v>
      </c>
    </row>
    <row r="115" spans="1:11" x14ac:dyDescent="0.25">
      <c r="A115" s="23" t="s">
        <v>3930</v>
      </c>
      <c r="B115" s="19">
        <v>23.916666666666657</v>
      </c>
      <c r="C115" s="19">
        <v>24.416666666666679</v>
      </c>
      <c r="D115" s="20">
        <v>2.0905923344948635E-2</v>
      </c>
      <c r="E115" s="19">
        <v>90.250000000000028</v>
      </c>
      <c r="F115" s="19">
        <v>135.99999999999997</v>
      </c>
      <c r="G115" s="20">
        <v>0.50692520775623184</v>
      </c>
      <c r="H115" s="19">
        <v>203.58333333333343</v>
      </c>
      <c r="I115" s="21">
        <v>325.41666666666663</v>
      </c>
      <c r="J115" s="22">
        <v>0.59844453540728515</v>
      </c>
      <c r="K115" s="28">
        <v>125</v>
      </c>
    </row>
    <row r="116" spans="1:11" x14ac:dyDescent="0.25">
      <c r="A116" s="17" t="s">
        <v>825</v>
      </c>
      <c r="B116" s="19">
        <v>360.25</v>
      </c>
      <c r="C116" s="19">
        <v>305.25000000000006</v>
      </c>
      <c r="D116" s="20">
        <v>-0.15267175572519068</v>
      </c>
      <c r="E116" s="19">
        <v>2299.6666666666656</v>
      </c>
      <c r="F116" s="19">
        <v>2088.4166666666665</v>
      </c>
      <c r="G116" s="20">
        <v>-9.1861139295550079E-2</v>
      </c>
      <c r="H116" s="19">
        <v>5936.7499999999973</v>
      </c>
      <c r="I116" s="21">
        <v>6375.8333333333339</v>
      </c>
      <c r="J116" s="22">
        <v>7.3960219536503294E-2</v>
      </c>
      <c r="K116" s="28">
        <v>718</v>
      </c>
    </row>
    <row r="117" spans="1:11" x14ac:dyDescent="0.25">
      <c r="A117" s="23" t="s">
        <v>3892</v>
      </c>
      <c r="B117" s="19">
        <v>44.583333333333336</v>
      </c>
      <c r="C117" s="19">
        <v>102.3333333333333</v>
      </c>
      <c r="D117" s="20">
        <v>1.2953271028037374</v>
      </c>
      <c r="E117" s="19">
        <v>413.33333333333366</v>
      </c>
      <c r="F117" s="19">
        <v>198.16666666666669</v>
      </c>
      <c r="G117" s="20">
        <v>-0.52056451612903254</v>
      </c>
      <c r="H117" s="19">
        <v>1242.416666666667</v>
      </c>
      <c r="I117" s="21">
        <v>1050.0833333333335</v>
      </c>
      <c r="J117" s="22">
        <v>-0.15480582198671952</v>
      </c>
      <c r="K117" s="28">
        <v>160</v>
      </c>
    </row>
    <row r="118" spans="1:11" x14ac:dyDescent="0.25">
      <c r="A118" s="23" t="s">
        <v>3893</v>
      </c>
      <c r="B118" s="19">
        <v>179.58333333333334</v>
      </c>
      <c r="C118" s="19">
        <v>15.9166666666667</v>
      </c>
      <c r="D118" s="20">
        <v>-0.91136890951276073</v>
      </c>
      <c r="E118" s="19">
        <v>694.50000000000034</v>
      </c>
      <c r="F118" s="19">
        <v>264.83333333333366</v>
      </c>
      <c r="G118" s="20">
        <v>-0.61867050635949095</v>
      </c>
      <c r="H118" s="19">
        <v>1808.5833333333333</v>
      </c>
      <c r="I118" s="21">
        <v>1435.5</v>
      </c>
      <c r="J118" s="22">
        <v>-0.20628484541307651</v>
      </c>
      <c r="K118" s="28">
        <v>67</v>
      </c>
    </row>
    <row r="119" spans="1:11" x14ac:dyDescent="0.25">
      <c r="A119" s="23" t="s">
        <v>3894</v>
      </c>
      <c r="B119" s="19">
        <v>100.66666666666663</v>
      </c>
      <c r="C119" s="19">
        <v>113.91666666666667</v>
      </c>
      <c r="D119" s="20">
        <v>0.13162251655629187</v>
      </c>
      <c r="E119" s="19">
        <v>672.66666666666595</v>
      </c>
      <c r="F119" s="19">
        <v>1166.8333333333326</v>
      </c>
      <c r="G119" s="20">
        <v>0.73463825569871233</v>
      </c>
      <c r="H119" s="19">
        <v>1720.8333333333326</v>
      </c>
      <c r="I119" s="21">
        <v>2855.5833333333321</v>
      </c>
      <c r="J119" s="22">
        <v>0.65941888619854727</v>
      </c>
      <c r="K119" s="28">
        <v>302</v>
      </c>
    </row>
    <row r="120" spans="1:11" x14ac:dyDescent="0.25">
      <c r="A120" s="23" t="s">
        <v>3895</v>
      </c>
      <c r="B120" s="19">
        <v>23.8333333333333</v>
      </c>
      <c r="C120" s="19">
        <v>72.9166666666667</v>
      </c>
      <c r="D120" s="20">
        <v>2.0594405594405649</v>
      </c>
      <c r="E120" s="19">
        <v>136.83333333333334</v>
      </c>
      <c r="F120" s="19">
        <v>458</v>
      </c>
      <c r="G120" s="20">
        <v>2.3471376370280144</v>
      </c>
      <c r="H120" s="19">
        <v>320.41666666666629</v>
      </c>
      <c r="I120" s="21">
        <v>1011.4166666666667</v>
      </c>
      <c r="J120" s="22">
        <v>2.1565669700910313</v>
      </c>
      <c r="K120" s="28">
        <v>187</v>
      </c>
    </row>
    <row r="121" spans="1:11" x14ac:dyDescent="0.25">
      <c r="A121" s="23" t="s">
        <v>3896</v>
      </c>
      <c r="B121" s="19">
        <v>11.25</v>
      </c>
      <c r="C121" s="19"/>
      <c r="D121" s="20">
        <v>0</v>
      </c>
      <c r="E121" s="19">
        <v>375.33333333333297</v>
      </c>
      <c r="F121" s="19"/>
      <c r="G121" s="20">
        <v>0</v>
      </c>
      <c r="H121" s="19">
        <v>622.66666666666595</v>
      </c>
      <c r="I121" s="21">
        <v>17.6666666666667</v>
      </c>
      <c r="J121" s="22">
        <v>-0.97162740899357591</v>
      </c>
      <c r="K121" s="28"/>
    </row>
    <row r="122" spans="1:11" x14ac:dyDescent="0.25">
      <c r="A122" s="23" t="s">
        <v>3897</v>
      </c>
      <c r="B122" s="19"/>
      <c r="C122" s="19"/>
      <c r="D122" s="20">
        <v>0</v>
      </c>
      <c r="E122" s="19">
        <v>0.91666666666666696</v>
      </c>
      <c r="F122" s="19">
        <v>8.3333333333333301E-2</v>
      </c>
      <c r="G122" s="20">
        <v>-0.90909090909090917</v>
      </c>
      <c r="H122" s="19">
        <v>148.083333333333</v>
      </c>
      <c r="I122" s="21">
        <v>0</v>
      </c>
      <c r="J122" s="22">
        <v>0</v>
      </c>
      <c r="K122" s="28"/>
    </row>
    <row r="123" spans="1:11" x14ac:dyDescent="0.25">
      <c r="A123" s="23" t="s">
        <v>3898</v>
      </c>
      <c r="B123" s="19">
        <v>0.1666666666666666</v>
      </c>
      <c r="C123" s="19">
        <v>0.16666666666666699</v>
      </c>
      <c r="D123" s="20">
        <v>2.3314683517128295E-15</v>
      </c>
      <c r="E123" s="19">
        <v>2.166666666666663</v>
      </c>
      <c r="F123" s="19">
        <v>0.5</v>
      </c>
      <c r="G123" s="20">
        <v>-0.76923076923076883</v>
      </c>
      <c r="H123" s="19">
        <v>17.999999999999972</v>
      </c>
      <c r="I123" s="21">
        <v>2.416666666666667</v>
      </c>
      <c r="J123" s="22">
        <v>-0.86574074074074048</v>
      </c>
      <c r="K123" s="28">
        <v>2</v>
      </c>
    </row>
    <row r="124" spans="1:11" x14ac:dyDescent="0.25">
      <c r="A124" s="23" t="s">
        <v>3930</v>
      </c>
      <c r="B124" s="19">
        <v>0.16666666666666699</v>
      </c>
      <c r="C124" s="19"/>
      <c r="D124" s="20">
        <v>0</v>
      </c>
      <c r="E124" s="19">
        <v>3.9166666666666599</v>
      </c>
      <c r="F124" s="19"/>
      <c r="G124" s="20">
        <v>0</v>
      </c>
      <c r="H124" s="19">
        <v>55.749999999999972</v>
      </c>
      <c r="I124" s="21">
        <v>3.1666666666666701</v>
      </c>
      <c r="J124" s="22">
        <v>-0.94319880418535118</v>
      </c>
      <c r="K124" s="28"/>
    </row>
    <row r="125" spans="1:11" x14ac:dyDescent="0.25">
      <c r="A125" s="17" t="s">
        <v>410</v>
      </c>
      <c r="B125" s="19">
        <v>441.50000000000011</v>
      </c>
      <c r="C125" s="19">
        <v>398.58333333333377</v>
      </c>
      <c r="D125" s="20">
        <v>-9.7206493016231799E-2</v>
      </c>
      <c r="E125" s="19">
        <v>1779.333333333333</v>
      </c>
      <c r="F125" s="19">
        <v>1837.75</v>
      </c>
      <c r="G125" s="20">
        <v>3.2830648182840705E-2</v>
      </c>
      <c r="H125" s="19">
        <v>6134.5833333333376</v>
      </c>
      <c r="I125" s="21">
        <v>6099.666666666667</v>
      </c>
      <c r="J125" s="22">
        <v>-5.6917747741638079E-3</v>
      </c>
      <c r="K125" s="28">
        <v>778</v>
      </c>
    </row>
    <row r="126" spans="1:11" x14ac:dyDescent="0.25">
      <c r="A126" s="23" t="s">
        <v>3896</v>
      </c>
      <c r="B126" s="19"/>
      <c r="C126" s="19"/>
      <c r="D126" s="20">
        <v>0</v>
      </c>
      <c r="E126" s="19"/>
      <c r="F126" s="19"/>
      <c r="G126" s="20">
        <v>0</v>
      </c>
      <c r="H126" s="19">
        <v>2.8333333333333299</v>
      </c>
      <c r="I126" s="21">
        <v>0</v>
      </c>
      <c r="J126" s="22">
        <v>0</v>
      </c>
      <c r="K126" s="28"/>
    </row>
    <row r="127" spans="1:11" x14ac:dyDescent="0.25">
      <c r="A127" s="23" t="s">
        <v>3897</v>
      </c>
      <c r="B127" s="19">
        <v>244.83333333333337</v>
      </c>
      <c r="C127" s="19">
        <v>215.66666666666703</v>
      </c>
      <c r="D127" s="20">
        <v>-0.11912865895166647</v>
      </c>
      <c r="E127" s="19">
        <v>1078.083333333333</v>
      </c>
      <c r="F127" s="19">
        <v>1053.6666666666667</v>
      </c>
      <c r="G127" s="20">
        <v>-2.2648218288629167E-2</v>
      </c>
      <c r="H127" s="19">
        <v>3213.5000000000032</v>
      </c>
      <c r="I127" s="21">
        <v>3483.6666666666665</v>
      </c>
      <c r="J127" s="22">
        <v>8.4072402883666741E-2</v>
      </c>
      <c r="K127" s="28">
        <v>319</v>
      </c>
    </row>
    <row r="128" spans="1:11" x14ac:dyDescent="0.25">
      <c r="A128" s="23" t="s">
        <v>3898</v>
      </c>
      <c r="B128" s="19">
        <v>100.58333333333334</v>
      </c>
      <c r="C128" s="19">
        <v>56.416666666666707</v>
      </c>
      <c r="D128" s="20">
        <v>-0.43910521955260945</v>
      </c>
      <c r="E128" s="19">
        <v>266.33333333333303</v>
      </c>
      <c r="F128" s="19">
        <v>177.16666666666666</v>
      </c>
      <c r="G128" s="20">
        <v>-0.33479349186483032</v>
      </c>
      <c r="H128" s="19">
        <v>1054.8333333333342</v>
      </c>
      <c r="I128" s="21">
        <v>1046.4999999999995</v>
      </c>
      <c r="J128" s="22">
        <v>-7.9001422025608611E-3</v>
      </c>
      <c r="K128" s="28">
        <v>131</v>
      </c>
    </row>
    <row r="129" spans="1:11" x14ac:dyDescent="0.25">
      <c r="A129" s="23" t="s">
        <v>3930</v>
      </c>
      <c r="B129" s="19">
        <v>96.083333333333343</v>
      </c>
      <c r="C129" s="19">
        <v>126.50000000000004</v>
      </c>
      <c r="D129" s="20">
        <v>0.31656548135299251</v>
      </c>
      <c r="E129" s="19">
        <v>434.91666666666691</v>
      </c>
      <c r="F129" s="19">
        <v>606.91666666666663</v>
      </c>
      <c r="G129" s="20">
        <v>0.39547806093121202</v>
      </c>
      <c r="H129" s="19">
        <v>1863.4166666666672</v>
      </c>
      <c r="I129" s="21">
        <v>1569.5000000000007</v>
      </c>
      <c r="J129" s="22">
        <v>-0.15772997629801874</v>
      </c>
      <c r="K129" s="28">
        <v>328</v>
      </c>
    </row>
    <row r="130" spans="1:11" x14ac:dyDescent="0.25">
      <c r="A130" s="17" t="s">
        <v>363</v>
      </c>
      <c r="B130" s="19">
        <v>376.16666666666674</v>
      </c>
      <c r="C130" s="19">
        <v>352.99999999999989</v>
      </c>
      <c r="D130" s="20">
        <v>-6.1586176340274863E-2</v>
      </c>
      <c r="E130" s="19">
        <v>1353.9166666666667</v>
      </c>
      <c r="F130" s="19">
        <v>1677.1666666666656</v>
      </c>
      <c r="G130" s="20">
        <v>0.2387517695574565</v>
      </c>
      <c r="H130" s="19">
        <v>4026.416666666667</v>
      </c>
      <c r="I130" s="21">
        <v>4276.6666666666661</v>
      </c>
      <c r="J130" s="22">
        <v>6.2152037585116136E-2</v>
      </c>
      <c r="K130" s="28">
        <v>663</v>
      </c>
    </row>
    <row r="131" spans="1:11" x14ac:dyDescent="0.25">
      <c r="A131" s="23" t="s">
        <v>3896</v>
      </c>
      <c r="B131" s="19">
        <v>15.4166666666667</v>
      </c>
      <c r="C131" s="19">
        <v>67.3333333333333</v>
      </c>
      <c r="D131" s="20">
        <v>3.3675675675675558</v>
      </c>
      <c r="E131" s="19">
        <v>86.0833333333333</v>
      </c>
      <c r="F131" s="19">
        <v>194.25</v>
      </c>
      <c r="G131" s="20">
        <v>1.2565343659244927</v>
      </c>
      <c r="H131" s="19">
        <v>632</v>
      </c>
      <c r="I131" s="21">
        <v>219.75000000000003</v>
      </c>
      <c r="J131" s="22">
        <v>-0.65229430379746833</v>
      </c>
      <c r="K131" s="28">
        <v>112</v>
      </c>
    </row>
    <row r="132" spans="1:11" x14ac:dyDescent="0.25">
      <c r="A132" s="23" t="s">
        <v>3897</v>
      </c>
      <c r="B132" s="19">
        <v>78.583333333333357</v>
      </c>
      <c r="C132" s="19">
        <v>35.750000000000036</v>
      </c>
      <c r="D132" s="20">
        <v>-0.54506892895015879</v>
      </c>
      <c r="E132" s="19">
        <v>372.41666666666663</v>
      </c>
      <c r="F132" s="19">
        <v>284.74999999999972</v>
      </c>
      <c r="G132" s="20">
        <v>-0.2353994182143663</v>
      </c>
      <c r="H132" s="19">
        <v>896.58333333333292</v>
      </c>
      <c r="I132" s="21">
        <v>1010.9999999999994</v>
      </c>
      <c r="J132" s="22">
        <v>0.12761409052885944</v>
      </c>
      <c r="K132" s="28">
        <v>62</v>
      </c>
    </row>
    <row r="133" spans="1:11" x14ac:dyDescent="0.25">
      <c r="A133" s="23" t="s">
        <v>3898</v>
      </c>
      <c r="B133" s="19">
        <v>50.6666666666667</v>
      </c>
      <c r="C133" s="19">
        <v>22.416666666666629</v>
      </c>
      <c r="D133" s="20">
        <v>-0.55756578947368529</v>
      </c>
      <c r="E133" s="19">
        <v>173.41666666666677</v>
      </c>
      <c r="F133" s="19">
        <v>86.749999999999915</v>
      </c>
      <c r="G133" s="20">
        <v>-0.49975973089860726</v>
      </c>
      <c r="H133" s="19">
        <v>505.16666666666697</v>
      </c>
      <c r="I133" s="21">
        <v>421.91666666666663</v>
      </c>
      <c r="J133" s="22">
        <v>-0.16479709666776698</v>
      </c>
      <c r="K133" s="28">
        <v>29</v>
      </c>
    </row>
    <row r="134" spans="1:11" x14ac:dyDescent="0.25">
      <c r="A134" s="23" t="s">
        <v>3930</v>
      </c>
      <c r="B134" s="19">
        <v>231.50000000000003</v>
      </c>
      <c r="C134" s="19">
        <v>227.49999999999994</v>
      </c>
      <c r="D134" s="20">
        <v>-1.7278617710583519E-2</v>
      </c>
      <c r="E134" s="19">
        <v>722</v>
      </c>
      <c r="F134" s="19">
        <v>1111.4166666666661</v>
      </c>
      <c r="G134" s="20">
        <v>0.53935826408125498</v>
      </c>
      <c r="H134" s="19">
        <v>1992.6666666666672</v>
      </c>
      <c r="I134" s="21">
        <v>2624.0000000000005</v>
      </c>
      <c r="J134" s="22">
        <v>0.31682837069253916</v>
      </c>
      <c r="K134" s="28">
        <v>460</v>
      </c>
    </row>
    <row r="135" spans="1:11" x14ac:dyDescent="0.25">
      <c r="A135" s="17" t="s">
        <v>478</v>
      </c>
      <c r="B135" s="19">
        <v>305.41666666666629</v>
      </c>
      <c r="C135" s="19">
        <v>413.33333333333309</v>
      </c>
      <c r="D135" s="20">
        <v>0.35334242837653584</v>
      </c>
      <c r="E135" s="19">
        <v>1189.8333333333337</v>
      </c>
      <c r="F135" s="19">
        <v>1921.4999999999993</v>
      </c>
      <c r="G135" s="20">
        <v>0.61493206331418826</v>
      </c>
      <c r="H135" s="19">
        <v>2445.0833333333326</v>
      </c>
      <c r="I135" s="21">
        <v>3976.416666666667</v>
      </c>
      <c r="J135" s="22">
        <v>0.62629085579905253</v>
      </c>
      <c r="K135" s="28">
        <v>517</v>
      </c>
    </row>
    <row r="136" spans="1:11" x14ac:dyDescent="0.25">
      <c r="A136" s="23" t="s">
        <v>3891</v>
      </c>
      <c r="B136" s="19">
        <v>31.3333333333333</v>
      </c>
      <c r="C136" s="19"/>
      <c r="D136" s="20">
        <v>0</v>
      </c>
      <c r="E136" s="19">
        <v>385.66666666666703</v>
      </c>
      <c r="F136" s="19"/>
      <c r="G136" s="20">
        <v>0</v>
      </c>
      <c r="H136" s="19">
        <v>386</v>
      </c>
      <c r="I136" s="21">
        <v>60.9166666666667</v>
      </c>
      <c r="J136" s="22">
        <v>-0.84218480138169249</v>
      </c>
      <c r="K136" s="28"/>
    </row>
    <row r="137" spans="1:11" x14ac:dyDescent="0.25">
      <c r="A137" s="23" t="s">
        <v>3892</v>
      </c>
      <c r="B137" s="19">
        <v>22.333333333333336</v>
      </c>
      <c r="C137" s="19">
        <v>341.24999999999972</v>
      </c>
      <c r="D137" s="20">
        <v>14.279850746268643</v>
      </c>
      <c r="E137" s="19">
        <v>290.50000000000034</v>
      </c>
      <c r="F137" s="19">
        <v>923.75</v>
      </c>
      <c r="G137" s="20">
        <v>2.1798623063683267</v>
      </c>
      <c r="H137" s="19">
        <v>940.49999999999966</v>
      </c>
      <c r="I137" s="21">
        <v>954.00000000000011</v>
      </c>
      <c r="J137" s="22">
        <v>1.4354066985646423E-2</v>
      </c>
      <c r="K137" s="28">
        <v>255</v>
      </c>
    </row>
    <row r="138" spans="1:11" x14ac:dyDescent="0.25">
      <c r="A138" s="23" t="s">
        <v>3893</v>
      </c>
      <c r="B138" s="19">
        <v>0.25</v>
      </c>
      <c r="C138" s="19">
        <v>13.250000000000002</v>
      </c>
      <c r="D138" s="20">
        <v>52.000000000000007</v>
      </c>
      <c r="E138" s="19">
        <v>6.5</v>
      </c>
      <c r="F138" s="19">
        <v>258.99999999999966</v>
      </c>
      <c r="G138" s="20">
        <v>38.846153846153797</v>
      </c>
      <c r="H138" s="19">
        <v>248.416666666667</v>
      </c>
      <c r="I138" s="21">
        <v>1371.333333333333</v>
      </c>
      <c r="J138" s="22">
        <v>4.5202952029520214</v>
      </c>
      <c r="K138" s="28">
        <v>50</v>
      </c>
    </row>
    <row r="139" spans="1:11" x14ac:dyDescent="0.25">
      <c r="A139" s="23" t="s">
        <v>3894</v>
      </c>
      <c r="B139" s="19">
        <v>131.583333333333</v>
      </c>
      <c r="C139" s="19">
        <v>5.3333333333333304</v>
      </c>
      <c r="D139" s="20">
        <v>-0.95946801773274215</v>
      </c>
      <c r="E139" s="19">
        <v>132.083333333333</v>
      </c>
      <c r="F139" s="19">
        <v>340.33333333333297</v>
      </c>
      <c r="G139" s="20">
        <v>1.5766561514195621</v>
      </c>
      <c r="H139" s="19">
        <v>153.583333333333</v>
      </c>
      <c r="I139" s="21">
        <v>505.41666666666703</v>
      </c>
      <c r="J139" s="22">
        <v>2.2908301682040246</v>
      </c>
      <c r="K139" s="28">
        <v>17</v>
      </c>
    </row>
    <row r="140" spans="1:11" x14ac:dyDescent="0.25">
      <c r="A140" s="23" t="s">
        <v>3895</v>
      </c>
      <c r="B140" s="19"/>
      <c r="C140" s="19">
        <v>8.0833333333333304</v>
      </c>
      <c r="D140" s="20">
        <v>0</v>
      </c>
      <c r="E140" s="19"/>
      <c r="F140" s="19">
        <v>60.416666666666671</v>
      </c>
      <c r="G140" s="20">
        <v>0</v>
      </c>
      <c r="H140" s="19">
        <v>11.8333333333333</v>
      </c>
      <c r="I140" s="21">
        <v>303.91666666666697</v>
      </c>
      <c r="J140" s="22">
        <v>24.683098591549392</v>
      </c>
      <c r="K140" s="28">
        <v>10</v>
      </c>
    </row>
    <row r="141" spans="1:11" x14ac:dyDescent="0.25">
      <c r="A141" s="23" t="s">
        <v>3896</v>
      </c>
      <c r="B141" s="19"/>
      <c r="C141" s="19">
        <v>18.9166666666667</v>
      </c>
      <c r="D141" s="20">
        <v>0</v>
      </c>
      <c r="E141" s="19"/>
      <c r="F141" s="19">
        <v>127.5</v>
      </c>
      <c r="G141" s="20">
        <v>0</v>
      </c>
      <c r="H141" s="19"/>
      <c r="I141" s="21">
        <v>129.333333333333</v>
      </c>
      <c r="J141" s="22">
        <v>0</v>
      </c>
      <c r="K141" s="28">
        <v>31</v>
      </c>
    </row>
    <row r="142" spans="1:11" x14ac:dyDescent="0.25">
      <c r="A142" s="23" t="s">
        <v>3897</v>
      </c>
      <c r="B142" s="19">
        <v>6.166666666666667</v>
      </c>
      <c r="C142" s="19">
        <v>5.1666666666666696</v>
      </c>
      <c r="D142" s="20">
        <v>-0.16216216216216173</v>
      </c>
      <c r="E142" s="19">
        <v>31.166666666666668</v>
      </c>
      <c r="F142" s="19">
        <v>43.75</v>
      </c>
      <c r="G142" s="20">
        <v>0.40374331550802134</v>
      </c>
      <c r="H142" s="19">
        <v>96.333333333333343</v>
      </c>
      <c r="I142" s="21">
        <v>47.333333333333336</v>
      </c>
      <c r="J142" s="22">
        <v>-0.50865051903114189</v>
      </c>
      <c r="K142" s="28">
        <v>8</v>
      </c>
    </row>
    <row r="143" spans="1:11" x14ac:dyDescent="0.25">
      <c r="A143" s="23" t="s">
        <v>3898</v>
      </c>
      <c r="B143" s="19">
        <v>6.5</v>
      </c>
      <c r="C143" s="19">
        <v>8.1666666666666643</v>
      </c>
      <c r="D143" s="20">
        <v>0.25641025641025605</v>
      </c>
      <c r="E143" s="19">
        <v>48.6666666666666</v>
      </c>
      <c r="F143" s="19">
        <v>59.166666666666629</v>
      </c>
      <c r="G143" s="20">
        <v>0.21575342465753514</v>
      </c>
      <c r="H143" s="19">
        <v>48.6666666666666</v>
      </c>
      <c r="I143" s="21">
        <v>120.6666666666667</v>
      </c>
      <c r="J143" s="22">
        <v>1.4794520547945247</v>
      </c>
      <c r="K143" s="28">
        <v>12</v>
      </c>
    </row>
    <row r="144" spans="1:11" x14ac:dyDescent="0.25">
      <c r="A144" s="23" t="s">
        <v>3930</v>
      </c>
      <c r="B144" s="19">
        <v>107.25000000000001</v>
      </c>
      <c r="C144" s="19">
        <v>13.166666666666664</v>
      </c>
      <c r="D144" s="20">
        <v>-0.87723387723387725</v>
      </c>
      <c r="E144" s="19">
        <v>295.25000000000006</v>
      </c>
      <c r="F144" s="19">
        <v>107.58333333333331</v>
      </c>
      <c r="G144" s="20">
        <v>-0.63561953147050532</v>
      </c>
      <c r="H144" s="19">
        <v>559.75</v>
      </c>
      <c r="I144" s="21">
        <v>483.50000000000011</v>
      </c>
      <c r="J144" s="22">
        <v>-0.13622152746761926</v>
      </c>
      <c r="K144" s="28">
        <v>134</v>
      </c>
    </row>
    <row r="145" spans="1:11" x14ac:dyDescent="0.25">
      <c r="A145" s="17" t="s">
        <v>674</v>
      </c>
      <c r="B145" s="19">
        <v>66.749999999999986</v>
      </c>
      <c r="C145" s="19">
        <v>133.33333333333334</v>
      </c>
      <c r="D145" s="20">
        <v>0.99750312109862638</v>
      </c>
      <c r="E145" s="19">
        <v>475.66666666666629</v>
      </c>
      <c r="F145" s="19">
        <v>773.58333333333303</v>
      </c>
      <c r="G145" s="20">
        <v>0.62631394533987406</v>
      </c>
      <c r="H145" s="19">
        <v>1691.3333333333335</v>
      </c>
      <c r="I145" s="21">
        <v>1937.2499999999989</v>
      </c>
      <c r="J145" s="22">
        <v>0.14539810800157621</v>
      </c>
      <c r="K145" s="28">
        <v>473</v>
      </c>
    </row>
    <row r="146" spans="1:11" x14ac:dyDescent="0.25">
      <c r="A146" s="23" t="s">
        <v>3892</v>
      </c>
      <c r="B146" s="19">
        <v>26.4166666666667</v>
      </c>
      <c r="C146" s="19"/>
      <c r="D146" s="20">
        <v>0</v>
      </c>
      <c r="E146" s="19">
        <v>236.833333333333</v>
      </c>
      <c r="F146" s="19"/>
      <c r="G146" s="20">
        <v>0</v>
      </c>
      <c r="H146" s="19">
        <v>279.25</v>
      </c>
      <c r="I146" s="21">
        <v>18.25</v>
      </c>
      <c r="J146" s="22">
        <v>-0.93464637421665175</v>
      </c>
      <c r="K146" s="28"/>
    </row>
    <row r="147" spans="1:11" x14ac:dyDescent="0.25">
      <c r="A147" s="23" t="s">
        <v>3894</v>
      </c>
      <c r="B147" s="19"/>
      <c r="C147" s="19">
        <v>3.8333333333333299</v>
      </c>
      <c r="D147" s="20">
        <v>0</v>
      </c>
      <c r="E147" s="19"/>
      <c r="F147" s="19">
        <v>37.25</v>
      </c>
      <c r="G147" s="20">
        <v>0</v>
      </c>
      <c r="H147" s="19"/>
      <c r="I147" s="21">
        <v>272.58333333333297</v>
      </c>
      <c r="J147" s="22">
        <v>0</v>
      </c>
      <c r="K147" s="28">
        <v>20</v>
      </c>
    </row>
    <row r="148" spans="1:11" x14ac:dyDescent="0.25">
      <c r="A148" s="23" t="s">
        <v>3895</v>
      </c>
      <c r="B148" s="19">
        <v>8.3333333333333301E-2</v>
      </c>
      <c r="C148" s="19">
        <v>13.25</v>
      </c>
      <c r="D148" s="20">
        <v>158.00000000000006</v>
      </c>
      <c r="E148" s="19">
        <v>5.7500000000000027</v>
      </c>
      <c r="F148" s="19">
        <v>235.833333333333</v>
      </c>
      <c r="G148" s="20">
        <v>40.014492753623109</v>
      </c>
      <c r="H148" s="19">
        <v>314.75</v>
      </c>
      <c r="I148" s="21">
        <v>235.833333333333</v>
      </c>
      <c r="J148" s="22">
        <v>-0.25072809107757582</v>
      </c>
      <c r="K148" s="28">
        <v>25</v>
      </c>
    </row>
    <row r="149" spans="1:11" x14ac:dyDescent="0.25">
      <c r="A149" s="23" t="s">
        <v>3896</v>
      </c>
      <c r="B149" s="19">
        <v>1.999999999999996</v>
      </c>
      <c r="C149" s="19"/>
      <c r="D149" s="20">
        <v>0</v>
      </c>
      <c r="E149" s="19">
        <v>58.250000000000036</v>
      </c>
      <c r="F149" s="19">
        <v>7.6666666666666696</v>
      </c>
      <c r="G149" s="20">
        <v>-0.8683834048640916</v>
      </c>
      <c r="H149" s="19">
        <v>271.33333333333331</v>
      </c>
      <c r="I149" s="21">
        <v>428.58333333333331</v>
      </c>
      <c r="J149" s="22">
        <v>0.57954545454545459</v>
      </c>
      <c r="K149" s="28"/>
    </row>
    <row r="150" spans="1:11" x14ac:dyDescent="0.25">
      <c r="A150" s="23" t="s">
        <v>3897</v>
      </c>
      <c r="B150" s="19">
        <v>25.499999999999957</v>
      </c>
      <c r="C150" s="19">
        <v>58.500000000000028</v>
      </c>
      <c r="D150" s="20">
        <v>1.2941176470588285</v>
      </c>
      <c r="E150" s="19">
        <v>78.916666666666643</v>
      </c>
      <c r="F150" s="19">
        <v>249.33333333333337</v>
      </c>
      <c r="G150" s="20">
        <v>2.1594508975712792</v>
      </c>
      <c r="H150" s="19">
        <v>450.16666666666703</v>
      </c>
      <c r="I150" s="21">
        <v>531.4166666666664</v>
      </c>
      <c r="J150" s="22">
        <v>0.18048870788596663</v>
      </c>
      <c r="K150" s="28">
        <v>135</v>
      </c>
    </row>
    <row r="151" spans="1:11" x14ac:dyDescent="0.25">
      <c r="A151" s="23" t="s">
        <v>3898</v>
      </c>
      <c r="B151" s="19"/>
      <c r="C151" s="19">
        <v>20.583333333333339</v>
      </c>
      <c r="D151" s="20">
        <v>0</v>
      </c>
      <c r="E151" s="19">
        <v>0.33333333333333331</v>
      </c>
      <c r="F151" s="19">
        <v>98.500000000000028</v>
      </c>
      <c r="G151" s="20">
        <v>294.50000000000011</v>
      </c>
      <c r="H151" s="19">
        <v>20.750000000000032</v>
      </c>
      <c r="I151" s="21">
        <v>126.16666666666666</v>
      </c>
      <c r="J151" s="22">
        <v>5.0803212851405526</v>
      </c>
      <c r="K151" s="28">
        <v>98</v>
      </c>
    </row>
    <row r="152" spans="1:11" x14ac:dyDescent="0.25">
      <c r="A152" s="23" t="s">
        <v>3930</v>
      </c>
      <c r="B152" s="19">
        <v>12.750000000000005</v>
      </c>
      <c r="C152" s="19">
        <v>37.166666666666636</v>
      </c>
      <c r="D152" s="20">
        <v>1.9150326797385584</v>
      </c>
      <c r="E152" s="19">
        <v>95.583333333333343</v>
      </c>
      <c r="F152" s="19">
        <v>144.99999999999994</v>
      </c>
      <c r="G152" s="20">
        <v>0.51700087183958077</v>
      </c>
      <c r="H152" s="19">
        <v>355.0833333333332</v>
      </c>
      <c r="I152" s="21">
        <v>324.41666666666652</v>
      </c>
      <c r="J152" s="22">
        <v>-8.6364703121333111E-2</v>
      </c>
      <c r="K152" s="28">
        <v>195</v>
      </c>
    </row>
    <row r="153" spans="1:11" x14ac:dyDescent="0.25">
      <c r="A153" s="17" t="s">
        <v>370</v>
      </c>
      <c r="B153" s="19">
        <v>239.91666666666663</v>
      </c>
      <c r="C153" s="19">
        <v>116.33333333333336</v>
      </c>
      <c r="D153" s="20">
        <v>-0.51510941299062152</v>
      </c>
      <c r="E153" s="19">
        <v>968.41666666666629</v>
      </c>
      <c r="F153" s="19">
        <v>683.83333333333348</v>
      </c>
      <c r="G153" s="20">
        <v>-0.29386455554599389</v>
      </c>
      <c r="H153" s="19">
        <v>2335.333333333333</v>
      </c>
      <c r="I153" s="21">
        <v>1727.0000000000007</v>
      </c>
      <c r="J153" s="22">
        <v>-0.26049100770767841</v>
      </c>
      <c r="K153" s="28">
        <v>180</v>
      </c>
    </row>
    <row r="154" spans="1:11" x14ac:dyDescent="0.25">
      <c r="A154" s="23" t="s">
        <v>3895</v>
      </c>
      <c r="B154" s="19">
        <v>8.3333333333333301E-2</v>
      </c>
      <c r="C154" s="19">
        <v>5.8333333333333304</v>
      </c>
      <c r="D154" s="20">
        <v>69</v>
      </c>
      <c r="E154" s="19">
        <v>7.8333333333333304</v>
      </c>
      <c r="F154" s="19">
        <v>193.75</v>
      </c>
      <c r="G154" s="20">
        <v>23.734042553191497</v>
      </c>
      <c r="H154" s="19">
        <v>297.83333333333297</v>
      </c>
      <c r="I154" s="21">
        <v>193.75</v>
      </c>
      <c r="J154" s="22">
        <v>-0.34946838276440884</v>
      </c>
      <c r="K154" s="28">
        <v>13</v>
      </c>
    </row>
    <row r="155" spans="1:11" x14ac:dyDescent="0.25">
      <c r="A155" s="23" t="s">
        <v>3896</v>
      </c>
      <c r="B155" s="19">
        <v>19.5833333333333</v>
      </c>
      <c r="C155" s="19"/>
      <c r="D155" s="20">
        <v>0</v>
      </c>
      <c r="E155" s="19">
        <v>62.1666666666667</v>
      </c>
      <c r="F155" s="19"/>
      <c r="G155" s="20">
        <v>0</v>
      </c>
      <c r="H155" s="19">
        <v>78.5833333333333</v>
      </c>
      <c r="I155" s="21">
        <v>21.9166666666667</v>
      </c>
      <c r="J155" s="22">
        <v>-0.72110286320254458</v>
      </c>
      <c r="K155" s="28"/>
    </row>
    <row r="156" spans="1:11" x14ac:dyDescent="0.25">
      <c r="A156" s="23" t="s">
        <v>3897</v>
      </c>
      <c r="B156" s="19">
        <v>60</v>
      </c>
      <c r="C156" s="19">
        <v>1.3333333333333299</v>
      </c>
      <c r="D156" s="20">
        <v>-0.97777777777777786</v>
      </c>
      <c r="E156" s="19">
        <v>167.49999999999972</v>
      </c>
      <c r="F156" s="19">
        <v>39.666666666666671</v>
      </c>
      <c r="G156" s="20">
        <v>-0.76318407960198964</v>
      </c>
      <c r="H156" s="19">
        <v>226.33333333333297</v>
      </c>
      <c r="I156" s="21">
        <v>290.41666666666703</v>
      </c>
      <c r="J156" s="22">
        <v>0.28313696612666051</v>
      </c>
      <c r="K156" s="28">
        <v>11</v>
      </c>
    </row>
    <row r="157" spans="1:11" x14ac:dyDescent="0.25">
      <c r="A157" s="23" t="s">
        <v>3898</v>
      </c>
      <c r="B157" s="19">
        <v>24.250000000000011</v>
      </c>
      <c r="C157" s="19">
        <v>4.3333333333333401</v>
      </c>
      <c r="D157" s="20">
        <v>-0.82130584192439848</v>
      </c>
      <c r="E157" s="19">
        <v>160.83333333333331</v>
      </c>
      <c r="F157" s="19">
        <v>9.0000000000000071</v>
      </c>
      <c r="G157" s="20">
        <v>-0.94404145077720203</v>
      </c>
      <c r="H157" s="19">
        <v>393.25000000000006</v>
      </c>
      <c r="I157" s="21">
        <v>80.583333333333272</v>
      </c>
      <c r="J157" s="22">
        <v>-0.79508370417461349</v>
      </c>
      <c r="K157" s="28">
        <v>8</v>
      </c>
    </row>
    <row r="158" spans="1:11" x14ac:dyDescent="0.25">
      <c r="A158" s="23" t="s">
        <v>3930</v>
      </c>
      <c r="B158" s="19">
        <v>136</v>
      </c>
      <c r="C158" s="19">
        <v>104.83333333333336</v>
      </c>
      <c r="D158" s="20">
        <v>-0.22916666666666649</v>
      </c>
      <c r="E158" s="19">
        <v>570.08333333333326</v>
      </c>
      <c r="F158" s="19">
        <v>441.41666666666674</v>
      </c>
      <c r="G158" s="20">
        <v>-0.2256979973688055</v>
      </c>
      <c r="H158" s="19">
        <v>1339.3333333333339</v>
      </c>
      <c r="I158" s="21">
        <v>1140.3333333333337</v>
      </c>
      <c r="J158" s="22">
        <v>-0.14858138377302152</v>
      </c>
      <c r="K158" s="28">
        <v>148</v>
      </c>
    </row>
    <row r="159" spans="1:11" x14ac:dyDescent="0.25">
      <c r="A159" s="17" t="s">
        <v>5437</v>
      </c>
      <c r="B159" s="19">
        <v>32.500000000000028</v>
      </c>
      <c r="C159" s="19">
        <v>314.24999999999994</v>
      </c>
      <c r="D159" s="20">
        <v>8.6692307692307615</v>
      </c>
      <c r="E159" s="19">
        <v>198.7499999999996</v>
      </c>
      <c r="F159" s="19">
        <v>1105.0833333333328</v>
      </c>
      <c r="G159" s="20">
        <v>4.5601677148847033</v>
      </c>
      <c r="H159" s="19">
        <v>926.33333333333223</v>
      </c>
      <c r="I159" s="21">
        <v>1420.6666666666656</v>
      </c>
      <c r="J159" s="22">
        <v>0.53364519611371086</v>
      </c>
      <c r="K159" s="28">
        <v>372</v>
      </c>
    </row>
    <row r="160" spans="1:11" x14ac:dyDescent="0.25">
      <c r="A160" s="23" t="s">
        <v>3891</v>
      </c>
      <c r="B160" s="19"/>
      <c r="C160" s="19">
        <v>37.5833333333333</v>
      </c>
      <c r="D160" s="20">
        <v>0</v>
      </c>
      <c r="E160" s="19">
        <v>8.3333333333333301E-2</v>
      </c>
      <c r="F160" s="19">
        <v>334.41666666666703</v>
      </c>
      <c r="G160" s="20">
        <v>4012.0000000000059</v>
      </c>
      <c r="H160" s="19">
        <v>8.3333333333333301E-2</v>
      </c>
      <c r="I160" s="21">
        <v>334.41666666666703</v>
      </c>
      <c r="J160" s="22">
        <v>4012.0000000000059</v>
      </c>
      <c r="K160" s="28">
        <v>74</v>
      </c>
    </row>
    <row r="161" spans="1:11" x14ac:dyDescent="0.25">
      <c r="A161" s="23" t="s">
        <v>3892</v>
      </c>
      <c r="B161" s="19"/>
      <c r="C161" s="19">
        <v>205</v>
      </c>
      <c r="D161" s="20">
        <v>0</v>
      </c>
      <c r="E161" s="19">
        <v>0.58333333333333304</v>
      </c>
      <c r="F161" s="19">
        <v>205.083333333333</v>
      </c>
      <c r="G161" s="20">
        <v>350.57142857142816</v>
      </c>
      <c r="H161" s="19">
        <v>454.33333333333297</v>
      </c>
      <c r="I161" s="21">
        <v>205.083333333333</v>
      </c>
      <c r="J161" s="22">
        <v>-0.54860601614086613</v>
      </c>
      <c r="K161" s="28">
        <v>152</v>
      </c>
    </row>
    <row r="162" spans="1:11" x14ac:dyDescent="0.25">
      <c r="A162" s="23" t="s">
        <v>3893</v>
      </c>
      <c r="B162" s="19"/>
      <c r="C162" s="19">
        <v>47.25</v>
      </c>
      <c r="D162" s="20">
        <v>0</v>
      </c>
      <c r="E162" s="19"/>
      <c r="F162" s="19">
        <v>430.58333333333297</v>
      </c>
      <c r="G162" s="20">
        <v>0</v>
      </c>
      <c r="H162" s="19"/>
      <c r="I162" s="21">
        <v>430.58333333333297</v>
      </c>
      <c r="J162" s="22">
        <v>0</v>
      </c>
      <c r="K162" s="28">
        <v>81</v>
      </c>
    </row>
    <row r="163" spans="1:11" x14ac:dyDescent="0.25">
      <c r="A163" s="23" t="s">
        <v>3894</v>
      </c>
      <c r="B163" s="19">
        <v>31.916666666666696</v>
      </c>
      <c r="C163" s="19">
        <v>21.499999999999972</v>
      </c>
      <c r="D163" s="20">
        <v>-0.32637075718015818</v>
      </c>
      <c r="E163" s="19">
        <v>195.41666666666629</v>
      </c>
      <c r="F163" s="19">
        <v>127.583333333333</v>
      </c>
      <c r="G163" s="20">
        <v>-0.34712153518123712</v>
      </c>
      <c r="H163" s="19">
        <v>451.74999999999932</v>
      </c>
      <c r="I163" s="21">
        <v>416.58333333333263</v>
      </c>
      <c r="J163" s="22">
        <v>-7.7845415974912541E-2</v>
      </c>
      <c r="K163" s="28">
        <v>50</v>
      </c>
    </row>
    <row r="164" spans="1:11" x14ac:dyDescent="0.25">
      <c r="A164" s="23" t="s">
        <v>3897</v>
      </c>
      <c r="B164" s="19"/>
      <c r="C164" s="19"/>
      <c r="D164" s="20">
        <v>0</v>
      </c>
      <c r="E164" s="19"/>
      <c r="F164" s="19"/>
      <c r="G164" s="20">
        <v>0</v>
      </c>
      <c r="H164" s="19"/>
      <c r="I164" s="21"/>
      <c r="J164" s="22">
        <v>0</v>
      </c>
      <c r="K164" s="28">
        <v>3</v>
      </c>
    </row>
    <row r="165" spans="1:11" x14ac:dyDescent="0.25">
      <c r="A165" s="23" t="s">
        <v>3930</v>
      </c>
      <c r="B165" s="19">
        <v>0.58333333333333304</v>
      </c>
      <c r="C165" s="19">
        <v>2.9166666666666701</v>
      </c>
      <c r="D165" s="20">
        <v>4.000000000000008</v>
      </c>
      <c r="E165" s="19">
        <v>2.6666666666666701</v>
      </c>
      <c r="F165" s="19">
        <v>7.4166666666666696</v>
      </c>
      <c r="G165" s="20">
        <v>1.7812499999999978</v>
      </c>
      <c r="H165" s="19">
        <v>20.166666666666629</v>
      </c>
      <c r="I165" s="21">
        <v>33.999999999999972</v>
      </c>
      <c r="J165" s="22">
        <v>0.68595041322314221</v>
      </c>
      <c r="K165" s="28">
        <v>12</v>
      </c>
    </row>
    <row r="166" spans="1:11" x14ac:dyDescent="0.25">
      <c r="A166" s="17" t="s">
        <v>1345</v>
      </c>
      <c r="B166" s="19">
        <v>103.75</v>
      </c>
      <c r="C166" s="19">
        <v>156.24999999999963</v>
      </c>
      <c r="D166" s="20">
        <v>0.50602409638553858</v>
      </c>
      <c r="E166" s="19">
        <v>352.5</v>
      </c>
      <c r="F166" s="19">
        <v>850.4166666666664</v>
      </c>
      <c r="G166" s="20">
        <v>1.4125295508274225</v>
      </c>
      <c r="H166" s="19">
        <v>359.5</v>
      </c>
      <c r="I166" s="21">
        <v>974.58333333333394</v>
      </c>
      <c r="J166" s="22">
        <v>1.7109411219286061</v>
      </c>
      <c r="K166" s="28">
        <v>223</v>
      </c>
    </row>
    <row r="167" spans="1:11" x14ac:dyDescent="0.25">
      <c r="A167" s="23" t="s">
        <v>3894</v>
      </c>
      <c r="B167" s="19"/>
      <c r="C167" s="19">
        <v>32.749999999999972</v>
      </c>
      <c r="D167" s="20">
        <v>0</v>
      </c>
      <c r="E167" s="19"/>
      <c r="F167" s="19">
        <v>313.5</v>
      </c>
      <c r="G167" s="20">
        <v>0</v>
      </c>
      <c r="H167" s="19"/>
      <c r="I167" s="21">
        <v>313.5</v>
      </c>
      <c r="J167" s="22">
        <v>0</v>
      </c>
      <c r="K167" s="28">
        <v>103</v>
      </c>
    </row>
    <row r="168" spans="1:11" x14ac:dyDescent="0.25">
      <c r="A168" s="23" t="s">
        <v>3895</v>
      </c>
      <c r="B168" s="19"/>
      <c r="C168" s="19">
        <v>14.3333333333333</v>
      </c>
      <c r="D168" s="20">
        <v>0</v>
      </c>
      <c r="E168" s="19"/>
      <c r="F168" s="19">
        <v>66</v>
      </c>
      <c r="G168" s="20">
        <v>0</v>
      </c>
      <c r="H168" s="19"/>
      <c r="I168" s="21">
        <v>68.5</v>
      </c>
      <c r="J168" s="22">
        <v>0</v>
      </c>
      <c r="K168" s="28">
        <v>48</v>
      </c>
    </row>
    <row r="169" spans="1:11" x14ac:dyDescent="0.25">
      <c r="A169" s="23" t="s">
        <v>3896</v>
      </c>
      <c r="B169" s="19">
        <v>103.5</v>
      </c>
      <c r="C169" s="19">
        <v>100.333333333333</v>
      </c>
      <c r="D169" s="20">
        <v>-3.059581320451206E-2</v>
      </c>
      <c r="E169" s="19">
        <v>348</v>
      </c>
      <c r="F169" s="19">
        <v>420.33333333333297</v>
      </c>
      <c r="G169" s="20">
        <v>0.20785440613026718</v>
      </c>
      <c r="H169" s="19">
        <v>348</v>
      </c>
      <c r="I169" s="21">
        <v>469.16666666666703</v>
      </c>
      <c r="J169" s="22">
        <v>0.34818007662835354</v>
      </c>
      <c r="K169" s="28">
        <v>46</v>
      </c>
    </row>
    <row r="170" spans="1:11" x14ac:dyDescent="0.25">
      <c r="A170" s="23" t="s">
        <v>3897</v>
      </c>
      <c r="B170" s="19"/>
      <c r="C170" s="19">
        <v>7.5833333333333304</v>
      </c>
      <c r="D170" s="20">
        <v>0</v>
      </c>
      <c r="E170" s="19"/>
      <c r="F170" s="19">
        <v>46.6666666666667</v>
      </c>
      <c r="G170" s="20">
        <v>0</v>
      </c>
      <c r="H170" s="19"/>
      <c r="I170" s="21">
        <v>101.416666666667</v>
      </c>
      <c r="J170" s="22">
        <v>0</v>
      </c>
      <c r="K170" s="28">
        <v>24</v>
      </c>
    </row>
    <row r="171" spans="1:11" x14ac:dyDescent="0.25">
      <c r="A171" s="23" t="s">
        <v>3930</v>
      </c>
      <c r="B171" s="19">
        <v>0.25</v>
      </c>
      <c r="C171" s="19">
        <v>1.2500000000000033</v>
      </c>
      <c r="D171" s="20">
        <v>4.0000000000000133</v>
      </c>
      <c r="E171" s="19">
        <v>4.5</v>
      </c>
      <c r="F171" s="19">
        <v>3.916666666666667</v>
      </c>
      <c r="G171" s="20">
        <v>-0.12962962962962957</v>
      </c>
      <c r="H171" s="19">
        <v>11.5</v>
      </c>
      <c r="I171" s="21">
        <v>22</v>
      </c>
      <c r="J171" s="22">
        <v>0.91304347826086951</v>
      </c>
      <c r="K171" s="28">
        <v>2</v>
      </c>
    </row>
    <row r="172" spans="1:11" x14ac:dyDescent="0.25">
      <c r="A172" s="17" t="s">
        <v>1474</v>
      </c>
      <c r="B172" s="19">
        <v>166.33333333333329</v>
      </c>
      <c r="C172" s="19">
        <v>48.000000000000071</v>
      </c>
      <c r="D172" s="20">
        <v>-0.71142284569138226</v>
      </c>
      <c r="E172" s="19">
        <v>528.0833333333336</v>
      </c>
      <c r="F172" s="19">
        <v>121.24999999999997</v>
      </c>
      <c r="G172" s="20">
        <v>-0.77039608647625069</v>
      </c>
      <c r="H172" s="19">
        <v>762.33333333333303</v>
      </c>
      <c r="I172" s="21">
        <v>949.08333333333303</v>
      </c>
      <c r="J172" s="22">
        <v>0.24497157848710177</v>
      </c>
      <c r="K172" s="28">
        <v>127</v>
      </c>
    </row>
    <row r="173" spans="1:11" x14ac:dyDescent="0.25">
      <c r="A173" s="23" t="s">
        <v>3893</v>
      </c>
      <c r="B173" s="19">
        <v>116.3333333333333</v>
      </c>
      <c r="C173" s="19">
        <v>-8.3333333333333301E-2</v>
      </c>
      <c r="D173" s="20">
        <v>-1.0007163323782235</v>
      </c>
      <c r="E173" s="19">
        <v>297.41666666666697</v>
      </c>
      <c r="F173" s="19">
        <v>1.3333333333333299</v>
      </c>
      <c r="G173" s="20">
        <v>-0.99551695152703845</v>
      </c>
      <c r="H173" s="19">
        <v>305.83333333333303</v>
      </c>
      <c r="I173" s="21">
        <v>319.25</v>
      </c>
      <c r="J173" s="22">
        <v>4.3869209809265342E-2</v>
      </c>
      <c r="K173" s="28">
        <v>1</v>
      </c>
    </row>
    <row r="174" spans="1:11" x14ac:dyDescent="0.25">
      <c r="A174" s="23" t="s">
        <v>3894</v>
      </c>
      <c r="B174" s="19">
        <v>1.8333333333333299</v>
      </c>
      <c r="C174" s="19"/>
      <c r="D174" s="20">
        <v>0</v>
      </c>
      <c r="E174" s="19">
        <v>62.9166666666667</v>
      </c>
      <c r="F174" s="19">
        <v>0.5</v>
      </c>
      <c r="G174" s="20">
        <v>-0.99205298013245036</v>
      </c>
      <c r="H174" s="19">
        <v>200.66666666666634</v>
      </c>
      <c r="I174" s="21">
        <v>280.49999999999966</v>
      </c>
      <c r="J174" s="22">
        <v>0.39784053156146232</v>
      </c>
      <c r="K174" s="28"/>
    </row>
    <row r="175" spans="1:11" x14ac:dyDescent="0.25">
      <c r="A175" s="23" t="s">
        <v>3895</v>
      </c>
      <c r="B175" s="19">
        <v>29.4166666666667</v>
      </c>
      <c r="C175" s="19">
        <v>31.9166666666667</v>
      </c>
      <c r="D175" s="20">
        <v>8.4985835694050896E-2</v>
      </c>
      <c r="E175" s="19">
        <v>99.8333333333333</v>
      </c>
      <c r="F175" s="19">
        <v>102.83333333333334</v>
      </c>
      <c r="G175" s="20">
        <v>3.0050083472454529E-2</v>
      </c>
      <c r="H175" s="19">
        <v>99.8333333333333</v>
      </c>
      <c r="I175" s="21">
        <v>248.83333333333337</v>
      </c>
      <c r="J175" s="22">
        <v>1.4924874791318876</v>
      </c>
      <c r="K175" s="28">
        <v>71</v>
      </c>
    </row>
    <row r="176" spans="1:11" x14ac:dyDescent="0.25">
      <c r="A176" s="23" t="s">
        <v>3896</v>
      </c>
      <c r="B176" s="19">
        <v>18.749999999999972</v>
      </c>
      <c r="C176" s="19">
        <v>16.1666666666667</v>
      </c>
      <c r="D176" s="20">
        <v>-0.1377777777777747</v>
      </c>
      <c r="E176" s="19">
        <v>67.9166666666666</v>
      </c>
      <c r="F176" s="19">
        <v>16.5833333333333</v>
      </c>
      <c r="G176" s="20">
        <v>-0.755828220858896</v>
      </c>
      <c r="H176" s="19">
        <v>156.00000000000028</v>
      </c>
      <c r="I176" s="21">
        <v>100.50000000000003</v>
      </c>
      <c r="J176" s="22">
        <v>-0.35576923076923178</v>
      </c>
      <c r="K176" s="28">
        <v>55</v>
      </c>
    </row>
    <row r="177" spans="1:11" x14ac:dyDescent="0.25">
      <c r="A177" s="17" t="s">
        <v>497</v>
      </c>
      <c r="B177" s="19">
        <v>1.3333333333333346</v>
      </c>
      <c r="C177" s="19">
        <v>1.3333333333333335</v>
      </c>
      <c r="D177" s="20">
        <v>-8.3266726846886662E-16</v>
      </c>
      <c r="E177" s="19">
        <v>7.9166666666666767</v>
      </c>
      <c r="F177" s="19">
        <v>17.916666666666664</v>
      </c>
      <c r="G177" s="20">
        <v>1.263157894736838</v>
      </c>
      <c r="H177" s="19">
        <v>36.933333333333344</v>
      </c>
      <c r="I177" s="21">
        <v>122.76666666666661</v>
      </c>
      <c r="J177" s="22">
        <v>2.3240072202166036</v>
      </c>
      <c r="K177" s="28">
        <v>19</v>
      </c>
    </row>
    <row r="178" spans="1:11" x14ac:dyDescent="0.25">
      <c r="A178" s="23" t="s">
        <v>3896</v>
      </c>
      <c r="B178" s="19"/>
      <c r="C178" s="19"/>
      <c r="D178" s="20">
        <v>0</v>
      </c>
      <c r="E178" s="19"/>
      <c r="F178" s="19"/>
      <c r="G178" s="20">
        <v>0</v>
      </c>
      <c r="H178" s="19"/>
      <c r="I178" s="21">
        <v>77.3333333333333</v>
      </c>
      <c r="J178" s="22">
        <v>0</v>
      </c>
      <c r="K178" s="28"/>
    </row>
    <row r="179" spans="1:11" x14ac:dyDescent="0.25">
      <c r="A179" s="23" t="s">
        <v>3897</v>
      </c>
      <c r="B179" s="19"/>
      <c r="C179" s="19">
        <v>0.5</v>
      </c>
      <c r="D179" s="20">
        <v>0</v>
      </c>
      <c r="E179" s="19"/>
      <c r="F179" s="19">
        <v>9</v>
      </c>
      <c r="G179" s="20">
        <v>0</v>
      </c>
      <c r="H179" s="19">
        <v>16.5</v>
      </c>
      <c r="I179" s="21">
        <v>9</v>
      </c>
      <c r="J179" s="22">
        <v>-0.45454545454545453</v>
      </c>
      <c r="K179" s="28">
        <v>1</v>
      </c>
    </row>
    <row r="180" spans="1:11" x14ac:dyDescent="0.25">
      <c r="A180" s="23" t="s">
        <v>3898</v>
      </c>
      <c r="B180" s="19"/>
      <c r="C180" s="19"/>
      <c r="D180" s="20">
        <v>0</v>
      </c>
      <c r="E180" s="19"/>
      <c r="F180" s="19">
        <v>1.3333333333333299</v>
      </c>
      <c r="G180" s="20">
        <v>0</v>
      </c>
      <c r="H180" s="19"/>
      <c r="I180" s="21">
        <v>19.8333333333333</v>
      </c>
      <c r="J180" s="22">
        <v>0</v>
      </c>
      <c r="K180" s="28"/>
    </row>
    <row r="181" spans="1:11" x14ac:dyDescent="0.25">
      <c r="A181" s="23" t="s">
        <v>3930</v>
      </c>
      <c r="B181" s="19">
        <v>1.3333333333333346</v>
      </c>
      <c r="C181" s="19">
        <v>0.83333333333333348</v>
      </c>
      <c r="D181" s="20">
        <v>-0.3750000000000005</v>
      </c>
      <c r="E181" s="19">
        <v>7.9166666666666767</v>
      </c>
      <c r="F181" s="19">
        <v>7.5833333333333321</v>
      </c>
      <c r="G181" s="20">
        <v>-4.2105263157896103E-2</v>
      </c>
      <c r="H181" s="19">
        <v>20.433333333333344</v>
      </c>
      <c r="I181" s="21">
        <v>16.600000000000005</v>
      </c>
      <c r="J181" s="22">
        <v>-0.18760195758564457</v>
      </c>
      <c r="K181" s="28">
        <v>18</v>
      </c>
    </row>
    <row r="182" spans="1:11" x14ac:dyDescent="0.25">
      <c r="A182" s="17" t="s">
        <v>2147</v>
      </c>
      <c r="B182" s="19">
        <v>8.4166666666666696</v>
      </c>
      <c r="C182" s="19"/>
      <c r="D182" s="20">
        <v>0</v>
      </c>
      <c r="E182" s="19">
        <v>61.0833333333333</v>
      </c>
      <c r="F182" s="19"/>
      <c r="G182" s="20">
        <v>0</v>
      </c>
      <c r="H182" s="19">
        <v>61.1666666666667</v>
      </c>
      <c r="I182" s="21">
        <v>48.6666666666667</v>
      </c>
      <c r="J182" s="22">
        <v>-0.20435967302452304</v>
      </c>
      <c r="K182" s="28"/>
    </row>
    <row r="183" spans="1:11" x14ac:dyDescent="0.25">
      <c r="A183" s="23" t="s">
        <v>3898</v>
      </c>
      <c r="B183" s="19">
        <v>8.4166666666666696</v>
      </c>
      <c r="C183" s="19"/>
      <c r="D183" s="20">
        <v>0</v>
      </c>
      <c r="E183" s="19">
        <v>61.0833333333333</v>
      </c>
      <c r="F183" s="19"/>
      <c r="G183" s="20">
        <v>0</v>
      </c>
      <c r="H183" s="19">
        <v>61.1666666666667</v>
      </c>
      <c r="I183" s="21">
        <v>48.6666666666667</v>
      </c>
      <c r="J183" s="22">
        <v>-0.20435967302452304</v>
      </c>
      <c r="K183" s="28"/>
    </row>
    <row r="184" spans="1:11" x14ac:dyDescent="0.25">
      <c r="A184" s="17" t="s">
        <v>418</v>
      </c>
      <c r="B184" s="19">
        <v>5.0833333333333401</v>
      </c>
      <c r="C184" s="19"/>
      <c r="D184" s="20">
        <v>0</v>
      </c>
      <c r="E184" s="19">
        <v>95.5833333333334</v>
      </c>
      <c r="F184" s="19"/>
      <c r="G184" s="20">
        <v>0</v>
      </c>
      <c r="H184" s="19">
        <v>322.41666666666697</v>
      </c>
      <c r="I184" s="21">
        <v>2.833333333333333</v>
      </c>
      <c r="J184" s="22">
        <v>-0.99121219953476358</v>
      </c>
      <c r="K184" s="28"/>
    </row>
    <row r="185" spans="1:11" x14ac:dyDescent="0.25">
      <c r="A185" s="23" t="s">
        <v>3896</v>
      </c>
      <c r="B185" s="19">
        <v>3.4166666666666701</v>
      </c>
      <c r="C185" s="19"/>
      <c r="D185" s="20">
        <v>0</v>
      </c>
      <c r="E185" s="19">
        <v>58.1666666666667</v>
      </c>
      <c r="F185" s="19"/>
      <c r="G185" s="20">
        <v>0</v>
      </c>
      <c r="H185" s="19">
        <v>245.166666666667</v>
      </c>
      <c r="I185" s="21">
        <v>1.5</v>
      </c>
      <c r="J185" s="22">
        <v>-0.99388171312032636</v>
      </c>
      <c r="K185" s="28"/>
    </row>
    <row r="186" spans="1:11" x14ac:dyDescent="0.25">
      <c r="A186" s="23" t="s">
        <v>3897</v>
      </c>
      <c r="B186" s="19">
        <v>1.1666666666666701</v>
      </c>
      <c r="C186" s="19"/>
      <c r="D186" s="20">
        <v>0</v>
      </c>
      <c r="E186" s="19">
        <v>22.6666666666667</v>
      </c>
      <c r="F186" s="19"/>
      <c r="G186" s="20">
        <v>0</v>
      </c>
      <c r="H186" s="19">
        <v>38.3333333333333</v>
      </c>
      <c r="I186" s="21">
        <v>0.5</v>
      </c>
      <c r="J186" s="22">
        <v>-0.9869565217391304</v>
      </c>
      <c r="K186" s="28"/>
    </row>
    <row r="187" spans="1:11" x14ac:dyDescent="0.25">
      <c r="A187" s="23" t="s">
        <v>3930</v>
      </c>
      <c r="B187" s="19">
        <v>0.5</v>
      </c>
      <c r="C187" s="19"/>
      <c r="D187" s="20">
        <v>0</v>
      </c>
      <c r="E187" s="19">
        <v>14.75</v>
      </c>
      <c r="F187" s="19"/>
      <c r="G187" s="20">
        <v>0</v>
      </c>
      <c r="H187" s="19">
        <v>38.9166666666667</v>
      </c>
      <c r="I187" s="21">
        <v>0.83333333333333304</v>
      </c>
      <c r="J187" s="22">
        <v>-0.97858672376873657</v>
      </c>
      <c r="K187" s="28"/>
    </row>
    <row r="188" spans="1:11" x14ac:dyDescent="0.25">
      <c r="A188" s="24" t="s">
        <v>3927</v>
      </c>
      <c r="B188" s="19">
        <v>20617.166666666668</v>
      </c>
      <c r="C188" s="19">
        <v>19624.416666666664</v>
      </c>
      <c r="D188" s="20">
        <v>-4.8151621221796739E-2</v>
      </c>
      <c r="E188" s="19">
        <v>88810.333333333343</v>
      </c>
      <c r="F188" s="19">
        <v>96438.500000000029</v>
      </c>
      <c r="G188" s="20">
        <v>8.5892782746750579E-2</v>
      </c>
      <c r="H188" s="19">
        <v>246013.34999999998</v>
      </c>
      <c r="I188" s="21">
        <v>264044.60000000027</v>
      </c>
      <c r="J188" s="22">
        <v>7.3293786698975558E-2</v>
      </c>
      <c r="K188" s="28">
        <v>26580</v>
      </c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25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25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25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</row>
    <row r="222" spans="1:1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</row>
    <row r="223" spans="1:1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</row>
    <row r="224" spans="1:1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</row>
    <row r="225" spans="1:1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</row>
    <row r="226" spans="1:1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</row>
    <row r="227" spans="1:1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</row>
    <row r="228" spans="1:1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</row>
    <row r="229" spans="1:1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</row>
    <row r="230" spans="1:1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</row>
    <row r="231" spans="1:1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</row>
    <row r="232" spans="1:1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1:1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</row>
    <row r="234" spans="1:1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1:1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</row>
    <row r="236" spans="1:1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</row>
    <row r="237" spans="1:1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</row>
    <row r="238" spans="1:1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</row>
    <row r="239" spans="1:1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</row>
    <row r="240" spans="1:1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</row>
    <row r="241" spans="1:1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</row>
    <row r="242" spans="1:1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</row>
    <row r="243" spans="1:1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</row>
    <row r="244" spans="1:1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</row>
    <row r="245" spans="1:1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</row>
    <row r="246" spans="1:1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</row>
    <row r="247" spans="1:1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</row>
    <row r="248" spans="1:1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</row>
    <row r="249" spans="1:1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</row>
    <row r="250" spans="1:1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</row>
    <row r="251" spans="1:1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</row>
    <row r="252" spans="1:1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</row>
    <row r="253" spans="1:1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</row>
    <row r="254" spans="1:1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</row>
    <row r="255" spans="1:1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</row>
    <row r="256" spans="1:1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</row>
    <row r="257" spans="1:1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</row>
    <row r="258" spans="1:1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</row>
    <row r="259" spans="1:1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</row>
    <row r="260" spans="1:1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</row>
    <row r="261" spans="1:1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1:1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</row>
    <row r="263" spans="1:1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</row>
    <row r="264" spans="1:1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</row>
    <row r="265" spans="1:1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</row>
    <row r="266" spans="1:1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</row>
    <row r="267" spans="1:1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</row>
    <row r="268" spans="1:1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</row>
    <row r="269" spans="1:1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</row>
    <row r="270" spans="1:1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</row>
    <row r="271" spans="1:1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</row>
    <row r="272" spans="1:1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</row>
    <row r="273" spans="1:1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</row>
    <row r="274" spans="1:1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</row>
    <row r="275" spans="1:1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</row>
    <row r="276" spans="1:1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</row>
    <row r="277" spans="1:1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</row>
    <row r="278" spans="1:1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1:1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</row>
    <row r="280" spans="1:1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</row>
    <row r="281" spans="1:1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</row>
    <row r="282" spans="1:1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</row>
    <row r="283" spans="1:1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</row>
    <row r="284" spans="1:1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</row>
    <row r="285" spans="1:1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</row>
    <row r="286" spans="1:1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</row>
    <row r="287" spans="1:1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</row>
    <row r="288" spans="1:1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</row>
    <row r="289" spans="1:1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</row>
    <row r="290" spans="1:1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</row>
    <row r="291" spans="1:1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</row>
    <row r="292" spans="1:1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</row>
    <row r="293" spans="1:1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</row>
    <row r="294" spans="1:1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</row>
    <row r="295" spans="1:1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</row>
    <row r="296" spans="1:1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</row>
    <row r="297" spans="1:1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</row>
    <row r="298" spans="1:1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</row>
    <row r="299" spans="1:1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</row>
    <row r="300" spans="1:1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</row>
    <row r="301" spans="1:1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</row>
    <row r="302" spans="1:1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</row>
    <row r="303" spans="1:1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</row>
    <row r="304" spans="1:1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</row>
    <row r="305" spans="1:1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</row>
    <row r="306" spans="1:1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</row>
    <row r="307" spans="1:1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</row>
    <row r="308" spans="1:1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</row>
    <row r="309" spans="1:1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</row>
    <row r="310" spans="1:1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</row>
    <row r="311" spans="1:1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</row>
    <row r="312" spans="1:1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</row>
    <row r="313" spans="1:1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</row>
    <row r="314" spans="1:1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</row>
    <row r="315" spans="1:1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</row>
    <row r="316" spans="1:1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</row>
    <row r="317" spans="1:1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</row>
    <row r="318" spans="1:1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</row>
    <row r="319" spans="1:1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</row>
    <row r="320" spans="1:1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</row>
    <row r="321" spans="1:1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</row>
    <row r="322" spans="1:1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</row>
    <row r="323" spans="1:1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</row>
    <row r="324" spans="1:1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</row>
    <row r="325" spans="1:1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</row>
    <row r="326" spans="1:1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</row>
    <row r="327" spans="1:1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</row>
    <row r="328" spans="1:1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</row>
    <row r="329" spans="1:1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</row>
    <row r="330" spans="1:1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</row>
    <row r="331" spans="1:1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</row>
    <row r="332" spans="1:1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</row>
    <row r="333" spans="1:1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</row>
    <row r="334" spans="1:1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</row>
    <row r="335" spans="1:1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</row>
    <row r="336" spans="1:1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</row>
    <row r="337" spans="1:1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</row>
    <row r="338" spans="1:1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</row>
    <row r="339" spans="1:1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</row>
    <row r="340" spans="1:1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</row>
    <row r="341" spans="1:1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</row>
    <row r="342" spans="1:1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</row>
    <row r="343" spans="1:1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</row>
    <row r="344" spans="1:1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</row>
    <row r="345" spans="1:1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</row>
    <row r="346" spans="1:1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</row>
    <row r="347" spans="1:1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</row>
    <row r="348" spans="1:1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</row>
    <row r="349" spans="1:1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</row>
    <row r="350" spans="1:1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</row>
    <row r="351" spans="1:1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</row>
    <row r="352" spans="1:1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</row>
    <row r="353" spans="1:1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</row>
    <row r="354" spans="1:1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</row>
    <row r="355" spans="1:1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</row>
    <row r="356" spans="1:1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</row>
    <row r="357" spans="1:1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</row>
    <row r="358" spans="1:1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</row>
    <row r="359" spans="1:1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</row>
    <row r="360" spans="1:1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</row>
    <row r="361" spans="1:1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</row>
    <row r="362" spans="1:1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</row>
    <row r="363" spans="1:1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</row>
    <row r="364" spans="1:1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</row>
    <row r="365" spans="1:1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</row>
    <row r="366" spans="1:1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</row>
    <row r="367" spans="1:1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</row>
    <row r="368" spans="1:1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</row>
    <row r="369" spans="1:1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</row>
    <row r="370" spans="1:1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</row>
    <row r="371" spans="1:1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</row>
    <row r="372" spans="1:1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</row>
    <row r="373" spans="1:1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</row>
    <row r="374" spans="1:1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</row>
    <row r="375" spans="1:1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</row>
    <row r="376" spans="1:1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</row>
    <row r="377" spans="1:1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</row>
    <row r="378" spans="1:1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</row>
    <row r="379" spans="1:1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</row>
    <row r="380" spans="1:1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</row>
    <row r="381" spans="1:1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</row>
    <row r="382" spans="1:1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</row>
    <row r="383" spans="1:1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</row>
    <row r="384" spans="1:1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</row>
    <row r="385" spans="1:1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</row>
    <row r="386" spans="1:1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</row>
    <row r="387" spans="1:1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</row>
    <row r="388" spans="1:1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</row>
    <row r="389" spans="1:1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</row>
    <row r="390" spans="1:1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</row>
    <row r="391" spans="1:1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</row>
    <row r="392" spans="1:1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</row>
    <row r="393" spans="1:1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</row>
    <row r="394" spans="1:1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</row>
    <row r="395" spans="1:1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</row>
    <row r="396" spans="1:1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</row>
    <row r="397" spans="1:1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</row>
    <row r="398" spans="1:1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</row>
    <row r="399" spans="1:1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</row>
    <row r="400" spans="1:1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</row>
    <row r="401" spans="1:1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</row>
    <row r="402" spans="1:1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</row>
    <row r="403" spans="1:1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</row>
    <row r="404" spans="1:1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</row>
    <row r="405" spans="1:1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</row>
    <row r="406" spans="1:1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</row>
    <row r="407" spans="1:1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</row>
    <row r="408" spans="1:1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</row>
    <row r="409" spans="1:1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</row>
    <row r="410" spans="1:1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</row>
    <row r="411" spans="1:1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</row>
    <row r="412" spans="1:1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</row>
    <row r="413" spans="1:1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</row>
    <row r="414" spans="1:1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</row>
    <row r="415" spans="1:1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</row>
    <row r="416" spans="1:1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</row>
    <row r="417" spans="1:1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</row>
    <row r="418" spans="1:1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</row>
    <row r="419" spans="1:1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</row>
    <row r="420" spans="1:1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</row>
    <row r="421" spans="1:1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</row>
    <row r="422" spans="1:1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</row>
    <row r="423" spans="1:1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</row>
    <row r="424" spans="1:1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</row>
    <row r="425" spans="1:1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</row>
    <row r="426" spans="1:1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</row>
    <row r="427" spans="1:1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</row>
    <row r="428" spans="1:1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</row>
    <row r="429" spans="1:1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</row>
    <row r="430" spans="1:1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</row>
    <row r="431" spans="1:1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</row>
    <row r="432" spans="1:1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</row>
    <row r="433" spans="1:1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</row>
    <row r="434" spans="1:1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</row>
    <row r="435" spans="1:1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</row>
    <row r="436" spans="1:1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</row>
    <row r="437" spans="1:1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</row>
    <row r="438" spans="1:1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</row>
    <row r="439" spans="1:1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</row>
    <row r="440" spans="1:1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</row>
    <row r="441" spans="1:1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</row>
    <row r="442" spans="1:1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</row>
    <row r="443" spans="1:1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</row>
    <row r="444" spans="1:1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</row>
    <row r="445" spans="1:1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</row>
    <row r="446" spans="1:1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</row>
    <row r="447" spans="1:1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</row>
    <row r="448" spans="1:1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</row>
    <row r="449" spans="1:1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</row>
    <row r="450" spans="1:1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</row>
    <row r="451" spans="1:1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</row>
    <row r="452" spans="1:1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</row>
    <row r="453" spans="1:1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</row>
    <row r="454" spans="1:1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</row>
    <row r="455" spans="1:1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</row>
    <row r="456" spans="1:1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</row>
    <row r="457" spans="1:1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</row>
    <row r="458" spans="1:1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</row>
    <row r="459" spans="1:1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</row>
    <row r="460" spans="1:1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</row>
    <row r="461" spans="1:1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</row>
    <row r="462" spans="1:1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</row>
    <row r="463" spans="1:1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</row>
    <row r="464" spans="1:1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</row>
    <row r="465" spans="1:1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</row>
    <row r="466" spans="1:1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</row>
    <row r="467" spans="1:1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</row>
    <row r="468" spans="1:1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</row>
    <row r="469" spans="1:1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</row>
    <row r="470" spans="1:1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</row>
    <row r="471" spans="1:1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</row>
    <row r="472" spans="1:1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</row>
    <row r="473" spans="1:1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</row>
    <row r="474" spans="1:1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</row>
    <row r="475" spans="1:1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</row>
    <row r="476" spans="1:1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</row>
    <row r="477" spans="1:1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</row>
    <row r="478" spans="1:1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</row>
    <row r="479" spans="1:1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</row>
    <row r="480" spans="1:1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</row>
    <row r="481" spans="1:1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</row>
    <row r="482" spans="1:1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</row>
    <row r="483" spans="1:1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</row>
    <row r="484" spans="1:1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</row>
    <row r="485" spans="1:1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</row>
    <row r="486" spans="1:1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</row>
    <row r="487" spans="1:1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</row>
    <row r="488" spans="1:1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</row>
    <row r="489" spans="1:1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</row>
    <row r="490" spans="1:1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</row>
    <row r="491" spans="1:1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</row>
    <row r="492" spans="1:1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</row>
    <row r="493" spans="1:1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</row>
    <row r="494" spans="1:1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</row>
    <row r="495" spans="1:1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</row>
    <row r="496" spans="1:1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</row>
    <row r="497" spans="1:1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</row>
    <row r="498" spans="1:1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</row>
    <row r="499" spans="1:1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</row>
    <row r="500" spans="1:1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</row>
    <row r="501" spans="1:1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</row>
    <row r="502" spans="1:1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</row>
    <row r="503" spans="1:1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</row>
    <row r="504" spans="1:1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</row>
    <row r="505" spans="1:1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</row>
    <row r="506" spans="1:1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</row>
    <row r="507" spans="1:1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</row>
    <row r="508" spans="1:1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</row>
    <row r="509" spans="1:1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</row>
    <row r="510" spans="1:1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</row>
    <row r="511" spans="1:1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</row>
    <row r="512" spans="1:1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</row>
    <row r="513" spans="1:1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</row>
    <row r="514" spans="1:1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</row>
    <row r="515" spans="1:1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</row>
    <row r="516" spans="1:1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</row>
    <row r="517" spans="1:1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</row>
    <row r="518" spans="1:1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</row>
    <row r="519" spans="1:1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</row>
    <row r="520" spans="1:1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</row>
    <row r="521" spans="1:1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</row>
    <row r="522" spans="1:1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</row>
    <row r="523" spans="1:1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</row>
    <row r="524" spans="1:1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</row>
    <row r="525" spans="1:1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</row>
    <row r="526" spans="1:1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</row>
    <row r="527" spans="1:1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</row>
    <row r="528" spans="1:1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</row>
    <row r="529" spans="1:1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</row>
    <row r="530" spans="1:1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</row>
    <row r="531" spans="1:1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</row>
    <row r="532" spans="1:1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</row>
    <row r="533" spans="1:1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</row>
    <row r="534" spans="1:1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</row>
    <row r="535" spans="1:1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</row>
    <row r="536" spans="1:1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</row>
    <row r="537" spans="1:1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</row>
    <row r="538" spans="1:1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</row>
    <row r="539" spans="1:1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</row>
    <row r="540" spans="1:1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</row>
    <row r="541" spans="1:1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</row>
    <row r="542" spans="1:1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</row>
    <row r="543" spans="1:1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</row>
    <row r="544" spans="1:1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</row>
    <row r="545" spans="1:1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</row>
    <row r="546" spans="1:1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</row>
    <row r="547" spans="1:1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</row>
    <row r="548" spans="1:1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</row>
    <row r="549" spans="1:1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</row>
    <row r="550" spans="1:1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</row>
    <row r="551" spans="1:1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</row>
    <row r="552" spans="1:1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</row>
    <row r="553" spans="1:1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</row>
    <row r="554" spans="1:1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</row>
    <row r="555" spans="1:1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</row>
    <row r="556" spans="1:1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</row>
    <row r="557" spans="1:1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</row>
    <row r="558" spans="1:1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</row>
    <row r="559" spans="1:1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</row>
    <row r="560" spans="1:1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</row>
    <row r="561" spans="1:1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</row>
    <row r="562" spans="1:1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</row>
    <row r="563" spans="1:1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</row>
    <row r="564" spans="1:1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</row>
    <row r="565" spans="1:1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</row>
    <row r="566" spans="1:1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</row>
    <row r="567" spans="1:1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</row>
    <row r="568" spans="1:1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</row>
    <row r="569" spans="1:1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</row>
    <row r="570" spans="1:1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</row>
    <row r="571" spans="1:1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</row>
    <row r="572" spans="1:1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</row>
    <row r="573" spans="1:1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</row>
    <row r="574" spans="1:1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</row>
    <row r="575" spans="1:1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</row>
    <row r="576" spans="1:1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</row>
    <row r="577" spans="1:1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</row>
    <row r="578" spans="1:1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</row>
    <row r="579" spans="1:1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</row>
    <row r="580" spans="1:1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</row>
    <row r="581" spans="1:1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</row>
    <row r="582" spans="1:1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</row>
    <row r="583" spans="1:1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</row>
    <row r="584" spans="1:1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</row>
    <row r="585" spans="1:1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</row>
    <row r="586" spans="1:1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</row>
    <row r="587" spans="1:1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</row>
    <row r="588" spans="1:1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</row>
    <row r="589" spans="1:1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</row>
    <row r="590" spans="1:1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</row>
    <row r="591" spans="1:1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</row>
    <row r="592" spans="1:1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</row>
    <row r="593" spans="1:1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</row>
    <row r="594" spans="1:1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</row>
    <row r="595" spans="1:1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</row>
    <row r="596" spans="1:1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</row>
    <row r="597" spans="1:1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</row>
    <row r="598" spans="1:1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</row>
    <row r="599" spans="1:1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</row>
    <row r="600" spans="1:1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</row>
    <row r="601" spans="1:1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</row>
    <row r="602" spans="1:1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</row>
    <row r="603" spans="1:1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</row>
    <row r="604" spans="1:1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</row>
    <row r="605" spans="1:1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</row>
    <row r="606" spans="1:1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</row>
    <row r="607" spans="1:1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</row>
    <row r="608" spans="1:1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</row>
    <row r="609" spans="1:1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</row>
    <row r="610" spans="1:1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</row>
    <row r="611" spans="1:1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</row>
    <row r="612" spans="1:1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</row>
    <row r="613" spans="1:1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</row>
    <row r="614" spans="1:1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</row>
    <row r="615" spans="1:1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</row>
    <row r="616" spans="1:1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</row>
    <row r="617" spans="1:1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</row>
    <row r="618" spans="1:1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</row>
    <row r="619" spans="1:1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</row>
    <row r="620" spans="1:1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</row>
    <row r="621" spans="1:1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</row>
    <row r="622" spans="1:1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</row>
    <row r="623" spans="1:1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</row>
    <row r="624" spans="1:1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</row>
    <row r="625" spans="1:1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</row>
    <row r="626" spans="1:1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</row>
    <row r="627" spans="1:1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</row>
    <row r="628" spans="1:1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</row>
    <row r="629" spans="1:1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</row>
    <row r="630" spans="1:1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</row>
    <row r="631" spans="1:1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</row>
    <row r="632" spans="1:1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</row>
    <row r="633" spans="1:1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</row>
    <row r="634" spans="1:1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</row>
    <row r="635" spans="1:1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</row>
    <row r="636" spans="1:1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</row>
    <row r="637" spans="1:1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</row>
    <row r="638" spans="1:1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</row>
    <row r="639" spans="1:1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</row>
    <row r="640" spans="1:1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</row>
    <row r="641" spans="1:1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</row>
    <row r="642" spans="1:1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</row>
    <row r="643" spans="1:1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</row>
    <row r="644" spans="1:1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</row>
    <row r="645" spans="1:1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</row>
    <row r="646" spans="1:1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</row>
    <row r="647" spans="1:1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</row>
    <row r="648" spans="1:1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</row>
    <row r="649" spans="1:1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</row>
    <row r="650" spans="1:1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</row>
    <row r="651" spans="1:1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</row>
    <row r="652" spans="1:1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</row>
    <row r="653" spans="1:1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</row>
    <row r="654" spans="1:1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</row>
    <row r="655" spans="1:1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</row>
    <row r="656" spans="1:1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</row>
    <row r="657" spans="1:1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</row>
    <row r="658" spans="1:1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</row>
    <row r="659" spans="1:1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</row>
    <row r="660" spans="1:1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</row>
    <row r="661" spans="1:1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</row>
    <row r="662" spans="1:1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</row>
    <row r="663" spans="1:1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</row>
    <row r="664" spans="1:1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</row>
    <row r="665" spans="1:1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</row>
    <row r="666" spans="1:1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</row>
    <row r="667" spans="1:1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</row>
    <row r="668" spans="1:1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</row>
    <row r="669" spans="1:1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</row>
    <row r="670" spans="1:1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</row>
    <row r="671" spans="1:1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</row>
    <row r="672" spans="1:1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</row>
    <row r="673" spans="1:1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</row>
    <row r="674" spans="1:1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</row>
    <row r="675" spans="1:1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</row>
    <row r="676" spans="1:1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</row>
    <row r="677" spans="1:1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</row>
    <row r="678" spans="1:1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</row>
    <row r="679" spans="1:1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</row>
    <row r="680" spans="1:1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</row>
    <row r="681" spans="1:1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</row>
    <row r="682" spans="1:1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</row>
    <row r="683" spans="1:1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</row>
    <row r="684" spans="1:1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</row>
    <row r="685" spans="1:1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</row>
    <row r="686" spans="1:1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</row>
    <row r="687" spans="1:1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</row>
    <row r="688" spans="1:1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</row>
    <row r="689" spans="1:1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</row>
    <row r="690" spans="1:1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</row>
    <row r="691" spans="1:1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</row>
    <row r="692" spans="1:1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</row>
    <row r="693" spans="1:1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</row>
    <row r="694" spans="1:1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</row>
    <row r="695" spans="1:1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</row>
    <row r="696" spans="1:1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</row>
    <row r="697" spans="1:1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</row>
    <row r="698" spans="1:1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</row>
    <row r="699" spans="1:1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</row>
    <row r="700" spans="1:1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</row>
    <row r="701" spans="1:1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</row>
    <row r="702" spans="1:1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</row>
    <row r="703" spans="1:1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</row>
    <row r="704" spans="1:1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</row>
    <row r="705" spans="1:1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</row>
    <row r="706" spans="1:1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</row>
    <row r="707" spans="1:1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</row>
    <row r="708" spans="1:1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</row>
    <row r="709" spans="1:1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</row>
    <row r="710" spans="1:1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</row>
    <row r="711" spans="1:1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</row>
    <row r="712" spans="1:1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</row>
    <row r="713" spans="1:1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</row>
    <row r="714" spans="1:1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</row>
    <row r="715" spans="1:1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</row>
    <row r="716" spans="1:1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</row>
    <row r="717" spans="1:1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</row>
    <row r="718" spans="1:1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</row>
    <row r="719" spans="1:1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</row>
    <row r="720" spans="1:1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</row>
    <row r="721" spans="1:1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</row>
    <row r="722" spans="1:1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</row>
    <row r="723" spans="1:1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</row>
    <row r="724" spans="1:1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</row>
    <row r="725" spans="1:1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</row>
    <row r="726" spans="1:1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</row>
    <row r="727" spans="1:1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</row>
    <row r="728" spans="1:1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</row>
    <row r="729" spans="1:1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</row>
    <row r="730" spans="1:1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</row>
    <row r="731" spans="1:1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</row>
    <row r="732" spans="1:1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</row>
    <row r="733" spans="1:1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</row>
    <row r="734" spans="1:1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</row>
    <row r="735" spans="1:1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</row>
    <row r="736" spans="1:1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</row>
    <row r="737" spans="1:1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</row>
    <row r="738" spans="1:1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</row>
    <row r="739" spans="1:1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</row>
    <row r="740" spans="1:1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</row>
    <row r="741" spans="1:1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</row>
    <row r="742" spans="1:1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</row>
    <row r="743" spans="1:1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</row>
    <row r="744" spans="1:1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</row>
    <row r="745" spans="1:1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</row>
    <row r="746" spans="1:1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</row>
    <row r="747" spans="1:1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</row>
    <row r="748" spans="1:1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</row>
    <row r="749" spans="1:1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</row>
    <row r="750" spans="1:1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</row>
    <row r="751" spans="1:1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</row>
    <row r="752" spans="1:1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</row>
    <row r="753" spans="1:1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</row>
    <row r="754" spans="1:1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</row>
    <row r="755" spans="1:1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</row>
    <row r="756" spans="1:1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</row>
    <row r="757" spans="1:1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</row>
    <row r="758" spans="1:1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</row>
    <row r="759" spans="1:1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</row>
    <row r="760" spans="1:1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</row>
    <row r="761" spans="1:1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</row>
    <row r="762" spans="1:1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</row>
    <row r="763" spans="1:1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</row>
    <row r="764" spans="1:1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</row>
    <row r="765" spans="1:1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</row>
    <row r="766" spans="1:1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</row>
    <row r="767" spans="1:1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</row>
    <row r="768" spans="1:1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</row>
    <row r="769" spans="1:1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</row>
    <row r="770" spans="1:1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</row>
    <row r="771" spans="1:1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</row>
    <row r="772" spans="1:1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</row>
    <row r="773" spans="1:1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</row>
    <row r="774" spans="1:1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</row>
    <row r="775" spans="1:1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</row>
    <row r="776" spans="1:1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</row>
    <row r="777" spans="1:1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</row>
    <row r="778" spans="1:1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</row>
    <row r="779" spans="1:1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</row>
    <row r="780" spans="1:1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</row>
    <row r="781" spans="1:1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</row>
    <row r="782" spans="1:1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</row>
    <row r="783" spans="1:1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</row>
    <row r="784" spans="1:1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</row>
    <row r="785" spans="1:1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</row>
    <row r="786" spans="1:1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</row>
    <row r="787" spans="1:1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</row>
    <row r="788" spans="1:1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</row>
    <row r="789" spans="1:1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</row>
    <row r="790" spans="1:1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</row>
    <row r="791" spans="1:1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</row>
    <row r="792" spans="1:1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</row>
    <row r="793" spans="1:1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</row>
    <row r="794" spans="1:1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</row>
    <row r="795" spans="1:1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</row>
    <row r="796" spans="1:1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</row>
    <row r="797" spans="1:1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</row>
    <row r="798" spans="1:1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</row>
    <row r="799" spans="1:1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</row>
    <row r="800" spans="1:1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</row>
    <row r="801" spans="1:1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</row>
    <row r="802" spans="1:1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</row>
    <row r="803" spans="1:1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</row>
    <row r="804" spans="1:1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</row>
    <row r="805" spans="1:1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</row>
    <row r="806" spans="1:1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</row>
    <row r="807" spans="1:1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</row>
    <row r="808" spans="1:1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</row>
    <row r="809" spans="1:1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</row>
    <row r="810" spans="1:1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</row>
    <row r="811" spans="1:1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</row>
    <row r="812" spans="1:1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</row>
    <row r="813" spans="1:1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</row>
    <row r="814" spans="1:1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</row>
    <row r="815" spans="1:1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</row>
    <row r="816" spans="1:1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</row>
    <row r="817" spans="1:1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</row>
    <row r="818" spans="1:1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</row>
    <row r="819" spans="1:1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</row>
    <row r="820" spans="1:1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</row>
    <row r="821" spans="1:1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</row>
    <row r="822" spans="1:1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</row>
    <row r="823" spans="1:1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</row>
    <row r="824" spans="1:1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</row>
    <row r="825" spans="1:1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</row>
    <row r="826" spans="1:1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</row>
    <row r="827" spans="1:1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</row>
    <row r="828" spans="1:1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</row>
    <row r="829" spans="1:1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</row>
    <row r="830" spans="1:1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</row>
    <row r="831" spans="1:1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</row>
    <row r="832" spans="1:1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</row>
    <row r="833" spans="1:1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</row>
    <row r="834" spans="1:1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</row>
    <row r="835" spans="1:1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</row>
    <row r="836" spans="1:1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</row>
    <row r="837" spans="1:1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</row>
    <row r="838" spans="1:1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</row>
    <row r="839" spans="1:1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</row>
    <row r="840" spans="1:1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</row>
    <row r="841" spans="1:1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</row>
    <row r="842" spans="1:1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</row>
    <row r="843" spans="1:1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</row>
    <row r="844" spans="1:1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</row>
    <row r="845" spans="1:1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</row>
    <row r="846" spans="1:1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</row>
    <row r="847" spans="1:1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</row>
    <row r="848" spans="1:1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</row>
    <row r="849" spans="1:1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</row>
    <row r="850" spans="1:1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</row>
    <row r="851" spans="1:1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</row>
    <row r="852" spans="1:1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</row>
    <row r="853" spans="1:1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</row>
    <row r="854" spans="1:1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</row>
    <row r="855" spans="1:1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</row>
    <row r="856" spans="1:1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</row>
    <row r="857" spans="1:1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</row>
    <row r="858" spans="1:1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</row>
    <row r="859" spans="1:1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</row>
    <row r="860" spans="1:1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</row>
    <row r="861" spans="1:1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</row>
    <row r="862" spans="1:1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</row>
    <row r="863" spans="1:1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</row>
    <row r="864" spans="1:1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</row>
    <row r="865" spans="1:1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</row>
    <row r="866" spans="1:1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</row>
    <row r="867" spans="1:1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</row>
    <row r="868" spans="1:1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</row>
    <row r="869" spans="1:1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</row>
    <row r="870" spans="1:1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</row>
    <row r="871" spans="1:1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</row>
    <row r="872" spans="1:1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</row>
    <row r="873" spans="1:1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</row>
    <row r="874" spans="1:1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</row>
    <row r="875" spans="1:1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</row>
    <row r="876" spans="1:1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</row>
    <row r="877" spans="1:1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</row>
    <row r="878" spans="1:1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</row>
    <row r="879" spans="1:1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</row>
    <row r="880" spans="1:1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</row>
    <row r="881" spans="1:1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</row>
    <row r="882" spans="1:1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</row>
    <row r="883" spans="1:1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</row>
    <row r="884" spans="1:1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</row>
    <row r="885" spans="1:1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</row>
    <row r="886" spans="1:1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</row>
    <row r="887" spans="1:1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</row>
    <row r="888" spans="1:1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</row>
    <row r="889" spans="1:1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</row>
    <row r="890" spans="1:1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</row>
    <row r="891" spans="1:1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</row>
    <row r="892" spans="1:1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</row>
    <row r="893" spans="1:1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</row>
    <row r="894" spans="1:1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</row>
    <row r="895" spans="1:1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</row>
    <row r="896" spans="1:1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</row>
    <row r="897" spans="1:1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</row>
    <row r="898" spans="1:1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</row>
    <row r="899" spans="1:1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</row>
    <row r="900" spans="1:1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</row>
    <row r="901" spans="1:1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</row>
    <row r="902" spans="1:1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</row>
    <row r="903" spans="1:1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</row>
    <row r="904" spans="1:1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</row>
    <row r="905" spans="1:1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</row>
    <row r="906" spans="1:1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</row>
    <row r="907" spans="1:1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</row>
    <row r="908" spans="1:1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</row>
    <row r="909" spans="1:1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</row>
    <row r="910" spans="1:1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</row>
    <row r="911" spans="1:1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</row>
    <row r="912" spans="1:1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</row>
    <row r="913" spans="1:1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</row>
    <row r="914" spans="1:1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</row>
    <row r="915" spans="1:1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</row>
    <row r="916" spans="1:1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</row>
    <row r="917" spans="1:1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</row>
    <row r="918" spans="1:1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</row>
    <row r="919" spans="1:1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</row>
    <row r="920" spans="1:1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</row>
    <row r="921" spans="1:1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</row>
    <row r="922" spans="1:1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</row>
    <row r="923" spans="1:1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</row>
    <row r="924" spans="1:1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</row>
    <row r="925" spans="1:1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</row>
    <row r="926" spans="1:1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</row>
    <row r="927" spans="1:1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</row>
    <row r="928" spans="1:1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</row>
    <row r="929" spans="1:1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</row>
    <row r="930" spans="1:1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</row>
    <row r="931" spans="1:1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</row>
    <row r="932" spans="1:1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</row>
    <row r="933" spans="1:1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</row>
    <row r="934" spans="1:1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</row>
    <row r="935" spans="1:1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</row>
    <row r="936" spans="1:1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</row>
    <row r="937" spans="1:1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</row>
    <row r="938" spans="1:1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</row>
    <row r="939" spans="1:1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</row>
    <row r="940" spans="1:1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</row>
    <row r="941" spans="1:1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</row>
    <row r="942" spans="1:1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</row>
    <row r="943" spans="1:1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</row>
    <row r="944" spans="1:1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</row>
    <row r="945" spans="1:1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</row>
    <row r="946" spans="1:1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</row>
    <row r="947" spans="1:1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</row>
    <row r="948" spans="1:1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</row>
    <row r="949" spans="1:1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</row>
    <row r="950" spans="1:1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</row>
    <row r="951" spans="1:1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</row>
    <row r="952" spans="1:1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</row>
    <row r="953" spans="1:1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</row>
    <row r="954" spans="1:1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</row>
    <row r="955" spans="1:1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</row>
    <row r="956" spans="1:1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</row>
    <row r="957" spans="1:1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</row>
    <row r="958" spans="1:1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</row>
    <row r="959" spans="1:1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</row>
    <row r="960" spans="1:1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</row>
    <row r="961" spans="1:1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</row>
    <row r="962" spans="1:1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</row>
    <row r="963" spans="1:1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</row>
    <row r="964" spans="1:1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</row>
    <row r="965" spans="1:1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</row>
    <row r="966" spans="1:1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</row>
    <row r="967" spans="1:1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</row>
    <row r="968" spans="1:1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</row>
    <row r="969" spans="1:1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</row>
    <row r="970" spans="1:1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</row>
    <row r="971" spans="1:1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</row>
    <row r="972" spans="1:1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</row>
    <row r="973" spans="1:1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</row>
    <row r="974" spans="1:1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</row>
    <row r="975" spans="1:1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</row>
    <row r="976" spans="1:1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</row>
    <row r="977" spans="1:1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</row>
    <row r="978" spans="1:1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</row>
    <row r="979" spans="1:1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</row>
    <row r="980" spans="1:1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</row>
    <row r="981" spans="1:1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</row>
    <row r="982" spans="1:1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</row>
    <row r="983" spans="1:1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</row>
    <row r="984" spans="1:1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</row>
    <row r="985" spans="1:1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</row>
    <row r="986" spans="1:1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</row>
    <row r="987" spans="1:1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</row>
    <row r="988" spans="1:1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</row>
    <row r="989" spans="1:1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</row>
    <row r="990" spans="1:1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</row>
    <row r="991" spans="1:1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</row>
    <row r="992" spans="1:1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</row>
    <row r="993" spans="1:1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</row>
    <row r="994" spans="1:1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</row>
    <row r="995" spans="1:1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</row>
    <row r="996" spans="1:1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</row>
    <row r="997" spans="1:1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</row>
    <row r="998" spans="1:1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</row>
    <row r="999" spans="1:1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</row>
    <row r="1000" spans="1:1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</row>
    <row r="1001" spans="1:1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</row>
    <row r="1002" spans="1:1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</row>
    <row r="1003" spans="1:1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</row>
    <row r="1004" spans="1:1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</row>
    <row r="1005" spans="1:1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</row>
    <row r="1006" spans="1:1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</row>
    <row r="1007" spans="1:1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</row>
    <row r="1008" spans="1:1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</row>
    <row r="1009" spans="1:1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</row>
    <row r="1010" spans="1:1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</row>
    <row r="1011" spans="1:1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</row>
    <row r="1012" spans="1:1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</row>
    <row r="1013" spans="1:1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</row>
    <row r="1014" spans="1:1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</row>
    <row r="1015" spans="1:1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</row>
    <row r="1016" spans="1:1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</row>
    <row r="1017" spans="1:1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</row>
    <row r="1018" spans="1:1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</row>
    <row r="1019" spans="1:1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</row>
    <row r="1020" spans="1:1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</row>
    <row r="1021" spans="1:1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</row>
    <row r="1022" spans="1:1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</row>
    <row r="1023" spans="1:1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</row>
    <row r="1024" spans="1:1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</row>
    <row r="1025" spans="1:1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</row>
    <row r="1026" spans="1:1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</row>
    <row r="1027" spans="1:1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</row>
    <row r="1028" spans="1:11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</row>
    <row r="1029" spans="1:11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</row>
    <row r="1030" spans="1:11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</row>
    <row r="1031" spans="1:11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</row>
    <row r="1032" spans="1:11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</row>
    <row r="1033" spans="1:11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</row>
    <row r="1034" spans="1:11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</row>
    <row r="1035" spans="1:11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</row>
    <row r="1036" spans="1:11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</row>
    <row r="1037" spans="1:11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</row>
    <row r="1038" spans="1:11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</row>
    <row r="1039" spans="1:11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</row>
    <row r="1040" spans="1:11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</row>
    <row r="1041" spans="1:11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</row>
    <row r="1042" spans="1:11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</row>
    <row r="1043" spans="1:11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</row>
    <row r="1044" spans="1:11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</row>
    <row r="1045" spans="1:11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</row>
    <row r="1046" spans="1:11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</row>
    <row r="1047" spans="1:11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</row>
    <row r="1048" spans="1:1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</row>
    <row r="1049" spans="1:11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</row>
    <row r="1050" spans="1:11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</row>
    <row r="1051" spans="1:1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</row>
    <row r="1052" spans="1:1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</row>
    <row r="1053" spans="1:11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</row>
    <row r="1054" spans="1:11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</row>
    <row r="1055" spans="1:11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</row>
    <row r="1056" spans="1:11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</row>
    <row r="1057" spans="1:11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</row>
    <row r="1058" spans="1:11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</row>
    <row r="1059" spans="1:11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</row>
    <row r="1060" spans="1:11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</row>
    <row r="1061" spans="1:11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</row>
    <row r="1062" spans="1:11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</row>
    <row r="1063" spans="1:11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</row>
    <row r="1064" spans="1:11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</row>
    <row r="1065" spans="1:11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</row>
    <row r="1066" spans="1:11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</row>
    <row r="1067" spans="1:11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</row>
    <row r="1068" spans="1:11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</row>
    <row r="1069" spans="1:11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</row>
    <row r="1070" spans="1:11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</row>
    <row r="1071" spans="1:11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</row>
    <row r="1072" spans="1:11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</row>
    <row r="1073" spans="1:11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</row>
    <row r="1074" spans="1:11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</row>
    <row r="1075" spans="1:11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</row>
    <row r="1076" spans="1:11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</row>
    <row r="1077" spans="1:1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</row>
    <row r="1078" spans="1:11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</row>
    <row r="1079" spans="1:1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</row>
    <row r="1080" spans="1:11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</row>
    <row r="1081" spans="1:11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</row>
    <row r="1082" spans="1:1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</row>
    <row r="1083" spans="1:1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</row>
    <row r="1084" spans="1:11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</row>
    <row r="1085" spans="1:11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</row>
    <row r="1086" spans="1:11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</row>
    <row r="1087" spans="1:11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</row>
    <row r="1088" spans="1:11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</row>
    <row r="1089" spans="1:11" x14ac:dyDescent="0.25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</row>
    <row r="1090" spans="1:11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</row>
    <row r="1091" spans="1:11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</row>
    <row r="1092" spans="1:11" x14ac:dyDescent="0.25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</row>
    <row r="1093" spans="1:11" x14ac:dyDescent="0.25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</row>
    <row r="1094" spans="1:11" x14ac:dyDescent="0.25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</row>
    <row r="1095" spans="1:11" x14ac:dyDescent="0.25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</row>
    <row r="1096" spans="1:11" x14ac:dyDescent="0.25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</row>
    <row r="1097" spans="1:11" x14ac:dyDescent="0.25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</row>
    <row r="1098" spans="1:11" x14ac:dyDescent="0.25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</row>
    <row r="1099" spans="1:11" x14ac:dyDescent="0.25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</row>
    <row r="1100" spans="1:11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</row>
    <row r="1101" spans="1:11" x14ac:dyDescent="0.25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</row>
    <row r="1102" spans="1:11" x14ac:dyDescent="0.25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</row>
    <row r="1103" spans="1:11" x14ac:dyDescent="0.25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</row>
    <row r="1104" spans="1:11" x14ac:dyDescent="0.25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</row>
    <row r="1105" spans="1:11" x14ac:dyDescent="0.25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</row>
    <row r="1106" spans="1:11" x14ac:dyDescent="0.25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</row>
    <row r="1107" spans="1:11" x14ac:dyDescent="0.25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</row>
    <row r="1108" spans="1:11" x14ac:dyDescent="0.25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</row>
    <row r="1109" spans="1:11" x14ac:dyDescent="0.25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</row>
    <row r="1110" spans="1:1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</row>
    <row r="1111" spans="1:11" x14ac:dyDescent="0.25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</row>
    <row r="1112" spans="1:11" x14ac:dyDescent="0.25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</row>
    <row r="1113" spans="1:1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</row>
    <row r="1114" spans="1:1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</row>
    <row r="1115" spans="1:11" x14ac:dyDescent="0.25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</row>
    <row r="1116" spans="1:11" x14ac:dyDescent="0.25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</row>
    <row r="1117" spans="1:11" x14ac:dyDescent="0.25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</row>
    <row r="1118" spans="1:11" x14ac:dyDescent="0.25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</row>
    <row r="1119" spans="1:11" x14ac:dyDescent="0.25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</row>
    <row r="1120" spans="1:11" x14ac:dyDescent="0.25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</row>
    <row r="1121" spans="1:11" x14ac:dyDescent="0.25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</row>
    <row r="1122" spans="1:11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</row>
    <row r="1123" spans="1:11" x14ac:dyDescent="0.25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</row>
    <row r="1124" spans="1:11" x14ac:dyDescent="0.25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</row>
    <row r="1125" spans="1:11" x14ac:dyDescent="0.25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</row>
    <row r="1126" spans="1:11" x14ac:dyDescent="0.25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</row>
    <row r="1127" spans="1:11" x14ac:dyDescent="0.25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</row>
    <row r="1128" spans="1:11" x14ac:dyDescent="0.25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</row>
    <row r="1129" spans="1:11" x14ac:dyDescent="0.25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</row>
    <row r="1130" spans="1:11" x14ac:dyDescent="0.25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</row>
    <row r="1131" spans="1:11" x14ac:dyDescent="0.25">
      <c r="A1131" s="25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</row>
    <row r="1132" spans="1:11" x14ac:dyDescent="0.25">
      <c r="A1132" s="25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</row>
    <row r="1133" spans="1:11" x14ac:dyDescent="0.25">
      <c r="A1133" s="25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</row>
    <row r="1134" spans="1:11" x14ac:dyDescent="0.25">
      <c r="A1134" s="25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</row>
    <row r="1135" spans="1:11" x14ac:dyDescent="0.25">
      <c r="A1135" s="25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</row>
    <row r="1136" spans="1:11" x14ac:dyDescent="0.25">
      <c r="A1136" s="25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</row>
    <row r="1137" spans="1:11" x14ac:dyDescent="0.25">
      <c r="A1137" s="25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</row>
    <row r="1138" spans="1:11" x14ac:dyDescent="0.25">
      <c r="A1138" s="25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</row>
    <row r="1139" spans="1:11" x14ac:dyDescent="0.25">
      <c r="A1139" s="25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</row>
    <row r="1140" spans="1:11" x14ac:dyDescent="0.25">
      <c r="A1140" s="25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</row>
    <row r="1141" spans="1:11" x14ac:dyDescent="0.25">
      <c r="A1141" s="25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</row>
    <row r="1142" spans="1:11" x14ac:dyDescent="0.25">
      <c r="A1142" s="25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</row>
    <row r="1143" spans="1:11" x14ac:dyDescent="0.25">
      <c r="A1143" s="25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</row>
    <row r="1144" spans="1:11" x14ac:dyDescent="0.25">
      <c r="A1144" s="25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</row>
    <row r="1145" spans="1:11" x14ac:dyDescent="0.25">
      <c r="A1145" s="25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</row>
    <row r="1146" spans="1:11" x14ac:dyDescent="0.25">
      <c r="A1146" s="25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</row>
    <row r="1147" spans="1:11" x14ac:dyDescent="0.25">
      <c r="A1147" s="25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</row>
    <row r="1148" spans="1:11" x14ac:dyDescent="0.25">
      <c r="A1148" s="25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</row>
    <row r="1149" spans="1:11" x14ac:dyDescent="0.25">
      <c r="A1149" s="25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</row>
    <row r="1150" spans="1:11" x14ac:dyDescent="0.25">
      <c r="A1150" s="25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</row>
    <row r="1151" spans="1:11" x14ac:dyDescent="0.25">
      <c r="A1151" s="25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</row>
    <row r="1152" spans="1:11" x14ac:dyDescent="0.25">
      <c r="A1152" s="25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</row>
    <row r="1153" spans="1:11" x14ac:dyDescent="0.25">
      <c r="A1153" s="25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</row>
    <row r="1154" spans="1:11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</row>
    <row r="1155" spans="1:11" x14ac:dyDescent="0.25">
      <c r="A1155" s="25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</row>
    <row r="1156" spans="1:11" x14ac:dyDescent="0.25">
      <c r="A1156" s="25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</row>
    <row r="1157" spans="1:11" x14ac:dyDescent="0.25">
      <c r="A1157" s="25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</row>
    <row r="1158" spans="1:11" x14ac:dyDescent="0.25">
      <c r="A1158" s="25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</row>
    <row r="1159" spans="1:11" x14ac:dyDescent="0.25">
      <c r="A1159" s="25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</row>
    <row r="1160" spans="1:11" x14ac:dyDescent="0.25">
      <c r="A1160" s="25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</row>
    <row r="1161" spans="1:11" x14ac:dyDescent="0.25">
      <c r="A1161" s="25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</row>
    <row r="1162" spans="1:11" x14ac:dyDescent="0.25">
      <c r="A1162" s="25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</row>
    <row r="1163" spans="1:11" x14ac:dyDescent="0.25">
      <c r="A1163" s="25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</row>
    <row r="1164" spans="1:11" x14ac:dyDescent="0.25">
      <c r="A1164" s="25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</row>
    <row r="1165" spans="1:11" x14ac:dyDescent="0.25">
      <c r="A1165" s="25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</row>
    <row r="1166" spans="1:11" x14ac:dyDescent="0.25">
      <c r="A1166" s="25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</row>
    <row r="1167" spans="1:11" x14ac:dyDescent="0.25">
      <c r="A1167" s="25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</row>
    <row r="1168" spans="1:11" x14ac:dyDescent="0.25">
      <c r="A1168" s="25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</row>
    <row r="1169" spans="1:11" x14ac:dyDescent="0.25">
      <c r="A1169" s="25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</row>
    <row r="1170" spans="1:11" x14ac:dyDescent="0.25">
      <c r="A1170" s="25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</row>
    <row r="1171" spans="1:11" x14ac:dyDescent="0.25">
      <c r="A1171" s="25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</row>
    <row r="1172" spans="1:11" x14ac:dyDescent="0.25">
      <c r="A1172" s="25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</row>
    <row r="1173" spans="1:11" x14ac:dyDescent="0.25">
      <c r="A1173" s="25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</row>
    <row r="1174" spans="1:11" x14ac:dyDescent="0.25">
      <c r="A1174" s="25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</row>
    <row r="1175" spans="1:11" x14ac:dyDescent="0.25">
      <c r="A1175" s="25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</row>
    <row r="1176" spans="1:11" x14ac:dyDescent="0.25">
      <c r="A1176" s="25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</row>
    <row r="1177" spans="1:11" x14ac:dyDescent="0.25">
      <c r="A1177" s="25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</row>
    <row r="1178" spans="1:11" x14ac:dyDescent="0.25">
      <c r="A1178" s="25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</row>
    <row r="1179" spans="1:11" x14ac:dyDescent="0.25">
      <c r="A1179" s="25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</row>
    <row r="1180" spans="1:11" x14ac:dyDescent="0.25">
      <c r="A1180" s="25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</row>
    <row r="1181" spans="1:11" x14ac:dyDescent="0.25">
      <c r="A1181" s="25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</row>
    <row r="1182" spans="1:11" x14ac:dyDescent="0.25">
      <c r="A1182" s="25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</row>
    <row r="1183" spans="1:11" x14ac:dyDescent="0.25">
      <c r="A1183" s="25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</row>
    <row r="1184" spans="1:11" x14ac:dyDescent="0.25">
      <c r="A1184" s="25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</row>
    <row r="1185" spans="1:11" x14ac:dyDescent="0.25">
      <c r="A1185" s="25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</row>
    <row r="1186" spans="1:11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</row>
    <row r="1187" spans="1:11" x14ac:dyDescent="0.25">
      <c r="A1187" s="25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</row>
    <row r="1188" spans="1:11" x14ac:dyDescent="0.25">
      <c r="A1188" s="25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</row>
    <row r="1189" spans="1:11" x14ac:dyDescent="0.25">
      <c r="A1189" s="25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</row>
    <row r="1190" spans="1:11" x14ac:dyDescent="0.25">
      <c r="A1190" s="25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</row>
    <row r="1191" spans="1:11" x14ac:dyDescent="0.25">
      <c r="A1191" s="25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</row>
    <row r="1192" spans="1:11" x14ac:dyDescent="0.25">
      <c r="A1192" s="25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</row>
    <row r="1193" spans="1:11" x14ac:dyDescent="0.25">
      <c r="A1193" s="25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</row>
    <row r="1194" spans="1:11" x14ac:dyDescent="0.25">
      <c r="A1194" s="25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</row>
    <row r="1195" spans="1:11" x14ac:dyDescent="0.25">
      <c r="A1195" s="25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</row>
    <row r="1196" spans="1:11" x14ac:dyDescent="0.25">
      <c r="A1196" s="25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</row>
    <row r="1197" spans="1:11" x14ac:dyDescent="0.25">
      <c r="A1197" s="25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</row>
    <row r="1198" spans="1:11" x14ac:dyDescent="0.25">
      <c r="A1198" s="25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</row>
    <row r="1199" spans="1:11" x14ac:dyDescent="0.25">
      <c r="A1199" s="25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</row>
    <row r="1200" spans="1:11" x14ac:dyDescent="0.25">
      <c r="A1200" s="25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</row>
    <row r="1201" spans="1:11" x14ac:dyDescent="0.25">
      <c r="A1201" s="25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</row>
    <row r="1202" spans="1:11" x14ac:dyDescent="0.25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</row>
    <row r="1203" spans="1:11" x14ac:dyDescent="0.25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</row>
    <row r="1204" spans="1:11" x14ac:dyDescent="0.25">
      <c r="A1204" s="25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</row>
    <row r="1205" spans="1:11" x14ac:dyDescent="0.25">
      <c r="A1205" s="25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</row>
    <row r="1206" spans="1:11" x14ac:dyDescent="0.25">
      <c r="A1206" s="25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</row>
    <row r="1207" spans="1:11" x14ac:dyDescent="0.25">
      <c r="A1207" s="25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</row>
    <row r="1208" spans="1:11" x14ac:dyDescent="0.25">
      <c r="A1208" s="25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</row>
    <row r="1209" spans="1:11" x14ac:dyDescent="0.25">
      <c r="A1209" s="25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</row>
    <row r="1210" spans="1:11" x14ac:dyDescent="0.25">
      <c r="A1210" s="25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</row>
    <row r="1211" spans="1:11" x14ac:dyDescent="0.25">
      <c r="A1211" s="25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</row>
    <row r="1212" spans="1:11" x14ac:dyDescent="0.25">
      <c r="A1212" s="25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</row>
    <row r="1213" spans="1:11" x14ac:dyDescent="0.25">
      <c r="A1213" s="25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</row>
    <row r="1214" spans="1:11" x14ac:dyDescent="0.25">
      <c r="A1214" s="25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</row>
    <row r="1215" spans="1:11" x14ac:dyDescent="0.25">
      <c r="A1215" s="25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</row>
    <row r="1216" spans="1:11" x14ac:dyDescent="0.25">
      <c r="A1216" s="25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</row>
    <row r="1217" spans="1:11" x14ac:dyDescent="0.25">
      <c r="A1217" s="25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</row>
    <row r="1218" spans="1:11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</row>
    <row r="1219" spans="1:11" x14ac:dyDescent="0.25">
      <c r="A1219" s="25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</row>
    <row r="1220" spans="1:11" x14ac:dyDescent="0.25">
      <c r="A1220" s="25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</row>
    <row r="1221" spans="1:11" x14ac:dyDescent="0.25">
      <c r="A1221" s="25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</row>
    <row r="1222" spans="1:11" x14ac:dyDescent="0.25">
      <c r="A1222" s="25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</row>
    <row r="1223" spans="1:11" x14ac:dyDescent="0.25">
      <c r="A1223" s="25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</row>
    <row r="1224" spans="1:11" x14ac:dyDescent="0.25">
      <c r="A1224" s="25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</row>
    <row r="1225" spans="1:11" x14ac:dyDescent="0.25">
      <c r="A1225" s="25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</row>
    <row r="1226" spans="1:11" x14ac:dyDescent="0.25">
      <c r="A1226" s="25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</row>
    <row r="1227" spans="1:11" x14ac:dyDescent="0.25">
      <c r="A1227" s="25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</row>
    <row r="1228" spans="1:11" x14ac:dyDescent="0.25">
      <c r="A1228" s="25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</row>
    <row r="1229" spans="1:11" x14ac:dyDescent="0.25">
      <c r="A1229" s="25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</row>
    <row r="1230" spans="1:11" x14ac:dyDescent="0.25">
      <c r="A1230" s="25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</row>
    <row r="1231" spans="1:11" x14ac:dyDescent="0.25">
      <c r="A1231" s="25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</row>
    <row r="1232" spans="1:11" x14ac:dyDescent="0.25">
      <c r="A1232" s="25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</row>
    <row r="1233" spans="1:11" x14ac:dyDescent="0.25">
      <c r="A1233" s="25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</row>
    <row r="1234" spans="1:11" x14ac:dyDescent="0.25">
      <c r="A1234" s="25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</row>
    <row r="1235" spans="1:11" x14ac:dyDescent="0.25">
      <c r="A1235" s="25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</row>
    <row r="1236" spans="1:11" x14ac:dyDescent="0.25">
      <c r="A1236" s="25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</row>
    <row r="1237" spans="1:11" x14ac:dyDescent="0.25">
      <c r="A1237" s="25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</row>
    <row r="1238" spans="1:11" x14ac:dyDescent="0.25">
      <c r="A1238" s="25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</row>
    <row r="1239" spans="1:11" x14ac:dyDescent="0.25">
      <c r="A1239" s="25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</row>
    <row r="1240" spans="1:11" x14ac:dyDescent="0.25">
      <c r="A1240" s="25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</row>
    <row r="1241" spans="1:11" x14ac:dyDescent="0.25">
      <c r="A1241" s="25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</row>
    <row r="1242" spans="1:11" x14ac:dyDescent="0.25">
      <c r="A1242" s="25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</row>
    <row r="1243" spans="1:11" x14ac:dyDescent="0.25">
      <c r="A1243" s="25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</row>
    <row r="1244" spans="1:11" x14ac:dyDescent="0.25">
      <c r="A1244" s="25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</row>
    <row r="1245" spans="1:11" x14ac:dyDescent="0.25">
      <c r="A1245" s="25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</row>
    <row r="1246" spans="1:11" x14ac:dyDescent="0.25">
      <c r="A1246" s="25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</row>
    <row r="1247" spans="1:11" x14ac:dyDescent="0.25">
      <c r="A1247" s="25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</row>
    <row r="1248" spans="1:11" x14ac:dyDescent="0.25">
      <c r="A1248" s="25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</row>
    <row r="1249" spans="1:11" x14ac:dyDescent="0.25">
      <c r="A1249" s="25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</row>
    <row r="1250" spans="1:11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</row>
    <row r="1251" spans="1:11" x14ac:dyDescent="0.25">
      <c r="A1251" s="25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</row>
    <row r="1252" spans="1:11" x14ac:dyDescent="0.25">
      <c r="A1252" s="25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</row>
    <row r="1253" spans="1:11" x14ac:dyDescent="0.25">
      <c r="A1253" s="25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</row>
    <row r="1254" spans="1:11" x14ac:dyDescent="0.25">
      <c r="A1254" s="25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</row>
    <row r="1255" spans="1:11" x14ac:dyDescent="0.25">
      <c r="A1255" s="25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</row>
    <row r="1256" spans="1:11" x14ac:dyDescent="0.25">
      <c r="A1256" s="25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</row>
    <row r="1257" spans="1:11" x14ac:dyDescent="0.25">
      <c r="A1257" s="25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</row>
    <row r="1258" spans="1:11" x14ac:dyDescent="0.25">
      <c r="A1258" s="25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</row>
    <row r="1259" spans="1:11" x14ac:dyDescent="0.25">
      <c r="A1259" s="25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</row>
    <row r="1260" spans="1:11" x14ac:dyDescent="0.25">
      <c r="A1260" s="25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</row>
    <row r="1261" spans="1:11" x14ac:dyDescent="0.25">
      <c r="A1261" s="25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</row>
    <row r="1262" spans="1:11" x14ac:dyDescent="0.25">
      <c r="A1262" s="25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</row>
    <row r="1263" spans="1:11" x14ac:dyDescent="0.25">
      <c r="A1263" s="25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</row>
    <row r="1264" spans="1:11" x14ac:dyDescent="0.25">
      <c r="A1264" s="25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</row>
    <row r="1265" spans="1:11" x14ac:dyDescent="0.25">
      <c r="A1265" s="25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</row>
    <row r="1266" spans="1:11" x14ac:dyDescent="0.25">
      <c r="A1266" s="25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</row>
    <row r="1267" spans="1:11" x14ac:dyDescent="0.25">
      <c r="A1267" s="25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</row>
    <row r="1268" spans="1:11" x14ac:dyDescent="0.25">
      <c r="A1268" s="25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</row>
    <row r="1269" spans="1:11" x14ac:dyDescent="0.25">
      <c r="A1269" s="25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</row>
    <row r="1270" spans="1:11" x14ac:dyDescent="0.25">
      <c r="A1270" s="25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</row>
    <row r="1271" spans="1:11" x14ac:dyDescent="0.25">
      <c r="A1271" s="25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</row>
    <row r="1272" spans="1:11" x14ac:dyDescent="0.25">
      <c r="A1272" s="25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</row>
    <row r="1273" spans="1:11" x14ac:dyDescent="0.25">
      <c r="A1273" s="25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</row>
    <row r="1274" spans="1:11" x14ac:dyDescent="0.25">
      <c r="A1274" s="25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</row>
    <row r="1275" spans="1:11" x14ac:dyDescent="0.25">
      <c r="A1275" s="25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</row>
    <row r="1276" spans="1:11" x14ac:dyDescent="0.25">
      <c r="A1276" s="25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</row>
    <row r="1277" spans="1:11" x14ac:dyDescent="0.25">
      <c r="A1277" s="25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</row>
    <row r="1278" spans="1:11" x14ac:dyDescent="0.25">
      <c r="A1278" s="25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</row>
    <row r="1279" spans="1:11" x14ac:dyDescent="0.25">
      <c r="A1279" s="25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</row>
    <row r="1280" spans="1:11" x14ac:dyDescent="0.25">
      <c r="A1280" s="25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</row>
    <row r="1281" spans="1:11" x14ac:dyDescent="0.25">
      <c r="A1281" s="25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</row>
    <row r="1282" spans="1:11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</row>
    <row r="1283" spans="1:11" x14ac:dyDescent="0.25">
      <c r="A1283" s="25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</row>
    <row r="1284" spans="1:11" x14ac:dyDescent="0.25">
      <c r="A1284" s="25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</row>
    <row r="1285" spans="1:11" x14ac:dyDescent="0.25">
      <c r="A1285" s="25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</row>
    <row r="1286" spans="1:11" x14ac:dyDescent="0.25">
      <c r="A1286" s="25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</row>
    <row r="1287" spans="1:11" x14ac:dyDescent="0.25">
      <c r="A1287" s="25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</row>
    <row r="1288" spans="1:11" x14ac:dyDescent="0.25">
      <c r="A1288" s="25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</row>
    <row r="1289" spans="1:11" x14ac:dyDescent="0.25">
      <c r="A1289" s="25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</row>
    <row r="1290" spans="1:11" x14ac:dyDescent="0.25">
      <c r="A1290" s="25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</row>
    <row r="1291" spans="1:11" x14ac:dyDescent="0.25">
      <c r="A1291" s="25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</row>
    <row r="1292" spans="1:11" x14ac:dyDescent="0.25">
      <c r="A1292" s="25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</row>
    <row r="1293" spans="1:11" x14ac:dyDescent="0.25">
      <c r="A1293" s="25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</row>
    <row r="1294" spans="1:11" x14ac:dyDescent="0.25">
      <c r="A1294" s="25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</row>
    <row r="1295" spans="1:11" x14ac:dyDescent="0.25">
      <c r="A1295" s="25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</row>
    <row r="1296" spans="1:11" x14ac:dyDescent="0.25">
      <c r="A1296" s="25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</row>
    <row r="1297" spans="1:11" x14ac:dyDescent="0.25">
      <c r="A1297" s="25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</row>
    <row r="1298" spans="1:11" x14ac:dyDescent="0.25">
      <c r="A1298" s="25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</row>
    <row r="1299" spans="1:11" x14ac:dyDescent="0.25">
      <c r="A1299" s="25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</row>
    <row r="1300" spans="1:11" x14ac:dyDescent="0.25">
      <c r="A1300" s="25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</row>
    <row r="1301" spans="1:11" x14ac:dyDescent="0.25">
      <c r="A1301" s="25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</row>
    <row r="1302" spans="1:11" x14ac:dyDescent="0.25">
      <c r="A1302" s="25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</row>
    <row r="1303" spans="1:11" x14ac:dyDescent="0.25">
      <c r="A1303" s="25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</row>
    <row r="1304" spans="1:11" x14ac:dyDescent="0.25">
      <c r="A1304" s="25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</row>
    <row r="1305" spans="1:11" x14ac:dyDescent="0.25">
      <c r="A1305" s="25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</row>
    <row r="1306" spans="1:11" x14ac:dyDescent="0.25">
      <c r="A1306" s="25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</row>
    <row r="1307" spans="1:11" x14ac:dyDescent="0.25">
      <c r="A1307" s="25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</row>
    <row r="1308" spans="1:11" x14ac:dyDescent="0.25">
      <c r="A1308" s="25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</row>
    <row r="1309" spans="1:11" x14ac:dyDescent="0.25">
      <c r="A1309" s="25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</row>
    <row r="1310" spans="1:11" x14ac:dyDescent="0.25">
      <c r="A1310" s="25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</row>
    <row r="1311" spans="1:11" x14ac:dyDescent="0.25">
      <c r="A1311" s="25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</row>
    <row r="1312" spans="1:11" x14ac:dyDescent="0.25">
      <c r="A1312" s="25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</row>
    <row r="1313" spans="1:11" x14ac:dyDescent="0.25">
      <c r="A1313" s="25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</row>
    <row r="1314" spans="1:11" x14ac:dyDescent="0.25">
      <c r="A1314" s="25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</row>
    <row r="1315" spans="1:11" x14ac:dyDescent="0.25">
      <c r="A1315" s="25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</row>
    <row r="1316" spans="1:11" x14ac:dyDescent="0.25">
      <c r="A1316" s="25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</row>
    <row r="1317" spans="1:11" x14ac:dyDescent="0.25">
      <c r="A1317" s="25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</row>
    <row r="1318" spans="1:11" x14ac:dyDescent="0.25">
      <c r="A1318" s="25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</row>
    <row r="1319" spans="1:11" x14ac:dyDescent="0.25">
      <c r="A1319" s="25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</row>
    <row r="1320" spans="1:11" x14ac:dyDescent="0.25">
      <c r="A1320" s="25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</row>
    <row r="1321" spans="1:11" x14ac:dyDescent="0.25">
      <c r="A1321" s="25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</row>
    <row r="1322" spans="1:11" x14ac:dyDescent="0.25">
      <c r="A1322" s="25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</row>
    <row r="1323" spans="1:11" x14ac:dyDescent="0.25">
      <c r="A1323" s="25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</row>
    <row r="1324" spans="1:11" x14ac:dyDescent="0.25">
      <c r="A1324" s="25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</row>
    <row r="1325" spans="1:11" x14ac:dyDescent="0.25">
      <c r="A1325" s="25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</row>
    <row r="1326" spans="1:11" x14ac:dyDescent="0.25">
      <c r="A1326" s="25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</row>
    <row r="1327" spans="1:11" x14ac:dyDescent="0.25">
      <c r="A1327" s="25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</row>
    <row r="1328" spans="1:11" x14ac:dyDescent="0.25">
      <c r="A1328" s="25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</row>
    <row r="1329" spans="1:11" x14ac:dyDescent="0.25">
      <c r="A1329" s="25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</row>
    <row r="1330" spans="1:11" x14ac:dyDescent="0.25">
      <c r="A1330" s="25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</row>
    <row r="1331" spans="1:11" x14ac:dyDescent="0.25">
      <c r="A1331" s="25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</row>
    <row r="1332" spans="1:11" x14ac:dyDescent="0.25">
      <c r="A1332" s="25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</row>
    <row r="1333" spans="1:11" x14ac:dyDescent="0.25">
      <c r="A1333" s="25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</row>
    <row r="1334" spans="1:11" x14ac:dyDescent="0.25">
      <c r="A1334" s="25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</row>
    <row r="1335" spans="1:11" x14ac:dyDescent="0.25">
      <c r="A1335" s="25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</row>
    <row r="1336" spans="1:11" x14ac:dyDescent="0.25">
      <c r="A1336" s="25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</row>
    <row r="1337" spans="1:11" x14ac:dyDescent="0.25">
      <c r="A1337" s="25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</row>
    <row r="1338" spans="1:11" x14ac:dyDescent="0.25">
      <c r="A1338" s="25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</row>
    <row r="1339" spans="1:11" x14ac:dyDescent="0.25">
      <c r="A1339" s="25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</row>
    <row r="1340" spans="1:11" x14ac:dyDescent="0.25">
      <c r="A1340" s="25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</row>
    <row r="1341" spans="1:11" x14ac:dyDescent="0.25">
      <c r="A1341" s="25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</row>
    <row r="1342" spans="1:11" x14ac:dyDescent="0.25">
      <c r="A1342" s="25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</row>
    <row r="1343" spans="1:11" x14ac:dyDescent="0.25">
      <c r="A1343" s="25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</row>
    <row r="1344" spans="1:11" x14ac:dyDescent="0.25">
      <c r="A1344" s="25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</row>
    <row r="1345" spans="1:11" x14ac:dyDescent="0.25">
      <c r="A1345" s="25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</row>
    <row r="1346" spans="1:11" x14ac:dyDescent="0.25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</row>
    <row r="1347" spans="1:11" x14ac:dyDescent="0.25">
      <c r="A1347" s="25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</row>
    <row r="1348" spans="1:11" x14ac:dyDescent="0.25">
      <c r="A1348" s="25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</row>
    <row r="1349" spans="1:11" x14ac:dyDescent="0.25">
      <c r="A1349" s="25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</row>
    <row r="1350" spans="1:11" x14ac:dyDescent="0.25">
      <c r="A1350" s="25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</row>
    <row r="1351" spans="1:11" x14ac:dyDescent="0.25">
      <c r="A1351" s="25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</row>
    <row r="1352" spans="1:11" x14ac:dyDescent="0.25">
      <c r="A1352" s="25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</row>
    <row r="1353" spans="1:11" x14ac:dyDescent="0.25">
      <c r="A1353" s="25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</row>
    <row r="1354" spans="1:11" x14ac:dyDescent="0.25">
      <c r="A1354" s="25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</row>
    <row r="1355" spans="1:11" x14ac:dyDescent="0.25">
      <c r="A1355" s="25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</row>
    <row r="1356" spans="1:11" x14ac:dyDescent="0.25">
      <c r="A1356" s="25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</row>
    <row r="1357" spans="1:11" x14ac:dyDescent="0.25">
      <c r="A1357" s="25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</row>
    <row r="1358" spans="1:11" x14ac:dyDescent="0.25">
      <c r="A1358" s="25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</row>
    <row r="1359" spans="1:11" x14ac:dyDescent="0.25">
      <c r="A1359" s="25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</row>
    <row r="1360" spans="1:11" x14ac:dyDescent="0.25">
      <c r="A1360" s="25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</row>
    <row r="1361" spans="1:11" x14ac:dyDescent="0.25">
      <c r="A1361" s="25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</row>
    <row r="1362" spans="1:11" x14ac:dyDescent="0.25">
      <c r="A1362" s="25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</row>
    <row r="1363" spans="1:11" x14ac:dyDescent="0.25">
      <c r="A1363" s="25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</row>
    <row r="1364" spans="1:11" x14ac:dyDescent="0.25">
      <c r="A1364" s="25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</row>
    <row r="1365" spans="1:11" x14ac:dyDescent="0.25">
      <c r="A1365" s="25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</row>
    <row r="1366" spans="1:11" x14ac:dyDescent="0.25">
      <c r="A1366" s="25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</row>
    <row r="1367" spans="1:11" x14ac:dyDescent="0.25">
      <c r="A1367" s="25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</row>
    <row r="1368" spans="1:11" x14ac:dyDescent="0.25">
      <c r="A1368" s="25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</row>
    <row r="1369" spans="1:11" x14ac:dyDescent="0.25">
      <c r="A1369" s="25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</row>
    <row r="1370" spans="1:11" x14ac:dyDescent="0.25">
      <c r="A1370" s="25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</row>
    <row r="1371" spans="1:11" x14ac:dyDescent="0.25">
      <c r="A1371" s="25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</row>
    <row r="1372" spans="1:11" x14ac:dyDescent="0.25">
      <c r="A1372" s="25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</row>
    <row r="1373" spans="1:11" x14ac:dyDescent="0.25">
      <c r="A1373" s="25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</row>
    <row r="1374" spans="1:11" x14ac:dyDescent="0.25">
      <c r="A1374" s="25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</row>
    <row r="1375" spans="1:11" x14ac:dyDescent="0.25">
      <c r="A1375" s="25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</row>
    <row r="1376" spans="1:11" x14ac:dyDescent="0.25">
      <c r="A1376" s="25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</row>
    <row r="1377" spans="1:11" x14ac:dyDescent="0.25">
      <c r="A1377" s="25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</row>
    <row r="1378" spans="1:11" x14ac:dyDescent="0.25">
      <c r="A1378" s="25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</row>
    <row r="1379" spans="1:11" x14ac:dyDescent="0.25">
      <c r="A1379" s="25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</row>
    <row r="1380" spans="1:11" x14ac:dyDescent="0.25">
      <c r="A1380" s="25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</row>
    <row r="1381" spans="1:11" x14ac:dyDescent="0.25">
      <c r="A1381" s="25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</row>
    <row r="1382" spans="1:11" x14ac:dyDescent="0.25">
      <c r="A1382" s="25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</row>
    <row r="1383" spans="1:11" x14ac:dyDescent="0.25">
      <c r="A1383" s="25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</row>
    <row r="1384" spans="1:11" x14ac:dyDescent="0.25">
      <c r="A1384" s="25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</row>
    <row r="1385" spans="1:11" x14ac:dyDescent="0.25">
      <c r="A1385" s="25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</row>
    <row r="1386" spans="1:11" x14ac:dyDescent="0.25">
      <c r="A1386" s="25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</row>
    <row r="1387" spans="1:11" x14ac:dyDescent="0.25">
      <c r="A1387" s="25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</row>
    <row r="1388" spans="1:11" x14ac:dyDescent="0.25">
      <c r="A1388" s="25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</row>
    <row r="1389" spans="1:11" x14ac:dyDescent="0.25">
      <c r="A1389" s="25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</row>
    <row r="1390" spans="1:11" x14ac:dyDescent="0.25">
      <c r="A1390" s="25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</row>
    <row r="1391" spans="1:11" x14ac:dyDescent="0.25">
      <c r="A1391" s="25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</row>
    <row r="1392" spans="1:11" x14ac:dyDescent="0.25">
      <c r="A1392" s="25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</row>
    <row r="1393" spans="1:11" x14ac:dyDescent="0.25">
      <c r="A1393" s="25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</row>
    <row r="1394" spans="1:11" x14ac:dyDescent="0.25">
      <c r="A1394" s="25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</row>
    <row r="1395" spans="1:11" x14ac:dyDescent="0.25">
      <c r="A1395" s="25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</row>
    <row r="1396" spans="1:11" x14ac:dyDescent="0.25">
      <c r="A1396" s="25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</row>
    <row r="1397" spans="1:11" x14ac:dyDescent="0.25">
      <c r="A1397" s="25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</row>
    <row r="1398" spans="1:11" x14ac:dyDescent="0.25">
      <c r="A1398" s="25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</row>
    <row r="1399" spans="1:11" x14ac:dyDescent="0.25">
      <c r="A1399" s="25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</row>
    <row r="1400" spans="1:11" x14ac:dyDescent="0.25">
      <c r="A1400" s="25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</row>
    <row r="1401" spans="1:11" x14ac:dyDescent="0.25">
      <c r="A1401" s="25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</row>
    <row r="1402" spans="1:11" x14ac:dyDescent="0.25">
      <c r="A1402" s="25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</row>
    <row r="1403" spans="1:11" x14ac:dyDescent="0.25">
      <c r="A1403" s="25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</row>
    <row r="1404" spans="1:11" x14ac:dyDescent="0.25">
      <c r="A1404" s="25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</row>
    <row r="1405" spans="1:11" x14ac:dyDescent="0.25">
      <c r="A1405" s="25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</row>
    <row r="1406" spans="1:11" x14ac:dyDescent="0.25">
      <c r="A1406" s="25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</row>
    <row r="1407" spans="1:11" x14ac:dyDescent="0.25">
      <c r="A1407" s="25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</row>
    <row r="1408" spans="1:11" x14ac:dyDescent="0.25">
      <c r="A1408" s="25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</row>
    <row r="1409" spans="1:11" x14ac:dyDescent="0.25">
      <c r="A1409" s="25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</row>
    <row r="1410" spans="1:11" x14ac:dyDescent="0.25">
      <c r="A1410" s="25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</row>
    <row r="1411" spans="1:11" x14ac:dyDescent="0.25">
      <c r="A1411" s="25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</row>
    <row r="1412" spans="1:11" x14ac:dyDescent="0.25">
      <c r="A1412" s="25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</row>
    <row r="1413" spans="1:11" x14ac:dyDescent="0.25">
      <c r="A1413" s="25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</row>
    <row r="1414" spans="1:11" x14ac:dyDescent="0.25">
      <c r="A1414" s="25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</row>
    <row r="1415" spans="1:11" x14ac:dyDescent="0.25">
      <c r="A1415" s="25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</row>
    <row r="1416" spans="1:11" x14ac:dyDescent="0.25">
      <c r="A1416" s="25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</row>
    <row r="1417" spans="1:11" x14ac:dyDescent="0.25">
      <c r="A1417" s="25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</row>
    <row r="1418" spans="1:11" x14ac:dyDescent="0.25">
      <c r="A1418" s="25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</row>
    <row r="1419" spans="1:11" x14ac:dyDescent="0.25">
      <c r="A1419" s="25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</row>
    <row r="1420" spans="1:11" x14ac:dyDescent="0.25">
      <c r="A1420" s="25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</row>
    <row r="1421" spans="1:11" x14ac:dyDescent="0.25">
      <c r="A1421" s="25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</row>
    <row r="1422" spans="1:11" x14ac:dyDescent="0.25">
      <c r="A1422" s="25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</row>
    <row r="1423" spans="1:11" x14ac:dyDescent="0.25">
      <c r="A1423" s="25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</row>
    <row r="1424" spans="1:11" x14ac:dyDescent="0.25">
      <c r="A1424" s="25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</row>
    <row r="1425" spans="1:11" x14ac:dyDescent="0.25">
      <c r="A1425" s="25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</row>
    <row r="1426" spans="1:11" x14ac:dyDescent="0.25">
      <c r="A1426" s="25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</row>
    <row r="1427" spans="1:11" x14ac:dyDescent="0.25">
      <c r="A1427" s="25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</row>
    <row r="1428" spans="1:11" x14ac:dyDescent="0.25">
      <c r="A1428" s="25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</row>
    <row r="1429" spans="1:11" x14ac:dyDescent="0.25">
      <c r="A1429" s="25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</row>
    <row r="1430" spans="1:11" x14ac:dyDescent="0.25">
      <c r="A1430" s="25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</row>
    <row r="1431" spans="1:11" x14ac:dyDescent="0.25">
      <c r="A1431" s="25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</row>
    <row r="1432" spans="1:11" x14ac:dyDescent="0.25">
      <c r="A1432" s="25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</row>
    <row r="1433" spans="1:11" x14ac:dyDescent="0.25">
      <c r="A1433" s="25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</row>
    <row r="1434" spans="1:11" x14ac:dyDescent="0.25">
      <c r="A1434" s="25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</row>
    <row r="1435" spans="1:11" x14ac:dyDescent="0.25">
      <c r="A1435" s="25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</row>
    <row r="1436" spans="1:11" x14ac:dyDescent="0.25">
      <c r="A1436" s="25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</row>
    <row r="1437" spans="1:11" x14ac:dyDescent="0.25">
      <c r="A1437" s="25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</row>
    <row r="1438" spans="1:11" x14ac:dyDescent="0.25">
      <c r="A1438" s="25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</row>
    <row r="1439" spans="1:11" x14ac:dyDescent="0.25">
      <c r="A1439" s="25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</row>
    <row r="1440" spans="1:11" x14ac:dyDescent="0.25">
      <c r="A1440" s="25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</row>
    <row r="1441" spans="1:11" x14ac:dyDescent="0.25">
      <c r="A1441" s="25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</row>
    <row r="1442" spans="1:11" x14ac:dyDescent="0.25">
      <c r="A1442" s="25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</row>
    <row r="1443" spans="1:11" x14ac:dyDescent="0.25">
      <c r="A1443" s="25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</row>
    <row r="1444" spans="1:11" x14ac:dyDescent="0.25">
      <c r="A1444" s="25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</row>
    <row r="1445" spans="1:11" x14ac:dyDescent="0.25">
      <c r="A1445" s="25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</row>
    <row r="1446" spans="1:11" x14ac:dyDescent="0.25">
      <c r="A1446" s="25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</row>
    <row r="1447" spans="1:11" x14ac:dyDescent="0.25">
      <c r="A1447" s="25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</row>
    <row r="1448" spans="1:11" x14ac:dyDescent="0.25">
      <c r="A1448" s="25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</row>
    <row r="1449" spans="1:11" x14ac:dyDescent="0.25">
      <c r="A1449" s="25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</row>
    <row r="1450" spans="1:11" x14ac:dyDescent="0.25">
      <c r="A1450" s="25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</row>
    <row r="1451" spans="1:11" x14ac:dyDescent="0.25">
      <c r="A1451" s="25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</row>
    <row r="1452" spans="1:11" x14ac:dyDescent="0.25">
      <c r="A1452" s="25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</row>
    <row r="1453" spans="1:11" x14ac:dyDescent="0.25">
      <c r="A1453" s="25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</row>
    <row r="1454" spans="1:11" x14ac:dyDescent="0.25">
      <c r="A1454" s="25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</row>
    <row r="1455" spans="1:11" x14ac:dyDescent="0.25">
      <c r="A1455" s="25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</row>
    <row r="1456" spans="1:11" x14ac:dyDescent="0.25">
      <c r="A1456" s="25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</row>
    <row r="1457" spans="1:11" x14ac:dyDescent="0.25">
      <c r="A1457" s="25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</row>
    <row r="1458" spans="1:11" x14ac:dyDescent="0.25">
      <c r="A1458" s="25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</row>
    <row r="1459" spans="1:11" x14ac:dyDescent="0.25">
      <c r="A1459" s="25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</row>
    <row r="1460" spans="1:11" x14ac:dyDescent="0.25">
      <c r="A1460" s="25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</row>
    <row r="1461" spans="1:11" x14ac:dyDescent="0.25">
      <c r="A1461" s="25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</row>
    <row r="1462" spans="1:11" x14ac:dyDescent="0.25">
      <c r="A1462" s="25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</row>
    <row r="1463" spans="1:11" x14ac:dyDescent="0.25">
      <c r="A1463" s="25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</row>
    <row r="1464" spans="1:11" x14ac:dyDescent="0.25">
      <c r="A1464" s="25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</row>
    <row r="1465" spans="1:11" x14ac:dyDescent="0.25">
      <c r="A1465" s="25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</row>
    <row r="1466" spans="1:11" x14ac:dyDescent="0.25">
      <c r="A1466" s="25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</row>
    <row r="1467" spans="1:11" x14ac:dyDescent="0.25">
      <c r="A1467" s="25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</row>
    <row r="1468" spans="1:11" x14ac:dyDescent="0.25">
      <c r="A1468" s="25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</row>
    <row r="1469" spans="1:11" x14ac:dyDescent="0.25">
      <c r="A1469" s="25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</row>
    <row r="1470" spans="1:11" x14ac:dyDescent="0.25">
      <c r="A1470" s="25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</row>
    <row r="1471" spans="1:11" x14ac:dyDescent="0.25">
      <c r="A1471" s="25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</row>
    <row r="1472" spans="1:11" x14ac:dyDescent="0.25">
      <c r="A1472" s="25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</row>
    <row r="1473" spans="1:11" x14ac:dyDescent="0.25">
      <c r="A1473" s="25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</row>
    <row r="1474" spans="1:11" x14ac:dyDescent="0.25">
      <c r="A1474" s="25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</row>
    <row r="1475" spans="1:11" x14ac:dyDescent="0.25">
      <c r="A1475" s="25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</row>
    <row r="1476" spans="1:11" x14ac:dyDescent="0.25">
      <c r="A1476" s="25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</row>
    <row r="1477" spans="1:11" x14ac:dyDescent="0.25">
      <c r="A1477" s="25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</row>
    <row r="1478" spans="1:11" x14ac:dyDescent="0.25">
      <c r="A1478" s="25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</row>
    <row r="1479" spans="1:11" x14ac:dyDescent="0.25">
      <c r="A1479" s="25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</row>
    <row r="1480" spans="1:11" x14ac:dyDescent="0.25">
      <c r="A1480" s="25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</row>
    <row r="1481" spans="1:11" x14ac:dyDescent="0.25">
      <c r="A1481" s="25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</row>
    <row r="1482" spans="1:11" x14ac:dyDescent="0.25">
      <c r="A1482" s="25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</row>
    <row r="1483" spans="1:11" x14ac:dyDescent="0.25">
      <c r="A1483" s="25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</row>
    <row r="1484" spans="1:11" x14ac:dyDescent="0.25">
      <c r="A1484" s="25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</row>
    <row r="1485" spans="1:11" x14ac:dyDescent="0.25">
      <c r="A1485" s="25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</row>
    <row r="1486" spans="1:11" x14ac:dyDescent="0.25">
      <c r="A1486" s="25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</row>
    <row r="1487" spans="1:11" x14ac:dyDescent="0.25">
      <c r="A1487" s="25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</row>
    <row r="1488" spans="1:11" x14ac:dyDescent="0.25">
      <c r="A1488" s="25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</row>
    <row r="1489" spans="1:11" x14ac:dyDescent="0.25">
      <c r="A1489" s="25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</row>
    <row r="1490" spans="1:11" x14ac:dyDescent="0.25">
      <c r="A1490" s="25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</row>
    <row r="1491" spans="1:11" x14ac:dyDescent="0.25">
      <c r="A1491" s="25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</row>
    <row r="1492" spans="1:11" x14ac:dyDescent="0.25">
      <c r="A1492" s="25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</row>
    <row r="1493" spans="1:11" x14ac:dyDescent="0.25">
      <c r="A1493" s="25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</row>
    <row r="1494" spans="1:11" x14ac:dyDescent="0.25">
      <c r="A1494" s="25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</row>
    <row r="1495" spans="1:11" x14ac:dyDescent="0.25">
      <c r="A1495" s="25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</row>
    <row r="1496" spans="1:11" x14ac:dyDescent="0.25">
      <c r="A1496" s="25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</row>
    <row r="1497" spans="1:11" x14ac:dyDescent="0.25">
      <c r="A1497" s="25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</row>
    <row r="1498" spans="1:11" x14ac:dyDescent="0.25">
      <c r="A1498" s="25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</row>
    <row r="1499" spans="1:11" x14ac:dyDescent="0.25">
      <c r="A1499" s="25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</row>
    <row r="1500" spans="1:11" x14ac:dyDescent="0.25">
      <c r="A1500" s="25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</row>
    <row r="1501" spans="1:11" x14ac:dyDescent="0.25">
      <c r="A1501" s="25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</row>
    <row r="1502" spans="1:11" x14ac:dyDescent="0.25">
      <c r="A1502" s="25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</row>
    <row r="1503" spans="1:11" x14ac:dyDescent="0.25">
      <c r="A1503" s="25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</row>
    <row r="1504" spans="1:11" x14ac:dyDescent="0.25">
      <c r="A1504" s="25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</row>
    <row r="1505" spans="1:11" x14ac:dyDescent="0.25">
      <c r="A1505" s="25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</row>
    <row r="1506" spans="1:11" x14ac:dyDescent="0.25">
      <c r="A1506" s="25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</row>
    <row r="1507" spans="1:11" x14ac:dyDescent="0.25">
      <c r="A1507" s="25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</row>
    <row r="1508" spans="1:11" x14ac:dyDescent="0.25">
      <c r="A1508" s="25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</row>
    <row r="1509" spans="1:11" x14ac:dyDescent="0.25">
      <c r="A1509" s="25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</row>
    <row r="1510" spans="1:11" x14ac:dyDescent="0.25">
      <c r="A1510" s="25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</row>
    <row r="1511" spans="1:11" x14ac:dyDescent="0.25">
      <c r="A1511" s="25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</row>
    <row r="1512" spans="1:11" x14ac:dyDescent="0.25">
      <c r="A1512" s="25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</row>
    <row r="1513" spans="1:11" x14ac:dyDescent="0.25">
      <c r="A1513" s="25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</row>
    <row r="1514" spans="1:11" x14ac:dyDescent="0.25">
      <c r="A1514" s="25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</row>
    <row r="1515" spans="1:11" x14ac:dyDescent="0.25">
      <c r="A1515" s="25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</row>
    <row r="1516" spans="1:11" x14ac:dyDescent="0.25">
      <c r="A1516" s="25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</row>
    <row r="1517" spans="1:11" x14ac:dyDescent="0.25">
      <c r="A1517" s="25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</row>
    <row r="1518" spans="1:11" x14ac:dyDescent="0.25">
      <c r="A1518" s="25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</row>
    <row r="1519" spans="1:11" x14ac:dyDescent="0.25">
      <c r="A1519" s="25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</row>
    <row r="1520" spans="1:11" x14ac:dyDescent="0.25">
      <c r="A1520" s="25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</row>
    <row r="1521" spans="1:11" x14ac:dyDescent="0.25">
      <c r="A1521" s="25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</row>
    <row r="1522" spans="1:11" x14ac:dyDescent="0.25">
      <c r="A1522" s="25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</row>
    <row r="1523" spans="1:11" x14ac:dyDescent="0.25">
      <c r="A1523" s="25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</row>
    <row r="1524" spans="1:11" x14ac:dyDescent="0.25">
      <c r="A1524" s="25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</row>
    <row r="1525" spans="1:11" x14ac:dyDescent="0.25">
      <c r="A1525" s="25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</row>
    <row r="1526" spans="1:11" x14ac:dyDescent="0.25">
      <c r="A1526" s="25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</row>
    <row r="1527" spans="1:11" x14ac:dyDescent="0.25">
      <c r="A1527" s="25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</row>
    <row r="1528" spans="1:11" x14ac:dyDescent="0.25">
      <c r="A1528" s="25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</row>
    <row r="1529" spans="1:11" x14ac:dyDescent="0.25">
      <c r="A1529" s="25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</row>
    <row r="1530" spans="1:11" x14ac:dyDescent="0.25">
      <c r="A1530" s="25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</row>
    <row r="1531" spans="1:11" x14ac:dyDescent="0.25">
      <c r="A1531" s="25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</row>
    <row r="1532" spans="1:11" x14ac:dyDescent="0.25">
      <c r="A1532" s="25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</row>
    <row r="1533" spans="1:11" x14ac:dyDescent="0.25">
      <c r="A1533" s="25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</row>
    <row r="1534" spans="1:11" x14ac:dyDescent="0.25">
      <c r="A1534" s="25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</row>
    <row r="1535" spans="1:11" x14ac:dyDescent="0.25">
      <c r="A1535" s="25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</row>
    <row r="1536" spans="1:11" x14ac:dyDescent="0.25">
      <c r="A1536" s="25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</row>
    <row r="1537" spans="1:11" x14ac:dyDescent="0.25">
      <c r="A1537" s="25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</row>
    <row r="1538" spans="1:11" x14ac:dyDescent="0.25">
      <c r="A1538" s="25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</row>
    <row r="1539" spans="1:11" x14ac:dyDescent="0.25">
      <c r="A1539" s="25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</row>
    <row r="1540" spans="1:11" x14ac:dyDescent="0.25">
      <c r="A1540" s="25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</row>
    <row r="1541" spans="1:11" x14ac:dyDescent="0.25">
      <c r="A1541" s="25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</row>
    <row r="1542" spans="1:11" x14ac:dyDescent="0.25">
      <c r="A1542" s="25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</row>
    <row r="1543" spans="1:11" x14ac:dyDescent="0.25">
      <c r="A1543" s="25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</row>
    <row r="1544" spans="1:11" x14ac:dyDescent="0.25">
      <c r="A1544" s="25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</row>
    <row r="1545" spans="1:11" x14ac:dyDescent="0.25">
      <c r="A1545" s="25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</row>
    <row r="1546" spans="1:11" x14ac:dyDescent="0.25">
      <c r="A1546" s="25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</row>
    <row r="1547" spans="1:11" x14ac:dyDescent="0.25">
      <c r="A1547" s="25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</row>
    <row r="1548" spans="1:11" x14ac:dyDescent="0.25">
      <c r="A1548" s="25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</row>
    <row r="1549" spans="1:11" x14ac:dyDescent="0.25">
      <c r="A1549" s="25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</row>
    <row r="1550" spans="1:11" x14ac:dyDescent="0.25">
      <c r="A1550" s="25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</row>
    <row r="1551" spans="1:11" x14ac:dyDescent="0.25">
      <c r="A1551" s="25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</row>
    <row r="1552" spans="1:11" x14ac:dyDescent="0.25">
      <c r="A1552" s="25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</row>
    <row r="1553" spans="1:11" x14ac:dyDescent="0.25">
      <c r="A1553" s="25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</row>
    <row r="1554" spans="1:11" x14ac:dyDescent="0.25">
      <c r="A1554" s="25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</row>
    <row r="1555" spans="1:11" x14ac:dyDescent="0.25">
      <c r="A1555" s="25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</row>
    <row r="1556" spans="1:11" x14ac:dyDescent="0.25">
      <c r="A1556" s="25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</row>
    <row r="1557" spans="1:11" x14ac:dyDescent="0.25">
      <c r="A1557" s="25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</row>
    <row r="1558" spans="1:11" x14ac:dyDescent="0.25">
      <c r="A1558" s="25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</row>
    <row r="1559" spans="1:11" x14ac:dyDescent="0.25">
      <c r="A1559" s="25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</row>
    <row r="1560" spans="1:11" x14ac:dyDescent="0.25">
      <c r="A1560" s="25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</row>
    <row r="1561" spans="1:11" x14ac:dyDescent="0.25">
      <c r="A1561" s="25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</row>
    <row r="1562" spans="1:11" x14ac:dyDescent="0.25">
      <c r="A1562" s="25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</row>
    <row r="1563" spans="1:11" x14ac:dyDescent="0.25">
      <c r="A1563" s="25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</row>
    <row r="1564" spans="1:11" x14ac:dyDescent="0.25">
      <c r="A1564" s="25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</row>
    <row r="1565" spans="1:11" x14ac:dyDescent="0.25">
      <c r="A1565" s="25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</row>
    <row r="1566" spans="1:11" x14ac:dyDescent="0.25">
      <c r="A1566" s="25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</row>
    <row r="1567" spans="1:11" x14ac:dyDescent="0.25">
      <c r="A1567" s="25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</row>
    <row r="1568" spans="1:11" x14ac:dyDescent="0.25">
      <c r="A1568" s="25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</row>
    <row r="1569" spans="1:11" x14ac:dyDescent="0.25">
      <c r="A1569" s="25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</row>
    <row r="1570" spans="1:11" x14ac:dyDescent="0.25">
      <c r="A1570" s="25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</row>
    <row r="1571" spans="1:11" x14ac:dyDescent="0.25">
      <c r="A1571" s="25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</row>
    <row r="1572" spans="1:11" x14ac:dyDescent="0.25">
      <c r="A1572" s="25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</row>
    <row r="1573" spans="1:11" x14ac:dyDescent="0.25">
      <c r="A1573" s="25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</row>
    <row r="1574" spans="1:11" x14ac:dyDescent="0.25">
      <c r="A1574" s="25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</row>
    <row r="1575" spans="1:11" x14ac:dyDescent="0.25">
      <c r="A1575" s="25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</row>
    <row r="1576" spans="1:11" x14ac:dyDescent="0.25">
      <c r="A1576" s="25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</row>
    <row r="1577" spans="1:11" x14ac:dyDescent="0.25">
      <c r="A1577" s="25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</row>
    <row r="1578" spans="1:11" x14ac:dyDescent="0.25">
      <c r="A1578" s="25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</row>
    <row r="1579" spans="1:11" x14ac:dyDescent="0.25">
      <c r="A1579" s="25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</row>
    <row r="1580" spans="1:11" x14ac:dyDescent="0.25">
      <c r="A1580" s="25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</row>
    <row r="1581" spans="1:11" x14ac:dyDescent="0.25">
      <c r="A1581" s="25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</row>
    <row r="1582" spans="1:11" x14ac:dyDescent="0.25">
      <c r="A1582" s="25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</row>
    <row r="1583" spans="1:11" x14ac:dyDescent="0.25">
      <c r="A1583" s="25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</row>
    <row r="1584" spans="1:11" x14ac:dyDescent="0.25">
      <c r="A1584" s="25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</row>
    <row r="1585" spans="1:11" x14ac:dyDescent="0.25">
      <c r="A1585" s="25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</row>
    <row r="1586" spans="1:11" x14ac:dyDescent="0.25">
      <c r="A1586" s="25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</row>
    <row r="1587" spans="1:11" x14ac:dyDescent="0.25">
      <c r="A1587" s="25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</row>
    <row r="1588" spans="1:11" x14ac:dyDescent="0.25">
      <c r="A1588" s="25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</row>
    <row r="1589" spans="1:11" x14ac:dyDescent="0.25">
      <c r="A1589" s="25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</row>
    <row r="1590" spans="1:11" x14ac:dyDescent="0.25">
      <c r="A1590" s="25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</row>
    <row r="1591" spans="1:11" x14ac:dyDescent="0.25">
      <c r="A1591" s="25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</row>
    <row r="1592" spans="1:11" x14ac:dyDescent="0.25">
      <c r="A1592" s="25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</row>
    <row r="1593" spans="1:11" x14ac:dyDescent="0.25">
      <c r="A1593" s="25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</row>
    <row r="1594" spans="1:11" x14ac:dyDescent="0.25">
      <c r="A1594" s="25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</row>
    <row r="1595" spans="1:11" x14ac:dyDescent="0.25">
      <c r="A1595" s="25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</row>
    <row r="1596" spans="1:11" x14ac:dyDescent="0.25">
      <c r="A1596" s="25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</row>
    <row r="1597" spans="1:11" x14ac:dyDescent="0.25">
      <c r="A1597" s="25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</row>
    <row r="1598" spans="1:11" x14ac:dyDescent="0.25">
      <c r="A1598" s="25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</row>
    <row r="1599" spans="1:11" x14ac:dyDescent="0.25">
      <c r="A1599" s="25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</row>
    <row r="1600" spans="1:11" x14ac:dyDescent="0.25">
      <c r="A1600" s="25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</row>
    <row r="1601" spans="1:11" x14ac:dyDescent="0.25">
      <c r="A1601" s="25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</row>
    <row r="1602" spans="1:11" x14ac:dyDescent="0.25">
      <c r="A1602" s="25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</row>
    <row r="1603" spans="1:11" x14ac:dyDescent="0.25">
      <c r="A1603" s="25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</row>
    <row r="1604" spans="1:11" x14ac:dyDescent="0.25">
      <c r="A1604" s="25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</row>
    <row r="1605" spans="1:11" x14ac:dyDescent="0.25">
      <c r="A1605" s="25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</row>
    <row r="1606" spans="1:11" x14ac:dyDescent="0.25">
      <c r="A1606" s="25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</row>
    <row r="1607" spans="1:11" x14ac:dyDescent="0.25">
      <c r="A1607" s="25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</row>
    <row r="1608" spans="1:11" x14ac:dyDescent="0.25">
      <c r="A1608" s="25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</row>
    <row r="1609" spans="1:11" x14ac:dyDescent="0.25">
      <c r="A1609" s="25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</row>
    <row r="1610" spans="1:11" x14ac:dyDescent="0.25">
      <c r="A1610" s="25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</row>
    <row r="1611" spans="1:11" x14ac:dyDescent="0.25">
      <c r="A1611" s="25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</row>
    <row r="1612" spans="1:11" x14ac:dyDescent="0.25">
      <c r="A1612" s="25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</row>
    <row r="1613" spans="1:11" x14ac:dyDescent="0.25">
      <c r="A1613" s="25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</row>
    <row r="1614" spans="1:11" x14ac:dyDescent="0.25">
      <c r="A1614" s="25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</row>
    <row r="1615" spans="1:11" x14ac:dyDescent="0.25">
      <c r="A1615" s="25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</row>
    <row r="1616" spans="1:11" x14ac:dyDescent="0.25">
      <c r="A1616" s="25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</row>
    <row r="1617" spans="1:11" x14ac:dyDescent="0.25">
      <c r="A1617" s="25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</row>
    <row r="1618" spans="1:11" x14ac:dyDescent="0.25">
      <c r="A1618" s="25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</row>
    <row r="1619" spans="1:11" x14ac:dyDescent="0.25">
      <c r="A1619" s="25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</row>
    <row r="1620" spans="1:11" x14ac:dyDescent="0.25">
      <c r="A1620" s="25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</row>
    <row r="1621" spans="1:11" x14ac:dyDescent="0.25">
      <c r="A1621" s="25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</row>
    <row r="1622" spans="1:11" x14ac:dyDescent="0.25">
      <c r="A1622" s="25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</row>
    <row r="1623" spans="1:11" x14ac:dyDescent="0.25">
      <c r="A1623" s="25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</row>
    <row r="1624" spans="1:11" x14ac:dyDescent="0.25">
      <c r="A1624" s="25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</row>
    <row r="1625" spans="1:11" x14ac:dyDescent="0.25">
      <c r="A1625" s="25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</row>
    <row r="1626" spans="1:11" x14ac:dyDescent="0.25">
      <c r="A1626" s="25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</row>
    <row r="1627" spans="1:11" x14ac:dyDescent="0.25">
      <c r="A1627" s="25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</row>
    <row r="1628" spans="1:11" x14ac:dyDescent="0.25">
      <c r="A1628" s="25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</row>
    <row r="1629" spans="1:11" x14ac:dyDescent="0.25">
      <c r="A1629" s="25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</row>
    <row r="1630" spans="1:11" x14ac:dyDescent="0.25">
      <c r="A1630" s="25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</row>
    <row r="1631" spans="1:11" x14ac:dyDescent="0.25">
      <c r="A1631" s="25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</row>
    <row r="1632" spans="1:11" x14ac:dyDescent="0.25">
      <c r="A1632" s="25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</row>
    <row r="1633" spans="1:11" x14ac:dyDescent="0.25">
      <c r="A1633" s="25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</row>
    <row r="1634" spans="1:11" x14ac:dyDescent="0.25">
      <c r="A1634" s="25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</row>
    <row r="1635" spans="1:11" x14ac:dyDescent="0.25">
      <c r="A1635" s="25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</row>
    <row r="1636" spans="1:11" x14ac:dyDescent="0.25">
      <c r="A1636" s="25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</row>
    <row r="1637" spans="1:11" x14ac:dyDescent="0.25">
      <c r="A1637" s="25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</row>
    <row r="1638" spans="1:11" x14ac:dyDescent="0.25">
      <c r="A1638" s="25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</row>
    <row r="1639" spans="1:11" x14ac:dyDescent="0.25">
      <c r="A1639" s="25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</row>
    <row r="1640" spans="1:11" x14ac:dyDescent="0.25">
      <c r="A1640" s="25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</row>
    <row r="1641" spans="1:11" x14ac:dyDescent="0.25">
      <c r="A1641" s="25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</row>
    <row r="1642" spans="1:11" x14ac:dyDescent="0.25">
      <c r="A1642" s="25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</row>
    <row r="1643" spans="1:11" x14ac:dyDescent="0.25">
      <c r="A1643" s="25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</row>
    <row r="1644" spans="1:11" x14ac:dyDescent="0.25">
      <c r="A1644" s="25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</row>
    <row r="1645" spans="1:11" x14ac:dyDescent="0.25">
      <c r="A1645" s="25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</row>
    <row r="1646" spans="1:11" x14ac:dyDescent="0.25">
      <c r="A1646" s="25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</row>
    <row r="1647" spans="1:11" x14ac:dyDescent="0.25">
      <c r="A1647" s="25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</row>
    <row r="1648" spans="1:11" x14ac:dyDescent="0.25">
      <c r="A1648" s="25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</row>
    <row r="1649" spans="1:11" x14ac:dyDescent="0.25">
      <c r="A1649" s="25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</row>
    <row r="1650" spans="1:11" x14ac:dyDescent="0.25">
      <c r="A1650" s="25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</row>
    <row r="1651" spans="1:11" x14ac:dyDescent="0.25">
      <c r="A1651" s="25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</row>
    <row r="1652" spans="1:11" x14ac:dyDescent="0.25">
      <c r="A1652" s="25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</row>
    <row r="1653" spans="1:11" x14ac:dyDescent="0.25">
      <c r="A1653" s="25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</row>
    <row r="1654" spans="1:11" x14ac:dyDescent="0.25">
      <c r="A1654" s="25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</row>
    <row r="1655" spans="1:11" x14ac:dyDescent="0.25">
      <c r="A1655" s="25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</row>
    <row r="1656" spans="1:11" x14ac:dyDescent="0.25">
      <c r="A1656" s="25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</row>
    <row r="1657" spans="1:11" x14ac:dyDescent="0.25">
      <c r="A1657" s="25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</row>
    <row r="1658" spans="1:11" x14ac:dyDescent="0.25">
      <c r="A1658" s="25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</row>
    <row r="1659" spans="1:11" x14ac:dyDescent="0.25">
      <c r="A1659" s="25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</row>
    <row r="1660" spans="1:11" x14ac:dyDescent="0.25">
      <c r="A1660" s="25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</row>
    <row r="1661" spans="1:11" x14ac:dyDescent="0.25">
      <c r="A1661" s="25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</row>
    <row r="1662" spans="1:11" x14ac:dyDescent="0.25">
      <c r="A1662" s="25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</row>
    <row r="1663" spans="1:11" x14ac:dyDescent="0.25">
      <c r="A1663" s="25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</row>
    <row r="1664" spans="1:11" x14ac:dyDescent="0.25">
      <c r="A1664" s="25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</row>
    <row r="1665" spans="1:11" x14ac:dyDescent="0.25">
      <c r="A1665" s="25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</row>
    <row r="1666" spans="1:11" x14ac:dyDescent="0.25">
      <c r="A1666" s="25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</row>
    <row r="1667" spans="1:11" x14ac:dyDescent="0.25">
      <c r="A1667" s="25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</row>
    <row r="1668" spans="1:11" x14ac:dyDescent="0.25">
      <c r="A1668" s="25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</row>
    <row r="1669" spans="1:11" x14ac:dyDescent="0.25">
      <c r="A1669" s="25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</row>
    <row r="1670" spans="1:11" x14ac:dyDescent="0.25">
      <c r="A1670" s="25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</row>
    <row r="1671" spans="1:11" x14ac:dyDescent="0.25">
      <c r="A1671" s="25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</row>
    <row r="1672" spans="1:11" x14ac:dyDescent="0.25">
      <c r="A1672" s="25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</row>
    <row r="1673" spans="1:11" x14ac:dyDescent="0.25">
      <c r="A1673" s="25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</row>
    <row r="1674" spans="1:11" x14ac:dyDescent="0.25">
      <c r="A1674" s="25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</row>
    <row r="1675" spans="1:11" x14ac:dyDescent="0.25">
      <c r="A1675" s="25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</row>
    <row r="1676" spans="1:11" x14ac:dyDescent="0.25">
      <c r="A1676" s="25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</row>
    <row r="1677" spans="1:11" x14ac:dyDescent="0.25">
      <c r="A1677" s="25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</row>
    <row r="1678" spans="1:11" x14ac:dyDescent="0.25">
      <c r="A1678" s="25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</row>
    <row r="1679" spans="1:11" x14ac:dyDescent="0.25">
      <c r="A1679" s="25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</row>
    <row r="1680" spans="1:11" x14ac:dyDescent="0.25">
      <c r="A1680" s="25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</row>
    <row r="1681" spans="1:11" x14ac:dyDescent="0.25">
      <c r="A1681" s="25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</row>
    <row r="1682" spans="1:11" x14ac:dyDescent="0.25">
      <c r="A1682" s="25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</row>
    <row r="1683" spans="1:11" x14ac:dyDescent="0.25">
      <c r="A1683" s="25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</row>
    <row r="1684" spans="1:11" x14ac:dyDescent="0.25">
      <c r="A1684" s="25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</row>
    <row r="1685" spans="1:11" x14ac:dyDescent="0.25">
      <c r="A1685" s="25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</row>
    <row r="1686" spans="1:11" x14ac:dyDescent="0.25">
      <c r="A1686" s="25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</row>
    <row r="1687" spans="1:11" x14ac:dyDescent="0.25">
      <c r="A1687" s="25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</row>
    <row r="1688" spans="1:11" x14ac:dyDescent="0.25">
      <c r="A1688" s="25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</row>
    <row r="1689" spans="1:11" x14ac:dyDescent="0.25">
      <c r="A1689" s="25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</row>
    <row r="1690" spans="1:11" x14ac:dyDescent="0.25">
      <c r="A1690" s="25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</row>
    <row r="1691" spans="1:11" x14ac:dyDescent="0.25">
      <c r="A1691" s="25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</row>
    <row r="1692" spans="1:11" x14ac:dyDescent="0.25">
      <c r="A1692" s="25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</row>
    <row r="1693" spans="1:11" x14ac:dyDescent="0.25">
      <c r="A1693" s="25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</row>
    <row r="1694" spans="1:11" x14ac:dyDescent="0.25">
      <c r="A1694" s="25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</row>
    <row r="1695" spans="1:11" x14ac:dyDescent="0.25">
      <c r="A1695" s="25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</row>
    <row r="1696" spans="1:11" x14ac:dyDescent="0.25">
      <c r="A1696" s="25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</row>
    <row r="1697" spans="1:11" x14ac:dyDescent="0.25">
      <c r="A1697" s="25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</row>
    <row r="1698" spans="1:11" x14ac:dyDescent="0.25">
      <c r="A1698" s="25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</row>
    <row r="1699" spans="1:11" x14ac:dyDescent="0.25">
      <c r="A1699" s="25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</row>
    <row r="1700" spans="1:11" x14ac:dyDescent="0.25">
      <c r="A1700" s="25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</row>
    <row r="1701" spans="1:11" x14ac:dyDescent="0.25">
      <c r="A1701" s="25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</row>
    <row r="1702" spans="1:11" x14ac:dyDescent="0.25">
      <c r="A1702" s="25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</row>
    <row r="1703" spans="1:11" x14ac:dyDescent="0.25">
      <c r="A1703" s="25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</row>
    <row r="1704" spans="1:11" x14ac:dyDescent="0.25">
      <c r="A1704" s="25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</row>
    <row r="1705" spans="1:11" x14ac:dyDescent="0.25">
      <c r="A1705" s="25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</row>
    <row r="1706" spans="1:11" x14ac:dyDescent="0.25">
      <c r="A1706" s="25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</row>
    <row r="1707" spans="1:11" x14ac:dyDescent="0.25">
      <c r="A1707" s="25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</row>
    <row r="1708" spans="1:11" x14ac:dyDescent="0.25">
      <c r="A1708" s="25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</row>
    <row r="1709" spans="1:11" x14ac:dyDescent="0.25">
      <c r="A1709" s="25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</row>
    <row r="1710" spans="1:11" x14ac:dyDescent="0.25">
      <c r="A1710" s="25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</row>
    <row r="1711" spans="1:11" x14ac:dyDescent="0.25">
      <c r="A1711" s="25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</row>
    <row r="1712" spans="1:11" x14ac:dyDescent="0.25">
      <c r="A1712" s="25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</row>
    <row r="1713" spans="1:11" x14ac:dyDescent="0.25">
      <c r="A1713" s="25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</row>
    <row r="1714" spans="1:11" x14ac:dyDescent="0.25">
      <c r="A1714" s="25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</row>
    <row r="1715" spans="1:11" x14ac:dyDescent="0.25">
      <c r="A1715" s="25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</row>
    <row r="1716" spans="1:11" x14ac:dyDescent="0.25">
      <c r="A1716" s="25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</row>
    <row r="1717" spans="1:11" x14ac:dyDescent="0.25">
      <c r="A1717" s="25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</row>
    <row r="1718" spans="1:11" x14ac:dyDescent="0.25">
      <c r="A1718" s="25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</row>
    <row r="1719" spans="1:11" x14ac:dyDescent="0.25">
      <c r="A1719" s="25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</row>
    <row r="1720" spans="1:11" x14ac:dyDescent="0.25">
      <c r="A1720" s="25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</row>
    <row r="1721" spans="1:11" x14ac:dyDescent="0.25">
      <c r="A1721" s="25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</row>
    <row r="1722" spans="1:11" x14ac:dyDescent="0.25">
      <c r="A1722" s="25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</row>
    <row r="1723" spans="1:11" x14ac:dyDescent="0.25">
      <c r="A1723" s="25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</row>
    <row r="1724" spans="1:11" x14ac:dyDescent="0.25">
      <c r="A1724" s="25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</row>
    <row r="1725" spans="1:11" x14ac:dyDescent="0.25">
      <c r="A1725" s="25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</row>
    <row r="1726" spans="1:11" x14ac:dyDescent="0.25">
      <c r="A1726" s="25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</row>
    <row r="1727" spans="1:11" x14ac:dyDescent="0.25">
      <c r="A1727" s="25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</row>
    <row r="1728" spans="1:11" x14ac:dyDescent="0.25">
      <c r="A1728" s="25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</row>
    <row r="1729" spans="1:11" x14ac:dyDescent="0.25">
      <c r="A1729" s="25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</row>
    <row r="1730" spans="1:11" x14ac:dyDescent="0.25">
      <c r="A1730" s="25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</row>
    <row r="1731" spans="1:11" x14ac:dyDescent="0.25">
      <c r="A1731" s="25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</row>
    <row r="1732" spans="1:11" x14ac:dyDescent="0.25">
      <c r="A1732" s="25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</row>
    <row r="1733" spans="1:11" x14ac:dyDescent="0.25">
      <c r="A1733" s="25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</row>
    <row r="1734" spans="1:11" x14ac:dyDescent="0.25">
      <c r="A1734" s="25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</row>
    <row r="1735" spans="1:11" x14ac:dyDescent="0.25">
      <c r="A1735" s="25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</row>
    <row r="1736" spans="1:11" x14ac:dyDescent="0.25">
      <c r="A1736" s="25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</row>
    <row r="1737" spans="1:11" x14ac:dyDescent="0.25">
      <c r="A1737" s="25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</row>
    <row r="1738" spans="1:11" x14ac:dyDescent="0.25">
      <c r="A1738" s="25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</row>
    <row r="1739" spans="1:11" x14ac:dyDescent="0.25">
      <c r="A1739" s="25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</row>
    <row r="1740" spans="1:11" x14ac:dyDescent="0.25">
      <c r="A1740" s="25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</row>
    <row r="1741" spans="1:11" x14ac:dyDescent="0.25">
      <c r="A1741" s="25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</row>
    <row r="1742" spans="1:11" x14ac:dyDescent="0.25">
      <c r="A1742" s="25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</row>
    <row r="1743" spans="1:11" x14ac:dyDescent="0.25">
      <c r="A1743" s="25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</row>
    <row r="1744" spans="1:11" x14ac:dyDescent="0.25">
      <c r="A1744" s="25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</row>
    <row r="1745" spans="1:11" x14ac:dyDescent="0.25">
      <c r="A1745" s="25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</row>
    <row r="1746" spans="1:11" x14ac:dyDescent="0.25">
      <c r="A1746" s="25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</row>
    <row r="1747" spans="1:11" x14ac:dyDescent="0.25">
      <c r="A1747" s="25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</row>
    <row r="1748" spans="1:11" x14ac:dyDescent="0.25">
      <c r="A1748" s="25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</row>
    <row r="1749" spans="1:11" x14ac:dyDescent="0.25">
      <c r="A1749" s="25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</row>
    <row r="1750" spans="1:11" x14ac:dyDescent="0.25">
      <c r="A1750" s="25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</row>
    <row r="1751" spans="1:11" x14ac:dyDescent="0.25">
      <c r="A1751" s="25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</row>
    <row r="1752" spans="1:11" x14ac:dyDescent="0.25">
      <c r="A1752" s="25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</row>
    <row r="1753" spans="1:11" x14ac:dyDescent="0.25">
      <c r="A1753" s="25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</row>
    <row r="1754" spans="1:11" x14ac:dyDescent="0.25">
      <c r="A1754" s="25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</row>
    <row r="1755" spans="1:11" x14ac:dyDescent="0.25">
      <c r="A1755" s="25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</row>
    <row r="1756" spans="1:11" x14ac:dyDescent="0.25">
      <c r="A1756" s="25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</row>
    <row r="1757" spans="1:11" x14ac:dyDescent="0.25">
      <c r="A1757" s="25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</row>
    <row r="1758" spans="1:11" x14ac:dyDescent="0.25">
      <c r="A1758" s="25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</row>
    <row r="1759" spans="1:11" x14ac:dyDescent="0.25">
      <c r="A1759" s="25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</row>
    <row r="1760" spans="1:11" x14ac:dyDescent="0.25">
      <c r="A1760" s="25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</row>
    <row r="1761" spans="1:11" x14ac:dyDescent="0.25">
      <c r="A1761" s="25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</row>
    <row r="1762" spans="1:11" x14ac:dyDescent="0.25">
      <c r="A1762" s="25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</row>
    <row r="1763" spans="1:11" x14ac:dyDescent="0.25">
      <c r="A1763" s="25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</row>
    <row r="1764" spans="1:11" x14ac:dyDescent="0.25">
      <c r="A1764" s="25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</row>
    <row r="1765" spans="1:11" x14ac:dyDescent="0.25">
      <c r="A1765" s="25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</row>
    <row r="1766" spans="1:11" x14ac:dyDescent="0.25">
      <c r="A1766" s="25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</row>
    <row r="1767" spans="1:11" x14ac:dyDescent="0.25">
      <c r="A1767" s="25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</row>
    <row r="1768" spans="1:11" x14ac:dyDescent="0.25">
      <c r="A1768" s="25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</row>
    <row r="1769" spans="1:11" x14ac:dyDescent="0.25">
      <c r="A1769" s="25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</row>
    <row r="1770" spans="1:11" x14ac:dyDescent="0.25">
      <c r="A1770" s="25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</row>
    <row r="1771" spans="1:11" x14ac:dyDescent="0.25">
      <c r="A1771" s="25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</row>
    <row r="1772" spans="1:11" x14ac:dyDescent="0.25">
      <c r="A1772" s="25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</row>
    <row r="1773" spans="1:11" x14ac:dyDescent="0.25">
      <c r="A1773" s="25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</row>
    <row r="1774" spans="1:11" x14ac:dyDescent="0.25">
      <c r="A1774" s="25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</row>
    <row r="1775" spans="1:11" x14ac:dyDescent="0.25">
      <c r="A1775" s="25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</row>
    <row r="1776" spans="1:11" x14ac:dyDescent="0.25">
      <c r="A1776" s="25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</row>
    <row r="1777" spans="1:11" x14ac:dyDescent="0.25">
      <c r="A1777" s="25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</row>
    <row r="1778" spans="1:11" x14ac:dyDescent="0.25">
      <c r="A1778" s="25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</row>
    <row r="1779" spans="1:11" x14ac:dyDescent="0.25">
      <c r="A1779" s="25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</row>
    <row r="1780" spans="1:11" x14ac:dyDescent="0.25">
      <c r="A1780" s="25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</row>
    <row r="1781" spans="1:11" x14ac:dyDescent="0.25">
      <c r="A1781" s="25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</row>
    <row r="1782" spans="1:11" x14ac:dyDescent="0.25">
      <c r="A1782" s="25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</row>
    <row r="1783" spans="1:11" x14ac:dyDescent="0.25">
      <c r="A1783" s="25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</row>
    <row r="1784" spans="1:11" x14ac:dyDescent="0.25">
      <c r="A1784" s="25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</row>
    <row r="1785" spans="1:11" x14ac:dyDescent="0.25">
      <c r="A1785" s="25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</row>
    <row r="1786" spans="1:11" x14ac:dyDescent="0.25">
      <c r="A1786" s="25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</row>
    <row r="1787" spans="1:11" x14ac:dyDescent="0.25">
      <c r="A1787" s="25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</row>
    <row r="1788" spans="1:11" x14ac:dyDescent="0.25">
      <c r="A1788" s="25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</row>
    <row r="1789" spans="1:11" x14ac:dyDescent="0.25">
      <c r="A1789" s="25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</row>
    <row r="1790" spans="1:11" x14ac:dyDescent="0.25">
      <c r="A1790" s="25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</row>
    <row r="1791" spans="1:11" x14ac:dyDescent="0.25">
      <c r="A1791" s="25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</row>
    <row r="1792" spans="1:11" x14ac:dyDescent="0.25">
      <c r="A1792" s="25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</row>
    <row r="1793" spans="1:11" x14ac:dyDescent="0.25">
      <c r="A1793" s="25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</row>
    <row r="1794" spans="1:11" x14ac:dyDescent="0.25">
      <c r="A1794" s="25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</row>
    <row r="1795" spans="1:11" x14ac:dyDescent="0.25">
      <c r="A1795" s="25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</row>
    <row r="1796" spans="1:11" x14ac:dyDescent="0.25">
      <c r="A1796" s="25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</row>
    <row r="1797" spans="1:11" x14ac:dyDescent="0.25">
      <c r="A1797" s="25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</row>
    <row r="1798" spans="1:11" x14ac:dyDescent="0.25">
      <c r="A1798" s="25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</row>
    <row r="1799" spans="1:11" x14ac:dyDescent="0.25">
      <c r="A1799" s="25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</row>
    <row r="1800" spans="1:11" x14ac:dyDescent="0.25">
      <c r="A1800" s="25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</row>
    <row r="1801" spans="1:11" x14ac:dyDescent="0.25">
      <c r="A1801" s="25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</row>
    <row r="1802" spans="1:11" x14ac:dyDescent="0.25">
      <c r="A1802" s="25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</row>
    <row r="1803" spans="1:11" x14ac:dyDescent="0.25">
      <c r="A1803" s="25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</row>
    <row r="1804" spans="1:11" x14ac:dyDescent="0.25">
      <c r="A1804" s="25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</row>
    <row r="1805" spans="1:11" x14ac:dyDescent="0.25">
      <c r="A1805" s="25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</row>
    <row r="1806" spans="1:11" x14ac:dyDescent="0.25">
      <c r="A1806" s="25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</row>
    <row r="1807" spans="1:11" x14ac:dyDescent="0.25">
      <c r="A1807" s="25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</row>
    <row r="1808" spans="1:11" x14ac:dyDescent="0.25">
      <c r="A1808" s="25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</row>
    <row r="1809" spans="1:11" x14ac:dyDescent="0.25">
      <c r="A1809" s="25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</row>
    <row r="1810" spans="1:11" x14ac:dyDescent="0.25">
      <c r="A1810" s="25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</row>
    <row r="1811" spans="1:11" x14ac:dyDescent="0.25">
      <c r="A1811" s="25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</row>
    <row r="1812" spans="1:11" x14ac:dyDescent="0.25">
      <c r="A1812" s="25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</row>
    <row r="1813" spans="1:11" x14ac:dyDescent="0.25">
      <c r="A1813" s="25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</row>
    <row r="1814" spans="1:11" x14ac:dyDescent="0.25">
      <c r="A1814" s="25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</row>
    <row r="1815" spans="1:11" x14ac:dyDescent="0.25">
      <c r="A1815" s="25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</row>
    <row r="1816" spans="1:11" x14ac:dyDescent="0.25">
      <c r="A1816" s="25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</row>
    <row r="1817" spans="1:11" x14ac:dyDescent="0.25">
      <c r="A1817" s="25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</row>
    <row r="1818" spans="1:11" x14ac:dyDescent="0.25">
      <c r="A1818" s="25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</row>
    <row r="1819" spans="1:11" x14ac:dyDescent="0.25">
      <c r="A1819" s="25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</row>
    <row r="1820" spans="1:11" x14ac:dyDescent="0.25">
      <c r="A1820" s="25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</row>
    <row r="1821" spans="1:11" x14ac:dyDescent="0.25">
      <c r="A1821" s="25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</row>
    <row r="1822" spans="1:11" x14ac:dyDescent="0.25">
      <c r="A1822" s="25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</row>
    <row r="1823" spans="1:11" x14ac:dyDescent="0.25">
      <c r="A1823" s="25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</row>
    <row r="1824" spans="1:11" x14ac:dyDescent="0.25">
      <c r="A1824" s="25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</row>
    <row r="1825" spans="1:11" x14ac:dyDescent="0.25">
      <c r="A1825" s="25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</row>
    <row r="1826" spans="1:11" x14ac:dyDescent="0.25">
      <c r="A1826" s="25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</row>
    <row r="1827" spans="1:11" x14ac:dyDescent="0.25">
      <c r="A1827" s="25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</row>
    <row r="1828" spans="1:11" x14ac:dyDescent="0.25">
      <c r="A1828" s="25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</row>
    <row r="1829" spans="1:11" x14ac:dyDescent="0.25">
      <c r="A1829" s="25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</row>
    <row r="1830" spans="1:11" x14ac:dyDescent="0.25">
      <c r="A1830" s="25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</row>
    <row r="1831" spans="1:11" x14ac:dyDescent="0.25">
      <c r="A1831" s="25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</row>
    <row r="1832" spans="1:11" x14ac:dyDescent="0.25">
      <c r="A1832" s="25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</row>
    <row r="1833" spans="1:11" x14ac:dyDescent="0.25">
      <c r="A1833" s="25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</row>
    <row r="1834" spans="1:11" x14ac:dyDescent="0.25">
      <c r="A1834" s="25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</row>
    <row r="1835" spans="1:11" x14ac:dyDescent="0.25">
      <c r="A1835" s="25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</row>
    <row r="1836" spans="1:11" x14ac:dyDescent="0.25">
      <c r="A1836" s="25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</row>
    <row r="1837" spans="1:11" x14ac:dyDescent="0.25">
      <c r="A1837" s="25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</row>
    <row r="1838" spans="1:11" x14ac:dyDescent="0.25">
      <c r="A1838" s="25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</row>
    <row r="1839" spans="1:11" x14ac:dyDescent="0.25">
      <c r="A1839" s="25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</row>
    <row r="1840" spans="1:11" x14ac:dyDescent="0.25">
      <c r="A1840" s="25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</row>
    <row r="1841" spans="1:11" x14ac:dyDescent="0.25">
      <c r="A1841" s="25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</row>
    <row r="1842" spans="1:11" x14ac:dyDescent="0.25">
      <c r="A1842" s="25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</row>
    <row r="1843" spans="1:11" x14ac:dyDescent="0.25">
      <c r="A1843" s="25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</row>
    <row r="1844" spans="1:11" x14ac:dyDescent="0.25">
      <c r="A1844" s="25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</row>
    <row r="1845" spans="1:11" x14ac:dyDescent="0.25">
      <c r="A1845" s="25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</row>
    <row r="1846" spans="1:11" x14ac:dyDescent="0.25">
      <c r="A1846" s="25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</row>
    <row r="1847" spans="1:11" x14ac:dyDescent="0.25">
      <c r="A1847" s="25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</row>
    <row r="1848" spans="1:11" x14ac:dyDescent="0.25">
      <c r="A1848" s="25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</row>
    <row r="1849" spans="1:11" x14ac:dyDescent="0.25">
      <c r="A1849" s="25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</row>
    <row r="1850" spans="1:11" x14ac:dyDescent="0.25">
      <c r="A1850" s="25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</row>
    <row r="1851" spans="1:11" x14ac:dyDescent="0.25">
      <c r="A1851" s="25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</row>
    <row r="1852" spans="1:11" x14ac:dyDescent="0.25">
      <c r="A1852" s="25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</row>
    <row r="1853" spans="1:11" x14ac:dyDescent="0.25">
      <c r="A1853" s="25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</row>
    <row r="1854" spans="1:11" x14ac:dyDescent="0.25">
      <c r="A1854" s="25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</row>
    <row r="1855" spans="1:11" x14ac:dyDescent="0.25">
      <c r="A1855" s="25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</row>
    <row r="1856" spans="1:11" x14ac:dyDescent="0.25">
      <c r="A1856" s="25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</row>
    <row r="1857" spans="1:11" x14ac:dyDescent="0.25">
      <c r="A1857" s="25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</row>
    <row r="1858" spans="1:11" x14ac:dyDescent="0.25">
      <c r="A1858" s="25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</row>
    <row r="1859" spans="1:11" x14ac:dyDescent="0.25">
      <c r="A1859" s="25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</row>
    <row r="1860" spans="1:11" x14ac:dyDescent="0.25">
      <c r="A1860" s="25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</row>
    <row r="1861" spans="1:11" x14ac:dyDescent="0.25">
      <c r="A1861" s="25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</row>
    <row r="1862" spans="1:11" x14ac:dyDescent="0.25">
      <c r="A1862" s="25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</row>
    <row r="1863" spans="1:11" x14ac:dyDescent="0.25">
      <c r="A1863" s="25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</row>
    <row r="1864" spans="1:11" x14ac:dyDescent="0.25">
      <c r="A1864" s="25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</row>
    <row r="1865" spans="1:11" x14ac:dyDescent="0.25">
      <c r="A1865" s="25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</row>
    <row r="1866" spans="1:11" x14ac:dyDescent="0.25">
      <c r="A1866" s="25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</row>
    <row r="1867" spans="1:11" x14ac:dyDescent="0.25">
      <c r="A1867" s="25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</row>
    <row r="1868" spans="1:11" x14ac:dyDescent="0.25">
      <c r="A1868" s="25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</row>
    <row r="1869" spans="1:11" x14ac:dyDescent="0.25">
      <c r="A1869" s="25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</row>
    <row r="1870" spans="1:11" x14ac:dyDescent="0.25">
      <c r="A1870" s="25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</row>
    <row r="1871" spans="1:11" x14ac:dyDescent="0.25">
      <c r="A1871" s="25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</row>
    <row r="1872" spans="1:11" x14ac:dyDescent="0.25">
      <c r="A1872" s="25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</row>
    <row r="1873" spans="1:11" x14ac:dyDescent="0.25">
      <c r="A1873" s="25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</row>
    <row r="1874" spans="1:11" x14ac:dyDescent="0.25">
      <c r="A1874" s="25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</row>
    <row r="1875" spans="1:11" x14ac:dyDescent="0.25">
      <c r="A1875" s="25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</row>
    <row r="1876" spans="1:11" x14ac:dyDescent="0.25">
      <c r="A1876" s="25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</row>
    <row r="1877" spans="1:11" x14ac:dyDescent="0.25">
      <c r="A1877" s="25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</row>
    <row r="1878" spans="1:11" x14ac:dyDescent="0.25">
      <c r="A1878" s="25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</row>
    <row r="1879" spans="1:11" x14ac:dyDescent="0.25">
      <c r="A1879" s="25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</row>
    <row r="1880" spans="1:11" x14ac:dyDescent="0.25">
      <c r="A1880" s="25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</row>
    <row r="1881" spans="1:11" x14ac:dyDescent="0.25">
      <c r="A1881" s="25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</row>
    <row r="1882" spans="1:11" x14ac:dyDescent="0.25">
      <c r="A1882" s="25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</row>
    <row r="1883" spans="1:11" x14ac:dyDescent="0.25">
      <c r="A1883" s="25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</row>
    <row r="1884" spans="1:11" x14ac:dyDescent="0.25">
      <c r="A1884" s="25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</row>
    <row r="1885" spans="1:11" x14ac:dyDescent="0.25">
      <c r="A1885" s="25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</row>
    <row r="1886" spans="1:11" x14ac:dyDescent="0.25">
      <c r="A1886" s="25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</row>
    <row r="1887" spans="1:11" x14ac:dyDescent="0.25">
      <c r="A1887" s="25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</row>
    <row r="1888" spans="1:11" x14ac:dyDescent="0.25">
      <c r="A1888" s="25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</row>
    <row r="1889" spans="1:11" x14ac:dyDescent="0.25">
      <c r="A1889" s="25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</row>
    <row r="1890" spans="1:11" x14ac:dyDescent="0.25">
      <c r="A1890" s="25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</row>
    <row r="1891" spans="1:11" x14ac:dyDescent="0.25">
      <c r="A1891" s="25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</row>
    <row r="1892" spans="1:11" x14ac:dyDescent="0.25">
      <c r="A1892" s="25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</row>
    <row r="1893" spans="1:11" x14ac:dyDescent="0.25">
      <c r="A1893" s="25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</row>
    <row r="1894" spans="1:11" x14ac:dyDescent="0.25">
      <c r="A1894" s="25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</row>
    <row r="1895" spans="1:11" x14ac:dyDescent="0.25">
      <c r="A1895" s="25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</row>
    <row r="1896" spans="1:11" x14ac:dyDescent="0.25">
      <c r="A1896" s="25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</row>
    <row r="1897" spans="1:11" x14ac:dyDescent="0.25">
      <c r="A1897" s="25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</row>
    <row r="1898" spans="1:11" x14ac:dyDescent="0.25">
      <c r="A1898" s="25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</row>
    <row r="1899" spans="1:11" x14ac:dyDescent="0.25">
      <c r="A1899" s="25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</row>
    <row r="1900" spans="1:11" x14ac:dyDescent="0.25">
      <c r="A1900" s="25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</row>
    <row r="1901" spans="1:11" x14ac:dyDescent="0.25">
      <c r="A1901" s="25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</row>
    <row r="1902" spans="1:11" x14ac:dyDescent="0.25">
      <c r="A1902" s="25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</row>
    <row r="1903" spans="1:11" x14ac:dyDescent="0.25">
      <c r="A1903" s="25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</row>
    <row r="1904" spans="1:11" x14ac:dyDescent="0.25">
      <c r="A1904" s="25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</row>
    <row r="1905" spans="1:11" x14ac:dyDescent="0.25">
      <c r="A1905" s="25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</row>
    <row r="1906" spans="1:11" x14ac:dyDescent="0.25">
      <c r="A1906" s="25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</row>
    <row r="1907" spans="1:11" x14ac:dyDescent="0.25">
      <c r="A1907" s="25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</row>
    <row r="1908" spans="1:11" x14ac:dyDescent="0.25">
      <c r="A1908" s="25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</row>
    <row r="1909" spans="1:11" x14ac:dyDescent="0.25">
      <c r="A1909" s="25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</row>
    <row r="1910" spans="1:11" x14ac:dyDescent="0.25">
      <c r="A1910" s="25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</row>
    <row r="1911" spans="1:11" x14ac:dyDescent="0.25">
      <c r="A1911" s="25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</row>
    <row r="1912" spans="1:11" x14ac:dyDescent="0.25">
      <c r="A1912" s="25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</row>
    <row r="1913" spans="1:11" x14ac:dyDescent="0.25">
      <c r="A1913" s="25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</row>
    <row r="1914" spans="1:11" x14ac:dyDescent="0.25">
      <c r="A1914" s="25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</row>
    <row r="1915" spans="1:11" x14ac:dyDescent="0.25">
      <c r="A1915" s="25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</row>
    <row r="1916" spans="1:11" x14ac:dyDescent="0.25">
      <c r="A1916" s="25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</row>
    <row r="1917" spans="1:11" x14ac:dyDescent="0.25">
      <c r="A1917" s="25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</row>
    <row r="1918" spans="1:11" x14ac:dyDescent="0.25">
      <c r="A1918" s="25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</row>
    <row r="1919" spans="1:11" x14ac:dyDescent="0.25">
      <c r="A1919" s="25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</row>
    <row r="1920" spans="1:11" x14ac:dyDescent="0.25">
      <c r="A1920" s="25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</row>
    <row r="1921" spans="1:11" x14ac:dyDescent="0.25">
      <c r="A1921" s="25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</row>
    <row r="1922" spans="1:11" x14ac:dyDescent="0.25">
      <c r="A1922" s="25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</row>
    <row r="1923" spans="1:11" x14ac:dyDescent="0.25">
      <c r="A1923" s="25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</row>
    <row r="1924" spans="1:11" x14ac:dyDescent="0.25">
      <c r="A1924" s="25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</row>
    <row r="1925" spans="1:11" x14ac:dyDescent="0.25">
      <c r="A1925" s="25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</row>
    <row r="1926" spans="1:11" x14ac:dyDescent="0.25">
      <c r="A1926" s="25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</row>
    <row r="1927" spans="1:11" x14ac:dyDescent="0.25">
      <c r="A1927" s="25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</row>
    <row r="1928" spans="1:11" x14ac:dyDescent="0.25">
      <c r="A1928" s="25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</row>
    <row r="1929" spans="1:11" x14ac:dyDescent="0.25">
      <c r="A1929" s="25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</row>
    <row r="1930" spans="1:11" x14ac:dyDescent="0.25">
      <c r="A1930" s="25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</row>
    <row r="1931" spans="1:11" x14ac:dyDescent="0.25">
      <c r="A1931" s="25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</row>
    <row r="1932" spans="1:11" x14ac:dyDescent="0.25">
      <c r="A1932" s="25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</row>
    <row r="1933" spans="1:11" x14ac:dyDescent="0.25">
      <c r="A1933" s="25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</row>
    <row r="1934" spans="1:11" x14ac:dyDescent="0.25">
      <c r="A1934" s="25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</row>
    <row r="1935" spans="1:11" x14ac:dyDescent="0.25">
      <c r="A1935" s="25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</row>
    <row r="1936" spans="1:11" x14ac:dyDescent="0.25">
      <c r="A1936" s="25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</row>
    <row r="1937" spans="1:11" x14ac:dyDescent="0.25">
      <c r="A1937" s="25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</row>
    <row r="1938" spans="1:11" x14ac:dyDescent="0.25">
      <c r="A1938" s="25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</row>
    <row r="1939" spans="1:11" x14ac:dyDescent="0.25">
      <c r="A1939" s="25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</row>
    <row r="1940" spans="1:11" x14ac:dyDescent="0.25">
      <c r="A1940" s="25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</row>
    <row r="1941" spans="1:11" x14ac:dyDescent="0.25">
      <c r="A1941" s="25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</row>
    <row r="1942" spans="1:11" x14ac:dyDescent="0.25">
      <c r="A1942" s="25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</row>
    <row r="1943" spans="1:11" x14ac:dyDescent="0.25">
      <c r="A1943" s="25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</row>
    <row r="1944" spans="1:11" x14ac:dyDescent="0.25">
      <c r="A1944" s="25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</row>
    <row r="1945" spans="1:11" x14ac:dyDescent="0.25">
      <c r="A1945" s="25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</row>
    <row r="1946" spans="1:11" x14ac:dyDescent="0.25">
      <c r="A1946" s="25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</row>
    <row r="1947" spans="1:11" x14ac:dyDescent="0.25">
      <c r="A1947" s="25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</row>
    <row r="1948" spans="1:11" x14ac:dyDescent="0.25">
      <c r="A1948" s="25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</row>
    <row r="1949" spans="1:11" x14ac:dyDescent="0.25">
      <c r="A1949" s="25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</row>
    <row r="1950" spans="1:11" x14ac:dyDescent="0.25">
      <c r="A1950" s="25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</row>
    <row r="1951" spans="1:11" x14ac:dyDescent="0.25">
      <c r="A1951" s="25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</row>
    <row r="1952" spans="1:11" x14ac:dyDescent="0.25">
      <c r="A1952" s="25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</row>
    <row r="1953" spans="1:11" x14ac:dyDescent="0.25">
      <c r="A1953" s="25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</row>
    <row r="1954" spans="1:11" x14ac:dyDescent="0.25">
      <c r="A1954" s="25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</row>
    <row r="1955" spans="1:11" x14ac:dyDescent="0.25">
      <c r="A1955" s="25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</row>
    <row r="1956" spans="1:11" x14ac:dyDescent="0.25">
      <c r="A1956" s="25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</row>
    <row r="1957" spans="1:11" x14ac:dyDescent="0.25">
      <c r="A1957" s="25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</row>
    <row r="1958" spans="1:11" x14ac:dyDescent="0.25">
      <c r="A1958" s="25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</row>
    <row r="1959" spans="1:11" x14ac:dyDescent="0.25">
      <c r="A1959" s="25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</row>
    <row r="1960" spans="1:11" x14ac:dyDescent="0.25">
      <c r="A1960" s="25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</row>
    <row r="1961" spans="1:11" x14ac:dyDescent="0.25">
      <c r="A1961" s="25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</row>
    <row r="1962" spans="1:11" x14ac:dyDescent="0.25">
      <c r="A1962" s="25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</row>
    <row r="1963" spans="1:11" x14ac:dyDescent="0.25">
      <c r="A1963" s="25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</row>
    <row r="1964" spans="1:11" x14ac:dyDescent="0.25">
      <c r="A1964" s="25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</row>
    <row r="1965" spans="1:11" x14ac:dyDescent="0.25">
      <c r="A1965" s="25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</row>
    <row r="1966" spans="1:11" x14ac:dyDescent="0.25">
      <c r="A1966" s="25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</row>
    <row r="1967" spans="1:11" x14ac:dyDescent="0.25">
      <c r="A1967" s="25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</row>
    <row r="1968" spans="1:11" x14ac:dyDescent="0.25">
      <c r="A1968" s="25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</row>
    <row r="1969" spans="1:11" x14ac:dyDescent="0.25">
      <c r="A1969" s="25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</row>
    <row r="1970" spans="1:11" x14ac:dyDescent="0.25">
      <c r="A1970" s="25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</row>
    <row r="1971" spans="1:11" x14ac:dyDescent="0.25">
      <c r="A1971" s="25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</row>
    <row r="1972" spans="1:11" x14ac:dyDescent="0.25">
      <c r="A1972" s="25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</row>
    <row r="1973" spans="1:11" x14ac:dyDescent="0.25">
      <c r="A1973" s="25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</row>
    <row r="1974" spans="1:11" x14ac:dyDescent="0.25">
      <c r="A1974" s="25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</row>
    <row r="1975" spans="1:11" x14ac:dyDescent="0.25">
      <c r="A1975" s="25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</row>
    <row r="1976" spans="1:11" x14ac:dyDescent="0.25">
      <c r="A1976" s="25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</row>
    <row r="1977" spans="1:11" x14ac:dyDescent="0.25">
      <c r="A1977" s="25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</row>
    <row r="1978" spans="1:11" x14ac:dyDescent="0.25">
      <c r="A1978" s="25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</row>
    <row r="1979" spans="1:11" x14ac:dyDescent="0.25">
      <c r="A1979" s="25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</row>
    <row r="1980" spans="1:11" x14ac:dyDescent="0.25">
      <c r="A1980" s="25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</row>
    <row r="1981" spans="1:11" x14ac:dyDescent="0.25">
      <c r="A1981" s="25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</row>
    <row r="1982" spans="1:11" x14ac:dyDescent="0.25">
      <c r="A1982" s="25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</row>
    <row r="1983" spans="1:11" x14ac:dyDescent="0.25">
      <c r="A1983" s="25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</row>
    <row r="1984" spans="1:11" x14ac:dyDescent="0.25">
      <c r="A1984" s="25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</row>
    <row r="1985" spans="1:11" x14ac:dyDescent="0.25">
      <c r="A1985" s="25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</row>
    <row r="1986" spans="1:11" x14ac:dyDescent="0.25">
      <c r="A1986" s="25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</row>
    <row r="1987" spans="1:11" x14ac:dyDescent="0.25">
      <c r="A1987" s="25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</row>
    <row r="1988" spans="1:11" x14ac:dyDescent="0.25">
      <c r="A1988" s="25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</row>
    <row r="1989" spans="1:11" x14ac:dyDescent="0.25">
      <c r="A1989" s="25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</row>
    <row r="1990" spans="1:11" x14ac:dyDescent="0.25">
      <c r="A1990" s="25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</row>
    <row r="1991" spans="1:11" x14ac:dyDescent="0.25">
      <c r="A1991" s="25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</row>
    <row r="1992" spans="1:11" x14ac:dyDescent="0.25">
      <c r="A1992" s="25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</row>
    <row r="1993" spans="1:11" x14ac:dyDescent="0.25">
      <c r="A1993" s="25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</row>
    <row r="1994" spans="1:11" x14ac:dyDescent="0.25">
      <c r="A1994" s="25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</row>
    <row r="1995" spans="1:11" x14ac:dyDescent="0.25">
      <c r="A1995" s="25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</row>
    <row r="1996" spans="1:11" x14ac:dyDescent="0.25">
      <c r="A1996" s="25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</row>
    <row r="1997" spans="1:11" x14ac:dyDescent="0.25">
      <c r="A1997" s="25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</row>
    <row r="1998" spans="1:11" x14ac:dyDescent="0.25">
      <c r="A1998" s="25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</row>
    <row r="1999" spans="1:11" x14ac:dyDescent="0.25">
      <c r="A1999" s="25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</row>
    <row r="2000" spans="1:11" x14ac:dyDescent="0.25">
      <c r="A2000" s="25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</row>
    <row r="2001" spans="1:11" x14ac:dyDescent="0.25">
      <c r="A2001" s="25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</row>
    <row r="2002" spans="1:11" x14ac:dyDescent="0.25">
      <c r="A2002" s="25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</row>
    <row r="2003" spans="1:11" x14ac:dyDescent="0.25">
      <c r="A2003" s="25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</row>
    <row r="2004" spans="1:11" x14ac:dyDescent="0.25">
      <c r="A2004" s="25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</row>
    <row r="2005" spans="1:11" x14ac:dyDescent="0.25">
      <c r="A2005" s="25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</row>
    <row r="2006" spans="1:11" x14ac:dyDescent="0.25">
      <c r="A2006" s="25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</row>
    <row r="2007" spans="1:11" x14ac:dyDescent="0.25">
      <c r="A2007" s="25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</row>
    <row r="2008" spans="1:11" x14ac:dyDescent="0.25">
      <c r="A2008" s="25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</row>
    <row r="2009" spans="1:11" x14ac:dyDescent="0.25">
      <c r="A2009" s="25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</row>
    <row r="2010" spans="1:11" x14ac:dyDescent="0.25">
      <c r="A2010" s="25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</row>
    <row r="2011" spans="1:11" x14ac:dyDescent="0.25">
      <c r="A2011" s="25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</row>
    <row r="2012" spans="1:11" x14ac:dyDescent="0.25">
      <c r="A2012" s="25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</row>
    <row r="2013" spans="1:11" x14ac:dyDescent="0.25">
      <c r="A2013" s="25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</row>
    <row r="2014" spans="1:11" x14ac:dyDescent="0.25">
      <c r="A2014" s="25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</row>
    <row r="2015" spans="1:11" x14ac:dyDescent="0.25">
      <c r="A2015" s="25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</row>
    <row r="2016" spans="1:11" x14ac:dyDescent="0.25">
      <c r="A2016" s="25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</row>
    <row r="2017" spans="1:11" x14ac:dyDescent="0.25">
      <c r="A2017" s="25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</row>
    <row r="2018" spans="1:11" x14ac:dyDescent="0.25">
      <c r="A2018" s="25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</row>
    <row r="2019" spans="1:11" x14ac:dyDescent="0.25">
      <c r="A2019" s="25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</row>
    <row r="2020" spans="1:11" x14ac:dyDescent="0.25">
      <c r="A2020" s="25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</row>
    <row r="2021" spans="1:11" x14ac:dyDescent="0.25">
      <c r="A2021" s="25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</row>
    <row r="2022" spans="1:11" x14ac:dyDescent="0.25">
      <c r="A2022" s="25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</row>
    <row r="2023" spans="1:11" x14ac:dyDescent="0.25">
      <c r="A2023" s="25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</row>
    <row r="2024" spans="1:11" x14ac:dyDescent="0.25">
      <c r="A2024" s="25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</row>
    <row r="2025" spans="1:11" x14ac:dyDescent="0.25">
      <c r="A2025" s="25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</row>
    <row r="2026" spans="1:11" x14ac:dyDescent="0.25">
      <c r="A2026" s="25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</row>
    <row r="2027" spans="1:11" x14ac:dyDescent="0.25">
      <c r="A2027" s="25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</row>
    <row r="2028" spans="1:11" x14ac:dyDescent="0.25">
      <c r="A2028" s="25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</row>
    <row r="2029" spans="1:11" x14ac:dyDescent="0.25">
      <c r="A2029" s="25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</row>
    <row r="2030" spans="1:11" x14ac:dyDescent="0.25">
      <c r="A2030" s="25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</row>
    <row r="2031" spans="1:11" x14ac:dyDescent="0.25">
      <c r="A2031" s="25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</row>
    <row r="2032" spans="1:11" x14ac:dyDescent="0.25">
      <c r="A2032" s="25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</row>
    <row r="2033" spans="1:11" x14ac:dyDescent="0.25">
      <c r="A2033" s="25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</row>
    <row r="2034" spans="1:11" x14ac:dyDescent="0.25">
      <c r="A2034" s="25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</row>
    <row r="2035" spans="1:11" x14ac:dyDescent="0.25">
      <c r="A2035" s="25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</row>
    <row r="2036" spans="1:11" x14ac:dyDescent="0.25">
      <c r="A2036" s="25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</row>
    <row r="2037" spans="1:11" x14ac:dyDescent="0.25">
      <c r="A2037" s="25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</row>
    <row r="2038" spans="1:11" x14ac:dyDescent="0.25">
      <c r="A2038" s="25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</row>
    <row r="2039" spans="1:11" x14ac:dyDescent="0.25">
      <c r="A2039" s="25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</row>
    <row r="2040" spans="1:11" x14ac:dyDescent="0.25">
      <c r="A2040" s="25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</row>
    <row r="2041" spans="1:11" x14ac:dyDescent="0.25">
      <c r="A2041" s="25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</row>
    <row r="2042" spans="1:11" x14ac:dyDescent="0.25">
      <c r="A2042" s="25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</row>
    <row r="2043" spans="1:11" x14ac:dyDescent="0.25">
      <c r="A2043" s="25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</row>
    <row r="2044" spans="1:11" x14ac:dyDescent="0.25">
      <c r="A2044" s="25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</row>
    <row r="2045" spans="1:11" x14ac:dyDescent="0.25">
      <c r="A2045" s="25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</row>
    <row r="2046" spans="1:11" x14ac:dyDescent="0.25">
      <c r="A2046" s="25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</row>
    <row r="2047" spans="1:11" x14ac:dyDescent="0.25">
      <c r="A2047" s="25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</row>
    <row r="2048" spans="1:11" x14ac:dyDescent="0.25">
      <c r="A2048" s="25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</row>
    <row r="2049" spans="1:11" x14ac:dyDescent="0.25">
      <c r="A2049" s="25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</row>
    <row r="2050" spans="1:11" x14ac:dyDescent="0.25">
      <c r="A2050" s="25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</row>
    <row r="2051" spans="1:11" x14ac:dyDescent="0.25">
      <c r="A2051" s="25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</row>
    <row r="2052" spans="1:11" x14ac:dyDescent="0.25">
      <c r="A2052" s="25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</row>
    <row r="2053" spans="1:11" x14ac:dyDescent="0.25">
      <c r="A2053" s="25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</row>
    <row r="2054" spans="1:11" x14ac:dyDescent="0.25">
      <c r="A2054" s="25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</row>
    <row r="2055" spans="1:11" x14ac:dyDescent="0.25">
      <c r="A2055" s="25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</row>
    <row r="2056" spans="1:11" x14ac:dyDescent="0.25">
      <c r="A2056" s="25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</row>
    <row r="2057" spans="1:11" x14ac:dyDescent="0.25">
      <c r="A2057" s="25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</row>
    <row r="2058" spans="1:11" x14ac:dyDescent="0.25">
      <c r="A2058" s="25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</row>
    <row r="2059" spans="1:11" x14ac:dyDescent="0.25">
      <c r="A2059" s="25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</row>
    <row r="2060" spans="1:11" x14ac:dyDescent="0.25">
      <c r="A2060" s="25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</row>
    <row r="2061" spans="1:11" x14ac:dyDescent="0.25">
      <c r="A2061" s="25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</row>
    <row r="2062" spans="1:11" x14ac:dyDescent="0.25">
      <c r="A2062" s="25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</row>
    <row r="2063" spans="1:11" x14ac:dyDescent="0.25">
      <c r="A2063" s="25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</row>
    <row r="2064" spans="1:11" x14ac:dyDescent="0.25">
      <c r="A2064" s="25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</row>
    <row r="2065" spans="1:11" x14ac:dyDescent="0.25">
      <c r="A2065" s="25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</row>
    <row r="2066" spans="1:11" x14ac:dyDescent="0.25">
      <c r="A2066" s="25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</row>
    <row r="2067" spans="1:11" x14ac:dyDescent="0.25">
      <c r="A2067" s="25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</row>
    <row r="2068" spans="1:11" x14ac:dyDescent="0.25">
      <c r="A2068" s="25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</row>
    <row r="2069" spans="1:11" x14ac:dyDescent="0.25">
      <c r="A2069" s="25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</row>
    <row r="2070" spans="1:11" x14ac:dyDescent="0.25">
      <c r="A2070" s="25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</row>
    <row r="2071" spans="1:11" x14ac:dyDescent="0.25">
      <c r="A2071" s="25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</row>
    <row r="2072" spans="1:11" x14ac:dyDescent="0.25">
      <c r="A2072" s="25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</row>
    <row r="2073" spans="1:11" x14ac:dyDescent="0.25">
      <c r="A2073" s="25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</row>
    <row r="2074" spans="1:11" x14ac:dyDescent="0.25">
      <c r="A2074" s="25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</row>
    <row r="2075" spans="1:11" x14ac:dyDescent="0.25">
      <c r="A2075" s="25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</row>
    <row r="2076" spans="1:11" x14ac:dyDescent="0.25">
      <c r="A2076" s="25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</row>
    <row r="2077" spans="1:11" x14ac:dyDescent="0.25">
      <c r="A2077" s="25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</row>
    <row r="2078" spans="1:11" x14ac:dyDescent="0.25">
      <c r="A2078" s="25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</row>
    <row r="2079" spans="1:11" x14ac:dyDescent="0.25">
      <c r="A2079" s="25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</row>
    <row r="2080" spans="1:11" x14ac:dyDescent="0.25">
      <c r="A2080" s="25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</row>
    <row r="2081" spans="1:11" x14ac:dyDescent="0.25">
      <c r="A2081" s="25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</row>
    <row r="2082" spans="1:11" x14ac:dyDescent="0.25">
      <c r="A2082" s="25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</row>
    <row r="2083" spans="1:11" x14ac:dyDescent="0.25">
      <c r="A2083" s="25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</row>
    <row r="2084" spans="1:11" x14ac:dyDescent="0.25">
      <c r="A2084" s="25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</row>
    <row r="2085" spans="1:11" x14ac:dyDescent="0.25">
      <c r="A2085" s="25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</row>
    <row r="2086" spans="1:11" x14ac:dyDescent="0.25">
      <c r="A2086" s="25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</row>
    <row r="2087" spans="1:11" x14ac:dyDescent="0.25">
      <c r="A2087" s="25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</row>
    <row r="2088" spans="1:11" x14ac:dyDescent="0.25">
      <c r="A2088" s="25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</row>
    <row r="2089" spans="1:11" x14ac:dyDescent="0.25">
      <c r="A2089" s="25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</row>
    <row r="2090" spans="1:11" x14ac:dyDescent="0.25">
      <c r="A2090" s="25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</row>
    <row r="2091" spans="1:11" x14ac:dyDescent="0.25">
      <c r="A2091" s="25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</row>
    <row r="2092" spans="1:11" x14ac:dyDescent="0.25">
      <c r="A2092" s="25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</row>
    <row r="2093" spans="1:11" x14ac:dyDescent="0.25">
      <c r="A2093" s="25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</row>
    <row r="2094" spans="1:11" x14ac:dyDescent="0.25">
      <c r="A2094" s="25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</row>
    <row r="2095" spans="1:11" x14ac:dyDescent="0.25">
      <c r="A2095" s="25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</row>
    <row r="2096" spans="1:11" x14ac:dyDescent="0.25">
      <c r="A2096" s="25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</row>
    <row r="2097" spans="1:11" x14ac:dyDescent="0.25">
      <c r="A2097" s="25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</row>
    <row r="2098" spans="1:11" x14ac:dyDescent="0.25">
      <c r="A2098" s="25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</row>
    <row r="2099" spans="1:11" x14ac:dyDescent="0.25">
      <c r="A2099" s="25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</row>
    <row r="2100" spans="1:11" x14ac:dyDescent="0.25">
      <c r="A2100" s="25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</row>
    <row r="2101" spans="1:11" x14ac:dyDescent="0.25">
      <c r="A2101" s="25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</row>
    <row r="2102" spans="1:11" x14ac:dyDescent="0.25">
      <c r="A2102" s="25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</row>
    <row r="2103" spans="1:11" x14ac:dyDescent="0.25">
      <c r="A2103" s="25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</row>
    <row r="2104" spans="1:11" x14ac:dyDescent="0.25">
      <c r="A2104" s="25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</row>
    <row r="2105" spans="1:11" x14ac:dyDescent="0.25">
      <c r="A2105" s="25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</row>
    <row r="2106" spans="1:11" x14ac:dyDescent="0.25">
      <c r="A2106" s="25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</row>
    <row r="2107" spans="1:11" x14ac:dyDescent="0.25">
      <c r="A2107" s="25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</row>
    <row r="2108" spans="1:11" x14ac:dyDescent="0.25">
      <c r="A2108" s="25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</row>
    <row r="2109" spans="1:11" x14ac:dyDescent="0.25">
      <c r="A2109" s="25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</row>
    <row r="2110" spans="1:11" x14ac:dyDescent="0.25">
      <c r="A2110" s="25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</row>
    <row r="2111" spans="1:11" x14ac:dyDescent="0.25">
      <c r="A2111" s="25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</row>
    <row r="2112" spans="1:11" x14ac:dyDescent="0.25">
      <c r="A2112" s="25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</row>
    <row r="2113" spans="1:11" x14ac:dyDescent="0.25">
      <c r="A2113" s="25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</row>
    <row r="2114" spans="1:11" x14ac:dyDescent="0.25">
      <c r="A2114" s="25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</row>
    <row r="2115" spans="1:11" x14ac:dyDescent="0.25">
      <c r="A2115" s="25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</row>
    <row r="2116" spans="1:11" x14ac:dyDescent="0.25">
      <c r="A2116" s="25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</row>
    <row r="2117" spans="1:11" x14ac:dyDescent="0.25">
      <c r="A2117" s="25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</row>
    <row r="2118" spans="1:11" x14ac:dyDescent="0.25">
      <c r="A2118" s="25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</row>
    <row r="2119" spans="1:11" x14ac:dyDescent="0.25">
      <c r="A2119" s="25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</row>
    <row r="2120" spans="1:11" x14ac:dyDescent="0.25">
      <c r="A2120" s="25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</row>
    <row r="2121" spans="1:11" x14ac:dyDescent="0.25">
      <c r="A2121" s="25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</row>
    <row r="2122" spans="1:11" x14ac:dyDescent="0.25">
      <c r="A2122" s="25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</row>
    <row r="2123" spans="1:11" x14ac:dyDescent="0.25">
      <c r="A2123" s="25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</row>
    <row r="2124" spans="1:11" x14ac:dyDescent="0.25">
      <c r="A2124" s="25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</row>
    <row r="2125" spans="1:11" x14ac:dyDescent="0.25">
      <c r="A2125" s="25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</row>
    <row r="2126" spans="1:11" x14ac:dyDescent="0.25">
      <c r="A2126" s="25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</row>
    <row r="2127" spans="1:11" x14ac:dyDescent="0.25">
      <c r="A2127" s="25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</row>
    <row r="2128" spans="1:11" x14ac:dyDescent="0.25">
      <c r="A2128" s="25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</row>
    <row r="2129" spans="1:11" x14ac:dyDescent="0.25">
      <c r="A2129" s="25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</row>
    <row r="2130" spans="1:11" x14ac:dyDescent="0.25">
      <c r="A2130" s="25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</row>
    <row r="2131" spans="1:11" x14ac:dyDescent="0.25">
      <c r="A2131" s="25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</row>
    <row r="2132" spans="1:11" x14ac:dyDescent="0.25">
      <c r="A2132" s="25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</row>
    <row r="2133" spans="1:11" x14ac:dyDescent="0.25">
      <c r="A2133" s="25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</row>
    <row r="2134" spans="1:11" x14ac:dyDescent="0.25">
      <c r="A2134" s="25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</row>
    <row r="2135" spans="1:11" x14ac:dyDescent="0.25">
      <c r="A2135" s="25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</row>
    <row r="2136" spans="1:11" x14ac:dyDescent="0.25">
      <c r="A2136" s="25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</row>
    <row r="2137" spans="1:11" x14ac:dyDescent="0.25">
      <c r="A2137" s="25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</row>
    <row r="2138" spans="1:11" x14ac:dyDescent="0.25">
      <c r="A2138" s="25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</row>
    <row r="2139" spans="1:11" x14ac:dyDescent="0.25">
      <c r="A2139" s="25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</row>
    <row r="2140" spans="1:11" x14ac:dyDescent="0.25">
      <c r="A2140" s="25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</row>
    <row r="2141" spans="1:11" x14ac:dyDescent="0.25">
      <c r="A2141" s="25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</row>
    <row r="2142" spans="1:11" x14ac:dyDescent="0.25">
      <c r="A2142" s="25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</row>
    <row r="2143" spans="1:11" x14ac:dyDescent="0.25">
      <c r="A2143" s="25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</row>
    <row r="2144" spans="1:11" x14ac:dyDescent="0.25">
      <c r="A2144" s="25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</row>
    <row r="2145" spans="1:11" x14ac:dyDescent="0.25">
      <c r="A2145" s="25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</row>
    <row r="2146" spans="1:11" x14ac:dyDescent="0.25">
      <c r="A2146" s="25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</row>
    <row r="2147" spans="1:11" x14ac:dyDescent="0.25">
      <c r="A2147" s="25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</row>
    <row r="2148" spans="1:11" x14ac:dyDescent="0.25">
      <c r="A2148" s="25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</row>
    <row r="2149" spans="1:11" x14ac:dyDescent="0.25">
      <c r="A2149" s="25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</row>
    <row r="2150" spans="1:11" x14ac:dyDescent="0.25">
      <c r="A2150" s="25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</row>
    <row r="2151" spans="1:11" x14ac:dyDescent="0.25">
      <c r="A2151" s="25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</row>
    <row r="2152" spans="1:11" x14ac:dyDescent="0.25">
      <c r="A2152" s="25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</row>
    <row r="2153" spans="1:11" x14ac:dyDescent="0.25">
      <c r="A2153" s="25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</row>
    <row r="2154" spans="1:11" x14ac:dyDescent="0.25">
      <c r="A2154" s="25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</row>
    <row r="2155" spans="1:11" x14ac:dyDescent="0.25">
      <c r="A2155" s="25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</row>
    <row r="2156" spans="1:11" x14ac:dyDescent="0.25">
      <c r="A2156" s="25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</row>
    <row r="2157" spans="1:11" x14ac:dyDescent="0.25">
      <c r="A2157" s="25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</row>
    <row r="2158" spans="1:11" x14ac:dyDescent="0.25">
      <c r="A2158" s="25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</row>
    <row r="2159" spans="1:11" x14ac:dyDescent="0.25">
      <c r="A2159" s="25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</row>
    <row r="2160" spans="1:11" x14ac:dyDescent="0.25">
      <c r="A2160" s="25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</row>
    <row r="2161" spans="1:11" x14ac:dyDescent="0.25">
      <c r="A2161" s="25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</row>
    <row r="2162" spans="1:11" x14ac:dyDescent="0.25">
      <c r="A2162" s="25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</row>
    <row r="2163" spans="1:11" x14ac:dyDescent="0.25">
      <c r="A2163" s="25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</row>
    <row r="2164" spans="1:11" x14ac:dyDescent="0.25">
      <c r="A2164" s="25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</row>
    <row r="2165" spans="1:11" x14ac:dyDescent="0.25">
      <c r="A2165" s="25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</row>
    <row r="2166" spans="1:11" x14ac:dyDescent="0.25">
      <c r="A2166" s="25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</row>
    <row r="2167" spans="1:11" x14ac:dyDescent="0.25">
      <c r="A2167" s="25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</row>
    <row r="2168" spans="1:11" x14ac:dyDescent="0.25">
      <c r="A2168" s="25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</row>
    <row r="2169" spans="1:11" x14ac:dyDescent="0.25">
      <c r="A2169" s="25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</row>
    <row r="2170" spans="1:11" x14ac:dyDescent="0.25">
      <c r="A2170" s="25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</row>
    <row r="2171" spans="1:11" x14ac:dyDescent="0.25">
      <c r="A2171" s="25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</row>
    <row r="2172" spans="1:11" x14ac:dyDescent="0.25">
      <c r="A2172" s="25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</row>
    <row r="2173" spans="1:11" x14ac:dyDescent="0.25">
      <c r="A2173" s="25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</row>
    <row r="2174" spans="1:11" x14ac:dyDescent="0.25">
      <c r="A2174" s="25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</row>
    <row r="2175" spans="1:11" x14ac:dyDescent="0.25">
      <c r="A2175" s="25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</row>
    <row r="2176" spans="1:11" x14ac:dyDescent="0.25">
      <c r="A2176" s="25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</row>
    <row r="2177" spans="1:11" x14ac:dyDescent="0.25">
      <c r="A2177" s="25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</row>
    <row r="2178" spans="1:11" x14ac:dyDescent="0.25">
      <c r="A2178" s="25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</row>
    <row r="2179" spans="1:11" x14ac:dyDescent="0.25">
      <c r="A2179" s="25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</row>
    <row r="2180" spans="1:11" x14ac:dyDescent="0.25">
      <c r="A2180" s="25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</row>
    <row r="2181" spans="1:11" x14ac:dyDescent="0.25">
      <c r="A2181" s="25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</row>
    <row r="2182" spans="1:11" x14ac:dyDescent="0.25">
      <c r="A2182" s="25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</row>
    <row r="2183" spans="1:11" x14ac:dyDescent="0.25">
      <c r="A2183" s="25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</row>
    <row r="2184" spans="1:11" x14ac:dyDescent="0.25">
      <c r="A2184" s="25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</row>
    <row r="2185" spans="1:11" x14ac:dyDescent="0.25">
      <c r="A2185" s="25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</row>
    <row r="2186" spans="1:11" x14ac:dyDescent="0.25">
      <c r="A2186" s="25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</row>
    <row r="2187" spans="1:11" x14ac:dyDescent="0.25">
      <c r="A2187" s="25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</row>
    <row r="2188" spans="1:11" x14ac:dyDescent="0.25">
      <c r="A2188" s="25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</row>
    <row r="2189" spans="1:11" x14ac:dyDescent="0.25">
      <c r="A2189" s="25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</row>
    <row r="2190" spans="1:11" x14ac:dyDescent="0.25">
      <c r="A2190" s="25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</row>
    <row r="2191" spans="1:11" x14ac:dyDescent="0.25">
      <c r="A2191" s="25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</row>
    <row r="2192" spans="1:11" x14ac:dyDescent="0.25">
      <c r="A2192" s="25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</row>
    <row r="2193" spans="1:11" x14ac:dyDescent="0.25">
      <c r="A2193" s="25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</row>
    <row r="2194" spans="1:11" x14ac:dyDescent="0.25">
      <c r="A2194" s="25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</row>
    <row r="2195" spans="1:11" x14ac:dyDescent="0.25">
      <c r="A2195" s="25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</row>
    <row r="2196" spans="1:11" x14ac:dyDescent="0.25">
      <c r="A2196" s="25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</row>
    <row r="2197" spans="1:11" x14ac:dyDescent="0.25">
      <c r="A2197" s="25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</row>
    <row r="2198" spans="1:11" x14ac:dyDescent="0.25">
      <c r="A2198" s="25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</row>
    <row r="2199" spans="1:11" x14ac:dyDescent="0.25">
      <c r="A2199" s="25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</row>
    <row r="2200" spans="1:11" x14ac:dyDescent="0.25">
      <c r="A2200" s="25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</row>
    <row r="2201" spans="1:11" x14ac:dyDescent="0.25">
      <c r="A2201" s="25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</row>
    <row r="2202" spans="1:11" x14ac:dyDescent="0.25">
      <c r="A2202" s="25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</row>
    <row r="2203" spans="1:11" x14ac:dyDescent="0.25">
      <c r="A2203" s="25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</row>
    <row r="2204" spans="1:11" x14ac:dyDescent="0.25">
      <c r="A2204" s="25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</row>
    <row r="2205" spans="1:11" x14ac:dyDescent="0.25">
      <c r="A2205" s="25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</row>
    <row r="2206" spans="1:11" x14ac:dyDescent="0.25">
      <c r="A2206" s="25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</row>
    <row r="2207" spans="1:11" x14ac:dyDescent="0.25">
      <c r="A2207" s="25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</row>
    <row r="2208" spans="1:11" x14ac:dyDescent="0.25">
      <c r="A2208" s="25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</row>
    <row r="2209" spans="1:11" x14ac:dyDescent="0.25">
      <c r="A2209" s="25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</row>
    <row r="2210" spans="1:11" x14ac:dyDescent="0.25">
      <c r="A2210" s="25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</row>
    <row r="2211" spans="1:11" x14ac:dyDescent="0.25">
      <c r="A2211" s="25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</row>
    <row r="2212" spans="1:11" x14ac:dyDescent="0.25">
      <c r="A2212" s="25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</row>
    <row r="2213" spans="1:11" x14ac:dyDescent="0.25">
      <c r="A2213" s="25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</row>
    <row r="2214" spans="1:11" x14ac:dyDescent="0.25">
      <c r="A2214" s="25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</row>
    <row r="2215" spans="1:11" x14ac:dyDescent="0.25">
      <c r="A2215" s="25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</row>
    <row r="2216" spans="1:11" x14ac:dyDescent="0.25">
      <c r="A2216" s="25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</row>
    <row r="2217" spans="1:11" x14ac:dyDescent="0.25">
      <c r="A2217" s="25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</row>
    <row r="2218" spans="1:11" x14ac:dyDescent="0.25">
      <c r="A2218" s="25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</row>
    <row r="2219" spans="1:11" x14ac:dyDescent="0.25">
      <c r="A2219" s="25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</row>
    <row r="2220" spans="1:11" x14ac:dyDescent="0.25">
      <c r="A2220" s="25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</row>
    <row r="2221" spans="1:11" x14ac:dyDescent="0.25">
      <c r="A2221" s="25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</row>
    <row r="2222" spans="1:11" x14ac:dyDescent="0.25">
      <c r="A2222" s="25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</row>
    <row r="2223" spans="1:11" x14ac:dyDescent="0.25">
      <c r="A2223" s="25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</row>
    <row r="2224" spans="1:11" x14ac:dyDescent="0.25">
      <c r="A2224" s="25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</row>
    <row r="2225" spans="1:11" x14ac:dyDescent="0.25">
      <c r="A2225" s="25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</row>
    <row r="2226" spans="1:11" x14ac:dyDescent="0.25">
      <c r="A2226" s="25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</row>
    <row r="2227" spans="1:11" x14ac:dyDescent="0.25">
      <c r="A2227" s="25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</row>
    <row r="2228" spans="1:11" x14ac:dyDescent="0.25">
      <c r="A2228" s="25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</row>
    <row r="2229" spans="1:11" x14ac:dyDescent="0.25">
      <c r="A2229" s="25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</row>
    <row r="2230" spans="1:11" x14ac:dyDescent="0.25">
      <c r="A2230" s="25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</row>
    <row r="2231" spans="1:11" x14ac:dyDescent="0.25">
      <c r="A2231" s="25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</row>
    <row r="2232" spans="1:11" x14ac:dyDescent="0.25">
      <c r="A2232" s="25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</row>
    <row r="2233" spans="1:11" x14ac:dyDescent="0.25">
      <c r="A2233" s="25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</row>
    <row r="2234" spans="1:11" x14ac:dyDescent="0.25">
      <c r="A2234" s="25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</row>
    <row r="2235" spans="1:11" x14ac:dyDescent="0.25">
      <c r="A2235" s="25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</row>
    <row r="2236" spans="1:11" x14ac:dyDescent="0.25">
      <c r="A2236" s="25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</row>
    <row r="2237" spans="1:11" x14ac:dyDescent="0.25">
      <c r="A2237" s="25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</row>
    <row r="2238" spans="1:11" x14ac:dyDescent="0.25">
      <c r="A2238" s="25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</row>
    <row r="2239" spans="1:11" x14ac:dyDescent="0.25">
      <c r="A2239" s="25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</row>
    <row r="2240" spans="1:11" x14ac:dyDescent="0.25">
      <c r="A2240" s="25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</row>
    <row r="2241" spans="1:11" x14ac:dyDescent="0.25">
      <c r="A2241" s="25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</row>
    <row r="2242" spans="1:11" x14ac:dyDescent="0.25">
      <c r="A2242" s="25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</row>
    <row r="2243" spans="1:11" x14ac:dyDescent="0.25">
      <c r="A2243" s="25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</row>
    <row r="2244" spans="1:11" x14ac:dyDescent="0.25">
      <c r="A2244" s="25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</row>
    <row r="2245" spans="1:11" x14ac:dyDescent="0.25">
      <c r="A2245" s="25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</row>
    <row r="2246" spans="1:11" x14ac:dyDescent="0.25">
      <c r="A2246" s="25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</row>
    <row r="2247" spans="1:11" x14ac:dyDescent="0.25">
      <c r="A2247" s="25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</row>
    <row r="2248" spans="1:11" x14ac:dyDescent="0.25">
      <c r="A2248" s="25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</row>
    <row r="2249" spans="1:11" x14ac:dyDescent="0.25">
      <c r="A2249" s="25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</row>
    <row r="2250" spans="1:11" x14ac:dyDescent="0.25">
      <c r="A2250" s="25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</row>
    <row r="2251" spans="1:11" x14ac:dyDescent="0.25">
      <c r="A2251" s="25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</row>
    <row r="2252" spans="1:11" x14ac:dyDescent="0.25">
      <c r="A2252" s="25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</row>
    <row r="2253" spans="1:11" x14ac:dyDescent="0.25">
      <c r="A2253" s="25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</row>
    <row r="2254" spans="1:11" x14ac:dyDescent="0.25">
      <c r="A2254" s="25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</row>
    <row r="2255" spans="1:11" x14ac:dyDescent="0.25">
      <c r="A2255" s="25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</row>
    <row r="2256" spans="1:11" x14ac:dyDescent="0.25">
      <c r="A2256" s="25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</row>
    <row r="2257" spans="1:11" x14ac:dyDescent="0.25">
      <c r="A2257" s="25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</row>
    <row r="2258" spans="1:11" x14ac:dyDescent="0.25">
      <c r="A2258" s="25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</row>
    <row r="2259" spans="1:11" x14ac:dyDescent="0.25">
      <c r="A2259" s="25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</row>
    <row r="2260" spans="1:11" x14ac:dyDescent="0.25">
      <c r="A2260" s="25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</row>
    <row r="2261" spans="1:11" x14ac:dyDescent="0.25">
      <c r="A2261" s="25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</row>
    <row r="2262" spans="1:11" x14ac:dyDescent="0.25">
      <c r="A2262" s="25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</row>
    <row r="2263" spans="1:11" x14ac:dyDescent="0.25">
      <c r="A2263" s="25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</row>
    <row r="2264" spans="1:11" x14ac:dyDescent="0.25">
      <c r="A2264" s="25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</row>
    <row r="2265" spans="1:11" x14ac:dyDescent="0.25">
      <c r="A2265" s="25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</row>
    <row r="2266" spans="1:11" x14ac:dyDescent="0.25">
      <c r="A2266" s="25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</row>
    <row r="2267" spans="1:11" x14ac:dyDescent="0.25">
      <c r="A2267" s="25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</row>
    <row r="2268" spans="1:11" x14ac:dyDescent="0.25">
      <c r="A2268" s="25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</row>
    <row r="2269" spans="1:11" x14ac:dyDescent="0.25">
      <c r="A2269" s="25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</row>
    <row r="2270" spans="1:11" x14ac:dyDescent="0.25">
      <c r="A2270" s="25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</row>
    <row r="2271" spans="1:11" x14ac:dyDescent="0.25">
      <c r="A2271" s="25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</row>
    <row r="2272" spans="1:11" x14ac:dyDescent="0.25">
      <c r="A2272" s="25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</row>
    <row r="2273" spans="1:11" x14ac:dyDescent="0.25">
      <c r="A2273" s="25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</row>
    <row r="2274" spans="1:11" x14ac:dyDescent="0.25">
      <c r="A2274" s="25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</row>
    <row r="2275" spans="1:11" x14ac:dyDescent="0.25">
      <c r="A2275" s="25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</row>
    <row r="2276" spans="1:11" x14ac:dyDescent="0.25">
      <c r="A2276" s="25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</row>
    <row r="2277" spans="1:11" x14ac:dyDescent="0.25">
      <c r="A2277" s="25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</row>
    <row r="2278" spans="1:11" x14ac:dyDescent="0.25">
      <c r="A2278" s="25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</row>
    <row r="2279" spans="1:11" x14ac:dyDescent="0.25">
      <c r="A2279" s="25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</row>
    <row r="2280" spans="1:11" x14ac:dyDescent="0.25">
      <c r="A2280" s="25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</row>
    <row r="2281" spans="1:11" x14ac:dyDescent="0.25">
      <c r="A2281" s="25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</row>
    <row r="2282" spans="1:11" x14ac:dyDescent="0.25">
      <c r="A2282" s="25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</row>
    <row r="2283" spans="1:11" x14ac:dyDescent="0.25">
      <c r="A2283" s="25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</row>
    <row r="2284" spans="1:11" x14ac:dyDescent="0.25">
      <c r="A2284" s="25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</row>
    <row r="2285" spans="1:11" x14ac:dyDescent="0.25">
      <c r="A2285" s="25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</row>
    <row r="2287" spans="1:11" x14ac:dyDescent="0.25">
      <c r="A2287" s="25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</row>
    <row r="2288" spans="1:11" x14ac:dyDescent="0.25">
      <c r="A2288" s="25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</row>
    <row r="2289" spans="1:11" x14ac:dyDescent="0.25">
      <c r="A2289" s="25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</row>
    <row r="2290" spans="1:11" x14ac:dyDescent="0.25">
      <c r="A2290" s="25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</row>
    <row r="2291" spans="1:11" x14ac:dyDescent="0.25">
      <c r="A2291" s="25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</row>
    <row r="2292" spans="1:11" x14ac:dyDescent="0.25">
      <c r="A2292" s="25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</row>
    <row r="2293" spans="1:11" x14ac:dyDescent="0.25">
      <c r="A2293" s="25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</row>
    <row r="2294" spans="1:11" x14ac:dyDescent="0.25">
      <c r="A2294" s="25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</row>
    <row r="2295" spans="1:11" x14ac:dyDescent="0.25">
      <c r="A2295" s="25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</row>
    <row r="2296" spans="1:11" x14ac:dyDescent="0.25">
      <c r="A2296" s="25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</row>
    <row r="2297" spans="1:11" x14ac:dyDescent="0.25">
      <c r="A2297" s="25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</row>
    <row r="2298" spans="1:11" x14ac:dyDescent="0.25">
      <c r="A2298" s="25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</row>
    <row r="2299" spans="1:11" x14ac:dyDescent="0.25">
      <c r="A2299" s="25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</row>
    <row r="2300" spans="1:11" x14ac:dyDescent="0.25">
      <c r="A2300" s="25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</row>
    <row r="2301" spans="1:11" x14ac:dyDescent="0.25">
      <c r="A2301" s="25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</row>
    <row r="2302" spans="1:11" x14ac:dyDescent="0.25">
      <c r="A2302" s="25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</row>
    <row r="2303" spans="1:11" x14ac:dyDescent="0.25">
      <c r="A2303" s="25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</row>
    <row r="2304" spans="1:11" x14ac:dyDescent="0.25">
      <c r="A2304" s="25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</row>
    <row r="2305" spans="1:11" x14ac:dyDescent="0.25">
      <c r="A2305" s="25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</row>
    <row r="2306" spans="1:11" x14ac:dyDescent="0.25">
      <c r="A2306" s="25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</row>
    <row r="2307" spans="1:11" x14ac:dyDescent="0.25">
      <c r="A2307" s="25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</row>
    <row r="2308" spans="1:11" x14ac:dyDescent="0.25">
      <c r="A2308" s="25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</row>
    <row r="2309" spans="1:11" x14ac:dyDescent="0.25">
      <c r="A2309" s="25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</row>
    <row r="2310" spans="1:11" x14ac:dyDescent="0.25">
      <c r="A2310" s="25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</row>
    <row r="2311" spans="1:11" x14ac:dyDescent="0.25">
      <c r="A2311" s="25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</row>
    <row r="2312" spans="1:11" x14ac:dyDescent="0.25">
      <c r="A2312" s="25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</row>
    <row r="2313" spans="1:11" x14ac:dyDescent="0.25">
      <c r="A2313" s="25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</row>
    <row r="2314" spans="1:11" x14ac:dyDescent="0.25">
      <c r="A2314" s="25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</row>
    <row r="2315" spans="1:11" x14ac:dyDescent="0.25">
      <c r="A2315" s="25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</row>
    <row r="2316" spans="1:11" x14ac:dyDescent="0.25">
      <c r="A2316" s="25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</row>
    <row r="2317" spans="1:11" x14ac:dyDescent="0.25">
      <c r="A2317" s="25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</row>
    <row r="2318" spans="1:11" x14ac:dyDescent="0.25">
      <c r="A2318" s="25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</row>
    <row r="2319" spans="1:11" x14ac:dyDescent="0.25">
      <c r="A2319" s="25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</row>
    <row r="2320" spans="1:11" x14ac:dyDescent="0.25">
      <c r="A2320" s="25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</row>
    <row r="2321" spans="1:11" x14ac:dyDescent="0.25">
      <c r="A2321" s="25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</row>
    <row r="2322" spans="1:11" x14ac:dyDescent="0.25">
      <c r="A2322" s="25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</row>
    <row r="2323" spans="1:11" x14ac:dyDescent="0.25">
      <c r="A2323" s="25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</row>
    <row r="2324" spans="1:11" x14ac:dyDescent="0.25">
      <c r="A2324" s="25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</row>
    <row r="2325" spans="1:11" x14ac:dyDescent="0.25">
      <c r="A2325" s="25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</row>
    <row r="2326" spans="1:11" x14ac:dyDescent="0.25">
      <c r="A2326" s="25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</row>
    <row r="2327" spans="1:11" x14ac:dyDescent="0.25">
      <c r="A2327" s="25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</row>
    <row r="2328" spans="1:11" x14ac:dyDescent="0.25">
      <c r="A2328" s="25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</row>
    <row r="2329" spans="1:11" x14ac:dyDescent="0.25">
      <c r="A2329" s="25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</row>
    <row r="2330" spans="1:11" x14ac:dyDescent="0.25">
      <c r="A2330" s="25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</row>
    <row r="2331" spans="1:11" x14ac:dyDescent="0.25">
      <c r="A2331" s="25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</row>
    <row r="2332" spans="1:11" x14ac:dyDescent="0.25">
      <c r="A2332" s="25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</row>
    <row r="2333" spans="1:11" x14ac:dyDescent="0.25">
      <c r="A2333" s="25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</row>
    <row r="2334" spans="1:11" x14ac:dyDescent="0.25">
      <c r="A2334" s="25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</row>
    <row r="2335" spans="1:11" x14ac:dyDescent="0.25">
      <c r="A2335" s="25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</row>
    <row r="2336" spans="1:11" x14ac:dyDescent="0.25">
      <c r="A2336" s="25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</row>
    <row r="2337" spans="1:11" x14ac:dyDescent="0.25">
      <c r="A2337" s="25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</row>
    <row r="2338" spans="1:11" x14ac:dyDescent="0.25">
      <c r="A2338" s="25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</row>
    <row r="2339" spans="1:11" x14ac:dyDescent="0.25">
      <c r="A2339" s="25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</row>
    <row r="2340" spans="1:11" x14ac:dyDescent="0.25">
      <c r="A2340" s="25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</row>
    <row r="2341" spans="1:11" x14ac:dyDescent="0.25">
      <c r="A2341" s="25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</row>
    <row r="2342" spans="1:11" x14ac:dyDescent="0.25">
      <c r="A2342" s="25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</row>
    <row r="2343" spans="1:11" x14ac:dyDescent="0.25">
      <c r="A2343" s="25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</row>
    <row r="2344" spans="1:11" x14ac:dyDescent="0.25">
      <c r="A2344" s="25"/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</row>
    <row r="2345" spans="1:11" x14ac:dyDescent="0.25">
      <c r="A2345" s="25"/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</row>
    <row r="2346" spans="1:11" x14ac:dyDescent="0.25">
      <c r="A2346" s="25"/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</row>
    <row r="2347" spans="1:11" x14ac:dyDescent="0.25">
      <c r="A2347" s="25"/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</row>
    <row r="2348" spans="1:11" x14ac:dyDescent="0.25">
      <c r="A2348" s="25"/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</row>
    <row r="2349" spans="1:11" x14ac:dyDescent="0.25">
      <c r="A2349" s="25"/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</row>
    <row r="2350" spans="1:11" x14ac:dyDescent="0.25">
      <c r="A2350" s="25"/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</row>
    <row r="2351" spans="1:11" x14ac:dyDescent="0.25">
      <c r="A2351" s="25"/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</row>
    <row r="2352" spans="1:11" x14ac:dyDescent="0.25">
      <c r="A2352" s="25"/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</row>
    <row r="2353" spans="1:11" x14ac:dyDescent="0.25">
      <c r="A2353" s="25"/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</row>
    <row r="2354" spans="1:11" x14ac:dyDescent="0.25">
      <c r="A2354" s="25"/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</row>
    <row r="2355" spans="1:11" x14ac:dyDescent="0.25">
      <c r="A2355" s="25"/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</row>
    <row r="2356" spans="1:11" x14ac:dyDescent="0.25">
      <c r="A2356" s="25"/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</row>
    <row r="2357" spans="1:11" x14ac:dyDescent="0.25">
      <c r="A2357" s="25"/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</row>
    <row r="2358" spans="1:11" x14ac:dyDescent="0.25">
      <c r="A2358" s="25"/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</row>
    <row r="2359" spans="1:11" x14ac:dyDescent="0.25">
      <c r="A2359" s="25"/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</row>
    <row r="2360" spans="1:11" x14ac:dyDescent="0.25">
      <c r="A2360" s="25"/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</row>
    <row r="2361" spans="1:11" x14ac:dyDescent="0.25">
      <c r="A2361" s="25"/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</row>
    <row r="2362" spans="1:11" x14ac:dyDescent="0.25">
      <c r="A2362" s="25"/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</row>
    <row r="2363" spans="1:11" x14ac:dyDescent="0.25">
      <c r="A2363" s="25"/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</row>
    <row r="2364" spans="1:11" x14ac:dyDescent="0.25">
      <c r="A2364" s="25"/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</row>
    <row r="2365" spans="1:11" x14ac:dyDescent="0.25">
      <c r="A2365" s="25"/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</row>
    <row r="2366" spans="1:11" x14ac:dyDescent="0.25">
      <c r="A2366" s="25"/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</row>
    <row r="2367" spans="1:11" x14ac:dyDescent="0.25">
      <c r="A2367" s="25"/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</row>
    <row r="2368" spans="1:11" x14ac:dyDescent="0.25">
      <c r="A2368" s="25"/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</row>
    <row r="2369" spans="1:11" x14ac:dyDescent="0.25">
      <c r="A2369" s="25"/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</row>
  </sheetData>
  <conditionalFormatting sqref="E1:E4 E2370:E1048576">
    <cfRule type="cellIs" dxfId="709" priority="16" operator="lessThan">
      <formula>0</formula>
    </cfRule>
    <cfRule type="cellIs" dxfId="708" priority="17" operator="greaterThan">
      <formula>0</formula>
    </cfRule>
  </conditionalFormatting>
  <conditionalFormatting sqref="H1:H4 H2370:H1048576">
    <cfRule type="cellIs" dxfId="707" priority="14" operator="lessThan">
      <formula>0</formula>
    </cfRule>
    <cfRule type="cellIs" priority="15" operator="greaterThan">
      <formula>0</formula>
    </cfRule>
  </conditionalFormatting>
  <conditionalFormatting sqref="K1:K4 K2370:K1048576">
    <cfRule type="cellIs" dxfId="706" priority="12" operator="lessThan">
      <formula>0</formula>
    </cfRule>
    <cfRule type="cellIs" dxfId="705" priority="13" operator="greaterThan">
      <formula>0</formula>
    </cfRule>
  </conditionalFormatting>
  <conditionalFormatting sqref="M1:M4 M236:M1048576">
    <cfRule type="cellIs" dxfId="704" priority="11" operator="lessThan">
      <formula>0</formula>
    </cfRule>
  </conditionalFormatting>
  <conditionalFormatting sqref="D1:D4 D2370:D1048576">
    <cfRule type="cellIs" dxfId="703" priority="10" operator="lessThan">
      <formula>0</formula>
    </cfRule>
  </conditionalFormatting>
  <conditionalFormatting sqref="G1:G4 G2370:G1048576">
    <cfRule type="cellIs" dxfId="702" priority="9" operator="lessThan">
      <formula>0</formula>
    </cfRule>
  </conditionalFormatting>
  <conditionalFormatting sqref="J1:J4 J2370:J1048576">
    <cfRule type="cellIs" dxfId="701" priority="8" operator="lessThan">
      <formula>0</formula>
    </cfRule>
  </conditionalFormatting>
  <conditionalFormatting sqref="D1:D4 D2370:D1048576">
    <cfRule type="cellIs" dxfId="700" priority="7" operator="greaterThan">
      <formula>0</formula>
    </cfRule>
  </conditionalFormatting>
  <conditionalFormatting sqref="G1:G4 G2370:G1048576">
    <cfRule type="cellIs" dxfId="699" priority="6" operator="greaterThan">
      <formula>0</formula>
    </cfRule>
  </conditionalFormatting>
  <conditionalFormatting sqref="J1:J4 J2370:J1048576">
    <cfRule type="cellIs" dxfId="698" priority="5" operator="greaterThan">
      <formula>0</formula>
    </cfRule>
  </conditionalFormatting>
  <conditionalFormatting sqref="D1:D5 G1:G5 J1:J5 J2370:J1048576 G2370:G1048576 D2370:D1048576">
    <cfRule type="cellIs" dxfId="697" priority="4" operator="lessThan">
      <formula>0</formula>
    </cfRule>
  </conditionalFormatting>
  <conditionalFormatting pivot="1" sqref="D6:D188">
    <cfRule type="cellIs" dxfId="696" priority="3" operator="lessThan">
      <formula>0</formula>
    </cfRule>
  </conditionalFormatting>
  <conditionalFormatting pivot="1" sqref="G6:G188">
    <cfRule type="cellIs" dxfId="695" priority="2" operator="lessThan">
      <formula>0</formula>
    </cfRule>
  </conditionalFormatting>
  <conditionalFormatting pivot="1" sqref="J6:J188">
    <cfRule type="cellIs" dxfId="694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73" fitToHeight="0" orientation="portrait" r:id="rId2"/>
  <headerFooter>
    <oddHeader>&amp;C&amp;"Arial,Bold"&amp;12FRANCE - BY REGION BY PRICE BAND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69"/>
  <sheetViews>
    <sheetView showGridLines="0" zoomScaleNormal="100" workbookViewId="0">
      <selection activeCell="B1" sqref="B1"/>
    </sheetView>
  </sheetViews>
  <sheetFormatPr defaultRowHeight="15" x14ac:dyDescent="0.25"/>
  <cols>
    <col min="1" max="1" width="50.140625" style="26" customWidth="1"/>
    <col min="2" max="2" width="10.5703125" style="10" customWidth="1"/>
    <col min="3" max="3" width="6.5703125" style="10" customWidth="1"/>
    <col min="4" max="4" width="10" style="10" customWidth="1"/>
    <col min="5" max="5" width="8" style="11" customWidth="1"/>
    <col min="6" max="6" width="8" style="10" customWidth="1"/>
    <col min="7" max="7" width="11.42578125" style="10" customWidth="1"/>
    <col min="8" max="8" width="7.7109375" style="11" customWidth="1"/>
    <col min="9" max="9" width="7.7109375" style="10" customWidth="1"/>
    <col min="10" max="10" width="11" style="10" customWidth="1"/>
    <col min="11" max="11" width="14.140625" style="10" customWidth="1"/>
    <col min="12" max="12" width="21" style="10" customWidth="1"/>
    <col min="13" max="13" width="8" style="10" customWidth="1"/>
    <col min="14" max="16384" width="9.140625" style="10"/>
  </cols>
  <sheetData>
    <row r="1" spans="1:13" ht="23.25" x14ac:dyDescent="0.35">
      <c r="A1" s="27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  <c r="K1" s="8"/>
    </row>
    <row r="2" spans="1:13" x14ac:dyDescent="0.25">
      <c r="A2" s="38" t="s">
        <v>3899</v>
      </c>
      <c r="B2" t="s">
        <v>3887</v>
      </c>
    </row>
    <row r="3" spans="1:13" x14ac:dyDescent="0.25">
      <c r="A3" s="39" t="s">
        <v>3904</v>
      </c>
      <c r="B3" t="s">
        <v>5</v>
      </c>
    </row>
    <row r="5" spans="1:13" s="16" customFormat="1" ht="25.5" x14ac:dyDescent="0.25">
      <c r="A5" s="38" t="s">
        <v>3928</v>
      </c>
      <c r="B5" s="14" t="s">
        <v>3908</v>
      </c>
      <c r="C5" s="14" t="s">
        <v>3907</v>
      </c>
      <c r="D5" s="14" t="s">
        <v>3920</v>
      </c>
      <c r="E5" s="14" t="s">
        <v>3921</v>
      </c>
      <c r="F5" s="14" t="s">
        <v>3922</v>
      </c>
      <c r="G5" s="14" t="s">
        <v>3923</v>
      </c>
      <c r="H5" s="14" t="s">
        <v>3924</v>
      </c>
      <c r="I5" s="15" t="s">
        <v>3925</v>
      </c>
      <c r="J5" s="14" t="s">
        <v>3926</v>
      </c>
      <c r="K5" t="s">
        <v>3929</v>
      </c>
      <c r="L5" s="10"/>
      <c r="M5" s="10"/>
    </row>
    <row r="6" spans="1:13" x14ac:dyDescent="0.25">
      <c r="A6" s="17" t="s">
        <v>3894</v>
      </c>
      <c r="B6" s="19">
        <v>5283.9999999999991</v>
      </c>
      <c r="C6" s="19">
        <v>5410.1666666666697</v>
      </c>
      <c r="D6" s="20">
        <v>2.3877113298006965E-2</v>
      </c>
      <c r="E6" s="19">
        <v>21771.583333333336</v>
      </c>
      <c r="F6" s="19">
        <v>27589.666666666668</v>
      </c>
      <c r="G6" s="20">
        <v>0.26723289915371351</v>
      </c>
      <c r="H6" s="19">
        <v>67726.999999999985</v>
      </c>
      <c r="I6" s="21">
        <v>73892.666666666657</v>
      </c>
      <c r="J6" s="22">
        <v>9.1037055630201286E-2</v>
      </c>
      <c r="K6" s="28">
        <v>8056</v>
      </c>
    </row>
    <row r="7" spans="1:13" x14ac:dyDescent="0.25">
      <c r="A7" s="23" t="s">
        <v>27</v>
      </c>
      <c r="B7" s="19">
        <v>871.08333333333223</v>
      </c>
      <c r="C7" s="19">
        <v>833.50000000000068</v>
      </c>
      <c r="D7" s="20">
        <v>-4.3145508466466968E-2</v>
      </c>
      <c r="E7" s="19">
        <v>5002.5833333333358</v>
      </c>
      <c r="F7" s="19">
        <v>4068.4166666666665</v>
      </c>
      <c r="G7" s="20">
        <v>-0.18673685262614359</v>
      </c>
      <c r="H7" s="19">
        <v>15491.916666666672</v>
      </c>
      <c r="I7" s="21">
        <v>13869.58333333333</v>
      </c>
      <c r="J7" s="22">
        <v>-0.10472127937687982</v>
      </c>
      <c r="K7" s="28">
        <v>1086</v>
      </c>
    </row>
    <row r="8" spans="1:13" x14ac:dyDescent="0.25">
      <c r="A8" s="23" t="s">
        <v>366</v>
      </c>
      <c r="B8" s="19">
        <v>553.5</v>
      </c>
      <c r="C8" s="19">
        <v>770.33333333333417</v>
      </c>
      <c r="D8" s="20">
        <v>0.39174947305028757</v>
      </c>
      <c r="E8" s="19">
        <v>1635.4166666666656</v>
      </c>
      <c r="F8" s="19">
        <v>5924.5833333333376</v>
      </c>
      <c r="G8" s="20">
        <v>2.6226751592356736</v>
      </c>
      <c r="H8" s="19">
        <v>6396.583333333333</v>
      </c>
      <c r="I8" s="21">
        <v>13732.750000000007</v>
      </c>
      <c r="J8" s="22">
        <v>1.146888312771142</v>
      </c>
      <c r="K8" s="28">
        <v>1189</v>
      </c>
    </row>
    <row r="9" spans="1:13" x14ac:dyDescent="0.25">
      <c r="A9" s="23" t="s">
        <v>403</v>
      </c>
      <c r="B9" s="19">
        <v>1254.3333333333333</v>
      </c>
      <c r="C9" s="19">
        <v>1195.5833333333335</v>
      </c>
      <c r="D9" s="20">
        <v>-4.6837629550890068E-2</v>
      </c>
      <c r="E9" s="19">
        <v>3392.583333333333</v>
      </c>
      <c r="F9" s="19">
        <v>4344.3333333333339</v>
      </c>
      <c r="G9" s="20">
        <v>0.28053842941711116</v>
      </c>
      <c r="H9" s="19">
        <v>14969.083333333321</v>
      </c>
      <c r="I9" s="21">
        <v>13493.749999999996</v>
      </c>
      <c r="J9" s="22">
        <v>-9.8558695978933866E-2</v>
      </c>
      <c r="K9" s="28">
        <v>1875</v>
      </c>
    </row>
    <row r="10" spans="1:13" x14ac:dyDescent="0.25">
      <c r="A10" s="23" t="s">
        <v>69</v>
      </c>
      <c r="B10" s="19">
        <v>600.83333333333383</v>
      </c>
      <c r="C10" s="19">
        <v>589.33333333333371</v>
      </c>
      <c r="D10" s="20">
        <v>-1.9140083217753293E-2</v>
      </c>
      <c r="E10" s="19">
        <v>3387.0833333333367</v>
      </c>
      <c r="F10" s="19">
        <v>3331.1666666666702</v>
      </c>
      <c r="G10" s="20">
        <v>-1.6508795669824026E-2</v>
      </c>
      <c r="H10" s="19">
        <v>9678.9999999999982</v>
      </c>
      <c r="I10" s="21">
        <v>8202.5000000000036</v>
      </c>
      <c r="J10" s="22">
        <v>-0.15254675069738555</v>
      </c>
      <c r="K10" s="28">
        <v>639</v>
      </c>
    </row>
    <row r="11" spans="1:13" x14ac:dyDescent="0.25">
      <c r="A11" s="23" t="s">
        <v>355</v>
      </c>
      <c r="B11" s="19">
        <v>567.25000000000023</v>
      </c>
      <c r="C11" s="19">
        <v>583.16666666666708</v>
      </c>
      <c r="D11" s="20">
        <v>2.8059350668429881E-2</v>
      </c>
      <c r="E11" s="19">
        <v>2774.4999999999986</v>
      </c>
      <c r="F11" s="19">
        <v>3171.3333333333298</v>
      </c>
      <c r="G11" s="20">
        <v>0.14302877395326416</v>
      </c>
      <c r="H11" s="19">
        <v>8033.2499999999982</v>
      </c>
      <c r="I11" s="21">
        <v>7934.3333333333348</v>
      </c>
      <c r="J11" s="22">
        <v>-1.231340574072304E-2</v>
      </c>
      <c r="K11" s="28">
        <v>1174</v>
      </c>
    </row>
    <row r="12" spans="1:13" x14ac:dyDescent="0.25">
      <c r="A12" s="23" t="s">
        <v>449</v>
      </c>
      <c r="B12" s="19">
        <v>345.83333333333303</v>
      </c>
      <c r="C12" s="19">
        <v>152.83333333333331</v>
      </c>
      <c r="D12" s="20">
        <v>-0.55807228915662621</v>
      </c>
      <c r="E12" s="19">
        <v>961.91666666666674</v>
      </c>
      <c r="F12" s="19">
        <v>687.75000000000034</v>
      </c>
      <c r="G12" s="20">
        <v>-0.28502122498483901</v>
      </c>
      <c r="H12" s="19">
        <v>4858.1666666666661</v>
      </c>
      <c r="I12" s="21">
        <v>3775.4999999999964</v>
      </c>
      <c r="J12" s="22">
        <v>-0.22285498644893542</v>
      </c>
      <c r="K12" s="28">
        <v>455</v>
      </c>
    </row>
    <row r="13" spans="1:13" x14ac:dyDescent="0.25">
      <c r="A13" s="23" t="s">
        <v>825</v>
      </c>
      <c r="B13" s="19">
        <v>100.66666666666663</v>
      </c>
      <c r="C13" s="19">
        <v>113.91666666666667</v>
      </c>
      <c r="D13" s="20">
        <v>0.13162251655629187</v>
      </c>
      <c r="E13" s="19">
        <v>672.66666666666595</v>
      </c>
      <c r="F13" s="19">
        <v>1166.8333333333326</v>
      </c>
      <c r="G13" s="20">
        <v>0.73463825569871233</v>
      </c>
      <c r="H13" s="19">
        <v>1720.8333333333326</v>
      </c>
      <c r="I13" s="21">
        <v>2855.5833333333321</v>
      </c>
      <c r="J13" s="22">
        <v>0.65941888619854727</v>
      </c>
      <c r="K13" s="28">
        <v>302</v>
      </c>
    </row>
    <row r="14" spans="1:13" x14ac:dyDescent="0.25">
      <c r="A14" s="23" t="s">
        <v>358</v>
      </c>
      <c r="B14" s="19">
        <v>73.833333333333329</v>
      </c>
      <c r="C14" s="19">
        <v>219.41666666666674</v>
      </c>
      <c r="D14" s="20">
        <v>1.9717832957110624</v>
      </c>
      <c r="E14" s="19">
        <v>645.41666666666697</v>
      </c>
      <c r="F14" s="19">
        <v>979.16666666666595</v>
      </c>
      <c r="G14" s="20">
        <v>0.51710781149128282</v>
      </c>
      <c r="H14" s="19">
        <v>697.74999999999966</v>
      </c>
      <c r="I14" s="21">
        <v>2807.166666666667</v>
      </c>
      <c r="J14" s="22">
        <v>3.0231697121700729</v>
      </c>
      <c r="K14" s="28">
        <v>344</v>
      </c>
    </row>
    <row r="15" spans="1:13" x14ac:dyDescent="0.25">
      <c r="A15" s="23" t="s">
        <v>309</v>
      </c>
      <c r="B15" s="19">
        <v>128.91666666666663</v>
      </c>
      <c r="C15" s="19">
        <v>639.75</v>
      </c>
      <c r="D15" s="20">
        <v>3.9625080801551404</v>
      </c>
      <c r="E15" s="19">
        <v>1037.1666666666661</v>
      </c>
      <c r="F15" s="19">
        <v>1623.0833333333328</v>
      </c>
      <c r="G15" s="20">
        <v>0.56492045637152544</v>
      </c>
      <c r="H15" s="19">
        <v>1851.1666666666665</v>
      </c>
      <c r="I15" s="21">
        <v>2500.2499999999991</v>
      </c>
      <c r="J15" s="22">
        <v>0.35063473485189484</v>
      </c>
      <c r="K15" s="28">
        <v>545</v>
      </c>
    </row>
    <row r="16" spans="1:13" x14ac:dyDescent="0.25">
      <c r="A16" s="23" t="s">
        <v>444</v>
      </c>
      <c r="B16" s="19">
        <v>146.16666666666669</v>
      </c>
      <c r="C16" s="19">
        <v>188.83333333333366</v>
      </c>
      <c r="D16" s="20">
        <v>0.29190421892816626</v>
      </c>
      <c r="E16" s="19">
        <v>531.91666666666697</v>
      </c>
      <c r="F16" s="19">
        <v>780.33333333333303</v>
      </c>
      <c r="G16" s="20">
        <v>0.46702177659407662</v>
      </c>
      <c r="H16" s="19">
        <v>1008.25</v>
      </c>
      <c r="I16" s="21">
        <v>1271.916666666667</v>
      </c>
      <c r="J16" s="22">
        <v>0.26150921563765628</v>
      </c>
      <c r="K16" s="28">
        <v>164</v>
      </c>
    </row>
    <row r="17" spans="1:11" x14ac:dyDescent="0.25">
      <c r="A17" s="23" t="s">
        <v>430</v>
      </c>
      <c r="B17" s="19">
        <v>124.66666666666667</v>
      </c>
      <c r="C17" s="19">
        <v>5.9999999999999929</v>
      </c>
      <c r="D17" s="20">
        <v>-0.95187165775401084</v>
      </c>
      <c r="E17" s="19">
        <v>567.66666666666674</v>
      </c>
      <c r="F17" s="19">
        <v>412.25</v>
      </c>
      <c r="G17" s="20">
        <v>-0.27378156194950098</v>
      </c>
      <c r="H17" s="19">
        <v>913.75</v>
      </c>
      <c r="I17" s="21">
        <v>772.75</v>
      </c>
      <c r="J17" s="22">
        <v>-0.15430916552667578</v>
      </c>
      <c r="K17" s="28">
        <v>4</v>
      </c>
    </row>
    <row r="18" spans="1:11" x14ac:dyDescent="0.25">
      <c r="A18" s="23" t="s">
        <v>402</v>
      </c>
      <c r="B18" s="19">
        <v>66.833333333333329</v>
      </c>
      <c r="C18" s="19">
        <v>54.083333333333364</v>
      </c>
      <c r="D18" s="20">
        <v>-0.19077306733167029</v>
      </c>
      <c r="E18" s="19">
        <v>486.5</v>
      </c>
      <c r="F18" s="19">
        <v>281.2500000000004</v>
      </c>
      <c r="G18" s="20">
        <v>-0.42189105858170523</v>
      </c>
      <c r="H18" s="19">
        <v>1015.4999999999993</v>
      </c>
      <c r="I18" s="21">
        <v>750.75000000000034</v>
      </c>
      <c r="J18" s="22">
        <v>-0.26070901033973332</v>
      </c>
      <c r="K18" s="28">
        <v>89</v>
      </c>
    </row>
    <row r="19" spans="1:11" x14ac:dyDescent="0.25">
      <c r="A19" s="23" t="s">
        <v>478</v>
      </c>
      <c r="B19" s="19">
        <v>131.583333333333</v>
      </c>
      <c r="C19" s="19">
        <v>5.3333333333333304</v>
      </c>
      <c r="D19" s="20">
        <v>-0.95946801773274215</v>
      </c>
      <c r="E19" s="19">
        <v>132.083333333333</v>
      </c>
      <c r="F19" s="19">
        <v>340.33333333333297</v>
      </c>
      <c r="G19" s="20">
        <v>1.5766561514195621</v>
      </c>
      <c r="H19" s="19">
        <v>153.583333333333</v>
      </c>
      <c r="I19" s="21">
        <v>505.41666666666703</v>
      </c>
      <c r="J19" s="22">
        <v>2.2908301682040246</v>
      </c>
      <c r="K19" s="28">
        <v>17</v>
      </c>
    </row>
    <row r="20" spans="1:11" x14ac:dyDescent="0.25">
      <c r="A20" s="23" t="s">
        <v>5437</v>
      </c>
      <c r="B20" s="19">
        <v>31.916666666666696</v>
      </c>
      <c r="C20" s="19">
        <v>21.499999999999972</v>
      </c>
      <c r="D20" s="20">
        <v>-0.32637075718015818</v>
      </c>
      <c r="E20" s="19">
        <v>195.41666666666629</v>
      </c>
      <c r="F20" s="19">
        <v>127.583333333333</v>
      </c>
      <c r="G20" s="20">
        <v>-0.34712153518123712</v>
      </c>
      <c r="H20" s="19">
        <v>451.74999999999932</v>
      </c>
      <c r="I20" s="21">
        <v>416.58333333333263</v>
      </c>
      <c r="J20" s="22">
        <v>-7.7845415974912541E-2</v>
      </c>
      <c r="K20" s="28">
        <v>50</v>
      </c>
    </row>
    <row r="21" spans="1:11" x14ac:dyDescent="0.25">
      <c r="A21" s="23" t="s">
        <v>1345</v>
      </c>
      <c r="B21" s="19"/>
      <c r="C21" s="19">
        <v>32.749999999999972</v>
      </c>
      <c r="D21" s="20">
        <v>0</v>
      </c>
      <c r="E21" s="19"/>
      <c r="F21" s="19">
        <v>313.5</v>
      </c>
      <c r="G21" s="20">
        <v>0</v>
      </c>
      <c r="H21" s="19"/>
      <c r="I21" s="21">
        <v>313.5</v>
      </c>
      <c r="J21" s="22">
        <v>0</v>
      </c>
      <c r="K21" s="28">
        <v>103</v>
      </c>
    </row>
    <row r="22" spans="1:11" x14ac:dyDescent="0.25">
      <c r="A22" s="23" t="s">
        <v>1474</v>
      </c>
      <c r="B22" s="19">
        <v>1.8333333333333299</v>
      </c>
      <c r="C22" s="19"/>
      <c r="D22" s="20">
        <v>0</v>
      </c>
      <c r="E22" s="19">
        <v>62.9166666666667</v>
      </c>
      <c r="F22" s="19">
        <v>0.5</v>
      </c>
      <c r="G22" s="20">
        <v>-0.99205298013245036</v>
      </c>
      <c r="H22" s="19">
        <v>200.66666666666634</v>
      </c>
      <c r="I22" s="21">
        <v>280.49999999999966</v>
      </c>
      <c r="J22" s="22">
        <v>0.39784053156146232</v>
      </c>
      <c r="K22" s="28"/>
    </row>
    <row r="23" spans="1:11" x14ac:dyDescent="0.25">
      <c r="A23" s="23" t="s">
        <v>674</v>
      </c>
      <c r="B23" s="19"/>
      <c r="C23" s="19">
        <v>3.8333333333333299</v>
      </c>
      <c r="D23" s="20">
        <v>0</v>
      </c>
      <c r="E23" s="19"/>
      <c r="F23" s="19">
        <v>37.25</v>
      </c>
      <c r="G23" s="20">
        <v>0</v>
      </c>
      <c r="H23" s="19"/>
      <c r="I23" s="21">
        <v>272.58333333333297</v>
      </c>
      <c r="J23" s="22">
        <v>0</v>
      </c>
      <c r="K23" s="28">
        <v>20</v>
      </c>
    </row>
    <row r="24" spans="1:11" x14ac:dyDescent="0.25">
      <c r="A24" s="23" t="s">
        <v>138</v>
      </c>
      <c r="B24" s="19">
        <v>284.75</v>
      </c>
      <c r="C24" s="19"/>
      <c r="D24" s="20">
        <v>0</v>
      </c>
      <c r="E24" s="19">
        <v>285.75</v>
      </c>
      <c r="F24" s="19"/>
      <c r="G24" s="20">
        <v>0</v>
      </c>
      <c r="H24" s="19">
        <v>285.75</v>
      </c>
      <c r="I24" s="21">
        <v>137.25</v>
      </c>
      <c r="J24" s="22">
        <v>-0.51968503937007871</v>
      </c>
      <c r="K24" s="28"/>
    </row>
    <row r="25" spans="1:11" x14ac:dyDescent="0.25">
      <c r="A25" s="17" t="s">
        <v>3893</v>
      </c>
      <c r="B25" s="19">
        <v>3342.5000000000014</v>
      </c>
      <c r="C25" s="19">
        <v>3417.6666666666674</v>
      </c>
      <c r="D25" s="20">
        <v>2.248815756669182E-2</v>
      </c>
      <c r="E25" s="19">
        <v>15946.249999999998</v>
      </c>
      <c r="F25" s="19">
        <v>16843.083333333332</v>
      </c>
      <c r="G25" s="20">
        <v>5.6241018003188065E-2</v>
      </c>
      <c r="H25" s="19">
        <v>48467.333333333307</v>
      </c>
      <c r="I25" s="21">
        <v>54824.08333333335</v>
      </c>
      <c r="J25" s="22">
        <v>0.13115534861969</v>
      </c>
      <c r="K25" s="28">
        <v>3610</v>
      </c>
    </row>
    <row r="26" spans="1:11" x14ac:dyDescent="0.25">
      <c r="A26" s="23" t="s">
        <v>366</v>
      </c>
      <c r="B26" s="19">
        <v>619.41666666666697</v>
      </c>
      <c r="C26" s="19">
        <v>952.0833333333336</v>
      </c>
      <c r="D26" s="20">
        <v>0.53706444235167461</v>
      </c>
      <c r="E26" s="19">
        <v>3994.6666666666638</v>
      </c>
      <c r="F26" s="19">
        <v>5065.8333333333303</v>
      </c>
      <c r="G26" s="20">
        <v>0.26814919893190936</v>
      </c>
      <c r="H26" s="19">
        <v>18130.166666666635</v>
      </c>
      <c r="I26" s="21">
        <v>18372.750000000007</v>
      </c>
      <c r="J26" s="22">
        <v>1.3380093950232442E-2</v>
      </c>
      <c r="K26" s="28">
        <v>1149</v>
      </c>
    </row>
    <row r="27" spans="1:11" x14ac:dyDescent="0.25">
      <c r="A27" s="23" t="s">
        <v>403</v>
      </c>
      <c r="B27" s="19">
        <v>416.66666666666708</v>
      </c>
      <c r="C27" s="19">
        <v>534</v>
      </c>
      <c r="D27" s="20">
        <v>0.28159999999999874</v>
      </c>
      <c r="E27" s="19">
        <v>2830.2500000000005</v>
      </c>
      <c r="F27" s="19">
        <v>2283.6666666666661</v>
      </c>
      <c r="G27" s="20">
        <v>-0.19312192680269741</v>
      </c>
      <c r="H27" s="19">
        <v>7713.166666666667</v>
      </c>
      <c r="I27" s="21">
        <v>12093.750000000007</v>
      </c>
      <c r="J27" s="22">
        <v>0.56793578080771068</v>
      </c>
      <c r="K27" s="28">
        <v>649</v>
      </c>
    </row>
    <row r="28" spans="1:11" x14ac:dyDescent="0.25">
      <c r="A28" s="23" t="s">
        <v>27</v>
      </c>
      <c r="B28" s="19">
        <v>1410.1666666666672</v>
      </c>
      <c r="C28" s="19">
        <v>813.08333333333326</v>
      </c>
      <c r="D28" s="20">
        <v>-0.42341330811960787</v>
      </c>
      <c r="E28" s="19">
        <v>4451.6666666666652</v>
      </c>
      <c r="F28" s="19">
        <v>4027.0000000000009</v>
      </c>
      <c r="G28" s="20">
        <v>-9.5394983152376878E-2</v>
      </c>
      <c r="H28" s="19">
        <v>8554.0000000000036</v>
      </c>
      <c r="I28" s="21">
        <v>7758.2500000000027</v>
      </c>
      <c r="J28" s="22">
        <v>-9.3026654196867023E-2</v>
      </c>
      <c r="K28" s="28">
        <v>624</v>
      </c>
    </row>
    <row r="29" spans="1:11" x14ac:dyDescent="0.25">
      <c r="A29" s="23" t="s">
        <v>358</v>
      </c>
      <c r="B29" s="19">
        <v>255.24999999999969</v>
      </c>
      <c r="C29" s="19">
        <v>539.25000000000034</v>
      </c>
      <c r="D29" s="20">
        <v>1.1126346718903077</v>
      </c>
      <c r="E29" s="19">
        <v>1347.7500000000011</v>
      </c>
      <c r="F29" s="19">
        <v>2240.916666666667</v>
      </c>
      <c r="G29" s="20">
        <v>0.6627094540283176</v>
      </c>
      <c r="H29" s="19">
        <v>4932.8333333333367</v>
      </c>
      <c r="I29" s="21">
        <v>4478.583333333333</v>
      </c>
      <c r="J29" s="22">
        <v>-9.2087035848228541E-2</v>
      </c>
      <c r="K29" s="28">
        <v>381</v>
      </c>
    </row>
    <row r="30" spans="1:11" x14ac:dyDescent="0.25">
      <c r="A30" s="23" t="s">
        <v>444</v>
      </c>
      <c r="B30" s="19">
        <v>204.25000000000034</v>
      </c>
      <c r="C30" s="19">
        <v>39.499999999999957</v>
      </c>
      <c r="D30" s="20">
        <v>-0.80660954712362365</v>
      </c>
      <c r="E30" s="19">
        <v>1369.5833333333335</v>
      </c>
      <c r="F30" s="19">
        <v>364.58333333333371</v>
      </c>
      <c r="G30" s="20">
        <v>-0.73379981746273171</v>
      </c>
      <c r="H30" s="19">
        <v>2593.8333333333335</v>
      </c>
      <c r="I30" s="21">
        <v>2748.3333333333335</v>
      </c>
      <c r="J30" s="22">
        <v>5.9564351346141485E-2</v>
      </c>
      <c r="K30" s="28">
        <v>156</v>
      </c>
    </row>
    <row r="31" spans="1:11" x14ac:dyDescent="0.25">
      <c r="A31" s="23" t="s">
        <v>69</v>
      </c>
      <c r="B31" s="19">
        <v>78.583333333333329</v>
      </c>
      <c r="C31" s="19">
        <v>73.3333333333333</v>
      </c>
      <c r="D31" s="20">
        <v>-6.680805938494204E-2</v>
      </c>
      <c r="E31" s="19">
        <v>424.00000000000034</v>
      </c>
      <c r="F31" s="19">
        <v>941.91666666666742</v>
      </c>
      <c r="G31" s="20">
        <v>1.2215015723270439</v>
      </c>
      <c r="H31" s="19">
        <v>2017.3333333333321</v>
      </c>
      <c r="I31" s="21">
        <v>2011.2499999999991</v>
      </c>
      <c r="J31" s="22">
        <v>-3.0155320555186882E-3</v>
      </c>
      <c r="K31" s="28">
        <v>194</v>
      </c>
    </row>
    <row r="32" spans="1:11" x14ac:dyDescent="0.25">
      <c r="A32" s="23" t="s">
        <v>355</v>
      </c>
      <c r="B32" s="19">
        <v>24.666666666666632</v>
      </c>
      <c r="C32" s="19">
        <v>119.83333333333337</v>
      </c>
      <c r="D32" s="20">
        <v>3.8581081081081168</v>
      </c>
      <c r="E32" s="19">
        <v>119.3333333333333</v>
      </c>
      <c r="F32" s="19">
        <v>637</v>
      </c>
      <c r="G32" s="20">
        <v>4.3379888268156446</v>
      </c>
      <c r="H32" s="19">
        <v>837.66666666666629</v>
      </c>
      <c r="I32" s="21">
        <v>1610</v>
      </c>
      <c r="J32" s="22">
        <v>0.92200557103064151</v>
      </c>
      <c r="K32" s="28">
        <v>127</v>
      </c>
    </row>
    <row r="33" spans="1:11" x14ac:dyDescent="0.25">
      <c r="A33" s="23" t="s">
        <v>825</v>
      </c>
      <c r="B33" s="19">
        <v>179.58333333333334</v>
      </c>
      <c r="C33" s="19">
        <v>15.9166666666667</v>
      </c>
      <c r="D33" s="20">
        <v>-0.91136890951276073</v>
      </c>
      <c r="E33" s="19">
        <v>694.50000000000034</v>
      </c>
      <c r="F33" s="19">
        <v>264.83333333333366</v>
      </c>
      <c r="G33" s="20">
        <v>-0.61867050635949095</v>
      </c>
      <c r="H33" s="19">
        <v>1808.5833333333333</v>
      </c>
      <c r="I33" s="21">
        <v>1435.5</v>
      </c>
      <c r="J33" s="22">
        <v>-0.20628484541307651</v>
      </c>
      <c r="K33" s="28">
        <v>67</v>
      </c>
    </row>
    <row r="34" spans="1:11" x14ac:dyDescent="0.25">
      <c r="A34" s="23" t="s">
        <v>478</v>
      </c>
      <c r="B34" s="19">
        <v>0.25</v>
      </c>
      <c r="C34" s="19">
        <v>13.250000000000002</v>
      </c>
      <c r="D34" s="20">
        <v>52.000000000000007</v>
      </c>
      <c r="E34" s="19">
        <v>6.5</v>
      </c>
      <c r="F34" s="19">
        <v>258.99999999999966</v>
      </c>
      <c r="G34" s="20">
        <v>38.846153846153797</v>
      </c>
      <c r="H34" s="19">
        <v>248.416666666667</v>
      </c>
      <c r="I34" s="21">
        <v>1371.333333333333</v>
      </c>
      <c r="J34" s="22">
        <v>4.5202952029520214</v>
      </c>
      <c r="K34" s="28">
        <v>50</v>
      </c>
    </row>
    <row r="35" spans="1:11" x14ac:dyDescent="0.25">
      <c r="A35" s="23" t="s">
        <v>430</v>
      </c>
      <c r="B35" s="19">
        <v>-8.3333333333333301E-2</v>
      </c>
      <c r="C35" s="19"/>
      <c r="D35" s="20">
        <v>0</v>
      </c>
      <c r="E35" s="19">
        <v>0.91666666666666696</v>
      </c>
      <c r="F35" s="19"/>
      <c r="G35" s="20">
        <v>0</v>
      </c>
      <c r="H35" s="19">
        <v>1.8333333333333299</v>
      </c>
      <c r="I35" s="21">
        <v>696.4166666666664</v>
      </c>
      <c r="J35" s="22">
        <v>378.86363636363689</v>
      </c>
      <c r="K35" s="28"/>
    </row>
    <row r="36" spans="1:11" x14ac:dyDescent="0.25">
      <c r="A36" s="23" t="s">
        <v>402</v>
      </c>
      <c r="B36" s="19">
        <v>23.25</v>
      </c>
      <c r="C36" s="19">
        <v>270.25000000000034</v>
      </c>
      <c r="D36" s="20">
        <v>10.62365591397851</v>
      </c>
      <c r="E36" s="19">
        <v>166.25</v>
      </c>
      <c r="F36" s="19">
        <v>319.16666666666669</v>
      </c>
      <c r="G36" s="20">
        <v>0.91979949874686728</v>
      </c>
      <c r="H36" s="19">
        <v>166.25</v>
      </c>
      <c r="I36" s="21">
        <v>591.74999999999977</v>
      </c>
      <c r="J36" s="22">
        <v>2.5593984962406</v>
      </c>
      <c r="K36" s="28">
        <v>131</v>
      </c>
    </row>
    <row r="37" spans="1:11" x14ac:dyDescent="0.25">
      <c r="A37" s="23" t="s">
        <v>309</v>
      </c>
      <c r="B37" s="19">
        <v>14.16666666666667</v>
      </c>
      <c r="C37" s="19"/>
      <c r="D37" s="20">
        <v>0</v>
      </c>
      <c r="E37" s="19">
        <v>243.41666666666629</v>
      </c>
      <c r="F37" s="19">
        <v>7</v>
      </c>
      <c r="G37" s="20">
        <v>-0.97124272509414578</v>
      </c>
      <c r="H37" s="19">
        <v>1157</v>
      </c>
      <c r="I37" s="21">
        <v>507.16666666666629</v>
      </c>
      <c r="J37" s="22">
        <v>-0.56165370210314058</v>
      </c>
      <c r="K37" s="28"/>
    </row>
    <row r="38" spans="1:11" x14ac:dyDescent="0.25">
      <c r="A38" s="23" t="s">
        <v>5437</v>
      </c>
      <c r="B38" s="19"/>
      <c r="C38" s="19">
        <v>47.25</v>
      </c>
      <c r="D38" s="20">
        <v>0</v>
      </c>
      <c r="E38" s="19"/>
      <c r="F38" s="19">
        <v>430.58333333333297</v>
      </c>
      <c r="G38" s="20">
        <v>0</v>
      </c>
      <c r="H38" s="19"/>
      <c r="I38" s="21">
        <v>430.58333333333297</v>
      </c>
      <c r="J38" s="22">
        <v>0</v>
      </c>
      <c r="K38" s="28">
        <v>81</v>
      </c>
    </row>
    <row r="39" spans="1:11" x14ac:dyDescent="0.25">
      <c r="A39" s="23" t="s">
        <v>449</v>
      </c>
      <c r="B39" s="19"/>
      <c r="C39" s="19"/>
      <c r="D39" s="20">
        <v>0</v>
      </c>
      <c r="E39" s="19"/>
      <c r="F39" s="19">
        <v>0.25</v>
      </c>
      <c r="G39" s="20">
        <v>0</v>
      </c>
      <c r="H39" s="19">
        <v>0.41666666666666702</v>
      </c>
      <c r="I39" s="21">
        <v>399.16666666666703</v>
      </c>
      <c r="J39" s="22">
        <v>957</v>
      </c>
      <c r="K39" s="28"/>
    </row>
    <row r="40" spans="1:11" x14ac:dyDescent="0.25">
      <c r="A40" s="23" t="s">
        <v>1474</v>
      </c>
      <c r="B40" s="19">
        <v>116.3333333333333</v>
      </c>
      <c r="C40" s="19">
        <v>-8.3333333333333301E-2</v>
      </c>
      <c r="D40" s="20">
        <v>-1.0007163323782235</v>
      </c>
      <c r="E40" s="19">
        <v>297.41666666666697</v>
      </c>
      <c r="F40" s="19">
        <v>1.3333333333333299</v>
      </c>
      <c r="G40" s="20">
        <v>-0.99551695152703845</v>
      </c>
      <c r="H40" s="19">
        <v>305.83333333333303</v>
      </c>
      <c r="I40" s="21">
        <v>319.25</v>
      </c>
      <c r="J40" s="22">
        <v>4.3869209809265342E-2</v>
      </c>
      <c r="K40" s="28">
        <v>1</v>
      </c>
    </row>
    <row r="41" spans="1:11" x14ac:dyDescent="0.25">
      <c r="A41" s="17" t="s">
        <v>3895</v>
      </c>
      <c r="B41" s="19">
        <v>2694.916666666667</v>
      </c>
      <c r="C41" s="19">
        <v>3108.833333333333</v>
      </c>
      <c r="D41" s="20">
        <v>0.15359163857880553</v>
      </c>
      <c r="E41" s="19">
        <v>11358.500000000007</v>
      </c>
      <c r="F41" s="19">
        <v>14983.000000000004</v>
      </c>
      <c r="G41" s="20">
        <v>0.31910023330545362</v>
      </c>
      <c r="H41" s="19">
        <v>32403.749999999982</v>
      </c>
      <c r="I41" s="21">
        <v>42361.416666666672</v>
      </c>
      <c r="J41" s="22">
        <v>0.30729982383726312</v>
      </c>
      <c r="K41" s="28">
        <v>4592</v>
      </c>
    </row>
    <row r="42" spans="1:11" x14ac:dyDescent="0.25">
      <c r="A42" s="23" t="s">
        <v>366</v>
      </c>
      <c r="B42" s="19">
        <v>942.08333333333348</v>
      </c>
      <c r="C42" s="19">
        <v>1083.1666666666663</v>
      </c>
      <c r="D42" s="20">
        <v>0.14975674480318385</v>
      </c>
      <c r="E42" s="19">
        <v>3786.5000000000032</v>
      </c>
      <c r="F42" s="19">
        <v>4530.8333333333339</v>
      </c>
      <c r="G42" s="20">
        <v>0.19657555350147368</v>
      </c>
      <c r="H42" s="19">
        <v>10801.083333333323</v>
      </c>
      <c r="I42" s="21">
        <v>13527.083333333336</v>
      </c>
      <c r="J42" s="22">
        <v>0.25238209130257139</v>
      </c>
      <c r="K42" s="28">
        <v>1130</v>
      </c>
    </row>
    <row r="43" spans="1:11" x14ac:dyDescent="0.25">
      <c r="A43" s="23" t="s">
        <v>27</v>
      </c>
      <c r="B43" s="19">
        <v>295.08333333333331</v>
      </c>
      <c r="C43" s="19">
        <v>276.58333333333331</v>
      </c>
      <c r="D43" s="20">
        <v>-6.2694154193730589E-2</v>
      </c>
      <c r="E43" s="19">
        <v>806.66666666666629</v>
      </c>
      <c r="F43" s="19">
        <v>2172.6666666666665</v>
      </c>
      <c r="G43" s="20">
        <v>1.6933884297520672</v>
      </c>
      <c r="H43" s="19">
        <v>2670.4166666666665</v>
      </c>
      <c r="I43" s="21">
        <v>5900.4166666666661</v>
      </c>
      <c r="J43" s="22">
        <v>1.209549071618037</v>
      </c>
      <c r="K43" s="28">
        <v>676</v>
      </c>
    </row>
    <row r="44" spans="1:11" x14ac:dyDescent="0.25">
      <c r="A44" s="23" t="s">
        <v>309</v>
      </c>
      <c r="B44" s="19">
        <v>531.25</v>
      </c>
      <c r="C44" s="19">
        <v>482.33333333333337</v>
      </c>
      <c r="D44" s="20">
        <v>-9.2078431372548952E-2</v>
      </c>
      <c r="E44" s="19">
        <v>1686.9166666666665</v>
      </c>
      <c r="F44" s="19">
        <v>1825.4166666666695</v>
      </c>
      <c r="G44" s="20">
        <v>8.2102455169690045E-2</v>
      </c>
      <c r="H44" s="19">
        <v>4240.5000000000009</v>
      </c>
      <c r="I44" s="21">
        <v>5366.5000000000027</v>
      </c>
      <c r="J44" s="22">
        <v>0.26553472467869393</v>
      </c>
      <c r="K44" s="28">
        <v>620</v>
      </c>
    </row>
    <row r="45" spans="1:11" x14ac:dyDescent="0.25">
      <c r="A45" s="23" t="s">
        <v>402</v>
      </c>
      <c r="B45" s="19">
        <v>231.83333333333331</v>
      </c>
      <c r="C45" s="19">
        <v>389.83333333333303</v>
      </c>
      <c r="D45" s="20">
        <v>0.68152408339324111</v>
      </c>
      <c r="E45" s="19">
        <v>1361.1666666666665</v>
      </c>
      <c r="F45" s="19">
        <v>1438.833333333333</v>
      </c>
      <c r="G45" s="20">
        <v>5.7058895555283352E-2</v>
      </c>
      <c r="H45" s="19">
        <v>3942.4999999999968</v>
      </c>
      <c r="I45" s="21">
        <v>4855.4999999999973</v>
      </c>
      <c r="J45" s="22">
        <v>0.23157894736842136</v>
      </c>
      <c r="K45" s="28">
        <v>511</v>
      </c>
    </row>
    <row r="46" spans="1:11" x14ac:dyDescent="0.25">
      <c r="A46" s="23" t="s">
        <v>69</v>
      </c>
      <c r="B46" s="19">
        <v>152.75000000000003</v>
      </c>
      <c r="C46" s="19">
        <v>197.41666666666663</v>
      </c>
      <c r="D46" s="20">
        <v>0.29241680305510043</v>
      </c>
      <c r="E46" s="19">
        <v>676.75000000000091</v>
      </c>
      <c r="F46" s="19">
        <v>993.91666666666731</v>
      </c>
      <c r="G46" s="20">
        <v>0.46866149488979086</v>
      </c>
      <c r="H46" s="19">
        <v>1818.416666666667</v>
      </c>
      <c r="I46" s="21">
        <v>2036.0833333333337</v>
      </c>
      <c r="J46" s="22">
        <v>0.11970120526098714</v>
      </c>
      <c r="K46" s="28">
        <v>453</v>
      </c>
    </row>
    <row r="47" spans="1:11" x14ac:dyDescent="0.25">
      <c r="A47" s="23" t="s">
        <v>355</v>
      </c>
      <c r="B47" s="19">
        <v>16.333333333333371</v>
      </c>
      <c r="C47" s="19">
        <v>149.50000000000011</v>
      </c>
      <c r="D47" s="20">
        <v>8.1530612244897824</v>
      </c>
      <c r="E47" s="19">
        <v>246.33333333333303</v>
      </c>
      <c r="F47" s="19">
        <v>650.83333333333269</v>
      </c>
      <c r="G47" s="20">
        <v>1.6420838971583227</v>
      </c>
      <c r="H47" s="19">
        <v>1085.1666666666656</v>
      </c>
      <c r="I47" s="21">
        <v>1873.5000000000009</v>
      </c>
      <c r="J47" s="22">
        <v>0.72646290892336296</v>
      </c>
      <c r="K47" s="28">
        <v>292</v>
      </c>
    </row>
    <row r="48" spans="1:11" x14ac:dyDescent="0.25">
      <c r="A48" s="23" t="s">
        <v>430</v>
      </c>
      <c r="B48" s="19">
        <v>213.49999999999966</v>
      </c>
      <c r="C48" s="19">
        <v>181.66666666666671</v>
      </c>
      <c r="D48" s="20">
        <v>-0.14910226385636063</v>
      </c>
      <c r="E48" s="19">
        <v>919.1666666666672</v>
      </c>
      <c r="F48" s="19">
        <v>794.50000000000068</v>
      </c>
      <c r="G48" s="20">
        <v>-0.13563009972801426</v>
      </c>
      <c r="H48" s="19">
        <v>2871.25</v>
      </c>
      <c r="I48" s="21">
        <v>1800.9166666666672</v>
      </c>
      <c r="J48" s="22">
        <v>-0.37277608474822216</v>
      </c>
      <c r="K48" s="28">
        <v>272</v>
      </c>
    </row>
    <row r="49" spans="1:11" x14ac:dyDescent="0.25">
      <c r="A49" s="23" t="s">
        <v>449</v>
      </c>
      <c r="B49" s="19">
        <v>92.8333333333334</v>
      </c>
      <c r="C49" s="19">
        <v>38.499999999999929</v>
      </c>
      <c r="D49" s="20">
        <v>-0.58527827648115005</v>
      </c>
      <c r="E49" s="19">
        <v>502.91666666666697</v>
      </c>
      <c r="F49" s="19">
        <v>557.91666666666697</v>
      </c>
      <c r="G49" s="20">
        <v>0.10936205468102728</v>
      </c>
      <c r="H49" s="19">
        <v>1008.0833333333336</v>
      </c>
      <c r="I49" s="21">
        <v>1593.5833333333339</v>
      </c>
      <c r="J49" s="22">
        <v>0.58080515830371182</v>
      </c>
      <c r="K49" s="28">
        <v>38</v>
      </c>
    </row>
    <row r="50" spans="1:11" x14ac:dyDescent="0.25">
      <c r="A50" s="23" t="s">
        <v>403</v>
      </c>
      <c r="B50" s="19">
        <v>38.833333333333336</v>
      </c>
      <c r="C50" s="19">
        <v>34.083333333333329</v>
      </c>
      <c r="D50" s="20">
        <v>-0.12231759656652379</v>
      </c>
      <c r="E50" s="19">
        <v>247.74999999999997</v>
      </c>
      <c r="F50" s="19">
        <v>277.41666666666697</v>
      </c>
      <c r="G50" s="20">
        <v>0.11974436596031081</v>
      </c>
      <c r="H50" s="19">
        <v>978.08333333333292</v>
      </c>
      <c r="I50" s="21">
        <v>1352.333333333333</v>
      </c>
      <c r="J50" s="22">
        <v>0.38263610803442133</v>
      </c>
      <c r="K50" s="28">
        <v>101</v>
      </c>
    </row>
    <row r="51" spans="1:11" x14ac:dyDescent="0.25">
      <c r="A51" s="23" t="s">
        <v>358</v>
      </c>
      <c r="B51" s="19">
        <v>44.666666666666707</v>
      </c>
      <c r="C51" s="19">
        <v>25.833333333333364</v>
      </c>
      <c r="D51" s="20">
        <v>-0.42164179104477595</v>
      </c>
      <c r="E51" s="19">
        <v>402.16666666666663</v>
      </c>
      <c r="F51" s="19">
        <v>357.16666666666663</v>
      </c>
      <c r="G51" s="20">
        <v>-0.11189390799834233</v>
      </c>
      <c r="H51" s="19">
        <v>1431.2500000000005</v>
      </c>
      <c r="I51" s="21">
        <v>1323.5833333333333</v>
      </c>
      <c r="J51" s="22">
        <v>-7.5225618631732522E-2</v>
      </c>
      <c r="K51" s="28">
        <v>38</v>
      </c>
    </row>
    <row r="52" spans="1:11" x14ac:dyDescent="0.25">
      <c r="A52" s="23" t="s">
        <v>825</v>
      </c>
      <c r="B52" s="19">
        <v>23.8333333333333</v>
      </c>
      <c r="C52" s="19">
        <v>72.9166666666667</v>
      </c>
      <c r="D52" s="20">
        <v>2.0594405594405649</v>
      </c>
      <c r="E52" s="19">
        <v>136.83333333333334</v>
      </c>
      <c r="F52" s="19">
        <v>458</v>
      </c>
      <c r="G52" s="20">
        <v>2.3471376370280144</v>
      </c>
      <c r="H52" s="19">
        <v>320.41666666666629</v>
      </c>
      <c r="I52" s="21">
        <v>1011.4166666666667</v>
      </c>
      <c r="J52" s="22">
        <v>2.1565669700910313</v>
      </c>
      <c r="K52" s="28">
        <v>187</v>
      </c>
    </row>
    <row r="53" spans="1:11" x14ac:dyDescent="0.25">
      <c r="A53" s="23" t="s">
        <v>138</v>
      </c>
      <c r="B53" s="19">
        <v>57.0833333333334</v>
      </c>
      <c r="C53" s="19">
        <v>103.58333333333333</v>
      </c>
      <c r="D53" s="20">
        <v>0.81459854014598321</v>
      </c>
      <c r="E53" s="19">
        <v>446.66666666666663</v>
      </c>
      <c r="F53" s="19">
        <v>265.66666666666697</v>
      </c>
      <c r="G53" s="20">
        <v>-0.4052238805970142</v>
      </c>
      <c r="H53" s="19">
        <v>487.08333333333337</v>
      </c>
      <c r="I53" s="21">
        <v>655.41666666666652</v>
      </c>
      <c r="J53" s="22">
        <v>0.34559452523524337</v>
      </c>
      <c r="K53" s="28">
        <v>107</v>
      </c>
    </row>
    <row r="54" spans="1:11" x14ac:dyDescent="0.25">
      <c r="A54" s="23" t="s">
        <v>478</v>
      </c>
      <c r="B54" s="19"/>
      <c r="C54" s="19">
        <v>8.0833333333333304</v>
      </c>
      <c r="D54" s="20">
        <v>0</v>
      </c>
      <c r="E54" s="19"/>
      <c r="F54" s="19">
        <v>60.416666666666671</v>
      </c>
      <c r="G54" s="20">
        <v>0</v>
      </c>
      <c r="H54" s="19">
        <v>11.8333333333333</v>
      </c>
      <c r="I54" s="21">
        <v>303.91666666666697</v>
      </c>
      <c r="J54" s="22">
        <v>24.683098591549392</v>
      </c>
      <c r="K54" s="28">
        <v>10</v>
      </c>
    </row>
    <row r="55" spans="1:11" x14ac:dyDescent="0.25">
      <c r="A55" s="23" t="s">
        <v>1474</v>
      </c>
      <c r="B55" s="19">
        <v>29.4166666666667</v>
      </c>
      <c r="C55" s="19">
        <v>31.9166666666667</v>
      </c>
      <c r="D55" s="20">
        <v>8.4985835694050896E-2</v>
      </c>
      <c r="E55" s="19">
        <v>99.8333333333333</v>
      </c>
      <c r="F55" s="19">
        <v>102.83333333333334</v>
      </c>
      <c r="G55" s="20">
        <v>3.0050083472454529E-2</v>
      </c>
      <c r="H55" s="19">
        <v>99.8333333333333</v>
      </c>
      <c r="I55" s="21">
        <v>248.83333333333337</v>
      </c>
      <c r="J55" s="22">
        <v>1.4924874791318876</v>
      </c>
      <c r="K55" s="28">
        <v>71</v>
      </c>
    </row>
    <row r="56" spans="1:11" x14ac:dyDescent="0.25">
      <c r="A56" s="23" t="s">
        <v>674</v>
      </c>
      <c r="B56" s="19">
        <v>8.3333333333333301E-2</v>
      </c>
      <c r="C56" s="19">
        <v>13.25</v>
      </c>
      <c r="D56" s="20">
        <v>158.00000000000006</v>
      </c>
      <c r="E56" s="19">
        <v>5.7500000000000027</v>
      </c>
      <c r="F56" s="19">
        <v>235.833333333333</v>
      </c>
      <c r="G56" s="20">
        <v>40.014492753623109</v>
      </c>
      <c r="H56" s="19">
        <v>314.75</v>
      </c>
      <c r="I56" s="21">
        <v>235.833333333333</v>
      </c>
      <c r="J56" s="22">
        <v>-0.25072809107757582</v>
      </c>
      <c r="K56" s="28">
        <v>25</v>
      </c>
    </row>
    <row r="57" spans="1:11" x14ac:dyDescent="0.25">
      <c r="A57" s="23" t="s">
        <v>370</v>
      </c>
      <c r="B57" s="19">
        <v>8.3333333333333301E-2</v>
      </c>
      <c r="C57" s="19">
        <v>5.8333333333333304</v>
      </c>
      <c r="D57" s="20">
        <v>69</v>
      </c>
      <c r="E57" s="19">
        <v>7.8333333333333304</v>
      </c>
      <c r="F57" s="19">
        <v>193.75</v>
      </c>
      <c r="G57" s="20">
        <v>23.734042553191497</v>
      </c>
      <c r="H57" s="19">
        <v>297.83333333333297</v>
      </c>
      <c r="I57" s="21">
        <v>193.75</v>
      </c>
      <c r="J57" s="22">
        <v>-0.34946838276440884</v>
      </c>
      <c r="K57" s="28">
        <v>13</v>
      </c>
    </row>
    <row r="58" spans="1:11" x14ac:dyDescent="0.25">
      <c r="A58" s="23" t="s">
        <v>1345</v>
      </c>
      <c r="B58" s="19"/>
      <c r="C58" s="19">
        <v>14.3333333333333</v>
      </c>
      <c r="D58" s="20">
        <v>0</v>
      </c>
      <c r="E58" s="19"/>
      <c r="F58" s="19">
        <v>66</v>
      </c>
      <c r="G58" s="20">
        <v>0</v>
      </c>
      <c r="H58" s="19"/>
      <c r="I58" s="21">
        <v>68.5</v>
      </c>
      <c r="J58" s="22">
        <v>0</v>
      </c>
      <c r="K58" s="28">
        <v>48</v>
      </c>
    </row>
    <row r="59" spans="1:11" x14ac:dyDescent="0.25">
      <c r="A59" s="23" t="s">
        <v>444</v>
      </c>
      <c r="B59" s="19">
        <v>25.25</v>
      </c>
      <c r="C59" s="19"/>
      <c r="D59" s="20">
        <v>0</v>
      </c>
      <c r="E59" s="19">
        <v>25.25</v>
      </c>
      <c r="F59" s="19">
        <v>1</v>
      </c>
      <c r="G59" s="20">
        <v>-0.96039603960396036</v>
      </c>
      <c r="H59" s="19">
        <v>25.25</v>
      </c>
      <c r="I59" s="21">
        <v>14.25</v>
      </c>
      <c r="J59" s="22">
        <v>-0.43564356435643564</v>
      </c>
      <c r="K59" s="28"/>
    </row>
    <row r="60" spans="1:11" x14ac:dyDescent="0.25">
      <c r="A60" s="17" t="s">
        <v>3896</v>
      </c>
      <c r="B60" s="19">
        <v>2238.3333333333321</v>
      </c>
      <c r="C60" s="19">
        <v>2484.4999999999959</v>
      </c>
      <c r="D60" s="20">
        <v>0.10997766195085545</v>
      </c>
      <c r="E60" s="19">
        <v>10531.916666666666</v>
      </c>
      <c r="F60" s="19">
        <v>11995.500000000005</v>
      </c>
      <c r="G60" s="20">
        <v>0.13896647492146966</v>
      </c>
      <c r="H60" s="19">
        <v>28492.916666666661</v>
      </c>
      <c r="I60" s="21">
        <v>30123.000000000036</v>
      </c>
      <c r="J60" s="22">
        <v>5.7210125323546961E-2</v>
      </c>
      <c r="K60" s="28">
        <v>2321</v>
      </c>
    </row>
    <row r="61" spans="1:11" x14ac:dyDescent="0.25">
      <c r="A61" s="23" t="s">
        <v>138</v>
      </c>
      <c r="B61" s="19">
        <v>1001.4999999999997</v>
      </c>
      <c r="C61" s="19">
        <v>1119.6666666666633</v>
      </c>
      <c r="D61" s="20">
        <v>0.11798968214344854</v>
      </c>
      <c r="E61" s="19">
        <v>4323.166666666667</v>
      </c>
      <c r="F61" s="19">
        <v>5430.1666666666697</v>
      </c>
      <c r="G61" s="20">
        <v>0.25606230001156621</v>
      </c>
      <c r="H61" s="19">
        <v>11323.833333333332</v>
      </c>
      <c r="I61" s="21">
        <v>13679.583333333372</v>
      </c>
      <c r="J61" s="22">
        <v>0.20803467612557941</v>
      </c>
      <c r="K61" s="28">
        <v>473</v>
      </c>
    </row>
    <row r="62" spans="1:11" x14ac:dyDescent="0.25">
      <c r="A62" s="23" t="s">
        <v>402</v>
      </c>
      <c r="B62" s="19">
        <v>348.16666666666674</v>
      </c>
      <c r="C62" s="19">
        <v>236.41666666666632</v>
      </c>
      <c r="D62" s="20">
        <v>-0.32096696984203082</v>
      </c>
      <c r="E62" s="19">
        <v>1319.0833333333333</v>
      </c>
      <c r="F62" s="19">
        <v>1494.3333333333367</v>
      </c>
      <c r="G62" s="20">
        <v>0.1328574136079374</v>
      </c>
      <c r="H62" s="19">
        <v>4116.9999999999964</v>
      </c>
      <c r="I62" s="21">
        <v>5006.2499999999945</v>
      </c>
      <c r="J62" s="22">
        <v>0.21599465630313311</v>
      </c>
      <c r="K62" s="28">
        <v>366</v>
      </c>
    </row>
    <row r="63" spans="1:11" x14ac:dyDescent="0.25">
      <c r="A63" s="23" t="s">
        <v>430</v>
      </c>
      <c r="B63" s="19">
        <v>293.83333333333303</v>
      </c>
      <c r="C63" s="19">
        <v>146.08333333333337</v>
      </c>
      <c r="D63" s="20">
        <v>-0.50283607487237603</v>
      </c>
      <c r="E63" s="19">
        <v>832.16666666666652</v>
      </c>
      <c r="F63" s="19">
        <v>1521.9166666666674</v>
      </c>
      <c r="G63" s="20">
        <v>0.8288604045663942</v>
      </c>
      <c r="H63" s="19">
        <v>1531.4166666666663</v>
      </c>
      <c r="I63" s="21">
        <v>3609.25</v>
      </c>
      <c r="J63" s="22">
        <v>1.3568047015290861</v>
      </c>
      <c r="K63" s="28">
        <v>110</v>
      </c>
    </row>
    <row r="64" spans="1:11" x14ac:dyDescent="0.25">
      <c r="A64" s="23" t="s">
        <v>358</v>
      </c>
      <c r="B64" s="19">
        <v>220.91666666666629</v>
      </c>
      <c r="C64" s="19">
        <v>324.75000000000006</v>
      </c>
      <c r="D64" s="20">
        <v>0.4700113164843483</v>
      </c>
      <c r="E64" s="19">
        <v>1085.916666666667</v>
      </c>
      <c r="F64" s="19">
        <v>911.99999999999977</v>
      </c>
      <c r="G64" s="20">
        <v>-0.16015654976594321</v>
      </c>
      <c r="H64" s="19">
        <v>2702.3333333333339</v>
      </c>
      <c r="I64" s="21">
        <v>1919.6666666666674</v>
      </c>
      <c r="J64" s="22">
        <v>-0.28962624892068572</v>
      </c>
      <c r="K64" s="28">
        <v>467</v>
      </c>
    </row>
    <row r="65" spans="1:11" x14ac:dyDescent="0.25">
      <c r="A65" s="23" t="s">
        <v>366</v>
      </c>
      <c r="B65" s="19">
        <v>60.333333333333307</v>
      </c>
      <c r="C65" s="19">
        <v>118.08333333333333</v>
      </c>
      <c r="D65" s="20">
        <v>0.9571823204419897</v>
      </c>
      <c r="E65" s="19">
        <v>322.9166666666664</v>
      </c>
      <c r="F65" s="19">
        <v>312.58333333333297</v>
      </c>
      <c r="G65" s="20">
        <v>-3.200000000000032E-2</v>
      </c>
      <c r="H65" s="19">
        <v>2923.083333333333</v>
      </c>
      <c r="I65" s="21">
        <v>1315.5</v>
      </c>
      <c r="J65" s="22">
        <v>-0.54996151324229547</v>
      </c>
      <c r="K65" s="28">
        <v>125</v>
      </c>
    </row>
    <row r="66" spans="1:11" x14ac:dyDescent="0.25">
      <c r="A66" s="23" t="s">
        <v>449</v>
      </c>
      <c r="B66" s="19">
        <v>51.9166666666666</v>
      </c>
      <c r="C66" s="19">
        <v>190.50000000000003</v>
      </c>
      <c r="D66" s="20">
        <v>2.6693418940610005</v>
      </c>
      <c r="E66" s="19">
        <v>279.91666666666708</v>
      </c>
      <c r="F66" s="19">
        <v>487.16666666666634</v>
      </c>
      <c r="G66" s="20">
        <v>0.74039892825245235</v>
      </c>
      <c r="H66" s="19">
        <v>844.33333333333371</v>
      </c>
      <c r="I66" s="21">
        <v>1043.25</v>
      </c>
      <c r="J66" s="22">
        <v>0.2355902092380571</v>
      </c>
      <c r="K66" s="28">
        <v>176</v>
      </c>
    </row>
    <row r="67" spans="1:11" x14ac:dyDescent="0.25">
      <c r="A67" s="23" t="s">
        <v>403</v>
      </c>
      <c r="B67" s="19">
        <v>70.166666666666742</v>
      </c>
      <c r="C67" s="19">
        <v>76.749999999999957</v>
      </c>
      <c r="D67" s="20">
        <v>9.382422802850178E-2</v>
      </c>
      <c r="E67" s="19">
        <v>1013.8333333333336</v>
      </c>
      <c r="F67" s="19">
        <v>679.99999999999977</v>
      </c>
      <c r="G67" s="20">
        <v>-0.32927831662008916</v>
      </c>
      <c r="H67" s="19">
        <v>1489.9166666666674</v>
      </c>
      <c r="I67" s="21">
        <v>861.41666666666652</v>
      </c>
      <c r="J67" s="22">
        <v>-0.42183567313608183</v>
      </c>
      <c r="K67" s="28">
        <v>170</v>
      </c>
    </row>
    <row r="68" spans="1:11" x14ac:dyDescent="0.25">
      <c r="A68" s="23" t="s">
        <v>355</v>
      </c>
      <c r="B68" s="19">
        <v>4.4166666666666696</v>
      </c>
      <c r="C68" s="19">
        <v>45.333333333333336</v>
      </c>
      <c r="D68" s="20">
        <v>9.2641509433962188</v>
      </c>
      <c r="E68" s="19">
        <v>131.75000000000006</v>
      </c>
      <c r="F68" s="19">
        <v>273.66666666666669</v>
      </c>
      <c r="G68" s="20">
        <v>1.0771663504111315</v>
      </c>
      <c r="H68" s="19">
        <v>669.58333333333303</v>
      </c>
      <c r="I68" s="21">
        <v>611.75000000000068</v>
      </c>
      <c r="J68" s="22">
        <v>-8.6372121966395585E-2</v>
      </c>
      <c r="K68" s="28">
        <v>156</v>
      </c>
    </row>
    <row r="69" spans="1:11" x14ac:dyDescent="0.25">
      <c r="A69" s="23" t="s">
        <v>1345</v>
      </c>
      <c r="B69" s="19">
        <v>103.5</v>
      </c>
      <c r="C69" s="19">
        <v>100.333333333333</v>
      </c>
      <c r="D69" s="20">
        <v>-3.059581320451206E-2</v>
      </c>
      <c r="E69" s="19">
        <v>348</v>
      </c>
      <c r="F69" s="19">
        <v>420.33333333333297</v>
      </c>
      <c r="G69" s="20">
        <v>0.20785440613026718</v>
      </c>
      <c r="H69" s="19">
        <v>348</v>
      </c>
      <c r="I69" s="21">
        <v>469.16666666666703</v>
      </c>
      <c r="J69" s="22">
        <v>0.34818007662835354</v>
      </c>
      <c r="K69" s="28">
        <v>46</v>
      </c>
    </row>
    <row r="70" spans="1:11" x14ac:dyDescent="0.25">
      <c r="A70" s="23" t="s">
        <v>674</v>
      </c>
      <c r="B70" s="19">
        <v>1.999999999999996</v>
      </c>
      <c r="C70" s="19"/>
      <c r="D70" s="20">
        <v>0</v>
      </c>
      <c r="E70" s="19">
        <v>58.250000000000036</v>
      </c>
      <c r="F70" s="19">
        <v>7.6666666666666696</v>
      </c>
      <c r="G70" s="20">
        <v>-0.8683834048640916</v>
      </c>
      <c r="H70" s="19">
        <v>271.33333333333331</v>
      </c>
      <c r="I70" s="21">
        <v>428.58333333333331</v>
      </c>
      <c r="J70" s="22">
        <v>0.57954545454545459</v>
      </c>
      <c r="K70" s="28"/>
    </row>
    <row r="71" spans="1:11" x14ac:dyDescent="0.25">
      <c r="A71" s="23" t="s">
        <v>27</v>
      </c>
      <c r="B71" s="19">
        <v>12</v>
      </c>
      <c r="C71" s="19">
        <v>0.16666666666666699</v>
      </c>
      <c r="D71" s="20">
        <v>-0.98611111111111105</v>
      </c>
      <c r="E71" s="19">
        <v>139.6666666666666</v>
      </c>
      <c r="F71" s="19">
        <v>8.7500000000000036</v>
      </c>
      <c r="G71" s="20">
        <v>-0.93735083532219565</v>
      </c>
      <c r="H71" s="19">
        <v>474.16666666666703</v>
      </c>
      <c r="I71" s="21">
        <v>414.91666666666629</v>
      </c>
      <c r="J71" s="22">
        <v>-0.12495606326889426</v>
      </c>
      <c r="K71" s="28"/>
    </row>
    <row r="72" spans="1:11" x14ac:dyDescent="0.25">
      <c r="A72" s="23" t="s">
        <v>363</v>
      </c>
      <c r="B72" s="19">
        <v>15.4166666666667</v>
      </c>
      <c r="C72" s="19">
        <v>67.3333333333333</v>
      </c>
      <c r="D72" s="20">
        <v>3.3675675675675558</v>
      </c>
      <c r="E72" s="19">
        <v>86.0833333333333</v>
      </c>
      <c r="F72" s="19">
        <v>194.25</v>
      </c>
      <c r="G72" s="20">
        <v>1.2565343659244927</v>
      </c>
      <c r="H72" s="19">
        <v>632</v>
      </c>
      <c r="I72" s="21">
        <v>219.75000000000003</v>
      </c>
      <c r="J72" s="22">
        <v>-0.65229430379746833</v>
      </c>
      <c r="K72" s="28">
        <v>112</v>
      </c>
    </row>
    <row r="73" spans="1:11" x14ac:dyDescent="0.25">
      <c r="A73" s="23" t="s">
        <v>444</v>
      </c>
      <c r="B73" s="19">
        <v>1.1666666666666701</v>
      </c>
      <c r="C73" s="19">
        <v>24.000000000000028</v>
      </c>
      <c r="D73" s="20">
        <v>19.571428571428534</v>
      </c>
      <c r="E73" s="19">
        <v>27.5833333333333</v>
      </c>
      <c r="F73" s="19">
        <v>108.5833333333334</v>
      </c>
      <c r="G73" s="20">
        <v>2.9365558912386778</v>
      </c>
      <c r="H73" s="19">
        <v>59.75</v>
      </c>
      <c r="I73" s="21">
        <v>156.08333333333371</v>
      </c>
      <c r="J73" s="22">
        <v>1.6122733612273425</v>
      </c>
      <c r="K73" s="28">
        <v>34</v>
      </c>
    </row>
    <row r="74" spans="1:11" x14ac:dyDescent="0.25">
      <c r="A74" s="23" t="s">
        <v>478</v>
      </c>
      <c r="B74" s="19"/>
      <c r="C74" s="19">
        <v>18.9166666666667</v>
      </c>
      <c r="D74" s="20">
        <v>0</v>
      </c>
      <c r="E74" s="19"/>
      <c r="F74" s="19">
        <v>127.5</v>
      </c>
      <c r="G74" s="20">
        <v>0</v>
      </c>
      <c r="H74" s="19"/>
      <c r="I74" s="21">
        <v>129.333333333333</v>
      </c>
      <c r="J74" s="22">
        <v>0</v>
      </c>
      <c r="K74" s="28">
        <v>31</v>
      </c>
    </row>
    <row r="75" spans="1:11" x14ac:dyDescent="0.25">
      <c r="A75" s="23" t="s">
        <v>1474</v>
      </c>
      <c r="B75" s="19">
        <v>18.749999999999972</v>
      </c>
      <c r="C75" s="19">
        <v>16.1666666666667</v>
      </c>
      <c r="D75" s="20">
        <v>-0.1377777777777747</v>
      </c>
      <c r="E75" s="19">
        <v>67.9166666666666</v>
      </c>
      <c r="F75" s="19">
        <v>16.5833333333333</v>
      </c>
      <c r="G75" s="20">
        <v>-0.755828220858896</v>
      </c>
      <c r="H75" s="19">
        <v>156.00000000000028</v>
      </c>
      <c r="I75" s="21">
        <v>100.50000000000003</v>
      </c>
      <c r="J75" s="22">
        <v>-0.35576923076923178</v>
      </c>
      <c r="K75" s="28">
        <v>55</v>
      </c>
    </row>
    <row r="76" spans="1:11" x14ac:dyDescent="0.25">
      <c r="A76" s="23" t="s">
        <v>497</v>
      </c>
      <c r="B76" s="19"/>
      <c r="C76" s="19"/>
      <c r="D76" s="20">
        <v>0</v>
      </c>
      <c r="E76" s="19"/>
      <c r="F76" s="19"/>
      <c r="G76" s="20">
        <v>0</v>
      </c>
      <c r="H76" s="19"/>
      <c r="I76" s="21">
        <v>77.3333333333333</v>
      </c>
      <c r="J76" s="22">
        <v>0</v>
      </c>
      <c r="K76" s="28"/>
    </row>
    <row r="77" spans="1:11" x14ac:dyDescent="0.25">
      <c r="A77" s="23" t="s">
        <v>309</v>
      </c>
      <c r="B77" s="19"/>
      <c r="C77" s="19"/>
      <c r="D77" s="20">
        <v>0</v>
      </c>
      <c r="E77" s="19"/>
      <c r="F77" s="19"/>
      <c r="G77" s="20">
        <v>0</v>
      </c>
      <c r="H77" s="19">
        <v>0.91666666666666696</v>
      </c>
      <c r="I77" s="21">
        <v>39.583333333333336</v>
      </c>
      <c r="J77" s="22">
        <v>42.181818181818173</v>
      </c>
      <c r="K77" s="28"/>
    </row>
    <row r="78" spans="1:11" x14ac:dyDescent="0.25">
      <c r="A78" s="23" t="s">
        <v>370</v>
      </c>
      <c r="B78" s="19">
        <v>19.5833333333333</v>
      </c>
      <c r="C78" s="19"/>
      <c r="D78" s="20">
        <v>0</v>
      </c>
      <c r="E78" s="19">
        <v>62.1666666666667</v>
      </c>
      <c r="F78" s="19"/>
      <c r="G78" s="20">
        <v>0</v>
      </c>
      <c r="H78" s="19">
        <v>78.5833333333333</v>
      </c>
      <c r="I78" s="21">
        <v>21.9166666666667</v>
      </c>
      <c r="J78" s="22">
        <v>-0.72110286320254458</v>
      </c>
      <c r="K78" s="28"/>
    </row>
    <row r="79" spans="1:11" x14ac:dyDescent="0.25">
      <c r="A79" s="23" t="s">
        <v>825</v>
      </c>
      <c r="B79" s="19">
        <v>11.25</v>
      </c>
      <c r="C79" s="19"/>
      <c r="D79" s="20">
        <v>0</v>
      </c>
      <c r="E79" s="19">
        <v>375.33333333333297</v>
      </c>
      <c r="F79" s="19"/>
      <c r="G79" s="20">
        <v>0</v>
      </c>
      <c r="H79" s="19">
        <v>622.66666666666595</v>
      </c>
      <c r="I79" s="21">
        <v>17.6666666666667</v>
      </c>
      <c r="J79" s="22">
        <v>-0.97162740899357591</v>
      </c>
      <c r="K79" s="28"/>
    </row>
    <row r="80" spans="1:11" x14ac:dyDescent="0.25">
      <c r="A80" s="23" t="s">
        <v>418</v>
      </c>
      <c r="B80" s="19">
        <v>3.4166666666666701</v>
      </c>
      <c r="C80" s="19"/>
      <c r="D80" s="20">
        <v>0</v>
      </c>
      <c r="E80" s="19">
        <v>58.1666666666667</v>
      </c>
      <c r="F80" s="19"/>
      <c r="G80" s="20">
        <v>0</v>
      </c>
      <c r="H80" s="19">
        <v>245.166666666667</v>
      </c>
      <c r="I80" s="21">
        <v>1.5</v>
      </c>
      <c r="J80" s="22">
        <v>-0.99388171312032636</v>
      </c>
      <c r="K80" s="28"/>
    </row>
    <row r="81" spans="1:11" x14ac:dyDescent="0.25">
      <c r="A81" s="23" t="s">
        <v>410</v>
      </c>
      <c r="B81" s="19"/>
      <c r="C81" s="19"/>
      <c r="D81" s="20">
        <v>0</v>
      </c>
      <c r="E81" s="19"/>
      <c r="F81" s="19"/>
      <c r="G81" s="20">
        <v>0</v>
      </c>
      <c r="H81" s="19">
        <v>2.8333333333333299</v>
      </c>
      <c r="I81" s="21">
        <v>0</v>
      </c>
      <c r="J81" s="22">
        <v>0</v>
      </c>
      <c r="K81" s="28"/>
    </row>
    <row r="82" spans="1:11" x14ac:dyDescent="0.25">
      <c r="A82" s="17" t="s">
        <v>3897</v>
      </c>
      <c r="B82" s="19">
        <v>1529</v>
      </c>
      <c r="C82" s="19">
        <v>1480.5000000000005</v>
      </c>
      <c r="D82" s="20">
        <v>-3.1720078482667821E-2</v>
      </c>
      <c r="E82" s="19">
        <v>7137.4166666666697</v>
      </c>
      <c r="F82" s="19">
        <v>7619.9166666666697</v>
      </c>
      <c r="G82" s="20">
        <v>6.7601489801398199E-2</v>
      </c>
      <c r="H82" s="19">
        <v>19768.499999999996</v>
      </c>
      <c r="I82" s="21">
        <v>19316.500000000007</v>
      </c>
      <c r="J82" s="22">
        <v>-2.2864658421225686E-2</v>
      </c>
      <c r="K82" s="28">
        <v>2090</v>
      </c>
    </row>
    <row r="83" spans="1:11" x14ac:dyDescent="0.25">
      <c r="A83" s="23" t="s">
        <v>358</v>
      </c>
      <c r="B83" s="19">
        <v>560.49999999999966</v>
      </c>
      <c r="C83" s="19">
        <v>428.91666666666669</v>
      </c>
      <c r="D83" s="20">
        <v>-0.23476063038953265</v>
      </c>
      <c r="E83" s="19">
        <v>2354.1666666666697</v>
      </c>
      <c r="F83" s="19">
        <v>2547.4166666666692</v>
      </c>
      <c r="G83" s="20">
        <v>8.2088495575220938E-2</v>
      </c>
      <c r="H83" s="19">
        <v>6462.2500000000009</v>
      </c>
      <c r="I83" s="21">
        <v>5525.4166666666706</v>
      </c>
      <c r="J83" s="22">
        <v>-0.14497014713657475</v>
      </c>
      <c r="K83" s="28">
        <v>471</v>
      </c>
    </row>
    <row r="84" spans="1:11" x14ac:dyDescent="0.25">
      <c r="A84" s="23" t="s">
        <v>410</v>
      </c>
      <c r="B84" s="19">
        <v>244.83333333333337</v>
      </c>
      <c r="C84" s="19">
        <v>215.66666666666703</v>
      </c>
      <c r="D84" s="20">
        <v>-0.11912865895166647</v>
      </c>
      <c r="E84" s="19">
        <v>1078.083333333333</v>
      </c>
      <c r="F84" s="19">
        <v>1053.6666666666667</v>
      </c>
      <c r="G84" s="20">
        <v>-2.2648218288629167E-2</v>
      </c>
      <c r="H84" s="19">
        <v>3213.5000000000032</v>
      </c>
      <c r="I84" s="21">
        <v>3483.6666666666665</v>
      </c>
      <c r="J84" s="22">
        <v>8.4072402883666741E-2</v>
      </c>
      <c r="K84" s="28">
        <v>319</v>
      </c>
    </row>
    <row r="85" spans="1:11" x14ac:dyDescent="0.25">
      <c r="A85" s="23" t="s">
        <v>449</v>
      </c>
      <c r="B85" s="19">
        <v>135.41666666666663</v>
      </c>
      <c r="C85" s="19">
        <v>208.24999999999989</v>
      </c>
      <c r="D85" s="20">
        <v>0.53784615384615342</v>
      </c>
      <c r="E85" s="19">
        <v>628.58333333333269</v>
      </c>
      <c r="F85" s="19">
        <v>743.99999999999943</v>
      </c>
      <c r="G85" s="20">
        <v>0.18361394670555511</v>
      </c>
      <c r="H85" s="19">
        <v>1049.5833333333328</v>
      </c>
      <c r="I85" s="21">
        <v>1880.4166666666661</v>
      </c>
      <c r="J85" s="22">
        <v>0.79158396188963909</v>
      </c>
      <c r="K85" s="28">
        <v>329</v>
      </c>
    </row>
    <row r="86" spans="1:11" x14ac:dyDescent="0.25">
      <c r="A86" s="23" t="s">
        <v>430</v>
      </c>
      <c r="B86" s="19">
        <v>143.16666666666666</v>
      </c>
      <c r="C86" s="19">
        <v>169.91666666666666</v>
      </c>
      <c r="D86" s="20">
        <v>0.18684516880093133</v>
      </c>
      <c r="E86" s="19">
        <v>697.00000000000034</v>
      </c>
      <c r="F86" s="19">
        <v>1034.3333333333333</v>
      </c>
      <c r="G86" s="20">
        <v>0.48397895743663233</v>
      </c>
      <c r="H86" s="19">
        <v>2085.5</v>
      </c>
      <c r="I86" s="21">
        <v>1642.25</v>
      </c>
      <c r="J86" s="22">
        <v>-0.21253895948213858</v>
      </c>
      <c r="K86" s="28">
        <v>202</v>
      </c>
    </row>
    <row r="87" spans="1:11" x14ac:dyDescent="0.25">
      <c r="A87" s="23" t="s">
        <v>309</v>
      </c>
      <c r="B87" s="19">
        <v>15.250000000000007</v>
      </c>
      <c r="C87" s="19">
        <v>73.916666666666671</v>
      </c>
      <c r="D87" s="20">
        <v>3.8469945355191237</v>
      </c>
      <c r="E87" s="19">
        <v>251.41666666666626</v>
      </c>
      <c r="F87" s="19">
        <v>514.41666666666674</v>
      </c>
      <c r="G87" s="20">
        <v>1.0460722572091516</v>
      </c>
      <c r="H87" s="19">
        <v>776.58333333333269</v>
      </c>
      <c r="I87" s="21">
        <v>1597.2499999999995</v>
      </c>
      <c r="J87" s="22">
        <v>1.0567657473977905</v>
      </c>
      <c r="K87" s="28">
        <v>145</v>
      </c>
    </row>
    <row r="88" spans="1:11" x14ac:dyDescent="0.25">
      <c r="A88" s="23" t="s">
        <v>138</v>
      </c>
      <c r="B88" s="19">
        <v>166.58333333333329</v>
      </c>
      <c r="C88" s="19">
        <v>164.1666666666666</v>
      </c>
      <c r="D88" s="20">
        <v>-1.4507253626813524E-2</v>
      </c>
      <c r="E88" s="19">
        <v>786</v>
      </c>
      <c r="F88" s="19">
        <v>734.91666666666742</v>
      </c>
      <c r="G88" s="20">
        <v>-6.4991518235792078E-2</v>
      </c>
      <c r="H88" s="19">
        <v>2163.1666666666661</v>
      </c>
      <c r="I88" s="21">
        <v>1397.5</v>
      </c>
      <c r="J88" s="22">
        <v>-0.3539563910933044</v>
      </c>
      <c r="K88" s="28">
        <v>171</v>
      </c>
    </row>
    <row r="89" spans="1:11" x14ac:dyDescent="0.25">
      <c r="A89" s="23" t="s">
        <v>363</v>
      </c>
      <c r="B89" s="19">
        <v>78.583333333333357</v>
      </c>
      <c r="C89" s="19">
        <v>35.750000000000036</v>
      </c>
      <c r="D89" s="20">
        <v>-0.54506892895015879</v>
      </c>
      <c r="E89" s="19">
        <v>372.41666666666663</v>
      </c>
      <c r="F89" s="19">
        <v>284.74999999999972</v>
      </c>
      <c r="G89" s="20">
        <v>-0.2353994182143663</v>
      </c>
      <c r="H89" s="19">
        <v>896.58333333333292</v>
      </c>
      <c r="I89" s="21">
        <v>1010.9999999999994</v>
      </c>
      <c r="J89" s="22">
        <v>0.12761409052885944</v>
      </c>
      <c r="K89" s="28">
        <v>62</v>
      </c>
    </row>
    <row r="90" spans="1:11" x14ac:dyDescent="0.25">
      <c r="A90" s="23" t="s">
        <v>366</v>
      </c>
      <c r="B90" s="19">
        <v>45.583333333333293</v>
      </c>
      <c r="C90" s="19">
        <v>3.8333333333333401</v>
      </c>
      <c r="D90" s="20">
        <v>-0.91590493601462497</v>
      </c>
      <c r="E90" s="19">
        <v>253.33333333333331</v>
      </c>
      <c r="F90" s="19">
        <v>33.333333333333307</v>
      </c>
      <c r="G90" s="20">
        <v>-0.86842105263157898</v>
      </c>
      <c r="H90" s="19">
        <v>552.33333333333258</v>
      </c>
      <c r="I90" s="21">
        <v>627.08333333333348</v>
      </c>
      <c r="J90" s="22">
        <v>0.13533494266747317</v>
      </c>
      <c r="K90" s="28">
        <v>30</v>
      </c>
    </row>
    <row r="91" spans="1:11" x14ac:dyDescent="0.25">
      <c r="A91" s="23" t="s">
        <v>674</v>
      </c>
      <c r="B91" s="19">
        <v>25.499999999999957</v>
      </c>
      <c r="C91" s="19">
        <v>58.500000000000028</v>
      </c>
      <c r="D91" s="20">
        <v>1.2941176470588285</v>
      </c>
      <c r="E91" s="19">
        <v>78.916666666666643</v>
      </c>
      <c r="F91" s="19">
        <v>249.33333333333337</v>
      </c>
      <c r="G91" s="20">
        <v>2.1594508975712792</v>
      </c>
      <c r="H91" s="19">
        <v>450.16666666666703</v>
      </c>
      <c r="I91" s="21">
        <v>531.4166666666664</v>
      </c>
      <c r="J91" s="22">
        <v>0.18048870788596663</v>
      </c>
      <c r="K91" s="28">
        <v>135</v>
      </c>
    </row>
    <row r="92" spans="1:11" x14ac:dyDescent="0.25">
      <c r="A92" s="23" t="s">
        <v>27</v>
      </c>
      <c r="B92" s="19">
        <v>17</v>
      </c>
      <c r="C92" s="19">
        <v>3.1666666666666701</v>
      </c>
      <c r="D92" s="20">
        <v>-0.8137254901960782</v>
      </c>
      <c r="E92" s="19">
        <v>135.916666666667</v>
      </c>
      <c r="F92" s="19">
        <v>23.333333333333332</v>
      </c>
      <c r="G92" s="20">
        <v>-0.82832618025751115</v>
      </c>
      <c r="H92" s="19">
        <v>135.916666666667</v>
      </c>
      <c r="I92" s="21">
        <v>412.66666666666669</v>
      </c>
      <c r="J92" s="22">
        <v>2.0361741263028743</v>
      </c>
      <c r="K92" s="28">
        <v>20</v>
      </c>
    </row>
    <row r="93" spans="1:11" x14ac:dyDescent="0.25">
      <c r="A93" s="23" t="s">
        <v>402</v>
      </c>
      <c r="B93" s="19">
        <v>5.083333333333333</v>
      </c>
      <c r="C93" s="19">
        <v>6.4999999999999964</v>
      </c>
      <c r="D93" s="20">
        <v>0.2786885245901633</v>
      </c>
      <c r="E93" s="19">
        <v>124.75</v>
      </c>
      <c r="F93" s="19">
        <v>43.749999999999972</v>
      </c>
      <c r="G93" s="20">
        <v>-0.64929859719438898</v>
      </c>
      <c r="H93" s="19">
        <v>561.74999999999966</v>
      </c>
      <c r="I93" s="21">
        <v>332.33333333333331</v>
      </c>
      <c r="J93" s="22">
        <v>-0.40839638035899684</v>
      </c>
      <c r="K93" s="28">
        <v>14</v>
      </c>
    </row>
    <row r="94" spans="1:11" x14ac:dyDescent="0.25">
      <c r="A94" s="23" t="s">
        <v>370</v>
      </c>
      <c r="B94" s="19">
        <v>60</v>
      </c>
      <c r="C94" s="19">
        <v>1.3333333333333299</v>
      </c>
      <c r="D94" s="20">
        <v>-0.97777777777777786</v>
      </c>
      <c r="E94" s="19">
        <v>167.49999999999972</v>
      </c>
      <c r="F94" s="19">
        <v>39.666666666666671</v>
      </c>
      <c r="G94" s="20">
        <v>-0.76318407960198964</v>
      </c>
      <c r="H94" s="19">
        <v>226.33333333333297</v>
      </c>
      <c r="I94" s="21">
        <v>290.41666666666703</v>
      </c>
      <c r="J94" s="22">
        <v>0.28313696612666051</v>
      </c>
      <c r="K94" s="28">
        <v>11</v>
      </c>
    </row>
    <row r="95" spans="1:11" x14ac:dyDescent="0.25">
      <c r="A95" s="23" t="s">
        <v>355</v>
      </c>
      <c r="B95" s="19">
        <v>10.500000000000004</v>
      </c>
      <c r="C95" s="19">
        <v>21.750000000000028</v>
      </c>
      <c r="D95" s="20">
        <v>1.0714285714285734</v>
      </c>
      <c r="E95" s="19">
        <v>102.66666666666657</v>
      </c>
      <c r="F95" s="19">
        <v>88.499999999999957</v>
      </c>
      <c r="G95" s="20">
        <v>-0.1379870129870126</v>
      </c>
      <c r="H95" s="19">
        <v>546.16666666666629</v>
      </c>
      <c r="I95" s="21">
        <v>169.91666666666657</v>
      </c>
      <c r="J95" s="22">
        <v>-0.68889227952395482</v>
      </c>
      <c r="K95" s="28">
        <v>42</v>
      </c>
    </row>
    <row r="96" spans="1:11" x14ac:dyDescent="0.25">
      <c r="A96" s="23" t="s">
        <v>403</v>
      </c>
      <c r="B96" s="19">
        <v>0.1666666666666666</v>
      </c>
      <c r="C96" s="19">
        <v>9.5000000000000018</v>
      </c>
      <c r="D96" s="20">
        <v>56.000000000000036</v>
      </c>
      <c r="E96" s="19">
        <v>3.25</v>
      </c>
      <c r="F96" s="19">
        <v>28.166666666666632</v>
      </c>
      <c r="G96" s="20">
        <v>7.6666666666666563</v>
      </c>
      <c r="H96" s="19">
        <v>65.749999999999972</v>
      </c>
      <c r="I96" s="21">
        <v>117.74999999999993</v>
      </c>
      <c r="J96" s="22">
        <v>0.79087452471482855</v>
      </c>
      <c r="K96" s="28">
        <v>27</v>
      </c>
    </row>
    <row r="97" spans="1:11" x14ac:dyDescent="0.25">
      <c r="A97" s="23" t="s">
        <v>444</v>
      </c>
      <c r="B97" s="19">
        <v>13.500000000000007</v>
      </c>
      <c r="C97" s="19">
        <v>59.583333333333329</v>
      </c>
      <c r="D97" s="20">
        <v>3.4135802469135776</v>
      </c>
      <c r="E97" s="19">
        <v>48.666666666666643</v>
      </c>
      <c r="F97" s="19">
        <v>67.999999999999972</v>
      </c>
      <c r="G97" s="20">
        <v>0.39726027397260283</v>
      </c>
      <c r="H97" s="19">
        <v>283.66666666666669</v>
      </c>
      <c r="I97" s="21">
        <v>106.33333333333337</v>
      </c>
      <c r="J97" s="22">
        <v>-0.62514688601645108</v>
      </c>
      <c r="K97" s="28">
        <v>71</v>
      </c>
    </row>
    <row r="98" spans="1:11" x14ac:dyDescent="0.25">
      <c r="A98" s="23" t="s">
        <v>1345</v>
      </c>
      <c r="B98" s="19"/>
      <c r="C98" s="19">
        <v>7.5833333333333304</v>
      </c>
      <c r="D98" s="20">
        <v>0</v>
      </c>
      <c r="E98" s="19"/>
      <c r="F98" s="19">
        <v>46.6666666666667</v>
      </c>
      <c r="G98" s="20">
        <v>0</v>
      </c>
      <c r="H98" s="19"/>
      <c r="I98" s="21">
        <v>101.416666666667</v>
      </c>
      <c r="J98" s="22">
        <v>0</v>
      </c>
      <c r="K98" s="28">
        <v>24</v>
      </c>
    </row>
    <row r="99" spans="1:11" x14ac:dyDescent="0.25">
      <c r="A99" s="23" t="s">
        <v>478</v>
      </c>
      <c r="B99" s="19">
        <v>6.166666666666667</v>
      </c>
      <c r="C99" s="19">
        <v>5.1666666666666696</v>
      </c>
      <c r="D99" s="20">
        <v>-0.16216216216216173</v>
      </c>
      <c r="E99" s="19">
        <v>31.166666666666668</v>
      </c>
      <c r="F99" s="19">
        <v>43.75</v>
      </c>
      <c r="G99" s="20">
        <v>0.40374331550802134</v>
      </c>
      <c r="H99" s="19">
        <v>96.333333333333343</v>
      </c>
      <c r="I99" s="21">
        <v>47.333333333333336</v>
      </c>
      <c r="J99" s="22">
        <v>-0.50865051903114189</v>
      </c>
      <c r="K99" s="28">
        <v>8</v>
      </c>
    </row>
    <row r="100" spans="1:11" x14ac:dyDescent="0.25">
      <c r="A100" s="23" t="s">
        <v>69</v>
      </c>
      <c r="B100" s="19"/>
      <c r="C100" s="19">
        <v>6.5</v>
      </c>
      <c r="D100" s="20">
        <v>0</v>
      </c>
      <c r="E100" s="19"/>
      <c r="F100" s="19">
        <v>32.8333333333333</v>
      </c>
      <c r="G100" s="20">
        <v>0</v>
      </c>
      <c r="H100" s="19"/>
      <c r="I100" s="21">
        <v>32.8333333333333</v>
      </c>
      <c r="J100" s="22">
        <v>0</v>
      </c>
      <c r="K100" s="28">
        <v>5</v>
      </c>
    </row>
    <row r="101" spans="1:11" x14ac:dyDescent="0.25">
      <c r="A101" s="23" t="s">
        <v>497</v>
      </c>
      <c r="B101" s="19"/>
      <c r="C101" s="19">
        <v>0.5</v>
      </c>
      <c r="D101" s="20">
        <v>0</v>
      </c>
      <c r="E101" s="19"/>
      <c r="F101" s="19">
        <v>9</v>
      </c>
      <c r="G101" s="20">
        <v>0</v>
      </c>
      <c r="H101" s="19">
        <v>16.5</v>
      </c>
      <c r="I101" s="21">
        <v>9</v>
      </c>
      <c r="J101" s="22">
        <v>-0.45454545454545453</v>
      </c>
      <c r="K101" s="28">
        <v>1</v>
      </c>
    </row>
    <row r="102" spans="1:11" x14ac:dyDescent="0.25">
      <c r="A102" s="23" t="s">
        <v>418</v>
      </c>
      <c r="B102" s="19">
        <v>1.1666666666666701</v>
      </c>
      <c r="C102" s="19"/>
      <c r="D102" s="20">
        <v>0</v>
      </c>
      <c r="E102" s="19">
        <v>22.6666666666667</v>
      </c>
      <c r="F102" s="19"/>
      <c r="G102" s="20">
        <v>0</v>
      </c>
      <c r="H102" s="19">
        <v>38.3333333333333</v>
      </c>
      <c r="I102" s="21">
        <v>0.5</v>
      </c>
      <c r="J102" s="22">
        <v>-0.9869565217391304</v>
      </c>
      <c r="K102" s="28"/>
    </row>
    <row r="103" spans="1:11" x14ac:dyDescent="0.25">
      <c r="A103" s="23" t="s">
        <v>5437</v>
      </c>
      <c r="B103" s="19"/>
      <c r="C103" s="19"/>
      <c r="D103" s="20">
        <v>0</v>
      </c>
      <c r="E103" s="19"/>
      <c r="F103" s="19"/>
      <c r="G103" s="20">
        <v>0</v>
      </c>
      <c r="H103" s="19"/>
      <c r="I103" s="21"/>
      <c r="J103" s="22">
        <v>0</v>
      </c>
      <c r="K103" s="28">
        <v>3</v>
      </c>
    </row>
    <row r="104" spans="1:11" x14ac:dyDescent="0.25">
      <c r="A104" s="23" t="s">
        <v>825</v>
      </c>
      <c r="B104" s="19"/>
      <c r="C104" s="19"/>
      <c r="D104" s="20">
        <v>0</v>
      </c>
      <c r="E104" s="19">
        <v>0.91666666666666696</v>
      </c>
      <c r="F104" s="19">
        <v>8.3333333333333301E-2</v>
      </c>
      <c r="G104" s="20">
        <v>-0.90909090909090917</v>
      </c>
      <c r="H104" s="19">
        <v>148.083333333333</v>
      </c>
      <c r="I104" s="21">
        <v>0</v>
      </c>
      <c r="J104" s="22">
        <v>0</v>
      </c>
      <c r="K104" s="28"/>
    </row>
    <row r="105" spans="1:11" x14ac:dyDescent="0.25">
      <c r="A105" s="17" t="s">
        <v>3892</v>
      </c>
      <c r="B105" s="19">
        <v>2050.5000000000009</v>
      </c>
      <c r="C105" s="19">
        <v>1804.9166666666658</v>
      </c>
      <c r="D105" s="20">
        <v>-0.11976753637324318</v>
      </c>
      <c r="E105" s="19">
        <v>10815.583333333332</v>
      </c>
      <c r="F105" s="19">
        <v>7672.0833333333358</v>
      </c>
      <c r="G105" s="20">
        <v>-0.29064544214751831</v>
      </c>
      <c r="H105" s="19">
        <v>20746.166666666664</v>
      </c>
      <c r="I105" s="21">
        <v>16191.083333333338</v>
      </c>
      <c r="J105" s="22">
        <v>-0.21956265012813569</v>
      </c>
      <c r="K105" s="28">
        <v>1479</v>
      </c>
    </row>
    <row r="106" spans="1:11" x14ac:dyDescent="0.25">
      <c r="A106" s="23" t="s">
        <v>403</v>
      </c>
      <c r="B106" s="19">
        <v>320.08333333333337</v>
      </c>
      <c r="C106" s="19">
        <v>285.99999999999966</v>
      </c>
      <c r="D106" s="20">
        <v>-0.10648268680031359</v>
      </c>
      <c r="E106" s="19">
        <v>1146.9166666666667</v>
      </c>
      <c r="F106" s="19">
        <v>2955.5000000000036</v>
      </c>
      <c r="G106" s="20">
        <v>1.5769091041197443</v>
      </c>
      <c r="H106" s="19">
        <v>2869.0833333333321</v>
      </c>
      <c r="I106" s="21">
        <v>4360.8333333333358</v>
      </c>
      <c r="J106" s="22">
        <v>0.51993958581428601</v>
      </c>
      <c r="K106" s="28">
        <v>218</v>
      </c>
    </row>
    <row r="107" spans="1:11" x14ac:dyDescent="0.25">
      <c r="A107" s="23" t="s">
        <v>444</v>
      </c>
      <c r="B107" s="19">
        <v>402.3333333333336</v>
      </c>
      <c r="C107" s="19">
        <v>208.91666666666694</v>
      </c>
      <c r="D107" s="20">
        <v>-0.48073736536868233</v>
      </c>
      <c r="E107" s="19">
        <v>1505.7499999999998</v>
      </c>
      <c r="F107" s="19">
        <v>2149</v>
      </c>
      <c r="G107" s="20">
        <v>0.42719574962643225</v>
      </c>
      <c r="H107" s="19">
        <v>3323.6666666666652</v>
      </c>
      <c r="I107" s="21">
        <v>3193.0000000000005</v>
      </c>
      <c r="J107" s="22">
        <v>-3.931401063082883E-2</v>
      </c>
      <c r="K107" s="28">
        <v>228</v>
      </c>
    </row>
    <row r="108" spans="1:11" x14ac:dyDescent="0.25">
      <c r="A108" s="23" t="s">
        <v>366</v>
      </c>
      <c r="B108" s="19">
        <v>193</v>
      </c>
      <c r="C108" s="19">
        <v>458.16666666666629</v>
      </c>
      <c r="D108" s="20">
        <v>1.3739205526770275</v>
      </c>
      <c r="E108" s="19">
        <v>1548.0000000000005</v>
      </c>
      <c r="F108" s="19">
        <v>982.74999999999932</v>
      </c>
      <c r="G108" s="20">
        <v>-0.36514857881137014</v>
      </c>
      <c r="H108" s="19">
        <v>4159.0833333333339</v>
      </c>
      <c r="I108" s="21">
        <v>2785.5</v>
      </c>
      <c r="J108" s="22">
        <v>-0.33026107515678543</v>
      </c>
      <c r="K108" s="28">
        <v>300</v>
      </c>
    </row>
    <row r="109" spans="1:11" x14ac:dyDescent="0.25">
      <c r="A109" s="23" t="s">
        <v>358</v>
      </c>
      <c r="B109" s="19">
        <v>391.16666666666703</v>
      </c>
      <c r="C109" s="19">
        <v>0.33333333333333331</v>
      </c>
      <c r="D109" s="20">
        <v>-0.99914784831700043</v>
      </c>
      <c r="E109" s="19">
        <v>1771.6666666666661</v>
      </c>
      <c r="F109" s="19">
        <v>46.583333333333329</v>
      </c>
      <c r="G109" s="20">
        <v>-0.9737064910630292</v>
      </c>
      <c r="H109" s="19">
        <v>2762</v>
      </c>
      <c r="I109" s="21">
        <v>1805.0000000000007</v>
      </c>
      <c r="J109" s="22">
        <v>-0.34648805213613298</v>
      </c>
      <c r="K109" s="28"/>
    </row>
    <row r="110" spans="1:11" x14ac:dyDescent="0.25">
      <c r="A110" s="23" t="s">
        <v>27</v>
      </c>
      <c r="B110" s="19">
        <v>417.41666666666703</v>
      </c>
      <c r="C110" s="19">
        <v>202.58333333333334</v>
      </c>
      <c r="D110" s="20">
        <v>-0.51467358754242398</v>
      </c>
      <c r="E110" s="19">
        <v>2480.2500000000009</v>
      </c>
      <c r="F110" s="19">
        <v>204.25</v>
      </c>
      <c r="G110" s="20">
        <v>-0.9176494305009576</v>
      </c>
      <c r="H110" s="19">
        <v>2480.2500000000009</v>
      </c>
      <c r="I110" s="21">
        <v>1114.7500000000002</v>
      </c>
      <c r="J110" s="22">
        <v>-0.55054933978429599</v>
      </c>
      <c r="K110" s="28">
        <v>164</v>
      </c>
    </row>
    <row r="111" spans="1:11" x14ac:dyDescent="0.25">
      <c r="A111" s="23" t="s">
        <v>825</v>
      </c>
      <c r="B111" s="19">
        <v>44.583333333333336</v>
      </c>
      <c r="C111" s="19">
        <v>102.3333333333333</v>
      </c>
      <c r="D111" s="20">
        <v>1.2953271028037374</v>
      </c>
      <c r="E111" s="19">
        <v>413.33333333333366</v>
      </c>
      <c r="F111" s="19">
        <v>198.16666666666669</v>
      </c>
      <c r="G111" s="20">
        <v>-0.52056451612903254</v>
      </c>
      <c r="H111" s="19">
        <v>1242.416666666667</v>
      </c>
      <c r="I111" s="21">
        <v>1050.0833333333335</v>
      </c>
      <c r="J111" s="22">
        <v>-0.15480582198671952</v>
      </c>
      <c r="K111" s="28">
        <v>160</v>
      </c>
    </row>
    <row r="112" spans="1:11" x14ac:dyDescent="0.25">
      <c r="A112" s="23" t="s">
        <v>478</v>
      </c>
      <c r="B112" s="19">
        <v>22.333333333333336</v>
      </c>
      <c r="C112" s="19">
        <v>341.24999999999972</v>
      </c>
      <c r="D112" s="20">
        <v>14.279850746268643</v>
      </c>
      <c r="E112" s="19">
        <v>290.50000000000034</v>
      </c>
      <c r="F112" s="19">
        <v>923.75</v>
      </c>
      <c r="G112" s="20">
        <v>2.1798623063683267</v>
      </c>
      <c r="H112" s="19">
        <v>940.49999999999966</v>
      </c>
      <c r="I112" s="21">
        <v>954.00000000000011</v>
      </c>
      <c r="J112" s="22">
        <v>1.4354066985646423E-2</v>
      </c>
      <c r="K112" s="28">
        <v>255</v>
      </c>
    </row>
    <row r="113" spans="1:11" x14ac:dyDescent="0.25">
      <c r="A113" s="23" t="s">
        <v>355</v>
      </c>
      <c r="B113" s="19">
        <v>106.24999999999997</v>
      </c>
      <c r="C113" s="19">
        <v>0.33333333333333398</v>
      </c>
      <c r="D113" s="20">
        <v>-0.99686274509803929</v>
      </c>
      <c r="E113" s="19">
        <v>1012.1666666666663</v>
      </c>
      <c r="F113" s="19">
        <v>6.0833333333333393</v>
      </c>
      <c r="G113" s="20">
        <v>-0.99398979087765515</v>
      </c>
      <c r="H113" s="19">
        <v>1181.833333333333</v>
      </c>
      <c r="I113" s="21">
        <v>468.50000000000034</v>
      </c>
      <c r="J113" s="22">
        <v>-0.60358200535890527</v>
      </c>
      <c r="K113" s="28">
        <v>2</v>
      </c>
    </row>
    <row r="114" spans="1:11" x14ac:dyDescent="0.25">
      <c r="A114" s="23" t="s">
        <v>69</v>
      </c>
      <c r="B114" s="19">
        <v>126.3333333333333</v>
      </c>
      <c r="C114" s="19">
        <v>0</v>
      </c>
      <c r="D114" s="20">
        <v>0</v>
      </c>
      <c r="E114" s="19">
        <v>373.916666666666</v>
      </c>
      <c r="F114" s="19">
        <v>0.91666666666666696</v>
      </c>
      <c r="G114" s="20">
        <v>-0.99754847336750607</v>
      </c>
      <c r="H114" s="19">
        <v>602.33333333333303</v>
      </c>
      <c r="I114" s="21">
        <v>231.25000000000034</v>
      </c>
      <c r="J114" s="22">
        <v>-0.61607636967349122</v>
      </c>
      <c r="K114" s="28"/>
    </row>
    <row r="115" spans="1:11" x14ac:dyDescent="0.25">
      <c r="A115" s="23" t="s">
        <v>5437</v>
      </c>
      <c r="B115" s="19"/>
      <c r="C115" s="19">
        <v>205</v>
      </c>
      <c r="D115" s="20">
        <v>0</v>
      </c>
      <c r="E115" s="19">
        <v>0.58333333333333304</v>
      </c>
      <c r="F115" s="19">
        <v>205.083333333333</v>
      </c>
      <c r="G115" s="20">
        <v>350.57142857142816</v>
      </c>
      <c r="H115" s="19">
        <v>454.33333333333297</v>
      </c>
      <c r="I115" s="21">
        <v>205.083333333333</v>
      </c>
      <c r="J115" s="22">
        <v>-0.54860601614086613</v>
      </c>
      <c r="K115" s="28">
        <v>152</v>
      </c>
    </row>
    <row r="116" spans="1:11" x14ac:dyDescent="0.25">
      <c r="A116" s="23" t="s">
        <v>674</v>
      </c>
      <c r="B116" s="19">
        <v>26.4166666666667</v>
      </c>
      <c r="C116" s="19"/>
      <c r="D116" s="20">
        <v>0</v>
      </c>
      <c r="E116" s="19">
        <v>236.833333333333</v>
      </c>
      <c r="F116" s="19"/>
      <c r="G116" s="20">
        <v>0</v>
      </c>
      <c r="H116" s="19">
        <v>279.25</v>
      </c>
      <c r="I116" s="21">
        <v>18.25</v>
      </c>
      <c r="J116" s="22">
        <v>-0.93464637421665175</v>
      </c>
      <c r="K116" s="28"/>
    </row>
    <row r="117" spans="1:11" x14ac:dyDescent="0.25">
      <c r="A117" s="23" t="s">
        <v>449</v>
      </c>
      <c r="B117" s="19">
        <v>0.58333333333333304</v>
      </c>
      <c r="C117" s="19"/>
      <c r="D117" s="20">
        <v>0</v>
      </c>
      <c r="E117" s="19">
        <v>33.6666666666667</v>
      </c>
      <c r="F117" s="19"/>
      <c r="G117" s="20">
        <v>0</v>
      </c>
      <c r="H117" s="19">
        <v>446.41666666666703</v>
      </c>
      <c r="I117" s="21">
        <v>3.8333333333333299</v>
      </c>
      <c r="J117" s="22">
        <v>-0.9914131043494494</v>
      </c>
      <c r="K117" s="28"/>
    </row>
    <row r="118" spans="1:11" x14ac:dyDescent="0.25">
      <c r="A118" s="23" t="s">
        <v>138</v>
      </c>
      <c r="B118" s="19"/>
      <c r="C118" s="19"/>
      <c r="D118" s="20">
        <v>0</v>
      </c>
      <c r="E118" s="19">
        <v>2</v>
      </c>
      <c r="F118" s="19"/>
      <c r="G118" s="20">
        <v>0</v>
      </c>
      <c r="H118" s="19">
        <v>5</v>
      </c>
      <c r="I118" s="21">
        <v>1</v>
      </c>
      <c r="J118" s="22">
        <v>-0.8</v>
      </c>
      <c r="K118" s="28"/>
    </row>
    <row r="119" spans="1:11" x14ac:dyDescent="0.25">
      <c r="A119" s="17" t="s">
        <v>3930</v>
      </c>
      <c r="B119" s="19">
        <v>2375.3333333333339</v>
      </c>
      <c r="C119" s="19">
        <v>1277.4166666666665</v>
      </c>
      <c r="D119" s="20">
        <v>-0.46221582935728323</v>
      </c>
      <c r="E119" s="19">
        <v>6486.0833333333348</v>
      </c>
      <c r="F119" s="19">
        <v>6447.583333333333</v>
      </c>
      <c r="G119" s="20">
        <v>-5.9357855922313341E-3</v>
      </c>
      <c r="H119" s="19">
        <v>14812.68333333334</v>
      </c>
      <c r="I119" s="21">
        <v>15733.433333333338</v>
      </c>
      <c r="J119" s="22">
        <v>6.2159568207877582E-2</v>
      </c>
      <c r="K119" s="28">
        <v>3279</v>
      </c>
    </row>
    <row r="120" spans="1:11" x14ac:dyDescent="0.25">
      <c r="A120" s="23" t="s">
        <v>430</v>
      </c>
      <c r="B120" s="19">
        <v>1108.1666666666672</v>
      </c>
      <c r="C120" s="19">
        <v>473.66666666666674</v>
      </c>
      <c r="D120" s="20">
        <v>-0.57256730335388795</v>
      </c>
      <c r="E120" s="19">
        <v>2474.0000000000005</v>
      </c>
      <c r="F120" s="19">
        <v>2639.4166666666665</v>
      </c>
      <c r="G120" s="20">
        <v>6.6862031797358945E-2</v>
      </c>
      <c r="H120" s="19">
        <v>4229.6666666666697</v>
      </c>
      <c r="I120" s="21">
        <v>5649.6666666666715</v>
      </c>
      <c r="J120" s="22">
        <v>0.33572385530774707</v>
      </c>
      <c r="K120" s="28">
        <v>1197</v>
      </c>
    </row>
    <row r="121" spans="1:11" x14ac:dyDescent="0.25">
      <c r="A121" s="23" t="s">
        <v>363</v>
      </c>
      <c r="B121" s="19">
        <v>231.50000000000003</v>
      </c>
      <c r="C121" s="19">
        <v>227.49999999999994</v>
      </c>
      <c r="D121" s="20">
        <v>-1.7278617710583519E-2</v>
      </c>
      <c r="E121" s="19">
        <v>722</v>
      </c>
      <c r="F121" s="19">
        <v>1111.4166666666661</v>
      </c>
      <c r="G121" s="20">
        <v>0.53935826408125498</v>
      </c>
      <c r="H121" s="19">
        <v>1992.6666666666672</v>
      </c>
      <c r="I121" s="21">
        <v>2624.0000000000005</v>
      </c>
      <c r="J121" s="22">
        <v>0.31682837069253916</v>
      </c>
      <c r="K121" s="28">
        <v>460</v>
      </c>
    </row>
    <row r="122" spans="1:11" x14ac:dyDescent="0.25">
      <c r="A122" s="23" t="s">
        <v>449</v>
      </c>
      <c r="B122" s="19">
        <v>533.74999999999966</v>
      </c>
      <c r="C122" s="19">
        <v>184.74999999999994</v>
      </c>
      <c r="D122" s="20">
        <v>-0.65386416861826691</v>
      </c>
      <c r="E122" s="19">
        <v>1153.5000000000002</v>
      </c>
      <c r="F122" s="19">
        <v>862.66666666666663</v>
      </c>
      <c r="G122" s="20">
        <v>-0.25213119491402997</v>
      </c>
      <c r="H122" s="19">
        <v>2380.7500000000018</v>
      </c>
      <c r="I122" s="21">
        <v>2243.9999999999982</v>
      </c>
      <c r="J122" s="22">
        <v>-5.7439882390004637E-2</v>
      </c>
      <c r="K122" s="28">
        <v>376</v>
      </c>
    </row>
    <row r="123" spans="1:11" x14ac:dyDescent="0.25">
      <c r="A123" s="23" t="s">
        <v>410</v>
      </c>
      <c r="B123" s="19">
        <v>96.083333333333343</v>
      </c>
      <c r="C123" s="19">
        <v>126.50000000000004</v>
      </c>
      <c r="D123" s="20">
        <v>0.31656548135299251</v>
      </c>
      <c r="E123" s="19">
        <v>434.91666666666691</v>
      </c>
      <c r="F123" s="19">
        <v>606.91666666666663</v>
      </c>
      <c r="G123" s="20">
        <v>0.39547806093121202</v>
      </c>
      <c r="H123" s="19">
        <v>1863.4166666666672</v>
      </c>
      <c r="I123" s="21">
        <v>1569.5000000000007</v>
      </c>
      <c r="J123" s="22">
        <v>-0.15772997629801874</v>
      </c>
      <c r="K123" s="28">
        <v>328</v>
      </c>
    </row>
    <row r="124" spans="1:11" x14ac:dyDescent="0.25">
      <c r="A124" s="23" t="s">
        <v>370</v>
      </c>
      <c r="B124" s="19">
        <v>136</v>
      </c>
      <c r="C124" s="19">
        <v>104.83333333333336</v>
      </c>
      <c r="D124" s="20">
        <v>-0.22916666666666649</v>
      </c>
      <c r="E124" s="19">
        <v>570.08333333333326</v>
      </c>
      <c r="F124" s="19">
        <v>441.41666666666674</v>
      </c>
      <c r="G124" s="20">
        <v>-0.2256979973688055</v>
      </c>
      <c r="H124" s="19">
        <v>1339.3333333333339</v>
      </c>
      <c r="I124" s="21">
        <v>1140.3333333333337</v>
      </c>
      <c r="J124" s="22">
        <v>-0.14858138377302152</v>
      </c>
      <c r="K124" s="28">
        <v>148</v>
      </c>
    </row>
    <row r="125" spans="1:11" x14ac:dyDescent="0.25">
      <c r="A125" s="23" t="s">
        <v>478</v>
      </c>
      <c r="B125" s="19">
        <v>107.25000000000001</v>
      </c>
      <c r="C125" s="19">
        <v>13.166666666666664</v>
      </c>
      <c r="D125" s="20">
        <v>-0.87723387723387725</v>
      </c>
      <c r="E125" s="19">
        <v>295.25000000000006</v>
      </c>
      <c r="F125" s="19">
        <v>107.58333333333331</v>
      </c>
      <c r="G125" s="20">
        <v>-0.63561953147050532</v>
      </c>
      <c r="H125" s="19">
        <v>559.75</v>
      </c>
      <c r="I125" s="21">
        <v>483.50000000000011</v>
      </c>
      <c r="J125" s="22">
        <v>-0.13622152746761926</v>
      </c>
      <c r="K125" s="28">
        <v>134</v>
      </c>
    </row>
    <row r="126" spans="1:11" x14ac:dyDescent="0.25">
      <c r="A126" s="23" t="s">
        <v>138</v>
      </c>
      <c r="B126" s="19">
        <v>47.916666666666707</v>
      </c>
      <c r="C126" s="19">
        <v>37.249999999999957</v>
      </c>
      <c r="D126" s="20">
        <v>-0.22260869565217545</v>
      </c>
      <c r="E126" s="19">
        <v>248.66666666666674</v>
      </c>
      <c r="F126" s="19">
        <v>155.5833333333334</v>
      </c>
      <c r="G126" s="20">
        <v>-0.37432975871313667</v>
      </c>
      <c r="H126" s="19">
        <v>782.50000000000045</v>
      </c>
      <c r="I126" s="21">
        <v>468.5</v>
      </c>
      <c r="J126" s="22">
        <v>-0.40127795527156584</v>
      </c>
      <c r="K126" s="28">
        <v>78</v>
      </c>
    </row>
    <row r="127" spans="1:11" x14ac:dyDescent="0.25">
      <c r="A127" s="23" t="s">
        <v>444</v>
      </c>
      <c r="B127" s="19">
        <v>23.916666666666657</v>
      </c>
      <c r="C127" s="19">
        <v>24.416666666666679</v>
      </c>
      <c r="D127" s="20">
        <v>2.0905923344948635E-2</v>
      </c>
      <c r="E127" s="19">
        <v>90.250000000000028</v>
      </c>
      <c r="F127" s="19">
        <v>135.99999999999997</v>
      </c>
      <c r="G127" s="20">
        <v>0.50692520775623184</v>
      </c>
      <c r="H127" s="19">
        <v>203.58333333333343</v>
      </c>
      <c r="I127" s="21">
        <v>325.41666666666663</v>
      </c>
      <c r="J127" s="22">
        <v>0.59844453540728515</v>
      </c>
      <c r="K127" s="28">
        <v>125</v>
      </c>
    </row>
    <row r="128" spans="1:11" x14ac:dyDescent="0.25">
      <c r="A128" s="23" t="s">
        <v>674</v>
      </c>
      <c r="B128" s="19">
        <v>12.750000000000005</v>
      </c>
      <c r="C128" s="19">
        <v>37.166666666666636</v>
      </c>
      <c r="D128" s="20">
        <v>1.9150326797385584</v>
      </c>
      <c r="E128" s="19">
        <v>95.583333333333343</v>
      </c>
      <c r="F128" s="19">
        <v>144.99999999999994</v>
      </c>
      <c r="G128" s="20">
        <v>0.51700087183958077</v>
      </c>
      <c r="H128" s="19">
        <v>355.0833333333332</v>
      </c>
      <c r="I128" s="21">
        <v>324.41666666666652</v>
      </c>
      <c r="J128" s="22">
        <v>-8.6364703121333111E-2</v>
      </c>
      <c r="K128" s="28">
        <v>195</v>
      </c>
    </row>
    <row r="129" spans="1:11" x14ac:dyDescent="0.25">
      <c r="A129" s="23" t="s">
        <v>27</v>
      </c>
      <c r="B129" s="19">
        <v>24.416666666666668</v>
      </c>
      <c r="C129" s="19">
        <v>4.5833333333333339</v>
      </c>
      <c r="D129" s="20">
        <v>-0.81228668941979532</v>
      </c>
      <c r="E129" s="19">
        <v>104.00000000000003</v>
      </c>
      <c r="F129" s="19">
        <v>36.0833333333333</v>
      </c>
      <c r="G129" s="20">
        <v>-0.65304487179487225</v>
      </c>
      <c r="H129" s="19">
        <v>317.66666666666669</v>
      </c>
      <c r="I129" s="21">
        <v>213.58333333333326</v>
      </c>
      <c r="J129" s="22">
        <v>-0.3276495278069258</v>
      </c>
      <c r="K129" s="28">
        <v>49</v>
      </c>
    </row>
    <row r="130" spans="1:11" x14ac:dyDescent="0.25">
      <c r="A130" s="23" t="s">
        <v>402</v>
      </c>
      <c r="B130" s="19">
        <v>17.5</v>
      </c>
      <c r="C130" s="19">
        <v>1.4166666666666632</v>
      </c>
      <c r="D130" s="20">
        <v>-0.91904761904761922</v>
      </c>
      <c r="E130" s="19">
        <v>46.166666666666664</v>
      </c>
      <c r="F130" s="19">
        <v>40.416666666666643</v>
      </c>
      <c r="G130" s="20">
        <v>-0.12454873646209433</v>
      </c>
      <c r="H130" s="19">
        <v>127.83333333333339</v>
      </c>
      <c r="I130" s="21">
        <v>196.9166666666668</v>
      </c>
      <c r="J130" s="22">
        <v>0.54041720990873576</v>
      </c>
      <c r="K130" s="28">
        <v>1</v>
      </c>
    </row>
    <row r="131" spans="1:11" x14ac:dyDescent="0.25">
      <c r="A131" s="23" t="s">
        <v>358</v>
      </c>
      <c r="B131" s="19">
        <v>16.999999999999989</v>
      </c>
      <c r="C131" s="19">
        <v>6.5833333333333339</v>
      </c>
      <c r="D131" s="20">
        <v>-0.6127450980392154</v>
      </c>
      <c r="E131" s="19">
        <v>123.83333333333336</v>
      </c>
      <c r="F131" s="19">
        <v>19.749999999999996</v>
      </c>
      <c r="G131" s="20">
        <v>-0.84051144010767165</v>
      </c>
      <c r="H131" s="19">
        <v>179.75000000000006</v>
      </c>
      <c r="I131" s="21">
        <v>95.249999999999986</v>
      </c>
      <c r="J131" s="22">
        <v>-0.47009735744089037</v>
      </c>
      <c r="K131" s="28">
        <v>28</v>
      </c>
    </row>
    <row r="132" spans="1:11" x14ac:dyDescent="0.25">
      <c r="A132" s="23" t="s">
        <v>355</v>
      </c>
      <c r="B132" s="19">
        <v>3.2500000000000031</v>
      </c>
      <c r="C132" s="19">
        <v>5.0000000000000009</v>
      </c>
      <c r="D132" s="20">
        <v>0.53846153846153721</v>
      </c>
      <c r="E132" s="19">
        <v>39.666666666666657</v>
      </c>
      <c r="F132" s="19">
        <v>41.916666666666693</v>
      </c>
      <c r="G132" s="20">
        <v>5.6722689075631161E-2</v>
      </c>
      <c r="H132" s="19">
        <v>101.16666666666661</v>
      </c>
      <c r="I132" s="21">
        <v>92.583333333333329</v>
      </c>
      <c r="J132" s="22">
        <v>-8.4843492586490515E-2</v>
      </c>
      <c r="K132" s="28">
        <v>71</v>
      </c>
    </row>
    <row r="133" spans="1:11" x14ac:dyDescent="0.25">
      <c r="A133" s="23" t="s">
        <v>309</v>
      </c>
      <c r="B133" s="19">
        <v>8.3333333333333301E-2</v>
      </c>
      <c r="C133" s="19">
        <v>12.999999999999995</v>
      </c>
      <c r="D133" s="20">
        <v>155</v>
      </c>
      <c r="E133" s="19">
        <v>6.5000000000000027</v>
      </c>
      <c r="F133" s="19">
        <v>38.166666666666636</v>
      </c>
      <c r="G133" s="20">
        <v>4.8717948717948643</v>
      </c>
      <c r="H133" s="19">
        <v>43.166666666666643</v>
      </c>
      <c r="I133" s="21">
        <v>74.083333333333357</v>
      </c>
      <c r="J133" s="22">
        <v>0.71621621621621767</v>
      </c>
      <c r="K133" s="28">
        <v>7</v>
      </c>
    </row>
    <row r="134" spans="1:11" x14ac:dyDescent="0.25">
      <c r="A134" s="23" t="s">
        <v>366</v>
      </c>
      <c r="B134" s="19">
        <v>3.0833333333333299</v>
      </c>
      <c r="C134" s="19">
        <v>6.0833333333333304</v>
      </c>
      <c r="D134" s="20">
        <v>0.97297297297297414</v>
      </c>
      <c r="E134" s="19">
        <v>9.1666666666666625</v>
      </c>
      <c r="F134" s="19">
        <v>11.416666666666666</v>
      </c>
      <c r="G134" s="20">
        <v>0.24545454545454595</v>
      </c>
      <c r="H134" s="19">
        <v>50.4166666666667</v>
      </c>
      <c r="I134" s="21">
        <v>68.999999999999943</v>
      </c>
      <c r="J134" s="22">
        <v>0.36859504132231202</v>
      </c>
      <c r="K134" s="28">
        <v>13</v>
      </c>
    </row>
    <row r="135" spans="1:11" x14ac:dyDescent="0.25">
      <c r="A135" s="23" t="s">
        <v>403</v>
      </c>
      <c r="B135" s="19">
        <v>9.833333333333325</v>
      </c>
      <c r="C135" s="19">
        <v>2.5</v>
      </c>
      <c r="D135" s="20">
        <v>-0.74576271186440657</v>
      </c>
      <c r="E135" s="19">
        <v>38.750000000000036</v>
      </c>
      <c r="F135" s="19">
        <v>10.249999999999998</v>
      </c>
      <c r="G135" s="20">
        <v>-0.73548387096774215</v>
      </c>
      <c r="H135" s="19">
        <v>139.16666666666666</v>
      </c>
      <c r="I135" s="21">
        <v>61.416666666666728</v>
      </c>
      <c r="J135" s="22">
        <v>-0.55868263473053847</v>
      </c>
      <c r="K135" s="28">
        <v>22</v>
      </c>
    </row>
    <row r="136" spans="1:11" x14ac:dyDescent="0.25">
      <c r="A136" s="23" t="s">
        <v>5437</v>
      </c>
      <c r="B136" s="19">
        <v>0.58333333333333304</v>
      </c>
      <c r="C136" s="19">
        <v>2.9166666666666701</v>
      </c>
      <c r="D136" s="20">
        <v>4.000000000000008</v>
      </c>
      <c r="E136" s="19">
        <v>2.6666666666666701</v>
      </c>
      <c r="F136" s="19">
        <v>7.4166666666666696</v>
      </c>
      <c r="G136" s="20">
        <v>1.7812499999999978</v>
      </c>
      <c r="H136" s="19">
        <v>20.166666666666629</v>
      </c>
      <c r="I136" s="21">
        <v>33.999999999999972</v>
      </c>
      <c r="J136" s="22">
        <v>0.68595041322314221</v>
      </c>
      <c r="K136" s="28">
        <v>12</v>
      </c>
    </row>
    <row r="137" spans="1:11" x14ac:dyDescent="0.25">
      <c r="A137" s="23" t="s">
        <v>69</v>
      </c>
      <c r="B137" s="19"/>
      <c r="C137" s="19">
        <v>4</v>
      </c>
      <c r="D137" s="20">
        <v>0</v>
      </c>
      <c r="E137" s="19"/>
      <c r="F137" s="19">
        <v>24.6666666666667</v>
      </c>
      <c r="G137" s="20">
        <v>0</v>
      </c>
      <c r="H137" s="19"/>
      <c r="I137" s="21">
        <v>24.6666666666667</v>
      </c>
      <c r="J137" s="22">
        <v>0</v>
      </c>
      <c r="K137" s="28">
        <v>15</v>
      </c>
    </row>
    <row r="138" spans="1:11" x14ac:dyDescent="0.25">
      <c r="A138" s="23" t="s">
        <v>1345</v>
      </c>
      <c r="B138" s="19">
        <v>0.25</v>
      </c>
      <c r="C138" s="19">
        <v>1.2500000000000033</v>
      </c>
      <c r="D138" s="20">
        <v>4.0000000000000133</v>
      </c>
      <c r="E138" s="19">
        <v>4.5</v>
      </c>
      <c r="F138" s="19">
        <v>3.916666666666667</v>
      </c>
      <c r="G138" s="20">
        <v>-0.12962962962962957</v>
      </c>
      <c r="H138" s="19">
        <v>11.5</v>
      </c>
      <c r="I138" s="21">
        <v>22</v>
      </c>
      <c r="J138" s="22">
        <v>0.91304347826086951</v>
      </c>
      <c r="K138" s="28">
        <v>2</v>
      </c>
    </row>
    <row r="139" spans="1:11" x14ac:dyDescent="0.25">
      <c r="A139" s="23" t="s">
        <v>497</v>
      </c>
      <c r="B139" s="19">
        <v>1.3333333333333346</v>
      </c>
      <c r="C139" s="19">
        <v>0.83333333333333348</v>
      </c>
      <c r="D139" s="20">
        <v>-0.3750000000000005</v>
      </c>
      <c r="E139" s="19">
        <v>7.9166666666666767</v>
      </c>
      <c r="F139" s="19">
        <v>7.5833333333333321</v>
      </c>
      <c r="G139" s="20">
        <v>-4.2105263157896103E-2</v>
      </c>
      <c r="H139" s="19">
        <v>20.433333333333344</v>
      </c>
      <c r="I139" s="21">
        <v>16.600000000000005</v>
      </c>
      <c r="J139" s="22">
        <v>-0.18760195758564457</v>
      </c>
      <c r="K139" s="28">
        <v>18</v>
      </c>
    </row>
    <row r="140" spans="1:11" x14ac:dyDescent="0.25">
      <c r="A140" s="23" t="s">
        <v>825</v>
      </c>
      <c r="B140" s="19">
        <v>0.16666666666666699</v>
      </c>
      <c r="C140" s="19"/>
      <c r="D140" s="20">
        <v>0</v>
      </c>
      <c r="E140" s="19">
        <v>3.9166666666666599</v>
      </c>
      <c r="F140" s="19"/>
      <c r="G140" s="20">
        <v>0</v>
      </c>
      <c r="H140" s="19">
        <v>55.749999999999972</v>
      </c>
      <c r="I140" s="21">
        <v>3.1666666666666701</v>
      </c>
      <c r="J140" s="22">
        <v>-0.94319880418535118</v>
      </c>
      <c r="K140" s="28"/>
    </row>
    <row r="141" spans="1:11" x14ac:dyDescent="0.25">
      <c r="A141" s="23" t="s">
        <v>418</v>
      </c>
      <c r="B141" s="19">
        <v>0.5</v>
      </c>
      <c r="C141" s="19"/>
      <c r="D141" s="20">
        <v>0</v>
      </c>
      <c r="E141" s="19">
        <v>14.75</v>
      </c>
      <c r="F141" s="19"/>
      <c r="G141" s="20">
        <v>0</v>
      </c>
      <c r="H141" s="19">
        <v>38.9166666666667</v>
      </c>
      <c r="I141" s="21">
        <v>0.83333333333333304</v>
      </c>
      <c r="J141" s="22">
        <v>-0.97858672376873657</v>
      </c>
      <c r="K141" s="28"/>
    </row>
    <row r="142" spans="1:11" x14ac:dyDescent="0.25">
      <c r="A142" s="17" t="s">
        <v>3898</v>
      </c>
      <c r="B142" s="19">
        <v>714.83333333333258</v>
      </c>
      <c r="C142" s="19">
        <v>601.99999999999966</v>
      </c>
      <c r="D142" s="20">
        <v>-0.15784565166705528</v>
      </c>
      <c r="E142" s="19">
        <v>2515.5000000000005</v>
      </c>
      <c r="F142" s="19">
        <v>2894.75</v>
      </c>
      <c r="G142" s="20">
        <v>0.15076525541641853</v>
      </c>
      <c r="H142" s="19">
        <v>7754.6666666666715</v>
      </c>
      <c r="I142" s="21">
        <v>8932.9166666666661</v>
      </c>
      <c r="J142" s="22">
        <v>0.15194076685006797</v>
      </c>
      <c r="K142" s="28">
        <v>1077</v>
      </c>
    </row>
    <row r="143" spans="1:11" x14ac:dyDescent="0.25">
      <c r="A143" s="23" t="s">
        <v>449</v>
      </c>
      <c r="B143" s="19">
        <v>179.66666666666634</v>
      </c>
      <c r="C143" s="19">
        <v>270.24999999999966</v>
      </c>
      <c r="D143" s="20">
        <v>0.50417439703154066</v>
      </c>
      <c r="E143" s="19">
        <v>920.91666666666663</v>
      </c>
      <c r="F143" s="19">
        <v>1222.5833333333339</v>
      </c>
      <c r="G143" s="20">
        <v>0.32757216541489531</v>
      </c>
      <c r="H143" s="19">
        <v>3288.8333333333371</v>
      </c>
      <c r="I143" s="21">
        <v>3615.416666666667</v>
      </c>
      <c r="J143" s="22">
        <v>9.9300663862564073E-2</v>
      </c>
      <c r="K143" s="28">
        <v>359</v>
      </c>
    </row>
    <row r="144" spans="1:11" x14ac:dyDescent="0.25">
      <c r="A144" s="23" t="s">
        <v>430</v>
      </c>
      <c r="B144" s="19">
        <v>290.91666666666629</v>
      </c>
      <c r="C144" s="19">
        <v>158.83333333333343</v>
      </c>
      <c r="D144" s="20">
        <v>-0.45402463477513505</v>
      </c>
      <c r="E144" s="19">
        <v>611.4166666666672</v>
      </c>
      <c r="F144" s="19">
        <v>865.83333333333269</v>
      </c>
      <c r="G144" s="20">
        <v>0.41611012675480213</v>
      </c>
      <c r="H144" s="19">
        <v>1207.4999999999993</v>
      </c>
      <c r="I144" s="21">
        <v>1972.4999999999995</v>
      </c>
      <c r="J144" s="22">
        <v>0.63354037267080798</v>
      </c>
      <c r="K144" s="28">
        <v>265</v>
      </c>
    </row>
    <row r="145" spans="1:11" x14ac:dyDescent="0.25">
      <c r="A145" s="23" t="s">
        <v>410</v>
      </c>
      <c r="B145" s="19">
        <v>100.58333333333334</v>
      </c>
      <c r="C145" s="19">
        <v>56.416666666666707</v>
      </c>
      <c r="D145" s="20">
        <v>-0.43910521955260945</v>
      </c>
      <c r="E145" s="19">
        <v>266.33333333333303</v>
      </c>
      <c r="F145" s="19">
        <v>177.16666666666666</v>
      </c>
      <c r="G145" s="20">
        <v>-0.33479349186483032</v>
      </c>
      <c r="H145" s="19">
        <v>1054.8333333333342</v>
      </c>
      <c r="I145" s="21">
        <v>1046.4999999999995</v>
      </c>
      <c r="J145" s="22">
        <v>-7.9001422025608611E-3</v>
      </c>
      <c r="K145" s="28">
        <v>131</v>
      </c>
    </row>
    <row r="146" spans="1:11" x14ac:dyDescent="0.25">
      <c r="A146" s="23" t="s">
        <v>138</v>
      </c>
      <c r="B146" s="19">
        <v>26.666666666666657</v>
      </c>
      <c r="C146" s="19">
        <v>10.166666666666668</v>
      </c>
      <c r="D146" s="20">
        <v>-0.6187499999999998</v>
      </c>
      <c r="E146" s="19">
        <v>94.416666666666629</v>
      </c>
      <c r="F146" s="19">
        <v>104.91666666666666</v>
      </c>
      <c r="G146" s="20">
        <v>0.11120917917034456</v>
      </c>
      <c r="H146" s="19">
        <v>307.16666666666663</v>
      </c>
      <c r="I146" s="21">
        <v>813.9166666666664</v>
      </c>
      <c r="J146" s="22">
        <v>1.6497558328811714</v>
      </c>
      <c r="K146" s="28">
        <v>28</v>
      </c>
    </row>
    <row r="147" spans="1:11" x14ac:dyDescent="0.25">
      <c r="A147" s="23" t="s">
        <v>363</v>
      </c>
      <c r="B147" s="19">
        <v>50.6666666666667</v>
      </c>
      <c r="C147" s="19">
        <v>22.416666666666629</v>
      </c>
      <c r="D147" s="20">
        <v>-0.55756578947368529</v>
      </c>
      <c r="E147" s="19">
        <v>173.41666666666677</v>
      </c>
      <c r="F147" s="19">
        <v>86.749999999999915</v>
      </c>
      <c r="G147" s="20">
        <v>-0.49975973089860726</v>
      </c>
      <c r="H147" s="19">
        <v>505.16666666666697</v>
      </c>
      <c r="I147" s="21">
        <v>421.91666666666663</v>
      </c>
      <c r="J147" s="22">
        <v>-0.16479709666776698</v>
      </c>
      <c r="K147" s="28">
        <v>29</v>
      </c>
    </row>
    <row r="148" spans="1:11" x14ac:dyDescent="0.25">
      <c r="A148" s="23" t="s">
        <v>27</v>
      </c>
      <c r="B148" s="19">
        <v>3.4166666666666701</v>
      </c>
      <c r="C148" s="19">
        <v>3.9166666666666701</v>
      </c>
      <c r="D148" s="20">
        <v>0.146341463414634</v>
      </c>
      <c r="E148" s="19">
        <v>19.6666666666667</v>
      </c>
      <c r="F148" s="19">
        <v>20.6666666666667</v>
      </c>
      <c r="G148" s="20">
        <v>5.0847457627118557E-2</v>
      </c>
      <c r="H148" s="19">
        <v>51.6666666666667</v>
      </c>
      <c r="I148" s="21">
        <v>227.33333333333371</v>
      </c>
      <c r="J148" s="22">
        <v>3.4000000000000048</v>
      </c>
      <c r="K148" s="28">
        <v>15</v>
      </c>
    </row>
    <row r="149" spans="1:11" x14ac:dyDescent="0.25">
      <c r="A149" s="23" t="s">
        <v>674</v>
      </c>
      <c r="B149" s="19"/>
      <c r="C149" s="19">
        <v>20.583333333333339</v>
      </c>
      <c r="D149" s="20">
        <v>0</v>
      </c>
      <c r="E149" s="19">
        <v>0.33333333333333331</v>
      </c>
      <c r="F149" s="19">
        <v>98.500000000000028</v>
      </c>
      <c r="G149" s="20">
        <v>294.50000000000011</v>
      </c>
      <c r="H149" s="19">
        <v>20.750000000000032</v>
      </c>
      <c r="I149" s="21">
        <v>126.16666666666666</v>
      </c>
      <c r="J149" s="22">
        <v>5.0803212851405526</v>
      </c>
      <c r="K149" s="28">
        <v>98</v>
      </c>
    </row>
    <row r="150" spans="1:11" x14ac:dyDescent="0.25">
      <c r="A150" s="23" t="s">
        <v>478</v>
      </c>
      <c r="B150" s="19">
        <v>6.5</v>
      </c>
      <c r="C150" s="19">
        <v>8.1666666666666643</v>
      </c>
      <c r="D150" s="20">
        <v>0.25641025641025605</v>
      </c>
      <c r="E150" s="19">
        <v>48.6666666666666</v>
      </c>
      <c r="F150" s="19">
        <v>59.166666666666629</v>
      </c>
      <c r="G150" s="20">
        <v>0.21575342465753514</v>
      </c>
      <c r="H150" s="19">
        <v>48.6666666666666</v>
      </c>
      <c r="I150" s="21">
        <v>120.6666666666667</v>
      </c>
      <c r="J150" s="22">
        <v>1.4794520547945247</v>
      </c>
      <c r="K150" s="28">
        <v>12</v>
      </c>
    </row>
    <row r="151" spans="1:11" x14ac:dyDescent="0.25">
      <c r="A151" s="23" t="s">
        <v>370</v>
      </c>
      <c r="B151" s="19">
        <v>24.250000000000011</v>
      </c>
      <c r="C151" s="19">
        <v>4.3333333333333401</v>
      </c>
      <c r="D151" s="20">
        <v>-0.82130584192439848</v>
      </c>
      <c r="E151" s="19">
        <v>160.83333333333331</v>
      </c>
      <c r="F151" s="19">
        <v>9.0000000000000071</v>
      </c>
      <c r="G151" s="20">
        <v>-0.94404145077720203</v>
      </c>
      <c r="H151" s="19">
        <v>393.25000000000006</v>
      </c>
      <c r="I151" s="21">
        <v>80.583333333333272</v>
      </c>
      <c r="J151" s="22">
        <v>-0.79508370417461349</v>
      </c>
      <c r="K151" s="28">
        <v>8</v>
      </c>
    </row>
    <row r="152" spans="1:11" x14ac:dyDescent="0.25">
      <c r="A152" s="23" t="s">
        <v>366</v>
      </c>
      <c r="B152" s="19">
        <v>0.83333333333333304</v>
      </c>
      <c r="C152" s="19">
        <v>27.749999999999972</v>
      </c>
      <c r="D152" s="20">
        <v>32.299999999999976</v>
      </c>
      <c r="E152" s="19">
        <v>6.3333333333333304</v>
      </c>
      <c r="F152" s="19">
        <v>72.4166666666667</v>
      </c>
      <c r="G152" s="20">
        <v>10.4342105263158</v>
      </c>
      <c r="H152" s="19">
        <v>142.916666666667</v>
      </c>
      <c r="I152" s="21">
        <v>77.25</v>
      </c>
      <c r="J152" s="22">
        <v>-0.4594752186588934</v>
      </c>
      <c r="K152" s="28">
        <v>62</v>
      </c>
    </row>
    <row r="153" spans="1:11" x14ac:dyDescent="0.25">
      <c r="A153" s="23" t="s">
        <v>309</v>
      </c>
      <c r="B153" s="19">
        <v>1.9166666666666632</v>
      </c>
      <c r="C153" s="19">
        <v>3.7500000000000036</v>
      </c>
      <c r="D153" s="20">
        <v>0.95652173913044014</v>
      </c>
      <c r="E153" s="19">
        <v>16.666666666666661</v>
      </c>
      <c r="F153" s="19">
        <v>43</v>
      </c>
      <c r="G153" s="20">
        <v>1.580000000000001</v>
      </c>
      <c r="H153" s="19">
        <v>304.25000000000034</v>
      </c>
      <c r="I153" s="21">
        <v>74.0833333333333</v>
      </c>
      <c r="J153" s="22">
        <v>-0.75650506710490306</v>
      </c>
      <c r="K153" s="28">
        <v>8</v>
      </c>
    </row>
    <row r="154" spans="1:11" x14ac:dyDescent="0.25">
      <c r="A154" s="23" t="s">
        <v>403</v>
      </c>
      <c r="B154" s="19">
        <v>2.0833333333333304</v>
      </c>
      <c r="C154" s="19">
        <v>1.416666666666663</v>
      </c>
      <c r="D154" s="20">
        <v>-0.32000000000000078</v>
      </c>
      <c r="E154" s="19">
        <v>30.250000000000032</v>
      </c>
      <c r="F154" s="19">
        <v>17.499999999999996</v>
      </c>
      <c r="G154" s="20">
        <v>-0.42148760330578583</v>
      </c>
      <c r="H154" s="19">
        <v>164.16666666666669</v>
      </c>
      <c r="I154" s="21">
        <v>60.416666666666679</v>
      </c>
      <c r="J154" s="22">
        <v>-0.63197969543147203</v>
      </c>
      <c r="K154" s="28">
        <v>16</v>
      </c>
    </row>
    <row r="155" spans="1:11" x14ac:dyDescent="0.25">
      <c r="A155" s="23" t="s">
        <v>402</v>
      </c>
      <c r="B155" s="19"/>
      <c r="C155" s="19">
        <v>0.83333333333333304</v>
      </c>
      <c r="D155" s="20">
        <v>0</v>
      </c>
      <c r="E155" s="19"/>
      <c r="F155" s="19">
        <v>40.250000000000071</v>
      </c>
      <c r="G155" s="20">
        <v>0</v>
      </c>
      <c r="H155" s="19"/>
      <c r="I155" s="21">
        <v>59.25</v>
      </c>
      <c r="J155" s="22">
        <v>0</v>
      </c>
      <c r="K155" s="28">
        <v>8</v>
      </c>
    </row>
    <row r="156" spans="1:11" x14ac:dyDescent="0.25">
      <c r="A156" s="23" t="s">
        <v>2147</v>
      </c>
      <c r="B156" s="19">
        <v>8.4166666666666696</v>
      </c>
      <c r="C156" s="19"/>
      <c r="D156" s="20">
        <v>0</v>
      </c>
      <c r="E156" s="19">
        <v>61.0833333333333</v>
      </c>
      <c r="F156" s="19"/>
      <c r="G156" s="20">
        <v>0</v>
      </c>
      <c r="H156" s="19">
        <v>61.1666666666667</v>
      </c>
      <c r="I156" s="21">
        <v>48.6666666666667</v>
      </c>
      <c r="J156" s="22">
        <v>-0.20435967302452304</v>
      </c>
      <c r="K156" s="28"/>
    </row>
    <row r="157" spans="1:11" x14ac:dyDescent="0.25">
      <c r="A157" s="23" t="s">
        <v>444</v>
      </c>
      <c r="B157" s="19">
        <v>1.833333333333337</v>
      </c>
      <c r="C157" s="19">
        <v>10</v>
      </c>
      <c r="D157" s="20">
        <v>4.4545454545454435</v>
      </c>
      <c r="E157" s="19">
        <v>40.5</v>
      </c>
      <c r="F157" s="19">
        <v>32.833333333333329</v>
      </c>
      <c r="G157" s="20">
        <v>-0.18930041152263385</v>
      </c>
      <c r="H157" s="19">
        <v>51.6666666666667</v>
      </c>
      <c r="I157" s="21">
        <v>46.8333333333333</v>
      </c>
      <c r="J157" s="22">
        <v>-9.3548387096775418E-2</v>
      </c>
      <c r="K157" s="28">
        <v>19</v>
      </c>
    </row>
    <row r="158" spans="1:11" x14ac:dyDescent="0.25">
      <c r="A158" s="23" t="s">
        <v>355</v>
      </c>
      <c r="B158" s="19">
        <v>7.5833333333333304</v>
      </c>
      <c r="C158" s="19">
        <v>1.416666666666663</v>
      </c>
      <c r="D158" s="20">
        <v>-0.81318681318681363</v>
      </c>
      <c r="E158" s="19">
        <v>7.5833333333333304</v>
      </c>
      <c r="F158" s="19">
        <v>14.000000000000004</v>
      </c>
      <c r="G158" s="20">
        <v>0.84615384615384737</v>
      </c>
      <c r="H158" s="19">
        <v>8.4166666666666643</v>
      </c>
      <c r="I158" s="21">
        <v>45</v>
      </c>
      <c r="J158" s="22">
        <v>4.3465346534653477</v>
      </c>
      <c r="K158" s="28">
        <v>11</v>
      </c>
    </row>
    <row r="159" spans="1:11" x14ac:dyDescent="0.25">
      <c r="A159" s="23" t="s">
        <v>358</v>
      </c>
      <c r="B159" s="19">
        <v>7.5</v>
      </c>
      <c r="C159" s="19">
        <v>8.3333333333333301E-2</v>
      </c>
      <c r="D159" s="20">
        <v>-0.98888888888888893</v>
      </c>
      <c r="E159" s="19">
        <v>39.333333333333371</v>
      </c>
      <c r="F159" s="19">
        <v>16.4166666666667</v>
      </c>
      <c r="G159" s="20">
        <v>-0.58262711864406735</v>
      </c>
      <c r="H159" s="19">
        <v>110.6666666666667</v>
      </c>
      <c r="I159" s="21">
        <v>42.916666666666629</v>
      </c>
      <c r="J159" s="22">
        <v>-0.6121987951807234</v>
      </c>
      <c r="K159" s="28">
        <v>1</v>
      </c>
    </row>
    <row r="160" spans="1:11" x14ac:dyDescent="0.25">
      <c r="A160" s="23" t="s">
        <v>69</v>
      </c>
      <c r="B160" s="19">
        <v>1.8333333333333299</v>
      </c>
      <c r="C160" s="19">
        <v>1.5</v>
      </c>
      <c r="D160" s="20">
        <v>-0.1818181818181803</v>
      </c>
      <c r="E160" s="19">
        <v>15.5833333333333</v>
      </c>
      <c r="F160" s="19">
        <v>11.916666666666632</v>
      </c>
      <c r="G160" s="20">
        <v>-0.2352941176470594</v>
      </c>
      <c r="H160" s="19">
        <v>15.5833333333333</v>
      </c>
      <c r="I160" s="21">
        <v>31.249999999999972</v>
      </c>
      <c r="J160" s="22">
        <v>1.0053475935828902</v>
      </c>
      <c r="K160" s="28">
        <v>5</v>
      </c>
    </row>
    <row r="161" spans="1:11" x14ac:dyDescent="0.25">
      <c r="A161" s="23" t="s">
        <v>497</v>
      </c>
      <c r="B161" s="19"/>
      <c r="C161" s="19"/>
      <c r="D161" s="20">
        <v>0</v>
      </c>
      <c r="E161" s="19"/>
      <c r="F161" s="19">
        <v>1.3333333333333299</v>
      </c>
      <c r="G161" s="20">
        <v>0</v>
      </c>
      <c r="H161" s="19"/>
      <c r="I161" s="21">
        <v>19.8333333333333</v>
      </c>
      <c r="J161" s="22">
        <v>0</v>
      </c>
      <c r="K161" s="28"/>
    </row>
    <row r="162" spans="1:11" x14ac:dyDescent="0.25">
      <c r="A162" s="23" t="s">
        <v>825</v>
      </c>
      <c r="B162" s="19">
        <v>0.1666666666666666</v>
      </c>
      <c r="C162" s="19">
        <v>0.16666666666666699</v>
      </c>
      <c r="D162" s="20">
        <v>2.3314683517128295E-15</v>
      </c>
      <c r="E162" s="19">
        <v>2.166666666666663</v>
      </c>
      <c r="F162" s="19">
        <v>0.5</v>
      </c>
      <c r="G162" s="20">
        <v>-0.76923076923076883</v>
      </c>
      <c r="H162" s="19">
        <v>17.999999999999972</v>
      </c>
      <c r="I162" s="21">
        <v>2.416666666666667</v>
      </c>
      <c r="J162" s="22">
        <v>-0.86574074074074048</v>
      </c>
      <c r="K162" s="28">
        <v>2</v>
      </c>
    </row>
    <row r="163" spans="1:11" x14ac:dyDescent="0.25">
      <c r="A163" s="17" t="s">
        <v>3890</v>
      </c>
      <c r="B163" s="19">
        <v>1.333333333333333</v>
      </c>
      <c r="C163" s="19">
        <v>0.83333333333333304</v>
      </c>
      <c r="D163" s="20">
        <v>-0.37500000000000011</v>
      </c>
      <c r="E163" s="19">
        <v>12.66666666666667</v>
      </c>
      <c r="F163" s="19">
        <v>57.25</v>
      </c>
      <c r="G163" s="20">
        <v>3.5197368421052619</v>
      </c>
      <c r="H163" s="19">
        <v>1820.166666666667</v>
      </c>
      <c r="I163" s="21">
        <v>1384.3333333333339</v>
      </c>
      <c r="J163" s="22">
        <v>-0.23944693709367254</v>
      </c>
      <c r="K163" s="28">
        <v>1</v>
      </c>
    </row>
    <row r="164" spans="1:11" x14ac:dyDescent="0.25">
      <c r="A164" s="23" t="s">
        <v>69</v>
      </c>
      <c r="B164" s="19">
        <v>1.333333333333333</v>
      </c>
      <c r="C164" s="19">
        <v>0.83333333333333304</v>
      </c>
      <c r="D164" s="20">
        <v>-0.37500000000000011</v>
      </c>
      <c r="E164" s="19">
        <v>12.66666666666667</v>
      </c>
      <c r="F164" s="19">
        <v>57.25</v>
      </c>
      <c r="G164" s="20">
        <v>3.5197368421052619</v>
      </c>
      <c r="H164" s="19">
        <v>1820.166666666667</v>
      </c>
      <c r="I164" s="21">
        <v>1384.3333333333339</v>
      </c>
      <c r="J164" s="22">
        <v>-0.23944693709367254</v>
      </c>
      <c r="K164" s="28">
        <v>1</v>
      </c>
    </row>
    <row r="165" spans="1:11" x14ac:dyDescent="0.25">
      <c r="A165" s="17" t="s">
        <v>3891</v>
      </c>
      <c r="B165" s="19">
        <v>386.41666666666669</v>
      </c>
      <c r="C165" s="19">
        <v>37.5833333333333</v>
      </c>
      <c r="D165" s="20">
        <v>-0.90273883976709079</v>
      </c>
      <c r="E165" s="19">
        <v>2234.8333333333339</v>
      </c>
      <c r="F165" s="19">
        <v>335.66666666666703</v>
      </c>
      <c r="G165" s="20">
        <v>-0.84980237154150184</v>
      </c>
      <c r="H165" s="19">
        <v>4020.166666666667</v>
      </c>
      <c r="I165" s="21">
        <v>1285.1666666666672</v>
      </c>
      <c r="J165" s="22">
        <v>-0.68032005306579324</v>
      </c>
      <c r="K165" s="28">
        <v>75</v>
      </c>
    </row>
    <row r="166" spans="1:11" x14ac:dyDescent="0.25">
      <c r="A166" s="23" t="s">
        <v>358</v>
      </c>
      <c r="B166" s="19">
        <v>136</v>
      </c>
      <c r="C166" s="19"/>
      <c r="D166" s="20">
        <v>0</v>
      </c>
      <c r="E166" s="19">
        <v>728.91666666666697</v>
      </c>
      <c r="F166" s="19">
        <v>0.58333333333333404</v>
      </c>
      <c r="G166" s="20">
        <v>-0.99919972562021264</v>
      </c>
      <c r="H166" s="19">
        <v>1226.2500000000005</v>
      </c>
      <c r="I166" s="21">
        <v>617</v>
      </c>
      <c r="J166" s="22">
        <v>-0.49683995922528051</v>
      </c>
      <c r="K166" s="28"/>
    </row>
    <row r="167" spans="1:11" x14ac:dyDescent="0.25">
      <c r="A167" s="23" t="s">
        <v>5437</v>
      </c>
      <c r="B167" s="19"/>
      <c r="C167" s="19">
        <v>37.5833333333333</v>
      </c>
      <c r="D167" s="20">
        <v>0</v>
      </c>
      <c r="E167" s="19">
        <v>8.3333333333333301E-2</v>
      </c>
      <c r="F167" s="19">
        <v>334.41666666666703</v>
      </c>
      <c r="G167" s="20">
        <v>4012.0000000000059</v>
      </c>
      <c r="H167" s="19">
        <v>8.3333333333333301E-2</v>
      </c>
      <c r="I167" s="21">
        <v>334.41666666666703</v>
      </c>
      <c r="J167" s="22">
        <v>4012.0000000000059</v>
      </c>
      <c r="K167" s="28">
        <v>74</v>
      </c>
    </row>
    <row r="168" spans="1:11" x14ac:dyDescent="0.25">
      <c r="A168" s="23" t="s">
        <v>403</v>
      </c>
      <c r="B168" s="19">
        <v>87.333333333333371</v>
      </c>
      <c r="C168" s="19"/>
      <c r="D168" s="20">
        <v>0</v>
      </c>
      <c r="E168" s="19">
        <v>843.41666666666674</v>
      </c>
      <c r="F168" s="19">
        <v>0.1666666666666666</v>
      </c>
      <c r="G168" s="20">
        <v>-0.99980239106807633</v>
      </c>
      <c r="H168" s="19">
        <v>1805.25</v>
      </c>
      <c r="I168" s="21">
        <v>167.75</v>
      </c>
      <c r="J168" s="22">
        <v>-0.90707658219083231</v>
      </c>
      <c r="K168" s="28">
        <v>1</v>
      </c>
    </row>
    <row r="169" spans="1:11" x14ac:dyDescent="0.25">
      <c r="A169" s="23" t="s">
        <v>355</v>
      </c>
      <c r="B169" s="19">
        <v>131.75</v>
      </c>
      <c r="C169" s="19"/>
      <c r="D169" s="20">
        <v>0</v>
      </c>
      <c r="E169" s="19">
        <v>276.58333333333297</v>
      </c>
      <c r="F169" s="19">
        <v>0</v>
      </c>
      <c r="G169" s="20">
        <v>0</v>
      </c>
      <c r="H169" s="19">
        <v>276.58333333333297</v>
      </c>
      <c r="I169" s="21">
        <v>104.5</v>
      </c>
      <c r="J169" s="22">
        <v>-0.6221753540222954</v>
      </c>
      <c r="K169" s="28"/>
    </row>
    <row r="170" spans="1:11" x14ac:dyDescent="0.25">
      <c r="A170" s="23" t="s">
        <v>478</v>
      </c>
      <c r="B170" s="19">
        <v>31.3333333333333</v>
      </c>
      <c r="C170" s="19"/>
      <c r="D170" s="20">
        <v>0</v>
      </c>
      <c r="E170" s="19">
        <v>385.66666666666703</v>
      </c>
      <c r="F170" s="19"/>
      <c r="G170" s="20">
        <v>0</v>
      </c>
      <c r="H170" s="19">
        <v>386</v>
      </c>
      <c r="I170" s="21">
        <v>60.9166666666667</v>
      </c>
      <c r="J170" s="22">
        <v>-0.84218480138169249</v>
      </c>
      <c r="K170" s="28"/>
    </row>
    <row r="171" spans="1:11" x14ac:dyDescent="0.25">
      <c r="A171" s="23" t="s">
        <v>69</v>
      </c>
      <c r="B171" s="19"/>
      <c r="C171" s="19"/>
      <c r="D171" s="20">
        <v>0</v>
      </c>
      <c r="E171" s="19">
        <v>0.16666666666666699</v>
      </c>
      <c r="F171" s="19">
        <v>0.5</v>
      </c>
      <c r="G171" s="20">
        <v>1.9999999999999944</v>
      </c>
      <c r="H171" s="19">
        <v>136.333333333333</v>
      </c>
      <c r="I171" s="21">
        <v>0.5</v>
      </c>
      <c r="J171" s="22">
        <v>-0.99633251833740832</v>
      </c>
      <c r="K171" s="28"/>
    </row>
    <row r="172" spans="1:11" x14ac:dyDescent="0.25">
      <c r="A172" s="23" t="s">
        <v>27</v>
      </c>
      <c r="B172" s="19"/>
      <c r="C172" s="19"/>
      <c r="D172" s="20">
        <v>0</v>
      </c>
      <c r="E172" s="19"/>
      <c r="F172" s="19"/>
      <c r="G172" s="20">
        <v>0</v>
      </c>
      <c r="H172" s="19"/>
      <c r="I172" s="21">
        <v>8.3333333333333301E-2</v>
      </c>
      <c r="J172" s="22">
        <v>0</v>
      </c>
      <c r="K172" s="28"/>
    </row>
    <row r="173" spans="1:11" x14ac:dyDescent="0.25">
      <c r="A173" s="23" t="s">
        <v>366</v>
      </c>
      <c r="B173" s="19">
        <v>0</v>
      </c>
      <c r="C173" s="19"/>
      <c r="D173" s="20">
        <v>0</v>
      </c>
      <c r="E173" s="19">
        <v>0</v>
      </c>
      <c r="F173" s="19"/>
      <c r="G173" s="20">
        <v>0</v>
      </c>
      <c r="H173" s="19">
        <v>189.666666666667</v>
      </c>
      <c r="I173" s="21"/>
      <c r="J173" s="22">
        <v>0</v>
      </c>
      <c r="K173" s="28"/>
    </row>
    <row r="174" spans="1:11" x14ac:dyDescent="0.25">
      <c r="A174" s="24" t="s">
        <v>3927</v>
      </c>
      <c r="B174" s="19">
        <v>20617.166666666675</v>
      </c>
      <c r="C174" s="19">
        <v>19624.416666666668</v>
      </c>
      <c r="D174" s="20">
        <v>-4.8151621221795463E-2</v>
      </c>
      <c r="E174" s="19">
        <v>88810.333333333387</v>
      </c>
      <c r="F174" s="19">
        <v>96438.500000000058</v>
      </c>
      <c r="G174" s="20">
        <v>8.5892782746752619E-2</v>
      </c>
      <c r="H174" s="19">
        <v>246013.34999999989</v>
      </c>
      <c r="I174" s="21">
        <v>264044.60000000009</v>
      </c>
      <c r="J174" s="22">
        <v>7.3293786698974281E-2</v>
      </c>
      <c r="K174" s="28">
        <v>26580</v>
      </c>
    </row>
    <row r="175" spans="1:11" x14ac:dyDescent="0.25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25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25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25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25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25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25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25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25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25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25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25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25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25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25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25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25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25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25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25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25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25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25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25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25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25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25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25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25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25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25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25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25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25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25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25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25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</row>
    <row r="213" spans="1:1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</row>
    <row r="214" spans="1:1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</row>
    <row r="215" spans="1:1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</row>
    <row r="216" spans="1:1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</row>
    <row r="217" spans="1:1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</row>
    <row r="218" spans="1:1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</row>
    <row r="219" spans="1:1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</row>
    <row r="220" spans="1:1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</row>
    <row r="221" spans="1:1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</row>
    <row r="222" spans="1:1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</row>
    <row r="223" spans="1:1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</row>
    <row r="224" spans="1:1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</row>
    <row r="225" spans="1:1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</row>
    <row r="226" spans="1:1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</row>
    <row r="227" spans="1:1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</row>
    <row r="228" spans="1:1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</row>
    <row r="229" spans="1:1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</row>
    <row r="230" spans="1:1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</row>
    <row r="231" spans="1:1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</row>
    <row r="232" spans="1:1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1:1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</row>
    <row r="234" spans="1:1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1:1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</row>
    <row r="236" spans="1:1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</row>
    <row r="237" spans="1:1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</row>
    <row r="238" spans="1:1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</row>
    <row r="239" spans="1:1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</row>
    <row r="240" spans="1:1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</row>
    <row r="241" spans="1:1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</row>
    <row r="242" spans="1:1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</row>
    <row r="243" spans="1:1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</row>
    <row r="244" spans="1:1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</row>
    <row r="245" spans="1:1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</row>
    <row r="246" spans="1:1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</row>
    <row r="247" spans="1:1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</row>
    <row r="248" spans="1:1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</row>
    <row r="249" spans="1:1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</row>
    <row r="250" spans="1:1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</row>
    <row r="251" spans="1:1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</row>
    <row r="252" spans="1:1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</row>
    <row r="253" spans="1:1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</row>
    <row r="254" spans="1:1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</row>
    <row r="255" spans="1:1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</row>
    <row r="256" spans="1:1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</row>
    <row r="257" spans="1:1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</row>
    <row r="258" spans="1:1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</row>
    <row r="259" spans="1:1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</row>
    <row r="260" spans="1:1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</row>
    <row r="261" spans="1:1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1:1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</row>
    <row r="263" spans="1:1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</row>
    <row r="264" spans="1:1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</row>
    <row r="265" spans="1:1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</row>
    <row r="266" spans="1:1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</row>
    <row r="267" spans="1:1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</row>
    <row r="268" spans="1:1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</row>
    <row r="269" spans="1:1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</row>
    <row r="270" spans="1:1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</row>
    <row r="271" spans="1:1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</row>
    <row r="272" spans="1:1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</row>
    <row r="273" spans="1:1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</row>
    <row r="274" spans="1:1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</row>
    <row r="275" spans="1:1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</row>
    <row r="276" spans="1:1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</row>
    <row r="277" spans="1:1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</row>
    <row r="278" spans="1:1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1:1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</row>
    <row r="280" spans="1:1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</row>
    <row r="281" spans="1:1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</row>
    <row r="282" spans="1:1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</row>
    <row r="283" spans="1:1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</row>
    <row r="284" spans="1:1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</row>
    <row r="285" spans="1:1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</row>
    <row r="286" spans="1:1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</row>
    <row r="287" spans="1:1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</row>
    <row r="288" spans="1:1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</row>
    <row r="289" spans="1:1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</row>
    <row r="290" spans="1:1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</row>
    <row r="291" spans="1:1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</row>
    <row r="292" spans="1:1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</row>
    <row r="293" spans="1:1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</row>
    <row r="294" spans="1:1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</row>
    <row r="295" spans="1:1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</row>
    <row r="296" spans="1:1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</row>
    <row r="297" spans="1:1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</row>
    <row r="298" spans="1:1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</row>
    <row r="299" spans="1:1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</row>
    <row r="300" spans="1:1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</row>
    <row r="301" spans="1:1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</row>
    <row r="302" spans="1:1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</row>
    <row r="303" spans="1:1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</row>
    <row r="304" spans="1:1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</row>
    <row r="305" spans="1:1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</row>
    <row r="306" spans="1:1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</row>
    <row r="307" spans="1:1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</row>
    <row r="308" spans="1:1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</row>
    <row r="309" spans="1:1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</row>
    <row r="310" spans="1:1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</row>
    <row r="311" spans="1:1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</row>
    <row r="312" spans="1:1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</row>
    <row r="313" spans="1:1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</row>
    <row r="314" spans="1:1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</row>
    <row r="315" spans="1:1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</row>
    <row r="316" spans="1:1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</row>
    <row r="317" spans="1:1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</row>
    <row r="318" spans="1:1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</row>
    <row r="319" spans="1:1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</row>
    <row r="320" spans="1:1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</row>
    <row r="321" spans="1:1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</row>
    <row r="322" spans="1:1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</row>
    <row r="323" spans="1:1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</row>
    <row r="324" spans="1:1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</row>
    <row r="325" spans="1:1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</row>
    <row r="326" spans="1:1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</row>
    <row r="327" spans="1:1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</row>
    <row r="328" spans="1:1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</row>
    <row r="329" spans="1:1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</row>
    <row r="330" spans="1:1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</row>
    <row r="331" spans="1:1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</row>
    <row r="332" spans="1:1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</row>
    <row r="333" spans="1:1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</row>
    <row r="334" spans="1:1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</row>
    <row r="335" spans="1:1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</row>
    <row r="336" spans="1:1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</row>
    <row r="337" spans="1:1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</row>
    <row r="338" spans="1:1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</row>
    <row r="339" spans="1:1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</row>
    <row r="340" spans="1:1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</row>
    <row r="341" spans="1:1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</row>
    <row r="342" spans="1:1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</row>
    <row r="343" spans="1:1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</row>
    <row r="344" spans="1:1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</row>
    <row r="345" spans="1:1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</row>
    <row r="346" spans="1:1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</row>
    <row r="347" spans="1:1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</row>
    <row r="348" spans="1:1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</row>
    <row r="349" spans="1:1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</row>
    <row r="350" spans="1:1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</row>
    <row r="351" spans="1:1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</row>
    <row r="352" spans="1:1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</row>
    <row r="353" spans="1:1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</row>
    <row r="354" spans="1:1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</row>
    <row r="355" spans="1:1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</row>
    <row r="356" spans="1:1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</row>
    <row r="357" spans="1:1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</row>
    <row r="358" spans="1:1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</row>
    <row r="359" spans="1:1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</row>
    <row r="360" spans="1:1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</row>
    <row r="361" spans="1:1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</row>
    <row r="362" spans="1:1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</row>
    <row r="363" spans="1:1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</row>
    <row r="364" spans="1:1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</row>
    <row r="365" spans="1:1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</row>
    <row r="366" spans="1:1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</row>
    <row r="367" spans="1:1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</row>
    <row r="368" spans="1:1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</row>
    <row r="369" spans="1:1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</row>
    <row r="370" spans="1:1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</row>
    <row r="371" spans="1:1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</row>
    <row r="372" spans="1:1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</row>
    <row r="373" spans="1:1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</row>
    <row r="374" spans="1:1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</row>
    <row r="375" spans="1:1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</row>
    <row r="376" spans="1:1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</row>
    <row r="377" spans="1:1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</row>
    <row r="378" spans="1:1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</row>
    <row r="379" spans="1:1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</row>
    <row r="380" spans="1:1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</row>
    <row r="381" spans="1:1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</row>
    <row r="382" spans="1:1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</row>
    <row r="383" spans="1:1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</row>
    <row r="384" spans="1:1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</row>
    <row r="385" spans="1:1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</row>
    <row r="386" spans="1:1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</row>
    <row r="387" spans="1:1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</row>
    <row r="388" spans="1:1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</row>
    <row r="389" spans="1:1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</row>
    <row r="390" spans="1:1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</row>
    <row r="391" spans="1:1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</row>
    <row r="392" spans="1:1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</row>
    <row r="393" spans="1:1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</row>
    <row r="394" spans="1:1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</row>
    <row r="395" spans="1:1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</row>
    <row r="396" spans="1:1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</row>
    <row r="397" spans="1:1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</row>
    <row r="398" spans="1:1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</row>
    <row r="399" spans="1:1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</row>
    <row r="400" spans="1:1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</row>
    <row r="401" spans="1:1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</row>
    <row r="402" spans="1:1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</row>
    <row r="403" spans="1:1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</row>
    <row r="404" spans="1:1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</row>
    <row r="405" spans="1:1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</row>
    <row r="406" spans="1:1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</row>
    <row r="407" spans="1:1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</row>
    <row r="408" spans="1:1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</row>
    <row r="409" spans="1:1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</row>
    <row r="410" spans="1:1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</row>
    <row r="411" spans="1:1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</row>
    <row r="412" spans="1:1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</row>
    <row r="413" spans="1:1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</row>
    <row r="414" spans="1:1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</row>
    <row r="415" spans="1:1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</row>
    <row r="416" spans="1:1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</row>
    <row r="417" spans="1:1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</row>
    <row r="418" spans="1:1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</row>
    <row r="419" spans="1:1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</row>
    <row r="420" spans="1:1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</row>
    <row r="421" spans="1:1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</row>
    <row r="422" spans="1:1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</row>
    <row r="423" spans="1:1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</row>
    <row r="424" spans="1:1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</row>
    <row r="425" spans="1:1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</row>
    <row r="426" spans="1:1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</row>
    <row r="427" spans="1:1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</row>
    <row r="428" spans="1:1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</row>
    <row r="429" spans="1:1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</row>
    <row r="430" spans="1:1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</row>
    <row r="431" spans="1:1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</row>
    <row r="432" spans="1:1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</row>
    <row r="433" spans="1:1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</row>
    <row r="434" spans="1:1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</row>
    <row r="435" spans="1:1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</row>
    <row r="436" spans="1:1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</row>
    <row r="437" spans="1:1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</row>
    <row r="438" spans="1:1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</row>
    <row r="439" spans="1:1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</row>
    <row r="440" spans="1:1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</row>
    <row r="441" spans="1:1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</row>
    <row r="442" spans="1:1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</row>
    <row r="443" spans="1:1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</row>
    <row r="444" spans="1:1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</row>
    <row r="445" spans="1:1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</row>
    <row r="446" spans="1:1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</row>
    <row r="447" spans="1:1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</row>
    <row r="448" spans="1:1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</row>
    <row r="449" spans="1:1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</row>
    <row r="450" spans="1:1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</row>
    <row r="451" spans="1:1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</row>
    <row r="452" spans="1:1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</row>
    <row r="453" spans="1:1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</row>
    <row r="454" spans="1:1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</row>
    <row r="455" spans="1:1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</row>
    <row r="456" spans="1:1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</row>
    <row r="457" spans="1:1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</row>
    <row r="458" spans="1:1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</row>
    <row r="459" spans="1:1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</row>
    <row r="460" spans="1:1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</row>
    <row r="461" spans="1:1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</row>
    <row r="462" spans="1:1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</row>
    <row r="463" spans="1:1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</row>
    <row r="464" spans="1:1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</row>
    <row r="465" spans="1:1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</row>
    <row r="466" spans="1:1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</row>
    <row r="467" spans="1:1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</row>
    <row r="468" spans="1:1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</row>
    <row r="469" spans="1:1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</row>
    <row r="470" spans="1:1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</row>
    <row r="471" spans="1:1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</row>
    <row r="472" spans="1:1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</row>
    <row r="473" spans="1:1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</row>
    <row r="474" spans="1:1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</row>
    <row r="475" spans="1:1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</row>
    <row r="476" spans="1:1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</row>
    <row r="477" spans="1:1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</row>
    <row r="478" spans="1:1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</row>
    <row r="479" spans="1:1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</row>
    <row r="480" spans="1:1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</row>
    <row r="481" spans="1:1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</row>
    <row r="482" spans="1:1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</row>
    <row r="483" spans="1:1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</row>
    <row r="484" spans="1:1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</row>
    <row r="485" spans="1:1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</row>
    <row r="486" spans="1:1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</row>
    <row r="487" spans="1:1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</row>
    <row r="488" spans="1:1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</row>
    <row r="489" spans="1:1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</row>
    <row r="490" spans="1:1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</row>
    <row r="491" spans="1:1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</row>
    <row r="492" spans="1:1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</row>
    <row r="493" spans="1:1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</row>
    <row r="494" spans="1:1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</row>
    <row r="495" spans="1:1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</row>
    <row r="496" spans="1:1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</row>
    <row r="497" spans="1:1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</row>
    <row r="498" spans="1:1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</row>
    <row r="499" spans="1:1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</row>
    <row r="500" spans="1:1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</row>
    <row r="501" spans="1:1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</row>
    <row r="502" spans="1:1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</row>
    <row r="503" spans="1:1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</row>
    <row r="504" spans="1:1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</row>
    <row r="505" spans="1:1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</row>
    <row r="506" spans="1:1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</row>
    <row r="507" spans="1:1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</row>
    <row r="508" spans="1:1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</row>
    <row r="509" spans="1:1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</row>
    <row r="510" spans="1:1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</row>
    <row r="511" spans="1:1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</row>
    <row r="512" spans="1:1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</row>
    <row r="513" spans="1:1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</row>
    <row r="514" spans="1:1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</row>
    <row r="515" spans="1:1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</row>
    <row r="516" spans="1:1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</row>
    <row r="517" spans="1:1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</row>
    <row r="518" spans="1:1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</row>
    <row r="519" spans="1:1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</row>
    <row r="520" spans="1:1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</row>
    <row r="521" spans="1:1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</row>
    <row r="522" spans="1:1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</row>
    <row r="523" spans="1:1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</row>
    <row r="524" spans="1:1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</row>
    <row r="525" spans="1:1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</row>
    <row r="526" spans="1:1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</row>
    <row r="527" spans="1:1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</row>
    <row r="528" spans="1:1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</row>
    <row r="529" spans="1:1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</row>
    <row r="530" spans="1:1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</row>
    <row r="531" spans="1:1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</row>
    <row r="532" spans="1:1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</row>
    <row r="533" spans="1:1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</row>
    <row r="534" spans="1:1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</row>
    <row r="535" spans="1:1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</row>
    <row r="536" spans="1:1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</row>
    <row r="537" spans="1:1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</row>
    <row r="538" spans="1:1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</row>
    <row r="539" spans="1:1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</row>
    <row r="540" spans="1:1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</row>
    <row r="541" spans="1:1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</row>
    <row r="542" spans="1:1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</row>
    <row r="543" spans="1:1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</row>
    <row r="544" spans="1:1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</row>
    <row r="545" spans="1:1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</row>
    <row r="546" spans="1:1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</row>
    <row r="547" spans="1:1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</row>
    <row r="548" spans="1:1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</row>
    <row r="549" spans="1:1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</row>
    <row r="550" spans="1:1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</row>
    <row r="551" spans="1:1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</row>
    <row r="552" spans="1:1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</row>
    <row r="553" spans="1:1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</row>
    <row r="554" spans="1:1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</row>
    <row r="555" spans="1:1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</row>
    <row r="556" spans="1:1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</row>
    <row r="557" spans="1:1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</row>
    <row r="558" spans="1:1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</row>
    <row r="559" spans="1:1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</row>
    <row r="560" spans="1:1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</row>
    <row r="561" spans="1:1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</row>
    <row r="562" spans="1:1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</row>
    <row r="563" spans="1:1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</row>
    <row r="564" spans="1:1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</row>
    <row r="565" spans="1:1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</row>
    <row r="566" spans="1:1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</row>
    <row r="567" spans="1:1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</row>
    <row r="568" spans="1:1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</row>
    <row r="569" spans="1:1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</row>
    <row r="570" spans="1:1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</row>
    <row r="571" spans="1:1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</row>
    <row r="572" spans="1:1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</row>
    <row r="573" spans="1:1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</row>
    <row r="574" spans="1:1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</row>
    <row r="575" spans="1:1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</row>
    <row r="576" spans="1:1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</row>
    <row r="577" spans="1:1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</row>
    <row r="578" spans="1:1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</row>
    <row r="579" spans="1:1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</row>
    <row r="580" spans="1:1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</row>
    <row r="581" spans="1:1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</row>
    <row r="582" spans="1:1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</row>
    <row r="583" spans="1:1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</row>
    <row r="584" spans="1:1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</row>
    <row r="585" spans="1:1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</row>
    <row r="586" spans="1:1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</row>
    <row r="587" spans="1:1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</row>
    <row r="588" spans="1:1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</row>
    <row r="589" spans="1:1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</row>
    <row r="590" spans="1:1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</row>
    <row r="591" spans="1:1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</row>
    <row r="592" spans="1:1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</row>
    <row r="593" spans="1:1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</row>
    <row r="594" spans="1:1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</row>
    <row r="595" spans="1:1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</row>
    <row r="596" spans="1:1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</row>
    <row r="597" spans="1:1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</row>
    <row r="598" spans="1:1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</row>
    <row r="599" spans="1:1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</row>
    <row r="600" spans="1:1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</row>
    <row r="601" spans="1:1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</row>
    <row r="602" spans="1:1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</row>
    <row r="603" spans="1:1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</row>
    <row r="604" spans="1:1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</row>
    <row r="605" spans="1:1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</row>
    <row r="606" spans="1:1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</row>
    <row r="607" spans="1:1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</row>
    <row r="608" spans="1:1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</row>
    <row r="609" spans="1:1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</row>
    <row r="610" spans="1:1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</row>
    <row r="611" spans="1:1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</row>
    <row r="612" spans="1:1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</row>
    <row r="613" spans="1:1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</row>
    <row r="614" spans="1:1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</row>
    <row r="615" spans="1:1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</row>
    <row r="616" spans="1:1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</row>
    <row r="617" spans="1:1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</row>
    <row r="618" spans="1:1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</row>
    <row r="619" spans="1:1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</row>
    <row r="620" spans="1:1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</row>
    <row r="621" spans="1:1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</row>
    <row r="622" spans="1:1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</row>
    <row r="623" spans="1:1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</row>
    <row r="624" spans="1:1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</row>
    <row r="625" spans="1:1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</row>
    <row r="626" spans="1:1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</row>
    <row r="627" spans="1:1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</row>
    <row r="628" spans="1:1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</row>
    <row r="629" spans="1:1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</row>
    <row r="630" spans="1:1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</row>
    <row r="631" spans="1:1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</row>
    <row r="632" spans="1:1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</row>
    <row r="633" spans="1:1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</row>
    <row r="634" spans="1:1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</row>
    <row r="635" spans="1:1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</row>
    <row r="636" spans="1:1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</row>
    <row r="637" spans="1:1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</row>
    <row r="638" spans="1:1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</row>
    <row r="639" spans="1:1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</row>
    <row r="640" spans="1:1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</row>
    <row r="641" spans="1:1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</row>
    <row r="642" spans="1:1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</row>
    <row r="643" spans="1:1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</row>
    <row r="644" spans="1:1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</row>
    <row r="645" spans="1:1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</row>
    <row r="646" spans="1:1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</row>
    <row r="647" spans="1:1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</row>
    <row r="648" spans="1:1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</row>
    <row r="649" spans="1:1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</row>
    <row r="650" spans="1:1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</row>
    <row r="651" spans="1:1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</row>
    <row r="652" spans="1:1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</row>
    <row r="653" spans="1:1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</row>
    <row r="654" spans="1:1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</row>
    <row r="655" spans="1:1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</row>
    <row r="656" spans="1:1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</row>
    <row r="657" spans="1:1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</row>
    <row r="658" spans="1:1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</row>
    <row r="659" spans="1:1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</row>
    <row r="660" spans="1:1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</row>
    <row r="661" spans="1:1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</row>
    <row r="662" spans="1:1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</row>
    <row r="663" spans="1:1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</row>
    <row r="664" spans="1:1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</row>
    <row r="665" spans="1:1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</row>
    <row r="666" spans="1:1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</row>
    <row r="667" spans="1:1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</row>
    <row r="668" spans="1:1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</row>
    <row r="669" spans="1:1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</row>
    <row r="670" spans="1:1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</row>
    <row r="671" spans="1:1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</row>
    <row r="672" spans="1:1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</row>
    <row r="673" spans="1:1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</row>
    <row r="674" spans="1:1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</row>
    <row r="675" spans="1:1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</row>
    <row r="676" spans="1:1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</row>
    <row r="677" spans="1:1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</row>
    <row r="678" spans="1:1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</row>
    <row r="679" spans="1:1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</row>
    <row r="680" spans="1:1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</row>
    <row r="681" spans="1:1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</row>
    <row r="682" spans="1:1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</row>
    <row r="683" spans="1:1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</row>
    <row r="684" spans="1:1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</row>
    <row r="685" spans="1:1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</row>
    <row r="686" spans="1:1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</row>
    <row r="687" spans="1:1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</row>
    <row r="688" spans="1:1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</row>
    <row r="689" spans="1:1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</row>
    <row r="690" spans="1:1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</row>
    <row r="691" spans="1:1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</row>
    <row r="692" spans="1:1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</row>
    <row r="693" spans="1:1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</row>
    <row r="694" spans="1:1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</row>
    <row r="695" spans="1:1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</row>
    <row r="696" spans="1:1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</row>
    <row r="697" spans="1:1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</row>
    <row r="698" spans="1:1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</row>
    <row r="699" spans="1:1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</row>
    <row r="700" spans="1:1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</row>
    <row r="701" spans="1:1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</row>
    <row r="702" spans="1:1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</row>
    <row r="703" spans="1:1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</row>
    <row r="704" spans="1:1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</row>
    <row r="705" spans="1:1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</row>
    <row r="706" spans="1:1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</row>
    <row r="707" spans="1:1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</row>
    <row r="708" spans="1:1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</row>
    <row r="709" spans="1:1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</row>
    <row r="710" spans="1:1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</row>
    <row r="711" spans="1:1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</row>
    <row r="712" spans="1:1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</row>
    <row r="713" spans="1:1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</row>
    <row r="714" spans="1:1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</row>
    <row r="715" spans="1:1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</row>
    <row r="716" spans="1:1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</row>
    <row r="717" spans="1:1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</row>
    <row r="718" spans="1:1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</row>
    <row r="719" spans="1:1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</row>
    <row r="720" spans="1:1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</row>
    <row r="721" spans="1:1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</row>
    <row r="722" spans="1:1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</row>
    <row r="723" spans="1:1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</row>
    <row r="724" spans="1:1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</row>
    <row r="725" spans="1:1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</row>
    <row r="726" spans="1:1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</row>
    <row r="727" spans="1:1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</row>
    <row r="728" spans="1:1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</row>
    <row r="729" spans="1:1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</row>
    <row r="730" spans="1:1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</row>
    <row r="731" spans="1:1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</row>
    <row r="732" spans="1:1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</row>
    <row r="733" spans="1:1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</row>
    <row r="734" spans="1:1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</row>
    <row r="735" spans="1:1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</row>
    <row r="736" spans="1:1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</row>
    <row r="737" spans="1:1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</row>
    <row r="738" spans="1:1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</row>
    <row r="739" spans="1:1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</row>
    <row r="740" spans="1:1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</row>
    <row r="741" spans="1:1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</row>
    <row r="742" spans="1:1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</row>
    <row r="743" spans="1:1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</row>
    <row r="744" spans="1:1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</row>
    <row r="745" spans="1:1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</row>
    <row r="746" spans="1:1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</row>
    <row r="747" spans="1:1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</row>
    <row r="748" spans="1:1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</row>
    <row r="749" spans="1:1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</row>
    <row r="750" spans="1:1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</row>
    <row r="751" spans="1:1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</row>
    <row r="752" spans="1:1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</row>
    <row r="753" spans="1:1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</row>
    <row r="754" spans="1:1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</row>
    <row r="755" spans="1:1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</row>
    <row r="756" spans="1:1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</row>
    <row r="757" spans="1:1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</row>
    <row r="758" spans="1:1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</row>
    <row r="759" spans="1:1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</row>
    <row r="760" spans="1:1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</row>
    <row r="761" spans="1:1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</row>
    <row r="762" spans="1:1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</row>
    <row r="763" spans="1:1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</row>
    <row r="764" spans="1:1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</row>
    <row r="765" spans="1:1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</row>
    <row r="766" spans="1:1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</row>
    <row r="767" spans="1:1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</row>
    <row r="768" spans="1:1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</row>
    <row r="769" spans="1:1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</row>
    <row r="770" spans="1:1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</row>
    <row r="771" spans="1:1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</row>
    <row r="772" spans="1:1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</row>
    <row r="773" spans="1:1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</row>
    <row r="774" spans="1:1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</row>
    <row r="775" spans="1:1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</row>
    <row r="776" spans="1:1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</row>
    <row r="777" spans="1:1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</row>
    <row r="778" spans="1:1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</row>
    <row r="779" spans="1:1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</row>
    <row r="780" spans="1:1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</row>
    <row r="781" spans="1:1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</row>
    <row r="782" spans="1:1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</row>
    <row r="783" spans="1:1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</row>
    <row r="784" spans="1:1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</row>
    <row r="785" spans="1:1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</row>
    <row r="786" spans="1:1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</row>
    <row r="787" spans="1:1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</row>
    <row r="788" spans="1:1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</row>
    <row r="789" spans="1:1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</row>
    <row r="790" spans="1:1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</row>
    <row r="791" spans="1:1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</row>
    <row r="792" spans="1:1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</row>
    <row r="793" spans="1:1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</row>
    <row r="794" spans="1:1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</row>
    <row r="795" spans="1:1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</row>
    <row r="796" spans="1:1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</row>
    <row r="797" spans="1:1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</row>
    <row r="798" spans="1:1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</row>
    <row r="799" spans="1:1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</row>
    <row r="800" spans="1:1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</row>
    <row r="801" spans="1:1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</row>
    <row r="802" spans="1:1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</row>
    <row r="803" spans="1:1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</row>
    <row r="804" spans="1:1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</row>
    <row r="805" spans="1:1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</row>
    <row r="806" spans="1:1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</row>
    <row r="807" spans="1:1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</row>
    <row r="808" spans="1:1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</row>
    <row r="809" spans="1:1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</row>
    <row r="810" spans="1:1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</row>
    <row r="811" spans="1:1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</row>
    <row r="812" spans="1:1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</row>
    <row r="813" spans="1:1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</row>
    <row r="814" spans="1:1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</row>
    <row r="815" spans="1:1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</row>
    <row r="816" spans="1:1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</row>
    <row r="817" spans="1:1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</row>
    <row r="818" spans="1:1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</row>
    <row r="819" spans="1:1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</row>
    <row r="820" spans="1:1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</row>
    <row r="821" spans="1:1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</row>
    <row r="822" spans="1:1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</row>
    <row r="823" spans="1:1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</row>
    <row r="824" spans="1:1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</row>
    <row r="825" spans="1:1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</row>
    <row r="826" spans="1:1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</row>
    <row r="827" spans="1:1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</row>
    <row r="828" spans="1:1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</row>
    <row r="829" spans="1:1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</row>
    <row r="830" spans="1:1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</row>
    <row r="831" spans="1:1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</row>
    <row r="832" spans="1:1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</row>
    <row r="833" spans="1:1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</row>
    <row r="834" spans="1:1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</row>
    <row r="835" spans="1:1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</row>
    <row r="836" spans="1:1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</row>
    <row r="837" spans="1:1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</row>
    <row r="838" spans="1:1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</row>
    <row r="839" spans="1:1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</row>
    <row r="840" spans="1:1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</row>
    <row r="841" spans="1:1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</row>
    <row r="842" spans="1:1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</row>
    <row r="843" spans="1:1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</row>
    <row r="844" spans="1:1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</row>
    <row r="845" spans="1:1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</row>
    <row r="846" spans="1:1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</row>
    <row r="847" spans="1:1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</row>
    <row r="848" spans="1:1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</row>
    <row r="849" spans="1:1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</row>
    <row r="850" spans="1:1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</row>
    <row r="851" spans="1:1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</row>
    <row r="852" spans="1:1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</row>
    <row r="853" spans="1:1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</row>
    <row r="854" spans="1:1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</row>
    <row r="855" spans="1:1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</row>
    <row r="856" spans="1:1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</row>
    <row r="857" spans="1:1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</row>
    <row r="858" spans="1:1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</row>
    <row r="859" spans="1:1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</row>
    <row r="860" spans="1:1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</row>
    <row r="861" spans="1:1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</row>
    <row r="862" spans="1:1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</row>
    <row r="863" spans="1:1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</row>
    <row r="864" spans="1:1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</row>
    <row r="865" spans="1:1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</row>
    <row r="866" spans="1:1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</row>
    <row r="867" spans="1:1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</row>
    <row r="868" spans="1:1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</row>
    <row r="869" spans="1:1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</row>
    <row r="870" spans="1:1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</row>
    <row r="871" spans="1:1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</row>
    <row r="872" spans="1:1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</row>
    <row r="873" spans="1:1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</row>
    <row r="874" spans="1:1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</row>
    <row r="875" spans="1:1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</row>
    <row r="876" spans="1:1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</row>
    <row r="877" spans="1:1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</row>
    <row r="878" spans="1:1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</row>
    <row r="879" spans="1:1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</row>
    <row r="880" spans="1:1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</row>
    <row r="881" spans="1:1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</row>
    <row r="882" spans="1:1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</row>
    <row r="883" spans="1:1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</row>
    <row r="884" spans="1:1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</row>
    <row r="885" spans="1:1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</row>
    <row r="886" spans="1:1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</row>
    <row r="887" spans="1:1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</row>
    <row r="888" spans="1:1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</row>
    <row r="889" spans="1:1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</row>
    <row r="890" spans="1:1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</row>
    <row r="891" spans="1:1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</row>
    <row r="892" spans="1:1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</row>
    <row r="893" spans="1:1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</row>
    <row r="894" spans="1:1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</row>
    <row r="895" spans="1:1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</row>
    <row r="896" spans="1:1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</row>
    <row r="897" spans="1:1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</row>
    <row r="898" spans="1:1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</row>
    <row r="899" spans="1:1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</row>
    <row r="900" spans="1:1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</row>
    <row r="901" spans="1:1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</row>
    <row r="902" spans="1:1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</row>
    <row r="903" spans="1:1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</row>
    <row r="904" spans="1:1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</row>
    <row r="905" spans="1:1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</row>
    <row r="906" spans="1:1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</row>
    <row r="907" spans="1:1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</row>
    <row r="908" spans="1:1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</row>
    <row r="909" spans="1:1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</row>
    <row r="910" spans="1:1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</row>
    <row r="911" spans="1:1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</row>
    <row r="912" spans="1:1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</row>
    <row r="913" spans="1:1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</row>
    <row r="914" spans="1:1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</row>
    <row r="915" spans="1:1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</row>
    <row r="916" spans="1:1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</row>
    <row r="917" spans="1:1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</row>
    <row r="918" spans="1:1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</row>
    <row r="919" spans="1:1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</row>
    <row r="920" spans="1:1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</row>
    <row r="921" spans="1:1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</row>
    <row r="922" spans="1:1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</row>
    <row r="923" spans="1:1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</row>
    <row r="924" spans="1:1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</row>
    <row r="925" spans="1:1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</row>
    <row r="926" spans="1:1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</row>
    <row r="927" spans="1:1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</row>
    <row r="928" spans="1:1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</row>
    <row r="929" spans="1:1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</row>
    <row r="930" spans="1:1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</row>
    <row r="931" spans="1:1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</row>
    <row r="932" spans="1:1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</row>
    <row r="933" spans="1:1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</row>
    <row r="934" spans="1:1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</row>
    <row r="935" spans="1:1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</row>
    <row r="936" spans="1:1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</row>
    <row r="937" spans="1:1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</row>
    <row r="938" spans="1:1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</row>
    <row r="939" spans="1:1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</row>
    <row r="940" spans="1:1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</row>
    <row r="941" spans="1:1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</row>
    <row r="942" spans="1:1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</row>
    <row r="943" spans="1:1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</row>
    <row r="944" spans="1:1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</row>
    <row r="945" spans="1:1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</row>
    <row r="946" spans="1:1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</row>
    <row r="947" spans="1:1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</row>
    <row r="948" spans="1:1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</row>
    <row r="949" spans="1:1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</row>
    <row r="950" spans="1:1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</row>
    <row r="951" spans="1:1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</row>
    <row r="952" spans="1:1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</row>
    <row r="953" spans="1:1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</row>
    <row r="954" spans="1:1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</row>
    <row r="955" spans="1:1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</row>
    <row r="956" spans="1:1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</row>
    <row r="957" spans="1:1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</row>
    <row r="958" spans="1:1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</row>
    <row r="959" spans="1:1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</row>
    <row r="960" spans="1:1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</row>
    <row r="961" spans="1:1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</row>
    <row r="962" spans="1:1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</row>
    <row r="963" spans="1:1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</row>
    <row r="964" spans="1:1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</row>
    <row r="965" spans="1:1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</row>
    <row r="966" spans="1:1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</row>
    <row r="967" spans="1:1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</row>
    <row r="968" spans="1:1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</row>
    <row r="969" spans="1:1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</row>
    <row r="970" spans="1:1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</row>
    <row r="971" spans="1:1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</row>
    <row r="972" spans="1:1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</row>
    <row r="973" spans="1:1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</row>
    <row r="974" spans="1:1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</row>
    <row r="975" spans="1:1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</row>
    <row r="976" spans="1:1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</row>
    <row r="977" spans="1:1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</row>
    <row r="978" spans="1:1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</row>
    <row r="979" spans="1:1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</row>
    <row r="980" spans="1:1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</row>
    <row r="981" spans="1:1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</row>
    <row r="982" spans="1:1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</row>
    <row r="983" spans="1:1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</row>
    <row r="984" spans="1:1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</row>
    <row r="985" spans="1:1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</row>
    <row r="986" spans="1:1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</row>
    <row r="987" spans="1:1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</row>
    <row r="988" spans="1:1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</row>
    <row r="989" spans="1:1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</row>
    <row r="990" spans="1:1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</row>
    <row r="991" spans="1:1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</row>
    <row r="992" spans="1:1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</row>
    <row r="993" spans="1:1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</row>
    <row r="994" spans="1:1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</row>
    <row r="995" spans="1:1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</row>
    <row r="996" spans="1:1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</row>
    <row r="997" spans="1:1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</row>
    <row r="998" spans="1:1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</row>
    <row r="999" spans="1:1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</row>
    <row r="1000" spans="1:1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</row>
    <row r="1001" spans="1:1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</row>
    <row r="1002" spans="1:1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</row>
    <row r="1003" spans="1:1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</row>
    <row r="1004" spans="1:1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</row>
    <row r="1005" spans="1:1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</row>
    <row r="1006" spans="1:1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</row>
    <row r="1007" spans="1:1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</row>
    <row r="1008" spans="1:1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</row>
    <row r="1009" spans="1:1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</row>
    <row r="1010" spans="1:1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</row>
    <row r="1011" spans="1:1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</row>
    <row r="1012" spans="1:1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</row>
    <row r="1013" spans="1:1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</row>
    <row r="1014" spans="1:1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</row>
    <row r="1015" spans="1:1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</row>
    <row r="1016" spans="1:1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</row>
    <row r="1017" spans="1:1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</row>
    <row r="1018" spans="1:1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</row>
    <row r="1019" spans="1:1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</row>
    <row r="1020" spans="1:1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</row>
    <row r="1021" spans="1:1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</row>
    <row r="1022" spans="1:1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</row>
    <row r="1023" spans="1:1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</row>
    <row r="1024" spans="1:1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</row>
    <row r="1025" spans="1:1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</row>
    <row r="1026" spans="1:1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</row>
    <row r="1027" spans="1:1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</row>
    <row r="1028" spans="1:11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</row>
    <row r="1029" spans="1:11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</row>
    <row r="1030" spans="1:11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</row>
    <row r="1031" spans="1:11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</row>
    <row r="1032" spans="1:11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</row>
    <row r="1033" spans="1:11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</row>
    <row r="1034" spans="1:11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</row>
    <row r="1035" spans="1:11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</row>
    <row r="1036" spans="1:11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</row>
    <row r="1037" spans="1:11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</row>
    <row r="1038" spans="1:11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</row>
    <row r="1039" spans="1:11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</row>
    <row r="1040" spans="1:11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</row>
    <row r="1041" spans="1:11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</row>
    <row r="1042" spans="1:11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</row>
    <row r="1043" spans="1:11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</row>
    <row r="1044" spans="1:11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</row>
    <row r="1045" spans="1:11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</row>
    <row r="1046" spans="1:11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</row>
    <row r="1047" spans="1:11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</row>
    <row r="1048" spans="1:1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</row>
    <row r="1049" spans="1:11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</row>
    <row r="1050" spans="1:11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</row>
    <row r="1051" spans="1:1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</row>
    <row r="1052" spans="1:1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</row>
    <row r="1053" spans="1:11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</row>
    <row r="1054" spans="1:11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</row>
    <row r="1055" spans="1:11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</row>
    <row r="1056" spans="1:11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</row>
    <row r="1057" spans="1:11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</row>
    <row r="1058" spans="1:11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</row>
    <row r="1059" spans="1:11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</row>
    <row r="1060" spans="1:11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</row>
    <row r="1061" spans="1:11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</row>
    <row r="1062" spans="1:11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</row>
    <row r="1063" spans="1:11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</row>
    <row r="1064" spans="1:11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</row>
    <row r="1065" spans="1:11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</row>
    <row r="1066" spans="1:11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</row>
    <row r="1067" spans="1:11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</row>
    <row r="1068" spans="1:11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</row>
    <row r="1069" spans="1:11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</row>
    <row r="1070" spans="1:11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</row>
    <row r="1071" spans="1:11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</row>
    <row r="1072" spans="1:11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</row>
    <row r="1073" spans="1:11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</row>
    <row r="1074" spans="1:11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</row>
    <row r="1075" spans="1:11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</row>
    <row r="1076" spans="1:11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</row>
    <row r="1077" spans="1:1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</row>
    <row r="1078" spans="1:11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</row>
    <row r="1079" spans="1:1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</row>
    <row r="1080" spans="1:11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</row>
    <row r="1081" spans="1:11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</row>
    <row r="1082" spans="1:1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</row>
    <row r="1083" spans="1:1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</row>
    <row r="1084" spans="1:11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</row>
    <row r="1085" spans="1:11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</row>
    <row r="1086" spans="1:11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</row>
    <row r="1087" spans="1:11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</row>
    <row r="1088" spans="1:11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</row>
    <row r="1089" spans="1:11" x14ac:dyDescent="0.25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</row>
    <row r="1090" spans="1:11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</row>
    <row r="1091" spans="1:11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</row>
    <row r="1092" spans="1:11" x14ac:dyDescent="0.25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</row>
    <row r="1093" spans="1:11" x14ac:dyDescent="0.25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</row>
    <row r="1094" spans="1:11" x14ac:dyDescent="0.25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</row>
    <row r="1095" spans="1:11" x14ac:dyDescent="0.25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</row>
    <row r="1096" spans="1:11" x14ac:dyDescent="0.25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</row>
    <row r="1097" spans="1:11" x14ac:dyDescent="0.25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</row>
    <row r="1098" spans="1:11" x14ac:dyDescent="0.25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</row>
    <row r="1099" spans="1:11" x14ac:dyDescent="0.25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</row>
    <row r="1100" spans="1:11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</row>
    <row r="1101" spans="1:11" x14ac:dyDescent="0.25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</row>
    <row r="1102" spans="1:11" x14ac:dyDescent="0.25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</row>
    <row r="1103" spans="1:11" x14ac:dyDescent="0.25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</row>
    <row r="1104" spans="1:11" x14ac:dyDescent="0.25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</row>
    <row r="1105" spans="1:11" x14ac:dyDescent="0.25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</row>
    <row r="1106" spans="1:11" x14ac:dyDescent="0.25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</row>
    <row r="1107" spans="1:11" x14ac:dyDescent="0.25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</row>
    <row r="1108" spans="1:11" x14ac:dyDescent="0.25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</row>
    <row r="1109" spans="1:11" x14ac:dyDescent="0.25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</row>
    <row r="1110" spans="1:1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</row>
    <row r="1111" spans="1:11" x14ac:dyDescent="0.25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</row>
    <row r="1112" spans="1:11" x14ac:dyDescent="0.25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</row>
    <row r="1113" spans="1:1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</row>
    <row r="1114" spans="1:1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</row>
    <row r="1115" spans="1:11" x14ac:dyDescent="0.25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</row>
    <row r="1116" spans="1:11" x14ac:dyDescent="0.25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</row>
    <row r="1117" spans="1:11" x14ac:dyDescent="0.25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</row>
    <row r="1118" spans="1:11" x14ac:dyDescent="0.25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</row>
    <row r="1119" spans="1:11" x14ac:dyDescent="0.25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</row>
    <row r="1120" spans="1:11" x14ac:dyDescent="0.25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</row>
    <row r="1121" spans="1:11" x14ac:dyDescent="0.25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</row>
    <row r="1122" spans="1:11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</row>
    <row r="1123" spans="1:11" x14ac:dyDescent="0.25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</row>
    <row r="1124" spans="1:11" x14ac:dyDescent="0.25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</row>
    <row r="1125" spans="1:11" x14ac:dyDescent="0.25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</row>
    <row r="1126" spans="1:11" x14ac:dyDescent="0.25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</row>
    <row r="1127" spans="1:11" x14ac:dyDescent="0.25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</row>
    <row r="1128" spans="1:11" x14ac:dyDescent="0.25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</row>
    <row r="1129" spans="1:11" x14ac:dyDescent="0.25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</row>
    <row r="1130" spans="1:11" x14ac:dyDescent="0.25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</row>
    <row r="1131" spans="1:11" x14ac:dyDescent="0.25">
      <c r="A1131" s="25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</row>
    <row r="1132" spans="1:11" x14ac:dyDescent="0.25">
      <c r="A1132" s="25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</row>
    <row r="1133" spans="1:11" x14ac:dyDescent="0.25">
      <c r="A1133" s="25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</row>
    <row r="1134" spans="1:11" x14ac:dyDescent="0.25">
      <c r="A1134" s="25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</row>
    <row r="1135" spans="1:11" x14ac:dyDescent="0.25">
      <c r="A1135" s="25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</row>
    <row r="1136" spans="1:11" x14ac:dyDescent="0.25">
      <c r="A1136" s="25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</row>
    <row r="1137" spans="1:11" x14ac:dyDescent="0.25">
      <c r="A1137" s="25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</row>
    <row r="1138" spans="1:11" x14ac:dyDescent="0.25">
      <c r="A1138" s="25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</row>
    <row r="1139" spans="1:11" x14ac:dyDescent="0.25">
      <c r="A1139" s="25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</row>
    <row r="1140" spans="1:11" x14ac:dyDescent="0.25">
      <c r="A1140" s="25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</row>
    <row r="1141" spans="1:11" x14ac:dyDescent="0.25">
      <c r="A1141" s="25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</row>
    <row r="1142" spans="1:11" x14ac:dyDescent="0.25">
      <c r="A1142" s="25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</row>
    <row r="1143" spans="1:11" x14ac:dyDescent="0.25">
      <c r="A1143" s="25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</row>
    <row r="1144" spans="1:11" x14ac:dyDescent="0.25">
      <c r="A1144" s="25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</row>
    <row r="1145" spans="1:11" x14ac:dyDescent="0.25">
      <c r="A1145" s="25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</row>
    <row r="1146" spans="1:11" x14ac:dyDescent="0.25">
      <c r="A1146" s="25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</row>
    <row r="1147" spans="1:11" x14ac:dyDescent="0.25">
      <c r="A1147" s="25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</row>
    <row r="1148" spans="1:11" x14ac:dyDescent="0.25">
      <c r="A1148" s="25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</row>
    <row r="1149" spans="1:11" x14ac:dyDescent="0.25">
      <c r="A1149" s="25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</row>
    <row r="1150" spans="1:11" x14ac:dyDescent="0.25">
      <c r="A1150" s="25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</row>
    <row r="1151" spans="1:11" x14ac:dyDescent="0.25">
      <c r="A1151" s="25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</row>
    <row r="1152" spans="1:11" x14ac:dyDescent="0.25">
      <c r="A1152" s="25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</row>
    <row r="1153" spans="1:11" x14ac:dyDescent="0.25">
      <c r="A1153" s="25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</row>
    <row r="1154" spans="1:11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</row>
    <row r="1155" spans="1:11" x14ac:dyDescent="0.25">
      <c r="A1155" s="25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</row>
    <row r="1156" spans="1:11" x14ac:dyDescent="0.25">
      <c r="A1156" s="25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</row>
    <row r="1157" spans="1:11" x14ac:dyDescent="0.25">
      <c r="A1157" s="25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</row>
    <row r="1158" spans="1:11" x14ac:dyDescent="0.25">
      <c r="A1158" s="25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</row>
    <row r="1159" spans="1:11" x14ac:dyDescent="0.25">
      <c r="A1159" s="25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</row>
    <row r="1160" spans="1:11" x14ac:dyDescent="0.25">
      <c r="A1160" s="25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</row>
    <row r="1161" spans="1:11" x14ac:dyDescent="0.25">
      <c r="A1161" s="25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</row>
    <row r="1162" spans="1:11" x14ac:dyDescent="0.25">
      <c r="A1162" s="25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</row>
    <row r="1163" spans="1:11" x14ac:dyDescent="0.25">
      <c r="A1163" s="25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</row>
    <row r="1164" spans="1:11" x14ac:dyDescent="0.25">
      <c r="A1164" s="25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</row>
    <row r="1165" spans="1:11" x14ac:dyDescent="0.25">
      <c r="A1165" s="25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</row>
    <row r="1166" spans="1:11" x14ac:dyDescent="0.25">
      <c r="A1166" s="25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</row>
    <row r="1167" spans="1:11" x14ac:dyDescent="0.25">
      <c r="A1167" s="25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</row>
    <row r="1168" spans="1:11" x14ac:dyDescent="0.25">
      <c r="A1168" s="25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</row>
    <row r="1169" spans="1:11" x14ac:dyDescent="0.25">
      <c r="A1169" s="25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</row>
    <row r="1170" spans="1:11" x14ac:dyDescent="0.25">
      <c r="A1170" s="25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</row>
    <row r="1171" spans="1:11" x14ac:dyDescent="0.25">
      <c r="A1171" s="25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</row>
    <row r="1172" spans="1:11" x14ac:dyDescent="0.25">
      <c r="A1172" s="25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</row>
    <row r="1173" spans="1:11" x14ac:dyDescent="0.25">
      <c r="A1173" s="25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</row>
    <row r="1174" spans="1:11" x14ac:dyDescent="0.25">
      <c r="A1174" s="25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</row>
    <row r="1175" spans="1:11" x14ac:dyDescent="0.25">
      <c r="A1175" s="25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</row>
    <row r="1176" spans="1:11" x14ac:dyDescent="0.25">
      <c r="A1176" s="25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</row>
    <row r="1177" spans="1:11" x14ac:dyDescent="0.25">
      <c r="A1177" s="25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</row>
    <row r="1178" spans="1:11" x14ac:dyDescent="0.25">
      <c r="A1178" s="25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</row>
    <row r="1179" spans="1:11" x14ac:dyDescent="0.25">
      <c r="A1179" s="25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</row>
    <row r="1180" spans="1:11" x14ac:dyDescent="0.25">
      <c r="A1180" s="25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</row>
    <row r="1181" spans="1:11" x14ac:dyDescent="0.25">
      <c r="A1181" s="25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</row>
    <row r="1182" spans="1:11" x14ac:dyDescent="0.25">
      <c r="A1182" s="25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</row>
    <row r="1183" spans="1:11" x14ac:dyDescent="0.25">
      <c r="A1183" s="25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</row>
    <row r="1184" spans="1:11" x14ac:dyDescent="0.25">
      <c r="A1184" s="25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</row>
    <row r="1185" spans="1:11" x14ac:dyDescent="0.25">
      <c r="A1185" s="25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</row>
    <row r="1186" spans="1:11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</row>
    <row r="1187" spans="1:11" x14ac:dyDescent="0.25">
      <c r="A1187" s="25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</row>
    <row r="1188" spans="1:11" x14ac:dyDescent="0.25">
      <c r="A1188" s="25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</row>
    <row r="1189" spans="1:11" x14ac:dyDescent="0.25">
      <c r="A1189" s="25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</row>
    <row r="1190" spans="1:11" x14ac:dyDescent="0.25">
      <c r="A1190" s="25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</row>
    <row r="1191" spans="1:11" x14ac:dyDescent="0.25">
      <c r="A1191" s="25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</row>
    <row r="1192" spans="1:11" x14ac:dyDescent="0.25">
      <c r="A1192" s="25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</row>
    <row r="1193" spans="1:11" x14ac:dyDescent="0.25">
      <c r="A1193" s="25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</row>
    <row r="1194" spans="1:11" x14ac:dyDescent="0.25">
      <c r="A1194" s="25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</row>
    <row r="1195" spans="1:11" x14ac:dyDescent="0.25">
      <c r="A1195" s="25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</row>
    <row r="1196" spans="1:11" x14ac:dyDescent="0.25">
      <c r="A1196" s="25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</row>
    <row r="1197" spans="1:11" x14ac:dyDescent="0.25">
      <c r="A1197" s="25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</row>
    <row r="1198" spans="1:11" x14ac:dyDescent="0.25">
      <c r="A1198" s="25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</row>
    <row r="1199" spans="1:11" x14ac:dyDescent="0.25">
      <c r="A1199" s="25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</row>
    <row r="1200" spans="1:11" x14ac:dyDescent="0.25">
      <c r="A1200" s="25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</row>
    <row r="1201" spans="1:11" x14ac:dyDescent="0.25">
      <c r="A1201" s="25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</row>
    <row r="1202" spans="1:11" x14ac:dyDescent="0.25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</row>
    <row r="1203" spans="1:11" x14ac:dyDescent="0.25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</row>
    <row r="1204" spans="1:11" x14ac:dyDescent="0.25">
      <c r="A1204" s="25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</row>
    <row r="1205" spans="1:11" x14ac:dyDescent="0.25">
      <c r="A1205" s="25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</row>
    <row r="1206" spans="1:11" x14ac:dyDescent="0.25">
      <c r="A1206" s="25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</row>
    <row r="1207" spans="1:11" x14ac:dyDescent="0.25">
      <c r="A1207" s="25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</row>
    <row r="1208" spans="1:11" x14ac:dyDescent="0.25">
      <c r="A1208" s="25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</row>
    <row r="1209" spans="1:11" x14ac:dyDescent="0.25">
      <c r="A1209" s="25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</row>
    <row r="1210" spans="1:11" x14ac:dyDescent="0.25">
      <c r="A1210" s="25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</row>
    <row r="1211" spans="1:11" x14ac:dyDescent="0.25">
      <c r="A1211" s="25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</row>
    <row r="1212" spans="1:11" x14ac:dyDescent="0.25">
      <c r="A1212" s="25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</row>
    <row r="1213" spans="1:11" x14ac:dyDescent="0.25">
      <c r="A1213" s="25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</row>
    <row r="1214" spans="1:11" x14ac:dyDescent="0.25">
      <c r="A1214" s="25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</row>
    <row r="1215" spans="1:11" x14ac:dyDescent="0.25">
      <c r="A1215" s="25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</row>
    <row r="1216" spans="1:11" x14ac:dyDescent="0.25">
      <c r="A1216" s="25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</row>
    <row r="1217" spans="1:11" x14ac:dyDescent="0.25">
      <c r="A1217" s="25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</row>
    <row r="1218" spans="1:11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</row>
    <row r="1219" spans="1:11" x14ac:dyDescent="0.25">
      <c r="A1219" s="25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</row>
    <row r="1220" spans="1:11" x14ac:dyDescent="0.25">
      <c r="A1220" s="25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</row>
    <row r="1221" spans="1:11" x14ac:dyDescent="0.25">
      <c r="A1221" s="25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</row>
    <row r="1222" spans="1:11" x14ac:dyDescent="0.25">
      <c r="A1222" s="25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</row>
    <row r="1223" spans="1:11" x14ac:dyDescent="0.25">
      <c r="A1223" s="25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</row>
    <row r="1224" spans="1:11" x14ac:dyDescent="0.25">
      <c r="A1224" s="25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</row>
    <row r="1225" spans="1:11" x14ac:dyDescent="0.25">
      <c r="A1225" s="25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</row>
    <row r="1226" spans="1:11" x14ac:dyDescent="0.25">
      <c r="A1226" s="25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</row>
    <row r="1227" spans="1:11" x14ac:dyDescent="0.25">
      <c r="A1227" s="25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</row>
    <row r="1228" spans="1:11" x14ac:dyDescent="0.25">
      <c r="A1228" s="25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</row>
    <row r="1229" spans="1:11" x14ac:dyDescent="0.25">
      <c r="A1229" s="25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</row>
    <row r="1230" spans="1:11" x14ac:dyDescent="0.25">
      <c r="A1230" s="25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</row>
    <row r="1231" spans="1:11" x14ac:dyDescent="0.25">
      <c r="A1231" s="25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</row>
    <row r="1232" spans="1:11" x14ac:dyDescent="0.25">
      <c r="A1232" s="25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</row>
    <row r="1233" spans="1:11" x14ac:dyDescent="0.25">
      <c r="A1233" s="25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</row>
    <row r="1234" spans="1:11" x14ac:dyDescent="0.25">
      <c r="A1234" s="25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</row>
    <row r="1235" spans="1:11" x14ac:dyDescent="0.25">
      <c r="A1235" s="25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</row>
    <row r="1236" spans="1:11" x14ac:dyDescent="0.25">
      <c r="A1236" s="25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</row>
    <row r="1237" spans="1:11" x14ac:dyDescent="0.25">
      <c r="A1237" s="25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</row>
    <row r="1238" spans="1:11" x14ac:dyDescent="0.25">
      <c r="A1238" s="25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</row>
    <row r="1239" spans="1:11" x14ac:dyDescent="0.25">
      <c r="A1239" s="25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</row>
    <row r="1240" spans="1:11" x14ac:dyDescent="0.25">
      <c r="A1240" s="25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</row>
    <row r="1241" spans="1:11" x14ac:dyDescent="0.25">
      <c r="A1241" s="25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</row>
    <row r="1242" spans="1:11" x14ac:dyDescent="0.25">
      <c r="A1242" s="25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</row>
    <row r="1243" spans="1:11" x14ac:dyDescent="0.25">
      <c r="A1243" s="25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</row>
    <row r="1244" spans="1:11" x14ac:dyDescent="0.25">
      <c r="A1244" s="25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</row>
    <row r="1245" spans="1:11" x14ac:dyDescent="0.25">
      <c r="A1245" s="25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</row>
    <row r="1246" spans="1:11" x14ac:dyDescent="0.25">
      <c r="A1246" s="25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</row>
    <row r="1247" spans="1:11" x14ac:dyDescent="0.25">
      <c r="A1247" s="25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</row>
    <row r="1248" spans="1:11" x14ac:dyDescent="0.25">
      <c r="A1248" s="25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</row>
    <row r="1249" spans="1:11" x14ac:dyDescent="0.25">
      <c r="A1249" s="25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</row>
    <row r="1250" spans="1:11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</row>
    <row r="1251" spans="1:11" x14ac:dyDescent="0.25">
      <c r="A1251" s="25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</row>
    <row r="1252" spans="1:11" x14ac:dyDescent="0.25">
      <c r="A1252" s="25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</row>
    <row r="1253" spans="1:11" x14ac:dyDescent="0.25">
      <c r="A1253" s="25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</row>
    <row r="1254" spans="1:11" x14ac:dyDescent="0.25">
      <c r="A1254" s="25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</row>
    <row r="1255" spans="1:11" x14ac:dyDescent="0.25">
      <c r="A1255" s="25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</row>
    <row r="1256" spans="1:11" x14ac:dyDescent="0.25">
      <c r="A1256" s="25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</row>
    <row r="1257" spans="1:11" x14ac:dyDescent="0.25">
      <c r="A1257" s="25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</row>
    <row r="1258" spans="1:11" x14ac:dyDescent="0.25">
      <c r="A1258" s="25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</row>
    <row r="1259" spans="1:11" x14ac:dyDescent="0.25">
      <c r="A1259" s="25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</row>
    <row r="1260" spans="1:11" x14ac:dyDescent="0.25">
      <c r="A1260" s="25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</row>
    <row r="1261" spans="1:11" x14ac:dyDescent="0.25">
      <c r="A1261" s="25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</row>
    <row r="1262" spans="1:11" x14ac:dyDescent="0.25">
      <c r="A1262" s="25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</row>
    <row r="1263" spans="1:11" x14ac:dyDescent="0.25">
      <c r="A1263" s="25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</row>
    <row r="1264" spans="1:11" x14ac:dyDescent="0.25">
      <c r="A1264" s="25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</row>
    <row r="1265" spans="1:11" x14ac:dyDescent="0.25">
      <c r="A1265" s="25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</row>
    <row r="1266" spans="1:11" x14ac:dyDescent="0.25">
      <c r="A1266" s="25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</row>
    <row r="1267" spans="1:11" x14ac:dyDescent="0.25">
      <c r="A1267" s="25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</row>
    <row r="1268" spans="1:11" x14ac:dyDescent="0.25">
      <c r="A1268" s="25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</row>
    <row r="1269" spans="1:11" x14ac:dyDescent="0.25">
      <c r="A1269" s="25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</row>
    <row r="1270" spans="1:11" x14ac:dyDescent="0.25">
      <c r="A1270" s="25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</row>
    <row r="1271" spans="1:11" x14ac:dyDescent="0.25">
      <c r="A1271" s="25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</row>
    <row r="1272" spans="1:11" x14ac:dyDescent="0.25">
      <c r="A1272" s="25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</row>
    <row r="1273" spans="1:11" x14ac:dyDescent="0.25">
      <c r="A1273" s="25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</row>
    <row r="1274" spans="1:11" x14ac:dyDescent="0.25">
      <c r="A1274" s="25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</row>
    <row r="1275" spans="1:11" x14ac:dyDescent="0.25">
      <c r="A1275" s="25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</row>
    <row r="1276" spans="1:11" x14ac:dyDescent="0.25">
      <c r="A1276" s="25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</row>
    <row r="1277" spans="1:11" x14ac:dyDescent="0.25">
      <c r="A1277" s="25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</row>
    <row r="1278" spans="1:11" x14ac:dyDescent="0.25">
      <c r="A1278" s="25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</row>
    <row r="1279" spans="1:11" x14ac:dyDescent="0.25">
      <c r="A1279" s="25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</row>
    <row r="1280" spans="1:11" x14ac:dyDescent="0.25">
      <c r="A1280" s="25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</row>
    <row r="1281" spans="1:11" x14ac:dyDescent="0.25">
      <c r="A1281" s="25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</row>
    <row r="1282" spans="1:11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</row>
    <row r="1283" spans="1:11" x14ac:dyDescent="0.25">
      <c r="A1283" s="25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</row>
    <row r="1284" spans="1:11" x14ac:dyDescent="0.25">
      <c r="A1284" s="25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</row>
    <row r="1285" spans="1:11" x14ac:dyDescent="0.25">
      <c r="A1285" s="25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</row>
    <row r="1286" spans="1:11" x14ac:dyDescent="0.25">
      <c r="A1286" s="25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</row>
    <row r="1287" spans="1:11" x14ac:dyDescent="0.25">
      <c r="A1287" s="25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</row>
    <row r="1288" spans="1:11" x14ac:dyDescent="0.25">
      <c r="A1288" s="25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</row>
    <row r="1289" spans="1:11" x14ac:dyDescent="0.25">
      <c r="A1289" s="25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</row>
    <row r="1290" spans="1:11" x14ac:dyDescent="0.25">
      <c r="A1290" s="25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</row>
    <row r="1291" spans="1:11" x14ac:dyDescent="0.25">
      <c r="A1291" s="25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</row>
    <row r="1292" spans="1:11" x14ac:dyDescent="0.25">
      <c r="A1292" s="25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</row>
    <row r="1293" spans="1:11" x14ac:dyDescent="0.25">
      <c r="A1293" s="25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</row>
    <row r="1294" spans="1:11" x14ac:dyDescent="0.25">
      <c r="A1294" s="25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</row>
    <row r="1295" spans="1:11" x14ac:dyDescent="0.25">
      <c r="A1295" s="25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</row>
    <row r="1296" spans="1:11" x14ac:dyDescent="0.25">
      <c r="A1296" s="25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</row>
    <row r="1297" spans="1:11" x14ac:dyDescent="0.25">
      <c r="A1297" s="25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</row>
    <row r="1298" spans="1:11" x14ac:dyDescent="0.25">
      <c r="A1298" s="25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</row>
    <row r="1299" spans="1:11" x14ac:dyDescent="0.25">
      <c r="A1299" s="25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</row>
    <row r="1300" spans="1:11" x14ac:dyDescent="0.25">
      <c r="A1300" s="25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</row>
    <row r="1301" spans="1:11" x14ac:dyDescent="0.25">
      <c r="A1301" s="25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</row>
    <row r="1302" spans="1:11" x14ac:dyDescent="0.25">
      <c r="A1302" s="25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</row>
    <row r="1303" spans="1:11" x14ac:dyDescent="0.25">
      <c r="A1303" s="25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</row>
    <row r="1304" spans="1:11" x14ac:dyDescent="0.25">
      <c r="A1304" s="25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</row>
    <row r="1305" spans="1:11" x14ac:dyDescent="0.25">
      <c r="A1305" s="25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</row>
    <row r="1306" spans="1:11" x14ac:dyDescent="0.25">
      <c r="A1306" s="25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</row>
    <row r="1307" spans="1:11" x14ac:dyDescent="0.25">
      <c r="A1307" s="25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</row>
    <row r="1308" spans="1:11" x14ac:dyDescent="0.25">
      <c r="A1308" s="25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</row>
    <row r="1309" spans="1:11" x14ac:dyDescent="0.25">
      <c r="A1309" s="25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</row>
    <row r="1310" spans="1:11" x14ac:dyDescent="0.25">
      <c r="A1310" s="25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</row>
    <row r="1311" spans="1:11" x14ac:dyDescent="0.25">
      <c r="A1311" s="25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</row>
    <row r="1312" spans="1:11" x14ac:dyDescent="0.25">
      <c r="A1312" s="25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</row>
    <row r="1313" spans="1:11" x14ac:dyDescent="0.25">
      <c r="A1313" s="25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</row>
    <row r="1314" spans="1:11" x14ac:dyDescent="0.25">
      <c r="A1314" s="25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</row>
    <row r="1315" spans="1:11" x14ac:dyDescent="0.25">
      <c r="A1315" s="25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</row>
    <row r="1316" spans="1:11" x14ac:dyDescent="0.25">
      <c r="A1316" s="25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</row>
    <row r="1317" spans="1:11" x14ac:dyDescent="0.25">
      <c r="A1317" s="25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</row>
    <row r="1318" spans="1:11" x14ac:dyDescent="0.25">
      <c r="A1318" s="25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</row>
    <row r="1319" spans="1:11" x14ac:dyDescent="0.25">
      <c r="A1319" s="25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</row>
    <row r="1320" spans="1:11" x14ac:dyDescent="0.25">
      <c r="A1320" s="25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</row>
    <row r="1321" spans="1:11" x14ac:dyDescent="0.25">
      <c r="A1321" s="25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</row>
    <row r="1322" spans="1:11" x14ac:dyDescent="0.25">
      <c r="A1322" s="25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</row>
    <row r="1323" spans="1:11" x14ac:dyDescent="0.25">
      <c r="A1323" s="25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</row>
    <row r="1324" spans="1:11" x14ac:dyDescent="0.25">
      <c r="A1324" s="25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</row>
    <row r="1325" spans="1:11" x14ac:dyDescent="0.25">
      <c r="A1325" s="25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</row>
    <row r="1326" spans="1:11" x14ac:dyDescent="0.25">
      <c r="A1326" s="25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</row>
    <row r="1327" spans="1:11" x14ac:dyDescent="0.25">
      <c r="A1327" s="25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</row>
    <row r="1328" spans="1:11" x14ac:dyDescent="0.25">
      <c r="A1328" s="25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</row>
    <row r="1329" spans="1:11" x14ac:dyDescent="0.25">
      <c r="A1329" s="25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</row>
    <row r="1330" spans="1:11" x14ac:dyDescent="0.25">
      <c r="A1330" s="25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</row>
    <row r="1331" spans="1:11" x14ac:dyDescent="0.25">
      <c r="A1331" s="25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</row>
    <row r="1332" spans="1:11" x14ac:dyDescent="0.25">
      <c r="A1332" s="25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</row>
    <row r="1333" spans="1:11" x14ac:dyDescent="0.25">
      <c r="A1333" s="25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</row>
    <row r="1334" spans="1:11" x14ac:dyDescent="0.25">
      <c r="A1334" s="25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</row>
    <row r="1335" spans="1:11" x14ac:dyDescent="0.25">
      <c r="A1335" s="25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</row>
    <row r="1336" spans="1:11" x14ac:dyDescent="0.25">
      <c r="A1336" s="25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</row>
    <row r="1337" spans="1:11" x14ac:dyDescent="0.25">
      <c r="A1337" s="25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</row>
    <row r="1338" spans="1:11" x14ac:dyDescent="0.25">
      <c r="A1338" s="25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</row>
    <row r="1339" spans="1:11" x14ac:dyDescent="0.25">
      <c r="A1339" s="25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</row>
    <row r="1340" spans="1:11" x14ac:dyDescent="0.25">
      <c r="A1340" s="25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</row>
    <row r="1341" spans="1:11" x14ac:dyDescent="0.25">
      <c r="A1341" s="25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</row>
    <row r="1342" spans="1:11" x14ac:dyDescent="0.25">
      <c r="A1342" s="25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</row>
    <row r="1343" spans="1:11" x14ac:dyDescent="0.25">
      <c r="A1343" s="25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</row>
    <row r="1344" spans="1:11" x14ac:dyDescent="0.25">
      <c r="A1344" s="25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</row>
    <row r="1345" spans="1:11" x14ac:dyDescent="0.25">
      <c r="A1345" s="25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</row>
    <row r="1346" spans="1:11" x14ac:dyDescent="0.25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</row>
    <row r="1347" spans="1:11" x14ac:dyDescent="0.25">
      <c r="A1347" s="25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</row>
    <row r="1348" spans="1:11" x14ac:dyDescent="0.25">
      <c r="A1348" s="25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</row>
    <row r="1349" spans="1:11" x14ac:dyDescent="0.25">
      <c r="A1349" s="25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</row>
    <row r="1350" spans="1:11" x14ac:dyDescent="0.25">
      <c r="A1350" s="25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</row>
    <row r="1351" spans="1:11" x14ac:dyDescent="0.25">
      <c r="A1351" s="25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</row>
    <row r="1352" spans="1:11" x14ac:dyDescent="0.25">
      <c r="A1352" s="25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</row>
    <row r="1353" spans="1:11" x14ac:dyDescent="0.25">
      <c r="A1353" s="25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</row>
    <row r="1354" spans="1:11" x14ac:dyDescent="0.25">
      <c r="A1354" s="25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</row>
    <row r="1355" spans="1:11" x14ac:dyDescent="0.25">
      <c r="A1355" s="25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</row>
    <row r="1356" spans="1:11" x14ac:dyDescent="0.25">
      <c r="A1356" s="25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</row>
    <row r="1357" spans="1:11" x14ac:dyDescent="0.25">
      <c r="A1357" s="25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</row>
    <row r="1358" spans="1:11" x14ac:dyDescent="0.25">
      <c r="A1358" s="25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</row>
    <row r="1359" spans="1:11" x14ac:dyDescent="0.25">
      <c r="A1359" s="25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</row>
    <row r="1360" spans="1:11" x14ac:dyDescent="0.25">
      <c r="A1360" s="25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</row>
    <row r="1361" spans="1:11" x14ac:dyDescent="0.25">
      <c r="A1361" s="25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</row>
    <row r="1362" spans="1:11" x14ac:dyDescent="0.25">
      <c r="A1362" s="25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</row>
    <row r="1363" spans="1:11" x14ac:dyDescent="0.25">
      <c r="A1363" s="25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</row>
    <row r="1364" spans="1:11" x14ac:dyDescent="0.25">
      <c r="A1364" s="25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</row>
    <row r="1365" spans="1:11" x14ac:dyDescent="0.25">
      <c r="A1365" s="25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</row>
    <row r="1366" spans="1:11" x14ac:dyDescent="0.25">
      <c r="A1366" s="25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</row>
    <row r="1367" spans="1:11" x14ac:dyDescent="0.25">
      <c r="A1367" s="25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</row>
    <row r="1368" spans="1:11" x14ac:dyDescent="0.25">
      <c r="A1368" s="25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</row>
    <row r="1369" spans="1:11" x14ac:dyDescent="0.25">
      <c r="A1369" s="25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</row>
    <row r="1370" spans="1:11" x14ac:dyDescent="0.25">
      <c r="A1370" s="25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</row>
    <row r="1371" spans="1:11" x14ac:dyDescent="0.25">
      <c r="A1371" s="25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</row>
    <row r="1372" spans="1:11" x14ac:dyDescent="0.25">
      <c r="A1372" s="25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</row>
    <row r="1373" spans="1:11" x14ac:dyDescent="0.25">
      <c r="A1373" s="25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</row>
    <row r="1374" spans="1:11" x14ac:dyDescent="0.25">
      <c r="A1374" s="25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</row>
    <row r="1375" spans="1:11" x14ac:dyDescent="0.25">
      <c r="A1375" s="25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</row>
    <row r="1376" spans="1:11" x14ac:dyDescent="0.25">
      <c r="A1376" s="25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</row>
    <row r="1377" spans="1:11" x14ac:dyDescent="0.25">
      <c r="A1377" s="25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</row>
    <row r="1378" spans="1:11" x14ac:dyDescent="0.25">
      <c r="A1378" s="25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</row>
    <row r="1379" spans="1:11" x14ac:dyDescent="0.25">
      <c r="A1379" s="25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</row>
    <row r="1380" spans="1:11" x14ac:dyDescent="0.25">
      <c r="A1380" s="25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</row>
    <row r="1381" spans="1:11" x14ac:dyDescent="0.25">
      <c r="A1381" s="25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</row>
    <row r="1382" spans="1:11" x14ac:dyDescent="0.25">
      <c r="A1382" s="25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</row>
    <row r="1383" spans="1:11" x14ac:dyDescent="0.25">
      <c r="A1383" s="25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</row>
    <row r="1384" spans="1:11" x14ac:dyDescent="0.25">
      <c r="A1384" s="25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</row>
    <row r="1385" spans="1:11" x14ac:dyDescent="0.25">
      <c r="A1385" s="25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</row>
    <row r="1386" spans="1:11" x14ac:dyDescent="0.25">
      <c r="A1386" s="25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</row>
    <row r="1387" spans="1:11" x14ac:dyDescent="0.25">
      <c r="A1387" s="25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</row>
    <row r="1388" spans="1:11" x14ac:dyDescent="0.25">
      <c r="A1388" s="25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</row>
    <row r="1389" spans="1:11" x14ac:dyDescent="0.25">
      <c r="A1389" s="25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</row>
    <row r="1390" spans="1:11" x14ac:dyDescent="0.25">
      <c r="A1390" s="25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</row>
    <row r="1391" spans="1:11" x14ac:dyDescent="0.25">
      <c r="A1391" s="25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</row>
    <row r="1392" spans="1:11" x14ac:dyDescent="0.25">
      <c r="A1392" s="25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</row>
    <row r="1393" spans="1:11" x14ac:dyDescent="0.25">
      <c r="A1393" s="25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</row>
    <row r="1394" spans="1:11" x14ac:dyDescent="0.25">
      <c r="A1394" s="25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</row>
    <row r="1395" spans="1:11" x14ac:dyDescent="0.25">
      <c r="A1395" s="25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</row>
    <row r="1396" spans="1:11" x14ac:dyDescent="0.25">
      <c r="A1396" s="25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</row>
    <row r="1397" spans="1:11" x14ac:dyDescent="0.25">
      <c r="A1397" s="25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</row>
    <row r="1398" spans="1:11" x14ac:dyDescent="0.25">
      <c r="A1398" s="25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</row>
    <row r="1399" spans="1:11" x14ac:dyDescent="0.25">
      <c r="A1399" s="25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</row>
    <row r="1400" spans="1:11" x14ac:dyDescent="0.25">
      <c r="A1400" s="25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</row>
    <row r="1401" spans="1:11" x14ac:dyDescent="0.25">
      <c r="A1401" s="25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</row>
    <row r="1402" spans="1:11" x14ac:dyDescent="0.25">
      <c r="A1402" s="25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</row>
    <row r="1403" spans="1:11" x14ac:dyDescent="0.25">
      <c r="A1403" s="25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</row>
    <row r="1404" spans="1:11" x14ac:dyDescent="0.25">
      <c r="A1404" s="25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</row>
    <row r="1405" spans="1:11" x14ac:dyDescent="0.25">
      <c r="A1405" s="25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</row>
    <row r="1406" spans="1:11" x14ac:dyDescent="0.25">
      <c r="A1406" s="25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</row>
    <row r="1407" spans="1:11" x14ac:dyDescent="0.25">
      <c r="A1407" s="25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</row>
    <row r="1408" spans="1:11" x14ac:dyDescent="0.25">
      <c r="A1408" s="25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</row>
    <row r="1409" spans="1:11" x14ac:dyDescent="0.25">
      <c r="A1409" s="25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</row>
    <row r="1410" spans="1:11" x14ac:dyDescent="0.25">
      <c r="A1410" s="25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</row>
    <row r="1411" spans="1:11" x14ac:dyDescent="0.25">
      <c r="A1411" s="25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</row>
    <row r="1412" spans="1:11" x14ac:dyDescent="0.25">
      <c r="A1412" s="25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</row>
    <row r="1413" spans="1:11" x14ac:dyDescent="0.25">
      <c r="A1413" s="25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</row>
    <row r="1414" spans="1:11" x14ac:dyDescent="0.25">
      <c r="A1414" s="25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</row>
    <row r="1415" spans="1:11" x14ac:dyDescent="0.25">
      <c r="A1415" s="25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</row>
    <row r="1416" spans="1:11" x14ac:dyDescent="0.25">
      <c r="A1416" s="25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</row>
    <row r="1417" spans="1:11" x14ac:dyDescent="0.25">
      <c r="A1417" s="25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</row>
    <row r="1418" spans="1:11" x14ac:dyDescent="0.25">
      <c r="A1418" s="25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</row>
    <row r="1419" spans="1:11" x14ac:dyDescent="0.25">
      <c r="A1419" s="25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</row>
    <row r="1420" spans="1:11" x14ac:dyDescent="0.25">
      <c r="A1420" s="25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</row>
    <row r="1421" spans="1:11" x14ac:dyDescent="0.25">
      <c r="A1421" s="25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</row>
    <row r="1422" spans="1:11" x14ac:dyDescent="0.25">
      <c r="A1422" s="25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</row>
    <row r="1423" spans="1:11" x14ac:dyDescent="0.25">
      <c r="A1423" s="25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</row>
    <row r="1424" spans="1:11" x14ac:dyDescent="0.25">
      <c r="A1424" s="25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</row>
    <row r="1425" spans="1:11" x14ac:dyDescent="0.25">
      <c r="A1425" s="25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</row>
    <row r="1426" spans="1:11" x14ac:dyDescent="0.25">
      <c r="A1426" s="25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</row>
    <row r="1427" spans="1:11" x14ac:dyDescent="0.25">
      <c r="A1427" s="25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</row>
    <row r="1428" spans="1:11" x14ac:dyDescent="0.25">
      <c r="A1428" s="25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</row>
    <row r="1429" spans="1:11" x14ac:dyDescent="0.25">
      <c r="A1429" s="25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</row>
    <row r="1430" spans="1:11" x14ac:dyDescent="0.25">
      <c r="A1430" s="25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</row>
    <row r="1431" spans="1:11" x14ac:dyDescent="0.25">
      <c r="A1431" s="25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</row>
    <row r="1432" spans="1:11" x14ac:dyDescent="0.25">
      <c r="A1432" s="25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</row>
    <row r="1433" spans="1:11" x14ac:dyDescent="0.25">
      <c r="A1433" s="25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</row>
    <row r="1434" spans="1:11" x14ac:dyDescent="0.25">
      <c r="A1434" s="25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</row>
    <row r="1435" spans="1:11" x14ac:dyDescent="0.25">
      <c r="A1435" s="25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</row>
    <row r="1436" spans="1:11" x14ac:dyDescent="0.25">
      <c r="A1436" s="25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</row>
    <row r="1437" spans="1:11" x14ac:dyDescent="0.25">
      <c r="A1437" s="25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</row>
    <row r="1438" spans="1:11" x14ac:dyDescent="0.25">
      <c r="A1438" s="25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</row>
    <row r="1439" spans="1:11" x14ac:dyDescent="0.25">
      <c r="A1439" s="25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</row>
    <row r="1440" spans="1:11" x14ac:dyDescent="0.25">
      <c r="A1440" s="25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</row>
    <row r="1441" spans="1:11" x14ac:dyDescent="0.25">
      <c r="A1441" s="25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</row>
    <row r="1442" spans="1:11" x14ac:dyDescent="0.25">
      <c r="A1442" s="25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</row>
    <row r="1443" spans="1:11" x14ac:dyDescent="0.25">
      <c r="A1443" s="25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</row>
    <row r="1444" spans="1:11" x14ac:dyDescent="0.25">
      <c r="A1444" s="25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</row>
    <row r="1445" spans="1:11" x14ac:dyDescent="0.25">
      <c r="A1445" s="25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</row>
    <row r="1446" spans="1:11" x14ac:dyDescent="0.25">
      <c r="A1446" s="25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</row>
    <row r="1447" spans="1:11" x14ac:dyDescent="0.25">
      <c r="A1447" s="25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</row>
    <row r="1448" spans="1:11" x14ac:dyDescent="0.25">
      <c r="A1448" s="25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</row>
    <row r="1449" spans="1:11" x14ac:dyDescent="0.25">
      <c r="A1449" s="25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</row>
    <row r="1450" spans="1:11" x14ac:dyDescent="0.25">
      <c r="A1450" s="25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</row>
    <row r="1451" spans="1:11" x14ac:dyDescent="0.25">
      <c r="A1451" s="25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</row>
    <row r="1452" spans="1:11" x14ac:dyDescent="0.25">
      <c r="A1452" s="25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</row>
    <row r="1453" spans="1:11" x14ac:dyDescent="0.25">
      <c r="A1453" s="25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</row>
    <row r="1454" spans="1:11" x14ac:dyDescent="0.25">
      <c r="A1454" s="25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</row>
    <row r="1455" spans="1:11" x14ac:dyDescent="0.25">
      <c r="A1455" s="25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</row>
    <row r="1456" spans="1:11" x14ac:dyDescent="0.25">
      <c r="A1456" s="25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</row>
    <row r="1457" spans="1:11" x14ac:dyDescent="0.25">
      <c r="A1457" s="25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</row>
    <row r="1458" spans="1:11" x14ac:dyDescent="0.25">
      <c r="A1458" s="25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</row>
    <row r="1459" spans="1:11" x14ac:dyDescent="0.25">
      <c r="A1459" s="25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</row>
    <row r="1460" spans="1:11" x14ac:dyDescent="0.25">
      <c r="A1460" s="25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</row>
    <row r="1461" spans="1:11" x14ac:dyDescent="0.25">
      <c r="A1461" s="25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</row>
    <row r="1462" spans="1:11" x14ac:dyDescent="0.25">
      <c r="A1462" s="25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</row>
    <row r="1463" spans="1:11" x14ac:dyDescent="0.25">
      <c r="A1463" s="25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</row>
    <row r="1464" spans="1:11" x14ac:dyDescent="0.25">
      <c r="A1464" s="25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</row>
    <row r="1465" spans="1:11" x14ac:dyDescent="0.25">
      <c r="A1465" s="25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</row>
    <row r="1466" spans="1:11" x14ac:dyDescent="0.25">
      <c r="A1466" s="25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</row>
    <row r="1467" spans="1:11" x14ac:dyDescent="0.25">
      <c r="A1467" s="25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</row>
    <row r="1468" spans="1:11" x14ac:dyDescent="0.25">
      <c r="A1468" s="25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</row>
    <row r="1469" spans="1:11" x14ac:dyDescent="0.25">
      <c r="A1469" s="25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</row>
    <row r="1470" spans="1:11" x14ac:dyDescent="0.25">
      <c r="A1470" s="25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</row>
    <row r="1471" spans="1:11" x14ac:dyDescent="0.25">
      <c r="A1471" s="25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</row>
    <row r="1472" spans="1:11" x14ac:dyDescent="0.25">
      <c r="A1472" s="25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</row>
    <row r="1473" spans="1:11" x14ac:dyDescent="0.25">
      <c r="A1473" s="25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</row>
    <row r="1474" spans="1:11" x14ac:dyDescent="0.25">
      <c r="A1474" s="25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</row>
    <row r="1475" spans="1:11" x14ac:dyDescent="0.25">
      <c r="A1475" s="25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</row>
    <row r="1476" spans="1:11" x14ac:dyDescent="0.25">
      <c r="A1476" s="25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</row>
    <row r="1477" spans="1:11" x14ac:dyDescent="0.25">
      <c r="A1477" s="25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</row>
    <row r="1478" spans="1:11" x14ac:dyDescent="0.25">
      <c r="A1478" s="25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</row>
    <row r="1479" spans="1:11" x14ac:dyDescent="0.25">
      <c r="A1479" s="25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</row>
    <row r="1480" spans="1:11" x14ac:dyDescent="0.25">
      <c r="A1480" s="25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</row>
    <row r="1481" spans="1:11" x14ac:dyDescent="0.25">
      <c r="A1481" s="25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</row>
    <row r="1482" spans="1:11" x14ac:dyDescent="0.25">
      <c r="A1482" s="25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</row>
    <row r="1483" spans="1:11" x14ac:dyDescent="0.25">
      <c r="A1483" s="25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</row>
    <row r="1484" spans="1:11" x14ac:dyDescent="0.25">
      <c r="A1484" s="25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</row>
    <row r="1485" spans="1:11" x14ac:dyDescent="0.25">
      <c r="A1485" s="25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</row>
    <row r="1486" spans="1:11" x14ac:dyDescent="0.25">
      <c r="A1486" s="25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</row>
    <row r="1487" spans="1:11" x14ac:dyDescent="0.25">
      <c r="A1487" s="25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</row>
    <row r="1488" spans="1:11" x14ac:dyDescent="0.25">
      <c r="A1488" s="25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</row>
    <row r="1489" spans="1:11" x14ac:dyDescent="0.25">
      <c r="A1489" s="25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</row>
    <row r="1490" spans="1:11" x14ac:dyDescent="0.25">
      <c r="A1490" s="25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</row>
    <row r="1491" spans="1:11" x14ac:dyDescent="0.25">
      <c r="A1491" s="25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</row>
    <row r="1492" spans="1:11" x14ac:dyDescent="0.25">
      <c r="A1492" s="25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</row>
    <row r="1493" spans="1:11" x14ac:dyDescent="0.25">
      <c r="A1493" s="25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</row>
    <row r="1494" spans="1:11" x14ac:dyDescent="0.25">
      <c r="A1494" s="25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</row>
    <row r="1495" spans="1:11" x14ac:dyDescent="0.25">
      <c r="A1495" s="25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</row>
    <row r="1496" spans="1:11" x14ac:dyDescent="0.25">
      <c r="A1496" s="25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</row>
    <row r="1497" spans="1:11" x14ac:dyDescent="0.25">
      <c r="A1497" s="25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</row>
    <row r="1498" spans="1:11" x14ac:dyDescent="0.25">
      <c r="A1498" s="25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</row>
    <row r="1499" spans="1:11" x14ac:dyDescent="0.25">
      <c r="A1499" s="25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</row>
    <row r="1500" spans="1:11" x14ac:dyDescent="0.25">
      <c r="A1500" s="25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</row>
    <row r="1501" spans="1:11" x14ac:dyDescent="0.25">
      <c r="A1501" s="25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</row>
    <row r="1502" spans="1:11" x14ac:dyDescent="0.25">
      <c r="A1502" s="25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</row>
    <row r="1503" spans="1:11" x14ac:dyDescent="0.25">
      <c r="A1503" s="25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</row>
    <row r="1504" spans="1:11" x14ac:dyDescent="0.25">
      <c r="A1504" s="25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</row>
    <row r="1505" spans="1:11" x14ac:dyDescent="0.25">
      <c r="A1505" s="25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</row>
    <row r="1506" spans="1:11" x14ac:dyDescent="0.25">
      <c r="A1506" s="25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</row>
    <row r="1507" spans="1:11" x14ac:dyDescent="0.25">
      <c r="A1507" s="25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</row>
    <row r="1508" spans="1:11" x14ac:dyDescent="0.25">
      <c r="A1508" s="25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</row>
    <row r="1509" spans="1:11" x14ac:dyDescent="0.25">
      <c r="A1509" s="25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</row>
    <row r="1510" spans="1:11" x14ac:dyDescent="0.25">
      <c r="A1510" s="25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</row>
    <row r="1511" spans="1:11" x14ac:dyDescent="0.25">
      <c r="A1511" s="25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</row>
    <row r="1512" spans="1:11" x14ac:dyDescent="0.25">
      <c r="A1512" s="25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</row>
    <row r="1513" spans="1:11" x14ac:dyDescent="0.25">
      <c r="A1513" s="25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</row>
    <row r="1514" spans="1:11" x14ac:dyDescent="0.25">
      <c r="A1514" s="25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</row>
    <row r="1515" spans="1:11" x14ac:dyDescent="0.25">
      <c r="A1515" s="25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</row>
    <row r="1516" spans="1:11" x14ac:dyDescent="0.25">
      <c r="A1516" s="25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</row>
    <row r="1517" spans="1:11" x14ac:dyDescent="0.25">
      <c r="A1517" s="25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</row>
    <row r="1518" spans="1:11" x14ac:dyDescent="0.25">
      <c r="A1518" s="25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</row>
    <row r="1519" spans="1:11" x14ac:dyDescent="0.25">
      <c r="A1519" s="25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</row>
    <row r="1520" spans="1:11" x14ac:dyDescent="0.25">
      <c r="A1520" s="25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</row>
    <row r="1521" spans="1:11" x14ac:dyDescent="0.25">
      <c r="A1521" s="25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</row>
    <row r="1522" spans="1:11" x14ac:dyDescent="0.25">
      <c r="A1522" s="25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</row>
    <row r="1523" spans="1:11" x14ac:dyDescent="0.25">
      <c r="A1523" s="25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</row>
    <row r="1524" spans="1:11" x14ac:dyDescent="0.25">
      <c r="A1524" s="25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</row>
    <row r="1525" spans="1:11" x14ac:dyDescent="0.25">
      <c r="A1525" s="25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</row>
    <row r="1526" spans="1:11" x14ac:dyDescent="0.25">
      <c r="A1526" s="25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</row>
    <row r="1527" spans="1:11" x14ac:dyDescent="0.25">
      <c r="A1527" s="25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</row>
    <row r="1528" spans="1:11" x14ac:dyDescent="0.25">
      <c r="A1528" s="25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</row>
    <row r="1529" spans="1:11" x14ac:dyDescent="0.25">
      <c r="A1529" s="25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</row>
    <row r="1530" spans="1:11" x14ac:dyDescent="0.25">
      <c r="A1530" s="25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</row>
    <row r="1531" spans="1:11" x14ac:dyDescent="0.25">
      <c r="A1531" s="25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</row>
    <row r="1532" spans="1:11" x14ac:dyDescent="0.25">
      <c r="A1532" s="25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</row>
    <row r="1533" spans="1:11" x14ac:dyDescent="0.25">
      <c r="A1533" s="25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</row>
    <row r="1534" spans="1:11" x14ac:dyDescent="0.25">
      <c r="A1534" s="25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</row>
    <row r="1535" spans="1:11" x14ac:dyDescent="0.25">
      <c r="A1535" s="25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</row>
    <row r="1536" spans="1:11" x14ac:dyDescent="0.25">
      <c r="A1536" s="25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</row>
    <row r="1537" spans="1:11" x14ac:dyDescent="0.25">
      <c r="A1537" s="25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</row>
    <row r="1538" spans="1:11" x14ac:dyDescent="0.25">
      <c r="A1538" s="25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</row>
    <row r="1539" spans="1:11" x14ac:dyDescent="0.25">
      <c r="A1539" s="25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</row>
    <row r="1540" spans="1:11" x14ac:dyDescent="0.25">
      <c r="A1540" s="25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</row>
    <row r="1541" spans="1:11" x14ac:dyDescent="0.25">
      <c r="A1541" s="25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</row>
    <row r="1542" spans="1:11" x14ac:dyDescent="0.25">
      <c r="A1542" s="25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</row>
    <row r="1543" spans="1:11" x14ac:dyDescent="0.25">
      <c r="A1543" s="25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</row>
    <row r="1544" spans="1:11" x14ac:dyDescent="0.25">
      <c r="A1544" s="25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</row>
    <row r="1545" spans="1:11" x14ac:dyDescent="0.25">
      <c r="A1545" s="25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</row>
    <row r="1546" spans="1:11" x14ac:dyDescent="0.25">
      <c r="A1546" s="25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</row>
    <row r="1547" spans="1:11" x14ac:dyDescent="0.25">
      <c r="A1547" s="25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</row>
    <row r="1548" spans="1:11" x14ac:dyDescent="0.25">
      <c r="A1548" s="25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</row>
    <row r="1549" spans="1:11" x14ac:dyDescent="0.25">
      <c r="A1549" s="25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</row>
    <row r="1550" spans="1:11" x14ac:dyDescent="0.25">
      <c r="A1550" s="25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</row>
    <row r="1551" spans="1:11" x14ac:dyDescent="0.25">
      <c r="A1551" s="25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</row>
    <row r="1552" spans="1:11" x14ac:dyDescent="0.25">
      <c r="A1552" s="25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</row>
    <row r="1553" spans="1:11" x14ac:dyDescent="0.25">
      <c r="A1553" s="25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</row>
    <row r="1554" spans="1:11" x14ac:dyDescent="0.25">
      <c r="A1554" s="25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</row>
    <row r="1555" spans="1:11" x14ac:dyDescent="0.25">
      <c r="A1555" s="25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</row>
    <row r="1556" spans="1:11" x14ac:dyDescent="0.25">
      <c r="A1556" s="25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</row>
    <row r="1557" spans="1:11" x14ac:dyDescent="0.25">
      <c r="A1557" s="25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</row>
    <row r="1558" spans="1:11" x14ac:dyDescent="0.25">
      <c r="A1558" s="25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</row>
    <row r="1559" spans="1:11" x14ac:dyDescent="0.25">
      <c r="A1559" s="25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</row>
    <row r="1560" spans="1:11" x14ac:dyDescent="0.25">
      <c r="A1560" s="25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</row>
    <row r="1561" spans="1:11" x14ac:dyDescent="0.25">
      <c r="A1561" s="25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</row>
    <row r="1562" spans="1:11" x14ac:dyDescent="0.25">
      <c r="A1562" s="25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</row>
    <row r="1563" spans="1:11" x14ac:dyDescent="0.25">
      <c r="A1563" s="25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</row>
    <row r="1564" spans="1:11" x14ac:dyDescent="0.25">
      <c r="A1564" s="25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</row>
    <row r="1565" spans="1:11" x14ac:dyDescent="0.25">
      <c r="A1565" s="25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</row>
    <row r="1566" spans="1:11" x14ac:dyDescent="0.25">
      <c r="A1566" s="25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</row>
    <row r="1567" spans="1:11" x14ac:dyDescent="0.25">
      <c r="A1567" s="25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</row>
    <row r="1568" spans="1:11" x14ac:dyDescent="0.25">
      <c r="A1568" s="25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</row>
    <row r="1569" spans="1:11" x14ac:dyDescent="0.25">
      <c r="A1569" s="25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</row>
    <row r="1570" spans="1:11" x14ac:dyDescent="0.25">
      <c r="A1570" s="25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</row>
    <row r="1571" spans="1:11" x14ac:dyDescent="0.25">
      <c r="A1571" s="25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</row>
    <row r="1572" spans="1:11" x14ac:dyDescent="0.25">
      <c r="A1572" s="25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</row>
    <row r="1573" spans="1:11" x14ac:dyDescent="0.25">
      <c r="A1573" s="25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</row>
    <row r="1574" spans="1:11" x14ac:dyDescent="0.25">
      <c r="A1574" s="25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</row>
    <row r="1575" spans="1:11" x14ac:dyDescent="0.25">
      <c r="A1575" s="25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</row>
    <row r="1576" spans="1:11" x14ac:dyDescent="0.25">
      <c r="A1576" s="25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</row>
    <row r="1577" spans="1:11" x14ac:dyDescent="0.25">
      <c r="A1577" s="25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</row>
    <row r="1578" spans="1:11" x14ac:dyDescent="0.25">
      <c r="A1578" s="25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</row>
    <row r="1579" spans="1:11" x14ac:dyDescent="0.25">
      <c r="A1579" s="25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</row>
    <row r="1580" spans="1:11" x14ac:dyDescent="0.25">
      <c r="A1580" s="25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</row>
    <row r="1581" spans="1:11" x14ac:dyDescent="0.25">
      <c r="A1581" s="25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</row>
    <row r="1582" spans="1:11" x14ac:dyDescent="0.25">
      <c r="A1582" s="25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</row>
    <row r="1583" spans="1:11" x14ac:dyDescent="0.25">
      <c r="A1583" s="25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</row>
    <row r="1584" spans="1:11" x14ac:dyDescent="0.25">
      <c r="A1584" s="25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</row>
    <row r="1585" spans="1:11" x14ac:dyDescent="0.25">
      <c r="A1585" s="25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</row>
    <row r="1586" spans="1:11" x14ac:dyDescent="0.25">
      <c r="A1586" s="25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</row>
    <row r="1587" spans="1:11" x14ac:dyDescent="0.25">
      <c r="A1587" s="25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</row>
    <row r="1588" spans="1:11" x14ac:dyDescent="0.25">
      <c r="A1588" s="25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</row>
    <row r="1589" spans="1:11" x14ac:dyDescent="0.25">
      <c r="A1589" s="25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</row>
    <row r="1590" spans="1:11" x14ac:dyDescent="0.25">
      <c r="A1590" s="25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</row>
    <row r="1591" spans="1:11" x14ac:dyDescent="0.25">
      <c r="A1591" s="25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</row>
    <row r="1592" spans="1:11" x14ac:dyDescent="0.25">
      <c r="A1592" s="25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</row>
    <row r="1593" spans="1:11" x14ac:dyDescent="0.25">
      <c r="A1593" s="25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</row>
    <row r="1594" spans="1:11" x14ac:dyDescent="0.25">
      <c r="A1594" s="25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</row>
    <row r="1595" spans="1:11" x14ac:dyDescent="0.25">
      <c r="A1595" s="25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</row>
    <row r="1596" spans="1:11" x14ac:dyDescent="0.25">
      <c r="A1596" s="25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</row>
    <row r="1597" spans="1:11" x14ac:dyDescent="0.25">
      <c r="A1597" s="25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</row>
    <row r="1598" spans="1:11" x14ac:dyDescent="0.25">
      <c r="A1598" s="25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</row>
    <row r="1599" spans="1:11" x14ac:dyDescent="0.25">
      <c r="A1599" s="25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</row>
    <row r="1600" spans="1:11" x14ac:dyDescent="0.25">
      <c r="A1600" s="25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</row>
    <row r="1601" spans="1:11" x14ac:dyDescent="0.25">
      <c r="A1601" s="25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</row>
    <row r="1602" spans="1:11" x14ac:dyDescent="0.25">
      <c r="A1602" s="25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</row>
    <row r="1603" spans="1:11" x14ac:dyDescent="0.25">
      <c r="A1603" s="25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</row>
    <row r="1604" spans="1:11" x14ac:dyDescent="0.25">
      <c r="A1604" s="25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</row>
    <row r="1605" spans="1:11" x14ac:dyDescent="0.25">
      <c r="A1605" s="25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</row>
    <row r="1606" spans="1:11" x14ac:dyDescent="0.25">
      <c r="A1606" s="25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</row>
    <row r="1607" spans="1:11" x14ac:dyDescent="0.25">
      <c r="A1607" s="25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</row>
    <row r="1608" spans="1:11" x14ac:dyDescent="0.25">
      <c r="A1608" s="25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</row>
    <row r="1609" spans="1:11" x14ac:dyDescent="0.25">
      <c r="A1609" s="25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</row>
    <row r="1610" spans="1:11" x14ac:dyDescent="0.25">
      <c r="A1610" s="25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</row>
    <row r="1611" spans="1:11" x14ac:dyDescent="0.25">
      <c r="A1611" s="25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</row>
    <row r="1612" spans="1:11" x14ac:dyDescent="0.25">
      <c r="A1612" s="25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</row>
    <row r="1613" spans="1:11" x14ac:dyDescent="0.25">
      <c r="A1613" s="25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</row>
    <row r="1614" spans="1:11" x14ac:dyDescent="0.25">
      <c r="A1614" s="25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</row>
    <row r="1615" spans="1:11" x14ac:dyDescent="0.25">
      <c r="A1615" s="25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</row>
    <row r="1616" spans="1:11" x14ac:dyDescent="0.25">
      <c r="A1616" s="25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</row>
    <row r="1617" spans="1:11" x14ac:dyDescent="0.25">
      <c r="A1617" s="25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</row>
    <row r="1618" spans="1:11" x14ac:dyDescent="0.25">
      <c r="A1618" s="25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</row>
    <row r="1619" spans="1:11" x14ac:dyDescent="0.25">
      <c r="A1619" s="25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</row>
    <row r="1620" spans="1:11" x14ac:dyDescent="0.25">
      <c r="A1620" s="25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</row>
    <row r="1621" spans="1:11" x14ac:dyDescent="0.25">
      <c r="A1621" s="25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</row>
    <row r="1622" spans="1:11" x14ac:dyDescent="0.25">
      <c r="A1622" s="25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</row>
    <row r="1623" spans="1:11" x14ac:dyDescent="0.25">
      <c r="A1623" s="25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</row>
    <row r="1624" spans="1:11" x14ac:dyDescent="0.25">
      <c r="A1624" s="25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</row>
    <row r="1625" spans="1:11" x14ac:dyDescent="0.25">
      <c r="A1625" s="25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</row>
    <row r="1626" spans="1:11" x14ac:dyDescent="0.25">
      <c r="A1626" s="25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</row>
    <row r="1627" spans="1:11" x14ac:dyDescent="0.25">
      <c r="A1627" s="25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</row>
    <row r="1628" spans="1:11" x14ac:dyDescent="0.25">
      <c r="A1628" s="25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</row>
    <row r="1629" spans="1:11" x14ac:dyDescent="0.25">
      <c r="A1629" s="25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</row>
    <row r="1630" spans="1:11" x14ac:dyDescent="0.25">
      <c r="A1630" s="25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</row>
    <row r="1631" spans="1:11" x14ac:dyDescent="0.25">
      <c r="A1631" s="25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</row>
    <row r="1632" spans="1:11" x14ac:dyDescent="0.25">
      <c r="A1632" s="25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</row>
    <row r="1633" spans="1:11" x14ac:dyDescent="0.25">
      <c r="A1633" s="25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</row>
    <row r="1634" spans="1:11" x14ac:dyDescent="0.25">
      <c r="A1634" s="25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</row>
    <row r="1635" spans="1:11" x14ac:dyDescent="0.25">
      <c r="A1635" s="25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</row>
    <row r="1636" spans="1:11" x14ac:dyDescent="0.25">
      <c r="A1636" s="25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</row>
    <row r="1637" spans="1:11" x14ac:dyDescent="0.25">
      <c r="A1637" s="25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</row>
    <row r="1638" spans="1:11" x14ac:dyDescent="0.25">
      <c r="A1638" s="25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</row>
    <row r="1639" spans="1:11" x14ac:dyDescent="0.25">
      <c r="A1639" s="25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</row>
    <row r="1640" spans="1:11" x14ac:dyDescent="0.25">
      <c r="A1640" s="25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</row>
    <row r="1641" spans="1:11" x14ac:dyDescent="0.25">
      <c r="A1641" s="25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</row>
    <row r="1642" spans="1:11" x14ac:dyDescent="0.25">
      <c r="A1642" s="25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</row>
    <row r="1643" spans="1:11" x14ac:dyDescent="0.25">
      <c r="A1643" s="25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</row>
    <row r="1644" spans="1:11" x14ac:dyDescent="0.25">
      <c r="A1644" s="25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</row>
    <row r="1645" spans="1:11" x14ac:dyDescent="0.25">
      <c r="A1645" s="25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</row>
    <row r="1646" spans="1:11" x14ac:dyDescent="0.25">
      <c r="A1646" s="25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</row>
    <row r="1647" spans="1:11" x14ac:dyDescent="0.25">
      <c r="A1647" s="25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</row>
    <row r="1648" spans="1:11" x14ac:dyDescent="0.25">
      <c r="A1648" s="25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</row>
    <row r="1649" spans="1:11" x14ac:dyDescent="0.25">
      <c r="A1649" s="25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</row>
    <row r="1650" spans="1:11" x14ac:dyDescent="0.25">
      <c r="A1650" s="25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</row>
    <row r="1651" spans="1:11" x14ac:dyDescent="0.25">
      <c r="A1651" s="25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</row>
    <row r="1652" spans="1:11" x14ac:dyDescent="0.25">
      <c r="A1652" s="25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</row>
    <row r="1653" spans="1:11" x14ac:dyDescent="0.25">
      <c r="A1653" s="25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</row>
    <row r="1654" spans="1:11" x14ac:dyDescent="0.25">
      <c r="A1654" s="25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</row>
    <row r="1655" spans="1:11" x14ac:dyDescent="0.25">
      <c r="A1655" s="25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</row>
    <row r="1656" spans="1:11" x14ac:dyDescent="0.25">
      <c r="A1656" s="25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</row>
    <row r="1657" spans="1:11" x14ac:dyDescent="0.25">
      <c r="A1657" s="25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</row>
    <row r="1658" spans="1:11" x14ac:dyDescent="0.25">
      <c r="A1658" s="25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</row>
    <row r="1659" spans="1:11" x14ac:dyDescent="0.25">
      <c r="A1659" s="25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</row>
    <row r="1660" spans="1:11" x14ac:dyDescent="0.25">
      <c r="A1660" s="25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</row>
    <row r="1661" spans="1:11" x14ac:dyDescent="0.25">
      <c r="A1661" s="25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</row>
    <row r="1662" spans="1:11" x14ac:dyDescent="0.25">
      <c r="A1662" s="25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</row>
    <row r="1663" spans="1:11" x14ac:dyDescent="0.25">
      <c r="A1663" s="25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</row>
    <row r="1664" spans="1:11" x14ac:dyDescent="0.25">
      <c r="A1664" s="25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</row>
    <row r="1665" spans="1:11" x14ac:dyDescent="0.25">
      <c r="A1665" s="25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</row>
    <row r="1666" spans="1:11" x14ac:dyDescent="0.25">
      <c r="A1666" s="25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</row>
    <row r="1667" spans="1:11" x14ac:dyDescent="0.25">
      <c r="A1667" s="25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</row>
    <row r="1668" spans="1:11" x14ac:dyDescent="0.25">
      <c r="A1668" s="25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</row>
    <row r="1669" spans="1:11" x14ac:dyDescent="0.25">
      <c r="A1669" s="25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</row>
    <row r="1670" spans="1:11" x14ac:dyDescent="0.25">
      <c r="A1670" s="25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</row>
    <row r="1671" spans="1:11" x14ac:dyDescent="0.25">
      <c r="A1671" s="25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</row>
    <row r="1672" spans="1:11" x14ac:dyDescent="0.25">
      <c r="A1672" s="25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</row>
    <row r="1673" spans="1:11" x14ac:dyDescent="0.25">
      <c r="A1673" s="25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</row>
    <row r="1674" spans="1:11" x14ac:dyDescent="0.25">
      <c r="A1674" s="25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</row>
    <row r="1675" spans="1:11" x14ac:dyDescent="0.25">
      <c r="A1675" s="25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</row>
    <row r="1676" spans="1:11" x14ac:dyDescent="0.25">
      <c r="A1676" s="25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</row>
    <row r="1677" spans="1:11" x14ac:dyDescent="0.25">
      <c r="A1677" s="25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</row>
    <row r="1678" spans="1:11" x14ac:dyDescent="0.25">
      <c r="A1678" s="25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</row>
    <row r="1679" spans="1:11" x14ac:dyDescent="0.25">
      <c r="A1679" s="25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</row>
    <row r="1680" spans="1:11" x14ac:dyDescent="0.25">
      <c r="A1680" s="25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</row>
    <row r="1681" spans="1:11" x14ac:dyDescent="0.25">
      <c r="A1681" s="25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</row>
    <row r="1682" spans="1:11" x14ac:dyDescent="0.25">
      <c r="A1682" s="25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</row>
    <row r="1683" spans="1:11" x14ac:dyDescent="0.25">
      <c r="A1683" s="25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</row>
    <row r="1684" spans="1:11" x14ac:dyDescent="0.25">
      <c r="A1684" s="25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</row>
    <row r="1685" spans="1:11" x14ac:dyDescent="0.25">
      <c r="A1685" s="25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</row>
    <row r="1686" spans="1:11" x14ac:dyDescent="0.25">
      <c r="A1686" s="25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</row>
    <row r="1687" spans="1:11" x14ac:dyDescent="0.25">
      <c r="A1687" s="25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</row>
    <row r="1688" spans="1:11" x14ac:dyDescent="0.25">
      <c r="A1688" s="25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</row>
    <row r="1689" spans="1:11" x14ac:dyDescent="0.25">
      <c r="A1689" s="25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</row>
    <row r="1690" spans="1:11" x14ac:dyDescent="0.25">
      <c r="A1690" s="25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</row>
    <row r="1691" spans="1:11" x14ac:dyDescent="0.25">
      <c r="A1691" s="25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</row>
    <row r="1692" spans="1:11" x14ac:dyDescent="0.25">
      <c r="A1692" s="25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</row>
    <row r="1693" spans="1:11" x14ac:dyDescent="0.25">
      <c r="A1693" s="25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</row>
    <row r="1694" spans="1:11" x14ac:dyDescent="0.25">
      <c r="A1694" s="25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</row>
    <row r="1695" spans="1:11" x14ac:dyDescent="0.25">
      <c r="A1695" s="25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</row>
    <row r="1696" spans="1:11" x14ac:dyDescent="0.25">
      <c r="A1696" s="25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</row>
    <row r="1697" spans="1:11" x14ac:dyDescent="0.25">
      <c r="A1697" s="25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</row>
    <row r="1698" spans="1:11" x14ac:dyDescent="0.25">
      <c r="A1698" s="25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</row>
    <row r="1699" spans="1:11" x14ac:dyDescent="0.25">
      <c r="A1699" s="25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</row>
    <row r="1700" spans="1:11" x14ac:dyDescent="0.25">
      <c r="A1700" s="25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</row>
    <row r="1701" spans="1:11" x14ac:dyDescent="0.25">
      <c r="A1701" s="25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</row>
    <row r="1702" spans="1:11" x14ac:dyDescent="0.25">
      <c r="A1702" s="25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</row>
    <row r="1703" spans="1:11" x14ac:dyDescent="0.25">
      <c r="A1703" s="25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</row>
    <row r="1704" spans="1:11" x14ac:dyDescent="0.25">
      <c r="A1704" s="25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</row>
    <row r="1705" spans="1:11" x14ac:dyDescent="0.25">
      <c r="A1705" s="25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</row>
    <row r="1706" spans="1:11" x14ac:dyDescent="0.25">
      <c r="A1706" s="25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</row>
    <row r="1707" spans="1:11" x14ac:dyDescent="0.25">
      <c r="A1707" s="25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</row>
    <row r="1708" spans="1:11" x14ac:dyDescent="0.25">
      <c r="A1708" s="25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</row>
    <row r="1709" spans="1:11" x14ac:dyDescent="0.25">
      <c r="A1709" s="25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</row>
    <row r="1710" spans="1:11" x14ac:dyDescent="0.25">
      <c r="A1710" s="25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</row>
    <row r="1711" spans="1:11" x14ac:dyDescent="0.25">
      <c r="A1711" s="25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</row>
    <row r="1712" spans="1:11" x14ac:dyDescent="0.25">
      <c r="A1712" s="25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</row>
    <row r="1713" spans="1:11" x14ac:dyDescent="0.25">
      <c r="A1713" s="25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</row>
    <row r="1714" spans="1:11" x14ac:dyDescent="0.25">
      <c r="A1714" s="25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</row>
    <row r="1715" spans="1:11" x14ac:dyDescent="0.25">
      <c r="A1715" s="25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</row>
    <row r="1716" spans="1:11" x14ac:dyDescent="0.25">
      <c r="A1716" s="25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</row>
    <row r="1717" spans="1:11" x14ac:dyDescent="0.25">
      <c r="A1717" s="25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</row>
    <row r="1718" spans="1:11" x14ac:dyDescent="0.25">
      <c r="A1718" s="25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</row>
    <row r="1719" spans="1:11" x14ac:dyDescent="0.25">
      <c r="A1719" s="25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</row>
    <row r="1720" spans="1:11" x14ac:dyDescent="0.25">
      <c r="A1720" s="25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</row>
    <row r="1721" spans="1:11" x14ac:dyDescent="0.25">
      <c r="A1721" s="25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</row>
    <row r="1722" spans="1:11" x14ac:dyDescent="0.25">
      <c r="A1722" s="25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</row>
    <row r="1723" spans="1:11" x14ac:dyDescent="0.25">
      <c r="A1723" s="25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</row>
    <row r="1724" spans="1:11" x14ac:dyDescent="0.25">
      <c r="A1724" s="25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</row>
    <row r="1725" spans="1:11" x14ac:dyDescent="0.25">
      <c r="A1725" s="25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</row>
    <row r="1726" spans="1:11" x14ac:dyDescent="0.25">
      <c r="A1726" s="25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</row>
    <row r="1727" spans="1:11" x14ac:dyDescent="0.25">
      <c r="A1727" s="25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</row>
    <row r="1728" spans="1:11" x14ac:dyDescent="0.25">
      <c r="A1728" s="25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</row>
    <row r="1729" spans="1:11" x14ac:dyDescent="0.25">
      <c r="A1729" s="25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</row>
    <row r="1730" spans="1:11" x14ac:dyDescent="0.25">
      <c r="A1730" s="25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</row>
    <row r="1731" spans="1:11" x14ac:dyDescent="0.25">
      <c r="A1731" s="25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</row>
    <row r="1732" spans="1:11" x14ac:dyDescent="0.25">
      <c r="A1732" s="25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</row>
    <row r="1733" spans="1:11" x14ac:dyDescent="0.25">
      <c r="A1733" s="25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</row>
    <row r="1734" spans="1:11" x14ac:dyDescent="0.25">
      <c r="A1734" s="25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</row>
    <row r="1735" spans="1:11" x14ac:dyDescent="0.25">
      <c r="A1735" s="25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</row>
    <row r="1736" spans="1:11" x14ac:dyDescent="0.25">
      <c r="A1736" s="25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</row>
    <row r="1737" spans="1:11" x14ac:dyDescent="0.25">
      <c r="A1737" s="25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</row>
    <row r="1738" spans="1:11" x14ac:dyDescent="0.25">
      <c r="A1738" s="25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</row>
    <row r="1739" spans="1:11" x14ac:dyDescent="0.25">
      <c r="A1739" s="25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</row>
    <row r="1740" spans="1:11" x14ac:dyDescent="0.25">
      <c r="A1740" s="25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</row>
    <row r="1741" spans="1:11" x14ac:dyDescent="0.25">
      <c r="A1741" s="25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</row>
    <row r="1742" spans="1:11" x14ac:dyDescent="0.25">
      <c r="A1742" s="25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</row>
    <row r="1743" spans="1:11" x14ac:dyDescent="0.25">
      <c r="A1743" s="25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</row>
    <row r="1744" spans="1:11" x14ac:dyDescent="0.25">
      <c r="A1744" s="25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</row>
    <row r="1745" spans="1:11" x14ac:dyDescent="0.25">
      <c r="A1745" s="25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</row>
    <row r="1746" spans="1:11" x14ac:dyDescent="0.25">
      <c r="A1746" s="25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</row>
    <row r="1747" spans="1:11" x14ac:dyDescent="0.25">
      <c r="A1747" s="25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</row>
    <row r="1748" spans="1:11" x14ac:dyDescent="0.25">
      <c r="A1748" s="25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</row>
    <row r="1749" spans="1:11" x14ac:dyDescent="0.25">
      <c r="A1749" s="25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</row>
    <row r="1750" spans="1:11" x14ac:dyDescent="0.25">
      <c r="A1750" s="25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</row>
    <row r="1751" spans="1:11" x14ac:dyDescent="0.25">
      <c r="A1751" s="25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</row>
    <row r="1752" spans="1:11" x14ac:dyDescent="0.25">
      <c r="A1752" s="25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</row>
    <row r="1753" spans="1:11" x14ac:dyDescent="0.25">
      <c r="A1753" s="25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</row>
    <row r="1754" spans="1:11" x14ac:dyDescent="0.25">
      <c r="A1754" s="25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</row>
    <row r="1755" spans="1:11" x14ac:dyDescent="0.25">
      <c r="A1755" s="25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</row>
    <row r="1756" spans="1:11" x14ac:dyDescent="0.25">
      <c r="A1756" s="25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</row>
    <row r="1757" spans="1:11" x14ac:dyDescent="0.25">
      <c r="A1757" s="25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</row>
    <row r="1758" spans="1:11" x14ac:dyDescent="0.25">
      <c r="A1758" s="25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</row>
    <row r="1759" spans="1:11" x14ac:dyDescent="0.25">
      <c r="A1759" s="25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</row>
    <row r="1760" spans="1:11" x14ac:dyDescent="0.25">
      <c r="A1760" s="25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</row>
    <row r="1761" spans="1:11" x14ac:dyDescent="0.25">
      <c r="A1761" s="25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</row>
    <row r="1762" spans="1:11" x14ac:dyDescent="0.25">
      <c r="A1762" s="25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</row>
    <row r="1763" spans="1:11" x14ac:dyDescent="0.25">
      <c r="A1763" s="25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</row>
    <row r="1764" spans="1:11" x14ac:dyDescent="0.25">
      <c r="A1764" s="25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</row>
    <row r="1765" spans="1:11" x14ac:dyDescent="0.25">
      <c r="A1765" s="25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</row>
    <row r="1766" spans="1:11" x14ac:dyDescent="0.25">
      <c r="A1766" s="25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</row>
    <row r="1767" spans="1:11" x14ac:dyDescent="0.25">
      <c r="A1767" s="25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</row>
    <row r="1768" spans="1:11" x14ac:dyDescent="0.25">
      <c r="A1768" s="25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</row>
    <row r="1769" spans="1:11" x14ac:dyDescent="0.25">
      <c r="A1769" s="25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</row>
    <row r="1770" spans="1:11" x14ac:dyDescent="0.25">
      <c r="A1770" s="25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</row>
    <row r="1771" spans="1:11" x14ac:dyDescent="0.25">
      <c r="A1771" s="25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</row>
    <row r="1772" spans="1:11" x14ac:dyDescent="0.25">
      <c r="A1772" s="25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</row>
    <row r="1773" spans="1:11" x14ac:dyDescent="0.25">
      <c r="A1773" s="25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</row>
    <row r="1774" spans="1:11" x14ac:dyDescent="0.25">
      <c r="A1774" s="25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</row>
    <row r="1775" spans="1:11" x14ac:dyDescent="0.25">
      <c r="A1775" s="25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</row>
    <row r="1776" spans="1:11" x14ac:dyDescent="0.25">
      <c r="A1776" s="25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</row>
    <row r="1777" spans="1:11" x14ac:dyDescent="0.25">
      <c r="A1777" s="25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</row>
    <row r="1778" spans="1:11" x14ac:dyDescent="0.25">
      <c r="A1778" s="25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</row>
    <row r="1779" spans="1:11" x14ac:dyDescent="0.25">
      <c r="A1779" s="25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</row>
    <row r="1780" spans="1:11" x14ac:dyDescent="0.25">
      <c r="A1780" s="25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</row>
    <row r="1781" spans="1:11" x14ac:dyDescent="0.25">
      <c r="A1781" s="25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</row>
    <row r="1782" spans="1:11" x14ac:dyDescent="0.25">
      <c r="A1782" s="25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</row>
    <row r="1783" spans="1:11" x14ac:dyDescent="0.25">
      <c r="A1783" s="25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</row>
    <row r="1784" spans="1:11" x14ac:dyDescent="0.25">
      <c r="A1784" s="25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</row>
    <row r="1785" spans="1:11" x14ac:dyDescent="0.25">
      <c r="A1785" s="25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</row>
    <row r="1786" spans="1:11" x14ac:dyDescent="0.25">
      <c r="A1786" s="25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</row>
    <row r="1787" spans="1:11" x14ac:dyDescent="0.25">
      <c r="A1787" s="25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</row>
    <row r="1788" spans="1:11" x14ac:dyDescent="0.25">
      <c r="A1788" s="25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</row>
    <row r="1789" spans="1:11" x14ac:dyDescent="0.25">
      <c r="A1789" s="25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</row>
    <row r="1790" spans="1:11" x14ac:dyDescent="0.25">
      <c r="A1790" s="25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</row>
    <row r="1791" spans="1:11" x14ac:dyDescent="0.25">
      <c r="A1791" s="25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</row>
    <row r="1792" spans="1:11" x14ac:dyDescent="0.25">
      <c r="A1792" s="25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</row>
    <row r="1793" spans="1:11" x14ac:dyDescent="0.25">
      <c r="A1793" s="25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</row>
    <row r="1794" spans="1:11" x14ac:dyDescent="0.25">
      <c r="A1794" s="25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</row>
    <row r="1795" spans="1:11" x14ac:dyDescent="0.25">
      <c r="A1795" s="25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</row>
    <row r="1796" spans="1:11" x14ac:dyDescent="0.25">
      <c r="A1796" s="25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</row>
    <row r="1797" spans="1:11" x14ac:dyDescent="0.25">
      <c r="A1797" s="25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</row>
    <row r="1798" spans="1:11" x14ac:dyDescent="0.25">
      <c r="A1798" s="25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</row>
    <row r="1799" spans="1:11" x14ac:dyDescent="0.25">
      <c r="A1799" s="25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</row>
    <row r="1800" spans="1:11" x14ac:dyDescent="0.25">
      <c r="A1800" s="25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</row>
    <row r="1801" spans="1:11" x14ac:dyDescent="0.25">
      <c r="A1801" s="25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</row>
    <row r="1802" spans="1:11" x14ac:dyDescent="0.25">
      <c r="A1802" s="25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</row>
    <row r="1803" spans="1:11" x14ac:dyDescent="0.25">
      <c r="A1803" s="25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</row>
    <row r="1804" spans="1:11" x14ac:dyDescent="0.25">
      <c r="A1804" s="25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</row>
    <row r="1805" spans="1:11" x14ac:dyDescent="0.25">
      <c r="A1805" s="25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</row>
    <row r="1806" spans="1:11" x14ac:dyDescent="0.25">
      <c r="A1806" s="25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</row>
    <row r="1807" spans="1:11" x14ac:dyDescent="0.25">
      <c r="A1807" s="25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</row>
    <row r="1808" spans="1:11" x14ac:dyDescent="0.25">
      <c r="A1808" s="25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</row>
    <row r="1809" spans="1:11" x14ac:dyDescent="0.25">
      <c r="A1809" s="25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</row>
    <row r="1810" spans="1:11" x14ac:dyDescent="0.25">
      <c r="A1810" s="25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</row>
    <row r="1811" spans="1:11" x14ac:dyDescent="0.25">
      <c r="A1811" s="25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</row>
    <row r="1812" spans="1:11" x14ac:dyDescent="0.25">
      <c r="A1812" s="25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</row>
    <row r="1813" spans="1:11" x14ac:dyDescent="0.25">
      <c r="A1813" s="25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</row>
    <row r="1814" spans="1:11" x14ac:dyDescent="0.25">
      <c r="A1814" s="25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</row>
    <row r="1815" spans="1:11" x14ac:dyDescent="0.25">
      <c r="A1815" s="25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</row>
    <row r="1816" spans="1:11" x14ac:dyDescent="0.25">
      <c r="A1816" s="25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</row>
    <row r="1817" spans="1:11" x14ac:dyDescent="0.25">
      <c r="A1817" s="25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</row>
    <row r="1818" spans="1:11" x14ac:dyDescent="0.25">
      <c r="A1818" s="25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</row>
    <row r="1819" spans="1:11" x14ac:dyDescent="0.25">
      <c r="A1819" s="25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</row>
    <row r="1820" spans="1:11" x14ac:dyDescent="0.25">
      <c r="A1820" s="25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</row>
    <row r="1821" spans="1:11" x14ac:dyDescent="0.25">
      <c r="A1821" s="25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</row>
    <row r="1822" spans="1:11" x14ac:dyDescent="0.25">
      <c r="A1822" s="25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</row>
    <row r="1823" spans="1:11" x14ac:dyDescent="0.25">
      <c r="A1823" s="25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</row>
    <row r="1824" spans="1:11" x14ac:dyDescent="0.25">
      <c r="A1824" s="25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</row>
    <row r="1825" spans="1:11" x14ac:dyDescent="0.25">
      <c r="A1825" s="25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</row>
    <row r="1826" spans="1:11" x14ac:dyDescent="0.25">
      <c r="A1826" s="25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</row>
    <row r="1827" spans="1:11" x14ac:dyDescent="0.25">
      <c r="A1827" s="25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</row>
    <row r="1828" spans="1:11" x14ac:dyDescent="0.25">
      <c r="A1828" s="25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</row>
    <row r="1829" spans="1:11" x14ac:dyDescent="0.25">
      <c r="A1829" s="25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</row>
    <row r="1830" spans="1:11" x14ac:dyDescent="0.25">
      <c r="A1830" s="25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</row>
    <row r="1831" spans="1:11" x14ac:dyDescent="0.25">
      <c r="A1831" s="25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</row>
    <row r="1832" spans="1:11" x14ac:dyDescent="0.25">
      <c r="A1832" s="25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</row>
    <row r="1833" spans="1:11" x14ac:dyDescent="0.25">
      <c r="A1833" s="25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</row>
    <row r="1834" spans="1:11" x14ac:dyDescent="0.25">
      <c r="A1834" s="25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</row>
    <row r="1835" spans="1:11" x14ac:dyDescent="0.25">
      <c r="A1835" s="25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</row>
    <row r="1836" spans="1:11" x14ac:dyDescent="0.25">
      <c r="A1836" s="25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</row>
    <row r="1837" spans="1:11" x14ac:dyDescent="0.25">
      <c r="A1837" s="25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</row>
    <row r="1838" spans="1:11" x14ac:dyDescent="0.25">
      <c r="A1838" s="25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</row>
    <row r="1839" spans="1:11" x14ac:dyDescent="0.25">
      <c r="A1839" s="25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</row>
    <row r="1840" spans="1:11" x14ac:dyDescent="0.25">
      <c r="A1840" s="25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</row>
    <row r="1841" spans="1:11" x14ac:dyDescent="0.25">
      <c r="A1841" s="25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</row>
    <row r="1842" spans="1:11" x14ac:dyDescent="0.25">
      <c r="A1842" s="25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</row>
    <row r="1843" spans="1:11" x14ac:dyDescent="0.25">
      <c r="A1843" s="25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</row>
    <row r="1844" spans="1:11" x14ac:dyDescent="0.25">
      <c r="A1844" s="25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</row>
    <row r="1845" spans="1:11" x14ac:dyDescent="0.25">
      <c r="A1845" s="25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</row>
    <row r="1846" spans="1:11" x14ac:dyDescent="0.25">
      <c r="A1846" s="25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</row>
    <row r="1847" spans="1:11" x14ac:dyDescent="0.25">
      <c r="A1847" s="25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</row>
    <row r="1848" spans="1:11" x14ac:dyDescent="0.25">
      <c r="A1848" s="25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</row>
    <row r="1849" spans="1:11" x14ac:dyDescent="0.25">
      <c r="A1849" s="25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</row>
    <row r="1850" spans="1:11" x14ac:dyDescent="0.25">
      <c r="A1850" s="25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</row>
    <row r="1851" spans="1:11" x14ac:dyDescent="0.25">
      <c r="A1851" s="25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</row>
    <row r="1852" spans="1:11" x14ac:dyDescent="0.25">
      <c r="A1852" s="25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</row>
    <row r="1853" spans="1:11" x14ac:dyDescent="0.25">
      <c r="A1853" s="25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</row>
    <row r="1854" spans="1:11" x14ac:dyDescent="0.25">
      <c r="A1854" s="25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</row>
    <row r="1855" spans="1:11" x14ac:dyDescent="0.25">
      <c r="A1855" s="25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</row>
    <row r="1856" spans="1:11" x14ac:dyDescent="0.25">
      <c r="A1856" s="25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</row>
    <row r="1857" spans="1:11" x14ac:dyDescent="0.25">
      <c r="A1857" s="25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</row>
    <row r="1858" spans="1:11" x14ac:dyDescent="0.25">
      <c r="A1858" s="25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</row>
    <row r="1859" spans="1:11" x14ac:dyDescent="0.25">
      <c r="A1859" s="25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</row>
    <row r="1860" spans="1:11" x14ac:dyDescent="0.25">
      <c r="A1860" s="25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</row>
    <row r="1861" spans="1:11" x14ac:dyDescent="0.25">
      <c r="A1861" s="25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</row>
    <row r="1862" spans="1:11" x14ac:dyDescent="0.25">
      <c r="A1862" s="25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</row>
    <row r="1863" spans="1:11" x14ac:dyDescent="0.25">
      <c r="A1863" s="25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</row>
    <row r="1864" spans="1:11" x14ac:dyDescent="0.25">
      <c r="A1864" s="25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</row>
    <row r="1865" spans="1:11" x14ac:dyDescent="0.25">
      <c r="A1865" s="25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</row>
    <row r="1866" spans="1:11" x14ac:dyDescent="0.25">
      <c r="A1866" s="25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</row>
    <row r="1867" spans="1:11" x14ac:dyDescent="0.25">
      <c r="A1867" s="25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</row>
    <row r="1868" spans="1:11" x14ac:dyDescent="0.25">
      <c r="A1868" s="25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</row>
    <row r="1869" spans="1:11" x14ac:dyDescent="0.25">
      <c r="A1869" s="25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</row>
    <row r="1870" spans="1:11" x14ac:dyDescent="0.25">
      <c r="A1870" s="25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</row>
    <row r="1871" spans="1:11" x14ac:dyDescent="0.25">
      <c r="A1871" s="25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</row>
    <row r="1872" spans="1:11" x14ac:dyDescent="0.25">
      <c r="A1872" s="25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</row>
    <row r="1873" spans="1:11" x14ac:dyDescent="0.25">
      <c r="A1873" s="25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</row>
    <row r="1874" spans="1:11" x14ac:dyDescent="0.25">
      <c r="A1874" s="25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</row>
    <row r="1875" spans="1:11" x14ac:dyDescent="0.25">
      <c r="A1875" s="25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</row>
    <row r="1876" spans="1:11" x14ac:dyDescent="0.25">
      <c r="A1876" s="25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</row>
    <row r="1877" spans="1:11" x14ac:dyDescent="0.25">
      <c r="A1877" s="25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</row>
    <row r="1878" spans="1:11" x14ac:dyDescent="0.25">
      <c r="A1878" s="25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</row>
    <row r="1879" spans="1:11" x14ac:dyDescent="0.25">
      <c r="A1879" s="25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</row>
    <row r="1880" spans="1:11" x14ac:dyDescent="0.25">
      <c r="A1880" s="25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</row>
    <row r="1881" spans="1:11" x14ac:dyDescent="0.25">
      <c r="A1881" s="25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</row>
    <row r="1882" spans="1:11" x14ac:dyDescent="0.25">
      <c r="A1882" s="25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</row>
    <row r="1883" spans="1:11" x14ac:dyDescent="0.25">
      <c r="A1883" s="25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</row>
    <row r="1884" spans="1:11" x14ac:dyDescent="0.25">
      <c r="A1884" s="25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</row>
    <row r="1885" spans="1:11" x14ac:dyDescent="0.25">
      <c r="A1885" s="25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</row>
    <row r="1886" spans="1:11" x14ac:dyDescent="0.25">
      <c r="A1886" s="25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</row>
    <row r="1887" spans="1:11" x14ac:dyDescent="0.25">
      <c r="A1887" s="25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</row>
    <row r="1888" spans="1:11" x14ac:dyDescent="0.25">
      <c r="A1888" s="25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</row>
    <row r="1889" spans="1:11" x14ac:dyDescent="0.25">
      <c r="A1889" s="25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</row>
    <row r="1890" spans="1:11" x14ac:dyDescent="0.25">
      <c r="A1890" s="25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</row>
    <row r="1891" spans="1:11" x14ac:dyDescent="0.25">
      <c r="A1891" s="25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</row>
    <row r="1892" spans="1:11" x14ac:dyDescent="0.25">
      <c r="A1892" s="25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</row>
    <row r="1893" spans="1:11" x14ac:dyDescent="0.25">
      <c r="A1893" s="25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</row>
    <row r="1894" spans="1:11" x14ac:dyDescent="0.25">
      <c r="A1894" s="25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</row>
    <row r="1895" spans="1:11" x14ac:dyDescent="0.25">
      <c r="A1895" s="25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</row>
    <row r="1896" spans="1:11" x14ac:dyDescent="0.25">
      <c r="A1896" s="25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</row>
    <row r="1897" spans="1:11" x14ac:dyDescent="0.25">
      <c r="A1897" s="25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</row>
    <row r="1898" spans="1:11" x14ac:dyDescent="0.25">
      <c r="A1898" s="25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</row>
    <row r="1899" spans="1:11" x14ac:dyDescent="0.25">
      <c r="A1899" s="25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</row>
    <row r="1900" spans="1:11" x14ac:dyDescent="0.25">
      <c r="A1900" s="25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</row>
    <row r="1901" spans="1:11" x14ac:dyDescent="0.25">
      <c r="A1901" s="25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</row>
    <row r="1902" spans="1:11" x14ac:dyDescent="0.25">
      <c r="A1902" s="25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</row>
    <row r="1903" spans="1:11" x14ac:dyDescent="0.25">
      <c r="A1903" s="25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</row>
    <row r="1904" spans="1:11" x14ac:dyDescent="0.25">
      <c r="A1904" s="25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</row>
    <row r="1905" spans="1:11" x14ac:dyDescent="0.25">
      <c r="A1905" s="25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</row>
    <row r="1906" spans="1:11" x14ac:dyDescent="0.25">
      <c r="A1906" s="25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</row>
    <row r="1907" spans="1:11" x14ac:dyDescent="0.25">
      <c r="A1907" s="25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</row>
    <row r="1908" spans="1:11" x14ac:dyDescent="0.25">
      <c r="A1908" s="25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</row>
    <row r="1909" spans="1:11" x14ac:dyDescent="0.25">
      <c r="A1909" s="25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</row>
    <row r="1910" spans="1:11" x14ac:dyDescent="0.25">
      <c r="A1910" s="25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</row>
    <row r="1911" spans="1:11" x14ac:dyDescent="0.25">
      <c r="A1911" s="25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</row>
    <row r="1912" spans="1:11" x14ac:dyDescent="0.25">
      <c r="A1912" s="25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</row>
    <row r="1913" spans="1:11" x14ac:dyDescent="0.25">
      <c r="A1913" s="25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</row>
    <row r="1914" spans="1:11" x14ac:dyDescent="0.25">
      <c r="A1914" s="25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</row>
    <row r="1915" spans="1:11" x14ac:dyDescent="0.25">
      <c r="A1915" s="25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</row>
    <row r="1916" spans="1:11" x14ac:dyDescent="0.25">
      <c r="A1916" s="25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</row>
    <row r="1917" spans="1:11" x14ac:dyDescent="0.25">
      <c r="A1917" s="25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</row>
    <row r="1918" spans="1:11" x14ac:dyDescent="0.25">
      <c r="A1918" s="25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</row>
    <row r="1919" spans="1:11" x14ac:dyDescent="0.25">
      <c r="A1919" s="25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</row>
    <row r="1920" spans="1:11" x14ac:dyDescent="0.25">
      <c r="A1920" s="25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</row>
    <row r="1921" spans="1:11" x14ac:dyDescent="0.25">
      <c r="A1921" s="25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</row>
    <row r="1922" spans="1:11" x14ac:dyDescent="0.25">
      <c r="A1922" s="25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</row>
    <row r="1923" spans="1:11" x14ac:dyDescent="0.25">
      <c r="A1923" s="25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</row>
    <row r="1924" spans="1:11" x14ac:dyDescent="0.25">
      <c r="A1924" s="25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</row>
    <row r="1925" spans="1:11" x14ac:dyDescent="0.25">
      <c r="A1925" s="25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</row>
    <row r="1926" spans="1:11" x14ac:dyDescent="0.25">
      <c r="A1926" s="25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</row>
    <row r="1927" spans="1:11" x14ac:dyDescent="0.25">
      <c r="A1927" s="25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</row>
    <row r="1928" spans="1:11" x14ac:dyDescent="0.25">
      <c r="A1928" s="25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</row>
    <row r="1929" spans="1:11" x14ac:dyDescent="0.25">
      <c r="A1929" s="25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</row>
    <row r="1930" spans="1:11" x14ac:dyDescent="0.25">
      <c r="A1930" s="25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</row>
    <row r="1931" spans="1:11" x14ac:dyDescent="0.25">
      <c r="A1931" s="25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</row>
    <row r="1932" spans="1:11" x14ac:dyDescent="0.25">
      <c r="A1932" s="25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</row>
    <row r="1933" spans="1:11" x14ac:dyDescent="0.25">
      <c r="A1933" s="25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</row>
    <row r="1934" spans="1:11" x14ac:dyDescent="0.25">
      <c r="A1934" s="25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</row>
    <row r="1935" spans="1:11" x14ac:dyDescent="0.25">
      <c r="A1935" s="25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</row>
    <row r="1936" spans="1:11" x14ac:dyDescent="0.25">
      <c r="A1936" s="25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</row>
    <row r="1937" spans="1:11" x14ac:dyDescent="0.25">
      <c r="A1937" s="25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</row>
    <row r="1938" spans="1:11" x14ac:dyDescent="0.25">
      <c r="A1938" s="25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</row>
    <row r="1939" spans="1:11" x14ac:dyDescent="0.25">
      <c r="A1939" s="25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</row>
    <row r="1940" spans="1:11" x14ac:dyDescent="0.25">
      <c r="A1940" s="25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</row>
    <row r="1941" spans="1:11" x14ac:dyDescent="0.25">
      <c r="A1941" s="25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</row>
    <row r="1942" spans="1:11" x14ac:dyDescent="0.25">
      <c r="A1942" s="25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</row>
    <row r="1943" spans="1:11" x14ac:dyDescent="0.25">
      <c r="A1943" s="25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</row>
    <row r="1944" spans="1:11" x14ac:dyDescent="0.25">
      <c r="A1944" s="25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</row>
    <row r="1945" spans="1:11" x14ac:dyDescent="0.25">
      <c r="A1945" s="25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</row>
    <row r="1946" spans="1:11" x14ac:dyDescent="0.25">
      <c r="A1946" s="25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</row>
    <row r="1947" spans="1:11" x14ac:dyDescent="0.25">
      <c r="A1947" s="25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</row>
    <row r="1948" spans="1:11" x14ac:dyDescent="0.25">
      <c r="A1948" s="25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</row>
    <row r="1949" spans="1:11" x14ac:dyDescent="0.25">
      <c r="A1949" s="25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</row>
    <row r="1950" spans="1:11" x14ac:dyDescent="0.25">
      <c r="A1950" s="25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</row>
    <row r="1951" spans="1:11" x14ac:dyDescent="0.25">
      <c r="A1951" s="25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</row>
    <row r="1952" spans="1:11" x14ac:dyDescent="0.25">
      <c r="A1952" s="25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</row>
    <row r="1953" spans="1:11" x14ac:dyDescent="0.25">
      <c r="A1953" s="25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</row>
    <row r="1954" spans="1:11" x14ac:dyDescent="0.25">
      <c r="A1954" s="25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</row>
    <row r="1955" spans="1:11" x14ac:dyDescent="0.25">
      <c r="A1955" s="25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</row>
    <row r="1956" spans="1:11" x14ac:dyDescent="0.25">
      <c r="A1956" s="25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</row>
    <row r="1957" spans="1:11" x14ac:dyDescent="0.25">
      <c r="A1957" s="25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</row>
    <row r="1958" spans="1:11" x14ac:dyDescent="0.25">
      <c r="A1958" s="25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</row>
    <row r="1959" spans="1:11" x14ac:dyDescent="0.25">
      <c r="A1959" s="25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</row>
    <row r="1960" spans="1:11" x14ac:dyDescent="0.25">
      <c r="A1960" s="25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</row>
    <row r="1961" spans="1:11" x14ac:dyDescent="0.25">
      <c r="A1961" s="25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</row>
    <row r="1962" spans="1:11" x14ac:dyDescent="0.25">
      <c r="A1962" s="25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</row>
    <row r="1963" spans="1:11" x14ac:dyDescent="0.25">
      <c r="A1963" s="25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</row>
    <row r="1964" spans="1:11" x14ac:dyDescent="0.25">
      <c r="A1964" s="25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</row>
    <row r="1965" spans="1:11" x14ac:dyDescent="0.25">
      <c r="A1965" s="25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</row>
    <row r="1966" spans="1:11" x14ac:dyDescent="0.25">
      <c r="A1966" s="25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</row>
    <row r="1967" spans="1:11" x14ac:dyDescent="0.25">
      <c r="A1967" s="25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</row>
    <row r="1968" spans="1:11" x14ac:dyDescent="0.25">
      <c r="A1968" s="25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</row>
    <row r="1969" spans="1:11" x14ac:dyDescent="0.25">
      <c r="A1969" s="25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</row>
    <row r="1970" spans="1:11" x14ac:dyDescent="0.25">
      <c r="A1970" s="25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</row>
    <row r="1971" spans="1:11" x14ac:dyDescent="0.25">
      <c r="A1971" s="25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</row>
    <row r="1972" spans="1:11" x14ac:dyDescent="0.25">
      <c r="A1972" s="25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</row>
    <row r="1973" spans="1:11" x14ac:dyDescent="0.25">
      <c r="A1973" s="25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</row>
    <row r="1974" spans="1:11" x14ac:dyDescent="0.25">
      <c r="A1974" s="25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</row>
    <row r="1975" spans="1:11" x14ac:dyDescent="0.25">
      <c r="A1975" s="25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</row>
    <row r="1976" spans="1:11" x14ac:dyDescent="0.25">
      <c r="A1976" s="25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</row>
    <row r="1977" spans="1:11" x14ac:dyDescent="0.25">
      <c r="A1977" s="25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</row>
    <row r="1978" spans="1:11" x14ac:dyDescent="0.25">
      <c r="A1978" s="25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</row>
    <row r="1979" spans="1:11" x14ac:dyDescent="0.25">
      <c r="A1979" s="25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</row>
    <row r="1980" spans="1:11" x14ac:dyDescent="0.25">
      <c r="A1980" s="25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</row>
    <row r="1981" spans="1:11" x14ac:dyDescent="0.25">
      <c r="A1981" s="25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</row>
    <row r="1982" spans="1:11" x14ac:dyDescent="0.25">
      <c r="A1982" s="25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</row>
    <row r="1983" spans="1:11" x14ac:dyDescent="0.25">
      <c r="A1983" s="25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</row>
    <row r="1984" spans="1:11" x14ac:dyDescent="0.25">
      <c r="A1984" s="25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</row>
    <row r="1985" spans="1:11" x14ac:dyDescent="0.25">
      <c r="A1985" s="25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</row>
    <row r="1986" spans="1:11" x14ac:dyDescent="0.25">
      <c r="A1986" s="25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</row>
    <row r="1987" spans="1:11" x14ac:dyDescent="0.25">
      <c r="A1987" s="25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</row>
    <row r="1988" spans="1:11" x14ac:dyDescent="0.25">
      <c r="A1988" s="25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</row>
    <row r="1989" spans="1:11" x14ac:dyDescent="0.25">
      <c r="A1989" s="25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</row>
    <row r="1990" spans="1:11" x14ac:dyDescent="0.25">
      <c r="A1990" s="25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</row>
    <row r="1991" spans="1:11" x14ac:dyDescent="0.25">
      <c r="A1991" s="25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</row>
    <row r="1992" spans="1:11" x14ac:dyDescent="0.25">
      <c r="A1992" s="25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</row>
    <row r="1993" spans="1:11" x14ac:dyDescent="0.25">
      <c r="A1993" s="25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</row>
    <row r="1994" spans="1:11" x14ac:dyDescent="0.25">
      <c r="A1994" s="25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</row>
    <row r="1995" spans="1:11" x14ac:dyDescent="0.25">
      <c r="A1995" s="25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</row>
    <row r="1996" spans="1:11" x14ac:dyDescent="0.25">
      <c r="A1996" s="25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</row>
    <row r="1997" spans="1:11" x14ac:dyDescent="0.25">
      <c r="A1997" s="25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</row>
    <row r="1998" spans="1:11" x14ac:dyDescent="0.25">
      <c r="A1998" s="25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</row>
    <row r="1999" spans="1:11" x14ac:dyDescent="0.25">
      <c r="A1999" s="25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</row>
    <row r="2000" spans="1:11" x14ac:dyDescent="0.25">
      <c r="A2000" s="25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</row>
    <row r="2001" spans="1:11" x14ac:dyDescent="0.25">
      <c r="A2001" s="25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</row>
    <row r="2002" spans="1:11" x14ac:dyDescent="0.25">
      <c r="A2002" s="25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</row>
    <row r="2003" spans="1:11" x14ac:dyDescent="0.25">
      <c r="A2003" s="25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</row>
    <row r="2004" spans="1:11" x14ac:dyDescent="0.25">
      <c r="A2004" s="25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</row>
    <row r="2005" spans="1:11" x14ac:dyDescent="0.25">
      <c r="A2005" s="25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</row>
    <row r="2006" spans="1:11" x14ac:dyDescent="0.25">
      <c r="A2006" s="25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</row>
    <row r="2007" spans="1:11" x14ac:dyDescent="0.25">
      <c r="A2007" s="25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</row>
    <row r="2008" spans="1:11" x14ac:dyDescent="0.25">
      <c r="A2008" s="25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</row>
    <row r="2009" spans="1:11" x14ac:dyDescent="0.25">
      <c r="A2009" s="25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</row>
    <row r="2010" spans="1:11" x14ac:dyDescent="0.25">
      <c r="A2010" s="25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</row>
    <row r="2011" spans="1:11" x14ac:dyDescent="0.25">
      <c r="A2011" s="25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</row>
    <row r="2012" spans="1:11" x14ac:dyDescent="0.25">
      <c r="A2012" s="25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</row>
    <row r="2013" spans="1:11" x14ac:dyDescent="0.25">
      <c r="A2013" s="25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</row>
    <row r="2014" spans="1:11" x14ac:dyDescent="0.25">
      <c r="A2014" s="25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</row>
    <row r="2015" spans="1:11" x14ac:dyDescent="0.25">
      <c r="A2015" s="25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</row>
    <row r="2016" spans="1:11" x14ac:dyDescent="0.25">
      <c r="A2016" s="25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</row>
    <row r="2017" spans="1:11" x14ac:dyDescent="0.25">
      <c r="A2017" s="25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</row>
    <row r="2018" spans="1:11" x14ac:dyDescent="0.25">
      <c r="A2018" s="25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</row>
    <row r="2019" spans="1:11" x14ac:dyDescent="0.25">
      <c r="A2019" s="25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</row>
    <row r="2020" spans="1:11" x14ac:dyDescent="0.25">
      <c r="A2020" s="25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</row>
    <row r="2021" spans="1:11" x14ac:dyDescent="0.25">
      <c r="A2021" s="25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</row>
    <row r="2022" spans="1:11" x14ac:dyDescent="0.25">
      <c r="A2022" s="25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</row>
    <row r="2023" spans="1:11" x14ac:dyDescent="0.25">
      <c r="A2023" s="25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</row>
    <row r="2024" spans="1:11" x14ac:dyDescent="0.25">
      <c r="A2024" s="25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</row>
    <row r="2025" spans="1:11" x14ac:dyDescent="0.25">
      <c r="A2025" s="25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</row>
    <row r="2026" spans="1:11" x14ac:dyDescent="0.25">
      <c r="A2026" s="25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</row>
    <row r="2027" spans="1:11" x14ac:dyDescent="0.25">
      <c r="A2027" s="25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</row>
    <row r="2028" spans="1:11" x14ac:dyDescent="0.25">
      <c r="A2028" s="25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</row>
    <row r="2029" spans="1:11" x14ac:dyDescent="0.25">
      <c r="A2029" s="25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</row>
    <row r="2030" spans="1:11" x14ac:dyDescent="0.25">
      <c r="A2030" s="25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</row>
    <row r="2031" spans="1:11" x14ac:dyDescent="0.25">
      <c r="A2031" s="25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</row>
    <row r="2032" spans="1:11" x14ac:dyDescent="0.25">
      <c r="A2032" s="25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</row>
    <row r="2033" spans="1:11" x14ac:dyDescent="0.25">
      <c r="A2033" s="25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</row>
    <row r="2034" spans="1:11" x14ac:dyDescent="0.25">
      <c r="A2034" s="25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</row>
    <row r="2035" spans="1:11" x14ac:dyDescent="0.25">
      <c r="A2035" s="25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</row>
    <row r="2036" spans="1:11" x14ac:dyDescent="0.25">
      <c r="A2036" s="25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</row>
    <row r="2037" spans="1:11" x14ac:dyDescent="0.25">
      <c r="A2037" s="25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</row>
    <row r="2038" spans="1:11" x14ac:dyDescent="0.25">
      <c r="A2038" s="25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</row>
    <row r="2039" spans="1:11" x14ac:dyDescent="0.25">
      <c r="A2039" s="25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</row>
    <row r="2040" spans="1:11" x14ac:dyDescent="0.25">
      <c r="A2040" s="25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</row>
    <row r="2041" spans="1:11" x14ac:dyDescent="0.25">
      <c r="A2041" s="25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</row>
    <row r="2042" spans="1:11" x14ac:dyDescent="0.25">
      <c r="A2042" s="25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</row>
    <row r="2043" spans="1:11" x14ac:dyDescent="0.25">
      <c r="A2043" s="25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</row>
    <row r="2044" spans="1:11" x14ac:dyDescent="0.25">
      <c r="A2044" s="25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</row>
    <row r="2045" spans="1:11" x14ac:dyDescent="0.25">
      <c r="A2045" s="25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</row>
    <row r="2046" spans="1:11" x14ac:dyDescent="0.25">
      <c r="A2046" s="25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</row>
    <row r="2047" spans="1:11" x14ac:dyDescent="0.25">
      <c r="A2047" s="25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</row>
    <row r="2048" spans="1:11" x14ac:dyDescent="0.25">
      <c r="A2048" s="25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</row>
    <row r="2049" spans="1:11" x14ac:dyDescent="0.25">
      <c r="A2049" s="25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</row>
    <row r="2050" spans="1:11" x14ac:dyDescent="0.25">
      <c r="A2050" s="25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</row>
    <row r="2051" spans="1:11" x14ac:dyDescent="0.25">
      <c r="A2051" s="25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</row>
    <row r="2052" spans="1:11" x14ac:dyDescent="0.25">
      <c r="A2052" s="25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</row>
    <row r="2053" spans="1:11" x14ac:dyDescent="0.25">
      <c r="A2053" s="25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</row>
    <row r="2054" spans="1:11" x14ac:dyDescent="0.25">
      <c r="A2054" s="25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</row>
    <row r="2055" spans="1:11" x14ac:dyDescent="0.25">
      <c r="A2055" s="25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</row>
    <row r="2056" spans="1:11" x14ac:dyDescent="0.25">
      <c r="A2056" s="25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</row>
    <row r="2057" spans="1:11" x14ac:dyDescent="0.25">
      <c r="A2057" s="25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</row>
    <row r="2058" spans="1:11" x14ac:dyDescent="0.25">
      <c r="A2058" s="25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</row>
    <row r="2059" spans="1:11" x14ac:dyDescent="0.25">
      <c r="A2059" s="25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</row>
    <row r="2060" spans="1:11" x14ac:dyDescent="0.25">
      <c r="A2060" s="25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</row>
    <row r="2061" spans="1:11" x14ac:dyDescent="0.25">
      <c r="A2061" s="25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</row>
    <row r="2062" spans="1:11" x14ac:dyDescent="0.25">
      <c r="A2062" s="25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</row>
    <row r="2063" spans="1:11" x14ac:dyDescent="0.25">
      <c r="A2063" s="25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</row>
    <row r="2064" spans="1:11" x14ac:dyDescent="0.25">
      <c r="A2064" s="25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</row>
    <row r="2065" spans="1:11" x14ac:dyDescent="0.25">
      <c r="A2065" s="25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</row>
    <row r="2066" spans="1:11" x14ac:dyDescent="0.25">
      <c r="A2066" s="25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</row>
    <row r="2067" spans="1:11" x14ac:dyDescent="0.25">
      <c r="A2067" s="25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</row>
    <row r="2068" spans="1:11" x14ac:dyDescent="0.25">
      <c r="A2068" s="25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</row>
    <row r="2069" spans="1:11" x14ac:dyDescent="0.25">
      <c r="A2069" s="25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</row>
    <row r="2070" spans="1:11" x14ac:dyDescent="0.25">
      <c r="A2070" s="25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</row>
    <row r="2071" spans="1:11" x14ac:dyDescent="0.25">
      <c r="A2071" s="25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</row>
    <row r="2072" spans="1:11" x14ac:dyDescent="0.25">
      <c r="A2072" s="25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</row>
    <row r="2073" spans="1:11" x14ac:dyDescent="0.25">
      <c r="A2073" s="25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</row>
    <row r="2074" spans="1:11" x14ac:dyDescent="0.25">
      <c r="A2074" s="25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</row>
    <row r="2075" spans="1:11" x14ac:dyDescent="0.25">
      <c r="A2075" s="25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</row>
    <row r="2076" spans="1:11" x14ac:dyDescent="0.25">
      <c r="A2076" s="25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</row>
    <row r="2077" spans="1:11" x14ac:dyDescent="0.25">
      <c r="A2077" s="25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</row>
    <row r="2078" spans="1:11" x14ac:dyDescent="0.25">
      <c r="A2078" s="25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</row>
    <row r="2079" spans="1:11" x14ac:dyDescent="0.25">
      <c r="A2079" s="25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</row>
    <row r="2080" spans="1:11" x14ac:dyDescent="0.25">
      <c r="A2080" s="25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</row>
    <row r="2081" spans="1:11" x14ac:dyDescent="0.25">
      <c r="A2081" s="25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</row>
    <row r="2082" spans="1:11" x14ac:dyDescent="0.25">
      <c r="A2082" s="25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</row>
    <row r="2083" spans="1:11" x14ac:dyDescent="0.25">
      <c r="A2083" s="25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</row>
    <row r="2084" spans="1:11" x14ac:dyDescent="0.25">
      <c r="A2084" s="25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</row>
    <row r="2085" spans="1:11" x14ac:dyDescent="0.25">
      <c r="A2085" s="25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</row>
    <row r="2086" spans="1:11" x14ac:dyDescent="0.25">
      <c r="A2086" s="25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</row>
    <row r="2087" spans="1:11" x14ac:dyDescent="0.25">
      <c r="A2087" s="25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</row>
    <row r="2088" spans="1:11" x14ac:dyDescent="0.25">
      <c r="A2088" s="25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</row>
    <row r="2089" spans="1:11" x14ac:dyDescent="0.25">
      <c r="A2089" s="25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</row>
    <row r="2090" spans="1:11" x14ac:dyDescent="0.25">
      <c r="A2090" s="25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</row>
    <row r="2091" spans="1:11" x14ac:dyDescent="0.25">
      <c r="A2091" s="25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</row>
    <row r="2092" spans="1:11" x14ac:dyDescent="0.25">
      <c r="A2092" s="25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</row>
    <row r="2093" spans="1:11" x14ac:dyDescent="0.25">
      <c r="A2093" s="25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</row>
    <row r="2094" spans="1:11" x14ac:dyDescent="0.25">
      <c r="A2094" s="25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</row>
    <row r="2095" spans="1:11" x14ac:dyDescent="0.25">
      <c r="A2095" s="25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</row>
    <row r="2096" spans="1:11" x14ac:dyDescent="0.25">
      <c r="A2096" s="25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</row>
    <row r="2097" spans="1:11" x14ac:dyDescent="0.25">
      <c r="A2097" s="25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</row>
    <row r="2098" spans="1:11" x14ac:dyDescent="0.25">
      <c r="A2098" s="25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</row>
    <row r="2099" spans="1:11" x14ac:dyDescent="0.25">
      <c r="A2099" s="25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</row>
    <row r="2100" spans="1:11" x14ac:dyDescent="0.25">
      <c r="A2100" s="25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</row>
    <row r="2101" spans="1:11" x14ac:dyDescent="0.25">
      <c r="A2101" s="25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</row>
    <row r="2102" spans="1:11" x14ac:dyDescent="0.25">
      <c r="A2102" s="25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</row>
    <row r="2103" spans="1:11" x14ac:dyDescent="0.25">
      <c r="A2103" s="25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</row>
    <row r="2104" spans="1:11" x14ac:dyDescent="0.25">
      <c r="A2104" s="25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</row>
    <row r="2105" spans="1:11" x14ac:dyDescent="0.25">
      <c r="A2105" s="25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</row>
    <row r="2106" spans="1:11" x14ac:dyDescent="0.25">
      <c r="A2106" s="25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</row>
    <row r="2107" spans="1:11" x14ac:dyDescent="0.25">
      <c r="A2107" s="25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</row>
    <row r="2108" spans="1:11" x14ac:dyDescent="0.25">
      <c r="A2108" s="25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</row>
    <row r="2109" spans="1:11" x14ac:dyDescent="0.25">
      <c r="A2109" s="25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</row>
    <row r="2110" spans="1:11" x14ac:dyDescent="0.25">
      <c r="A2110" s="25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</row>
    <row r="2111" spans="1:11" x14ac:dyDescent="0.25">
      <c r="A2111" s="25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</row>
    <row r="2112" spans="1:11" x14ac:dyDescent="0.25">
      <c r="A2112" s="25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</row>
    <row r="2113" spans="1:11" x14ac:dyDescent="0.25">
      <c r="A2113" s="25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</row>
    <row r="2114" spans="1:11" x14ac:dyDescent="0.25">
      <c r="A2114" s="25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</row>
    <row r="2115" spans="1:11" x14ac:dyDescent="0.25">
      <c r="A2115" s="25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</row>
    <row r="2116" spans="1:11" x14ac:dyDescent="0.25">
      <c r="A2116" s="25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</row>
    <row r="2117" spans="1:11" x14ac:dyDescent="0.25">
      <c r="A2117" s="25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</row>
    <row r="2118" spans="1:11" x14ac:dyDescent="0.25">
      <c r="A2118" s="25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</row>
    <row r="2119" spans="1:11" x14ac:dyDescent="0.25">
      <c r="A2119" s="25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</row>
    <row r="2120" spans="1:11" x14ac:dyDescent="0.25">
      <c r="A2120" s="25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</row>
    <row r="2121" spans="1:11" x14ac:dyDescent="0.25">
      <c r="A2121" s="25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</row>
    <row r="2122" spans="1:11" x14ac:dyDescent="0.25">
      <c r="A2122" s="25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</row>
    <row r="2123" spans="1:11" x14ac:dyDescent="0.25">
      <c r="A2123" s="25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</row>
    <row r="2124" spans="1:11" x14ac:dyDescent="0.25">
      <c r="A2124" s="25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</row>
    <row r="2125" spans="1:11" x14ac:dyDescent="0.25">
      <c r="A2125" s="25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</row>
    <row r="2126" spans="1:11" x14ac:dyDescent="0.25">
      <c r="A2126" s="25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</row>
    <row r="2127" spans="1:11" x14ac:dyDescent="0.25">
      <c r="A2127" s="25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</row>
    <row r="2128" spans="1:11" x14ac:dyDescent="0.25">
      <c r="A2128" s="25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</row>
    <row r="2129" spans="1:11" x14ac:dyDescent="0.25">
      <c r="A2129" s="25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</row>
    <row r="2130" spans="1:11" x14ac:dyDescent="0.25">
      <c r="A2130" s="25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</row>
    <row r="2131" spans="1:11" x14ac:dyDescent="0.25">
      <c r="A2131" s="25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</row>
    <row r="2132" spans="1:11" x14ac:dyDescent="0.25">
      <c r="A2132" s="25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</row>
    <row r="2133" spans="1:11" x14ac:dyDescent="0.25">
      <c r="A2133" s="25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</row>
    <row r="2134" spans="1:11" x14ac:dyDescent="0.25">
      <c r="A2134" s="25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</row>
    <row r="2135" spans="1:11" x14ac:dyDescent="0.25">
      <c r="A2135" s="25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</row>
    <row r="2136" spans="1:11" x14ac:dyDescent="0.25">
      <c r="A2136" s="25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</row>
    <row r="2137" spans="1:11" x14ac:dyDescent="0.25">
      <c r="A2137" s="25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</row>
    <row r="2138" spans="1:11" x14ac:dyDescent="0.25">
      <c r="A2138" s="25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</row>
    <row r="2139" spans="1:11" x14ac:dyDescent="0.25">
      <c r="A2139" s="25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</row>
    <row r="2140" spans="1:11" x14ac:dyDescent="0.25">
      <c r="A2140" s="25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</row>
    <row r="2141" spans="1:11" x14ac:dyDescent="0.25">
      <c r="A2141" s="25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</row>
    <row r="2142" spans="1:11" x14ac:dyDescent="0.25">
      <c r="A2142" s="25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</row>
    <row r="2143" spans="1:11" x14ac:dyDescent="0.25">
      <c r="A2143" s="25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</row>
    <row r="2144" spans="1:11" x14ac:dyDescent="0.25">
      <c r="A2144" s="25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</row>
    <row r="2145" spans="1:11" x14ac:dyDescent="0.25">
      <c r="A2145" s="25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</row>
    <row r="2146" spans="1:11" x14ac:dyDescent="0.25">
      <c r="A2146" s="25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</row>
    <row r="2147" spans="1:11" x14ac:dyDescent="0.25">
      <c r="A2147" s="25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</row>
    <row r="2148" spans="1:11" x14ac:dyDescent="0.25">
      <c r="A2148" s="25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</row>
    <row r="2149" spans="1:11" x14ac:dyDescent="0.25">
      <c r="A2149" s="25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</row>
    <row r="2150" spans="1:11" x14ac:dyDescent="0.25">
      <c r="A2150" s="25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</row>
    <row r="2151" spans="1:11" x14ac:dyDescent="0.25">
      <c r="A2151" s="25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</row>
    <row r="2152" spans="1:11" x14ac:dyDescent="0.25">
      <c r="A2152" s="25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</row>
    <row r="2153" spans="1:11" x14ac:dyDescent="0.25">
      <c r="A2153" s="25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</row>
    <row r="2154" spans="1:11" x14ac:dyDescent="0.25">
      <c r="A2154" s="25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</row>
    <row r="2155" spans="1:11" x14ac:dyDescent="0.25">
      <c r="A2155" s="25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</row>
    <row r="2156" spans="1:11" x14ac:dyDescent="0.25">
      <c r="A2156" s="25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</row>
    <row r="2157" spans="1:11" x14ac:dyDescent="0.25">
      <c r="A2157" s="25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</row>
    <row r="2158" spans="1:11" x14ac:dyDescent="0.25">
      <c r="A2158" s="25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</row>
    <row r="2159" spans="1:11" x14ac:dyDescent="0.25">
      <c r="A2159" s="25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</row>
    <row r="2160" spans="1:11" x14ac:dyDescent="0.25">
      <c r="A2160" s="25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</row>
    <row r="2161" spans="1:11" x14ac:dyDescent="0.25">
      <c r="A2161" s="25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</row>
    <row r="2162" spans="1:11" x14ac:dyDescent="0.25">
      <c r="A2162" s="25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</row>
    <row r="2163" spans="1:11" x14ac:dyDescent="0.25">
      <c r="A2163" s="25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</row>
    <row r="2164" spans="1:11" x14ac:dyDescent="0.25">
      <c r="A2164" s="25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</row>
    <row r="2165" spans="1:11" x14ac:dyDescent="0.25">
      <c r="A2165" s="25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</row>
    <row r="2166" spans="1:11" x14ac:dyDescent="0.25">
      <c r="A2166" s="25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</row>
    <row r="2167" spans="1:11" x14ac:dyDescent="0.25">
      <c r="A2167" s="25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</row>
    <row r="2168" spans="1:11" x14ac:dyDescent="0.25">
      <c r="A2168" s="25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</row>
    <row r="2169" spans="1:11" x14ac:dyDescent="0.25">
      <c r="A2169" s="25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</row>
    <row r="2170" spans="1:11" x14ac:dyDescent="0.25">
      <c r="A2170" s="25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</row>
    <row r="2171" spans="1:11" x14ac:dyDescent="0.25">
      <c r="A2171" s="25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</row>
    <row r="2172" spans="1:11" x14ac:dyDescent="0.25">
      <c r="A2172" s="25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</row>
    <row r="2173" spans="1:11" x14ac:dyDescent="0.25">
      <c r="A2173" s="25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</row>
    <row r="2174" spans="1:11" x14ac:dyDescent="0.25">
      <c r="A2174" s="25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</row>
    <row r="2175" spans="1:11" x14ac:dyDescent="0.25">
      <c r="A2175" s="25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</row>
    <row r="2176" spans="1:11" x14ac:dyDescent="0.25">
      <c r="A2176" s="25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</row>
    <row r="2177" spans="1:11" x14ac:dyDescent="0.25">
      <c r="A2177" s="25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</row>
    <row r="2178" spans="1:11" x14ac:dyDescent="0.25">
      <c r="A2178" s="25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</row>
    <row r="2179" spans="1:11" x14ac:dyDescent="0.25">
      <c r="A2179" s="25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</row>
    <row r="2180" spans="1:11" x14ac:dyDescent="0.25">
      <c r="A2180" s="25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</row>
    <row r="2181" spans="1:11" x14ac:dyDescent="0.25">
      <c r="A2181" s="25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</row>
    <row r="2182" spans="1:11" x14ac:dyDescent="0.25">
      <c r="A2182" s="25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</row>
    <row r="2183" spans="1:11" x14ac:dyDescent="0.25">
      <c r="A2183" s="25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</row>
    <row r="2184" spans="1:11" x14ac:dyDescent="0.25">
      <c r="A2184" s="25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</row>
    <row r="2185" spans="1:11" x14ac:dyDescent="0.25">
      <c r="A2185" s="25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</row>
    <row r="2186" spans="1:11" x14ac:dyDescent="0.25">
      <c r="A2186" s="25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</row>
    <row r="2187" spans="1:11" x14ac:dyDescent="0.25">
      <c r="A2187" s="25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</row>
    <row r="2188" spans="1:11" x14ac:dyDescent="0.25">
      <c r="A2188" s="25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</row>
    <row r="2189" spans="1:11" x14ac:dyDescent="0.25">
      <c r="A2189" s="25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</row>
    <row r="2190" spans="1:11" x14ac:dyDescent="0.25">
      <c r="A2190" s="25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</row>
    <row r="2191" spans="1:11" x14ac:dyDescent="0.25">
      <c r="A2191" s="25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</row>
    <row r="2192" spans="1:11" x14ac:dyDescent="0.25">
      <c r="A2192" s="25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</row>
    <row r="2193" spans="1:11" x14ac:dyDescent="0.25">
      <c r="A2193" s="25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</row>
    <row r="2194" spans="1:11" x14ac:dyDescent="0.25">
      <c r="A2194" s="25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</row>
    <row r="2195" spans="1:11" x14ac:dyDescent="0.25">
      <c r="A2195" s="25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</row>
    <row r="2196" spans="1:11" x14ac:dyDescent="0.25">
      <c r="A2196" s="25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</row>
    <row r="2197" spans="1:11" x14ac:dyDescent="0.25">
      <c r="A2197" s="25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</row>
    <row r="2198" spans="1:11" x14ac:dyDescent="0.25">
      <c r="A2198" s="25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</row>
    <row r="2199" spans="1:11" x14ac:dyDescent="0.25">
      <c r="A2199" s="25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</row>
    <row r="2200" spans="1:11" x14ac:dyDescent="0.25">
      <c r="A2200" s="25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</row>
    <row r="2201" spans="1:11" x14ac:dyDescent="0.25">
      <c r="A2201" s="25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</row>
    <row r="2202" spans="1:11" x14ac:dyDescent="0.25">
      <c r="A2202" s="25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</row>
    <row r="2203" spans="1:11" x14ac:dyDescent="0.25">
      <c r="A2203" s="25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</row>
    <row r="2204" spans="1:11" x14ac:dyDescent="0.25">
      <c r="A2204" s="25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</row>
    <row r="2205" spans="1:11" x14ac:dyDescent="0.25">
      <c r="A2205" s="25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</row>
    <row r="2206" spans="1:11" x14ac:dyDescent="0.25">
      <c r="A2206" s="25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</row>
    <row r="2207" spans="1:11" x14ac:dyDescent="0.25">
      <c r="A2207" s="25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</row>
    <row r="2208" spans="1:11" x14ac:dyDescent="0.25">
      <c r="A2208" s="25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</row>
    <row r="2209" spans="1:11" x14ac:dyDescent="0.25">
      <c r="A2209" s="25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</row>
    <row r="2210" spans="1:11" x14ac:dyDescent="0.25">
      <c r="A2210" s="25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</row>
    <row r="2211" spans="1:11" x14ac:dyDescent="0.25">
      <c r="A2211" s="25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</row>
    <row r="2212" spans="1:11" x14ac:dyDescent="0.25">
      <c r="A2212" s="25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</row>
    <row r="2213" spans="1:11" x14ac:dyDescent="0.25">
      <c r="A2213" s="25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</row>
    <row r="2214" spans="1:11" x14ac:dyDescent="0.25">
      <c r="A2214" s="25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</row>
    <row r="2215" spans="1:11" x14ac:dyDescent="0.25">
      <c r="A2215" s="25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</row>
    <row r="2216" spans="1:11" x14ac:dyDescent="0.25">
      <c r="A2216" s="25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</row>
    <row r="2217" spans="1:11" x14ac:dyDescent="0.25">
      <c r="A2217" s="25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</row>
    <row r="2218" spans="1:11" x14ac:dyDescent="0.25">
      <c r="A2218" s="25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</row>
    <row r="2219" spans="1:11" x14ac:dyDescent="0.25">
      <c r="A2219" s="25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</row>
    <row r="2220" spans="1:11" x14ac:dyDescent="0.25">
      <c r="A2220" s="25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</row>
    <row r="2221" spans="1:11" x14ac:dyDescent="0.25">
      <c r="A2221" s="25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</row>
    <row r="2222" spans="1:11" x14ac:dyDescent="0.25">
      <c r="A2222" s="25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</row>
    <row r="2223" spans="1:11" x14ac:dyDescent="0.25">
      <c r="A2223" s="25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</row>
    <row r="2224" spans="1:11" x14ac:dyDescent="0.25">
      <c r="A2224" s="25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</row>
    <row r="2225" spans="1:11" x14ac:dyDescent="0.25">
      <c r="A2225" s="25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</row>
    <row r="2226" spans="1:11" x14ac:dyDescent="0.25">
      <c r="A2226" s="25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</row>
    <row r="2227" spans="1:11" x14ac:dyDescent="0.25">
      <c r="A2227" s="25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</row>
    <row r="2228" spans="1:11" x14ac:dyDescent="0.25">
      <c r="A2228" s="25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</row>
    <row r="2229" spans="1:11" x14ac:dyDescent="0.25">
      <c r="A2229" s="25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</row>
    <row r="2230" spans="1:11" x14ac:dyDescent="0.25">
      <c r="A2230" s="25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</row>
    <row r="2231" spans="1:11" x14ac:dyDescent="0.25">
      <c r="A2231" s="25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</row>
    <row r="2232" spans="1:11" x14ac:dyDescent="0.25">
      <c r="A2232" s="25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</row>
    <row r="2233" spans="1:11" x14ac:dyDescent="0.25">
      <c r="A2233" s="25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</row>
    <row r="2234" spans="1:11" x14ac:dyDescent="0.25">
      <c r="A2234" s="25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</row>
    <row r="2235" spans="1:11" x14ac:dyDescent="0.25">
      <c r="A2235" s="25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</row>
    <row r="2236" spans="1:11" x14ac:dyDescent="0.25">
      <c r="A2236" s="25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</row>
    <row r="2237" spans="1:11" x14ac:dyDescent="0.25">
      <c r="A2237" s="25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</row>
    <row r="2238" spans="1:11" x14ac:dyDescent="0.25">
      <c r="A2238" s="25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</row>
    <row r="2239" spans="1:11" x14ac:dyDescent="0.25">
      <c r="A2239" s="25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</row>
    <row r="2240" spans="1:11" x14ac:dyDescent="0.25">
      <c r="A2240" s="25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</row>
    <row r="2241" spans="1:11" x14ac:dyDescent="0.25">
      <c r="A2241" s="25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</row>
    <row r="2242" spans="1:11" x14ac:dyDescent="0.25">
      <c r="A2242" s="25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</row>
    <row r="2243" spans="1:11" x14ac:dyDescent="0.25">
      <c r="A2243" s="25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</row>
    <row r="2244" spans="1:11" x14ac:dyDescent="0.25">
      <c r="A2244" s="25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</row>
    <row r="2245" spans="1:11" x14ac:dyDescent="0.25">
      <c r="A2245" s="25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</row>
    <row r="2246" spans="1:11" x14ac:dyDescent="0.25">
      <c r="A2246" s="25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</row>
    <row r="2247" spans="1:11" x14ac:dyDescent="0.25">
      <c r="A2247" s="25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</row>
    <row r="2248" spans="1:11" x14ac:dyDescent="0.25">
      <c r="A2248" s="25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</row>
    <row r="2249" spans="1:11" x14ac:dyDescent="0.25">
      <c r="A2249" s="25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</row>
    <row r="2250" spans="1:11" x14ac:dyDescent="0.25">
      <c r="A2250" s="25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</row>
    <row r="2251" spans="1:11" x14ac:dyDescent="0.25">
      <c r="A2251" s="25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</row>
    <row r="2252" spans="1:11" x14ac:dyDescent="0.25">
      <c r="A2252" s="25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</row>
    <row r="2253" spans="1:11" x14ac:dyDescent="0.25">
      <c r="A2253" s="25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</row>
    <row r="2254" spans="1:11" x14ac:dyDescent="0.25">
      <c r="A2254" s="25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</row>
    <row r="2255" spans="1:11" x14ac:dyDescent="0.25">
      <c r="A2255" s="25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</row>
    <row r="2256" spans="1:11" x14ac:dyDescent="0.25">
      <c r="A2256" s="25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</row>
    <row r="2257" spans="1:11" x14ac:dyDescent="0.25">
      <c r="A2257" s="25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</row>
    <row r="2258" spans="1:11" x14ac:dyDescent="0.25">
      <c r="A2258" s="25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</row>
    <row r="2259" spans="1:11" x14ac:dyDescent="0.25">
      <c r="A2259" s="25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</row>
    <row r="2260" spans="1:11" x14ac:dyDescent="0.25">
      <c r="A2260" s="25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</row>
    <row r="2261" spans="1:11" x14ac:dyDescent="0.25">
      <c r="A2261" s="25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</row>
    <row r="2262" spans="1:11" x14ac:dyDescent="0.25">
      <c r="A2262" s="25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</row>
    <row r="2263" spans="1:11" x14ac:dyDescent="0.25">
      <c r="A2263" s="25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</row>
    <row r="2264" spans="1:11" x14ac:dyDescent="0.25">
      <c r="A2264" s="25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</row>
    <row r="2265" spans="1:11" x14ac:dyDescent="0.25">
      <c r="A2265" s="25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</row>
    <row r="2266" spans="1:11" x14ac:dyDescent="0.25">
      <c r="A2266" s="25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</row>
    <row r="2267" spans="1:11" x14ac:dyDescent="0.25">
      <c r="A2267" s="25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</row>
    <row r="2268" spans="1:11" x14ac:dyDescent="0.25">
      <c r="A2268" s="25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</row>
    <row r="2269" spans="1:11" x14ac:dyDescent="0.25">
      <c r="A2269" s="25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</row>
    <row r="2270" spans="1:11" x14ac:dyDescent="0.25">
      <c r="A2270" s="25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</row>
    <row r="2271" spans="1:11" x14ac:dyDescent="0.25">
      <c r="A2271" s="25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</row>
    <row r="2272" spans="1:11" x14ac:dyDescent="0.25">
      <c r="A2272" s="25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</row>
    <row r="2273" spans="1:11" x14ac:dyDescent="0.25">
      <c r="A2273" s="25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</row>
    <row r="2274" spans="1:11" x14ac:dyDescent="0.25">
      <c r="A2274" s="25"/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</row>
    <row r="2275" spans="1:11" x14ac:dyDescent="0.25">
      <c r="A2275" s="25"/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</row>
    <row r="2276" spans="1:11" x14ac:dyDescent="0.25">
      <c r="A2276" s="25"/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</row>
    <row r="2277" spans="1:11" x14ac:dyDescent="0.25">
      <c r="A2277" s="25"/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</row>
    <row r="2278" spans="1:11" x14ac:dyDescent="0.25">
      <c r="A2278" s="25"/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</row>
    <row r="2279" spans="1:11" x14ac:dyDescent="0.25">
      <c r="A2279" s="25"/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</row>
    <row r="2280" spans="1:11" x14ac:dyDescent="0.25">
      <c r="A2280" s="25"/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</row>
    <row r="2281" spans="1:11" x14ac:dyDescent="0.25">
      <c r="A2281" s="25"/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</row>
    <row r="2282" spans="1:11" x14ac:dyDescent="0.25">
      <c r="A2282" s="25"/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</row>
    <row r="2283" spans="1:11" x14ac:dyDescent="0.25">
      <c r="A2283" s="25"/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</row>
    <row r="2284" spans="1:11" x14ac:dyDescent="0.25">
      <c r="A2284" s="25"/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</row>
    <row r="2285" spans="1:11" x14ac:dyDescent="0.25">
      <c r="A2285" s="25"/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</row>
    <row r="2287" spans="1:11" x14ac:dyDescent="0.25">
      <c r="A2287" s="25"/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</row>
    <row r="2288" spans="1:11" x14ac:dyDescent="0.25">
      <c r="A2288" s="25"/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</row>
    <row r="2289" spans="1:11" x14ac:dyDescent="0.25">
      <c r="A2289" s="25"/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</row>
    <row r="2290" spans="1:11" x14ac:dyDescent="0.25">
      <c r="A2290" s="25"/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</row>
    <row r="2291" spans="1:11" x14ac:dyDescent="0.25">
      <c r="A2291" s="25"/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</row>
    <row r="2292" spans="1:11" x14ac:dyDescent="0.25">
      <c r="A2292" s="25"/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</row>
    <row r="2293" spans="1:11" x14ac:dyDescent="0.25">
      <c r="A2293" s="25"/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</row>
    <row r="2294" spans="1:11" x14ac:dyDescent="0.25">
      <c r="A2294" s="25"/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</row>
    <row r="2295" spans="1:11" x14ac:dyDescent="0.25">
      <c r="A2295" s="25"/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</row>
    <row r="2296" spans="1:11" x14ac:dyDescent="0.25">
      <c r="A2296" s="25"/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</row>
    <row r="2297" spans="1:11" x14ac:dyDescent="0.25">
      <c r="A2297" s="25"/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</row>
    <row r="2298" spans="1:11" x14ac:dyDescent="0.25">
      <c r="A2298" s="25"/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</row>
    <row r="2299" spans="1:11" x14ac:dyDescent="0.25">
      <c r="A2299" s="25"/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</row>
    <row r="2300" spans="1:11" x14ac:dyDescent="0.25">
      <c r="A2300" s="25"/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</row>
    <row r="2301" spans="1:11" x14ac:dyDescent="0.25">
      <c r="A2301" s="25"/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</row>
    <row r="2302" spans="1:11" x14ac:dyDescent="0.25">
      <c r="A2302" s="25"/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</row>
    <row r="2303" spans="1:11" x14ac:dyDescent="0.25">
      <c r="A2303" s="25"/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</row>
    <row r="2304" spans="1:11" x14ac:dyDescent="0.25">
      <c r="A2304" s="25"/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</row>
    <row r="2305" spans="1:11" x14ac:dyDescent="0.25">
      <c r="A2305" s="25"/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</row>
    <row r="2306" spans="1:11" x14ac:dyDescent="0.25">
      <c r="A2306" s="25"/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</row>
    <row r="2307" spans="1:11" x14ac:dyDescent="0.25">
      <c r="A2307" s="25"/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</row>
    <row r="2308" spans="1:11" x14ac:dyDescent="0.25">
      <c r="A2308" s="25"/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</row>
    <row r="2309" spans="1:11" x14ac:dyDescent="0.25">
      <c r="A2309" s="25"/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</row>
    <row r="2310" spans="1:11" x14ac:dyDescent="0.25">
      <c r="A2310" s="25"/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</row>
    <row r="2311" spans="1:11" x14ac:dyDescent="0.25">
      <c r="A2311" s="25"/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</row>
    <row r="2312" spans="1:11" x14ac:dyDescent="0.25">
      <c r="A2312" s="25"/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</row>
    <row r="2313" spans="1:11" x14ac:dyDescent="0.25">
      <c r="A2313" s="25"/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</row>
    <row r="2314" spans="1:11" x14ac:dyDescent="0.25">
      <c r="A2314" s="25"/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</row>
    <row r="2315" spans="1:11" x14ac:dyDescent="0.25">
      <c r="A2315" s="25"/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</row>
    <row r="2316" spans="1:11" x14ac:dyDescent="0.25">
      <c r="A2316" s="25"/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</row>
    <row r="2317" spans="1:11" x14ac:dyDescent="0.25">
      <c r="A2317" s="25"/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</row>
    <row r="2318" spans="1:11" x14ac:dyDescent="0.25">
      <c r="A2318" s="25"/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</row>
    <row r="2319" spans="1:11" x14ac:dyDescent="0.25">
      <c r="A2319" s="25"/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</row>
    <row r="2320" spans="1:11" x14ac:dyDescent="0.25">
      <c r="A2320" s="25"/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</row>
    <row r="2321" spans="1:11" x14ac:dyDescent="0.25">
      <c r="A2321" s="25"/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</row>
    <row r="2322" spans="1:11" x14ac:dyDescent="0.25">
      <c r="A2322" s="25"/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</row>
    <row r="2323" spans="1:11" x14ac:dyDescent="0.25">
      <c r="A2323" s="25"/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</row>
    <row r="2324" spans="1:11" x14ac:dyDescent="0.25">
      <c r="A2324" s="25"/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</row>
    <row r="2325" spans="1:11" x14ac:dyDescent="0.25">
      <c r="A2325" s="25"/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</row>
    <row r="2326" spans="1:11" x14ac:dyDescent="0.25">
      <c r="A2326" s="25"/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</row>
    <row r="2327" spans="1:11" x14ac:dyDescent="0.25">
      <c r="A2327" s="25"/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</row>
    <row r="2328" spans="1:11" x14ac:dyDescent="0.25">
      <c r="A2328" s="25"/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</row>
    <row r="2329" spans="1:11" x14ac:dyDescent="0.25">
      <c r="A2329" s="25"/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</row>
    <row r="2330" spans="1:11" x14ac:dyDescent="0.25">
      <c r="A2330" s="25"/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</row>
    <row r="2331" spans="1:11" x14ac:dyDescent="0.25">
      <c r="A2331" s="25"/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</row>
    <row r="2332" spans="1:11" x14ac:dyDescent="0.25">
      <c r="A2332" s="25"/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</row>
    <row r="2333" spans="1:11" x14ac:dyDescent="0.25">
      <c r="A2333" s="25"/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</row>
    <row r="2334" spans="1:11" x14ac:dyDescent="0.25">
      <c r="A2334" s="25"/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</row>
    <row r="2335" spans="1:11" x14ac:dyDescent="0.25">
      <c r="A2335" s="25"/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</row>
    <row r="2336" spans="1:11" x14ac:dyDescent="0.25">
      <c r="A2336" s="25"/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</row>
    <row r="2337" spans="1:11" x14ac:dyDescent="0.25">
      <c r="A2337" s="25"/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</row>
    <row r="2338" spans="1:11" x14ac:dyDescent="0.25">
      <c r="A2338" s="25"/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</row>
    <row r="2339" spans="1:11" x14ac:dyDescent="0.25">
      <c r="A2339" s="25"/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</row>
    <row r="2340" spans="1:11" x14ac:dyDescent="0.25">
      <c r="A2340" s="25"/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</row>
    <row r="2341" spans="1:11" x14ac:dyDescent="0.25">
      <c r="A2341" s="25"/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</row>
    <row r="2342" spans="1:11" x14ac:dyDescent="0.25">
      <c r="A2342" s="25"/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</row>
    <row r="2343" spans="1:11" x14ac:dyDescent="0.25">
      <c r="A2343" s="25"/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</row>
    <row r="2344" spans="1:11" x14ac:dyDescent="0.25">
      <c r="A2344" s="25"/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</row>
    <row r="2345" spans="1:11" x14ac:dyDescent="0.25">
      <c r="A2345" s="25"/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</row>
    <row r="2346" spans="1:11" x14ac:dyDescent="0.25">
      <c r="A2346" s="25"/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</row>
    <row r="2347" spans="1:11" x14ac:dyDescent="0.25">
      <c r="A2347" s="25"/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</row>
    <row r="2348" spans="1:11" x14ac:dyDescent="0.25">
      <c r="A2348" s="25"/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</row>
    <row r="2349" spans="1:11" x14ac:dyDescent="0.25">
      <c r="A2349" s="25"/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</row>
    <row r="2350" spans="1:11" x14ac:dyDescent="0.25">
      <c r="A2350" s="25"/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</row>
    <row r="2351" spans="1:11" x14ac:dyDescent="0.25">
      <c r="A2351" s="25"/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</row>
    <row r="2352" spans="1:11" x14ac:dyDescent="0.25">
      <c r="A2352" s="25"/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</row>
    <row r="2353" spans="1:11" x14ac:dyDescent="0.25">
      <c r="A2353" s="25"/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</row>
    <row r="2354" spans="1:11" x14ac:dyDescent="0.25">
      <c r="A2354" s="25"/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</row>
    <row r="2355" spans="1:11" x14ac:dyDescent="0.25">
      <c r="A2355" s="25"/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</row>
    <row r="2356" spans="1:11" x14ac:dyDescent="0.25">
      <c r="A2356" s="25"/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</row>
    <row r="2357" spans="1:11" x14ac:dyDescent="0.25">
      <c r="A2357" s="25"/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</row>
    <row r="2358" spans="1:11" x14ac:dyDescent="0.25">
      <c r="A2358" s="25"/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</row>
    <row r="2359" spans="1:11" x14ac:dyDescent="0.25">
      <c r="A2359" s="25"/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</row>
    <row r="2360" spans="1:11" x14ac:dyDescent="0.25">
      <c r="A2360" s="25"/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</row>
    <row r="2361" spans="1:11" x14ac:dyDescent="0.25">
      <c r="A2361" s="25"/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</row>
    <row r="2362" spans="1:11" x14ac:dyDescent="0.25">
      <c r="A2362" s="25"/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</row>
    <row r="2363" spans="1:11" x14ac:dyDescent="0.25">
      <c r="A2363" s="25"/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</row>
    <row r="2364" spans="1:11" x14ac:dyDescent="0.25">
      <c r="A2364" s="25"/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</row>
    <row r="2365" spans="1:11" x14ac:dyDescent="0.25">
      <c r="A2365" s="25"/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</row>
    <row r="2366" spans="1:11" x14ac:dyDescent="0.25">
      <c r="A2366" s="25"/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</row>
    <row r="2367" spans="1:11" x14ac:dyDescent="0.25">
      <c r="A2367" s="25"/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</row>
    <row r="2368" spans="1:11" x14ac:dyDescent="0.25">
      <c r="A2368" s="25"/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</row>
    <row r="2369" spans="1:11" x14ac:dyDescent="0.25">
      <c r="A2369" s="25"/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</row>
  </sheetData>
  <conditionalFormatting sqref="E1:E4 E2370:E1048576">
    <cfRule type="cellIs" dxfId="674" priority="16" operator="lessThan">
      <formula>0</formula>
    </cfRule>
    <cfRule type="cellIs" dxfId="673" priority="17" operator="greaterThan">
      <formula>0</formula>
    </cfRule>
  </conditionalFormatting>
  <conditionalFormatting sqref="H1:H4 H2370:H1048576">
    <cfRule type="cellIs" dxfId="672" priority="14" operator="lessThan">
      <formula>0</formula>
    </cfRule>
    <cfRule type="cellIs" priority="15" operator="greaterThan">
      <formula>0</formula>
    </cfRule>
  </conditionalFormatting>
  <conditionalFormatting sqref="K1:K4 K2370:K1048576">
    <cfRule type="cellIs" dxfId="671" priority="12" operator="lessThan">
      <formula>0</formula>
    </cfRule>
    <cfRule type="cellIs" dxfId="670" priority="13" operator="greaterThan">
      <formula>0</formula>
    </cfRule>
  </conditionalFormatting>
  <conditionalFormatting sqref="M1:M4 M236:M1048576">
    <cfRule type="cellIs" dxfId="669" priority="11" operator="lessThan">
      <formula>0</formula>
    </cfRule>
  </conditionalFormatting>
  <conditionalFormatting sqref="D1:D4 D2370:D1048576">
    <cfRule type="cellIs" dxfId="668" priority="10" operator="lessThan">
      <formula>0</formula>
    </cfRule>
  </conditionalFormatting>
  <conditionalFormatting sqref="G1:G4 G2370:G1048576">
    <cfRule type="cellIs" dxfId="667" priority="9" operator="lessThan">
      <formula>0</formula>
    </cfRule>
  </conditionalFormatting>
  <conditionalFormatting sqref="J1:J4 J2370:J1048576">
    <cfRule type="cellIs" dxfId="666" priority="8" operator="lessThan">
      <formula>0</formula>
    </cfRule>
  </conditionalFormatting>
  <conditionalFormatting sqref="D1:D4 D2370:D1048576">
    <cfRule type="cellIs" dxfId="665" priority="7" operator="greaterThan">
      <formula>0</formula>
    </cfRule>
  </conditionalFormatting>
  <conditionalFormatting sqref="G1:G4 G2370:G1048576">
    <cfRule type="cellIs" dxfId="664" priority="6" operator="greaterThan">
      <formula>0</formula>
    </cfRule>
  </conditionalFormatting>
  <conditionalFormatting sqref="J1:J4 J2370:J1048576">
    <cfRule type="cellIs" dxfId="663" priority="5" operator="greaterThan">
      <formula>0</formula>
    </cfRule>
  </conditionalFormatting>
  <conditionalFormatting sqref="D1:D5 G1:G5 J1:J5 J2370:J1048576 G2370:G1048576 D2370:D1048576">
    <cfRule type="cellIs" dxfId="662" priority="4" operator="lessThan">
      <formula>0</formula>
    </cfRule>
  </conditionalFormatting>
  <conditionalFormatting pivot="1" sqref="D6:D174">
    <cfRule type="cellIs" dxfId="661" priority="3" operator="lessThan">
      <formula>0</formula>
    </cfRule>
  </conditionalFormatting>
  <conditionalFormatting pivot="1" sqref="G6:G174">
    <cfRule type="cellIs" dxfId="660" priority="2" operator="lessThan">
      <formula>0</formula>
    </cfRule>
  </conditionalFormatting>
  <conditionalFormatting pivot="1" sqref="J6:J174">
    <cfRule type="cellIs" dxfId="659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72" fitToHeight="0" orientation="portrait" r:id="rId2"/>
  <headerFooter>
    <oddHeader>&amp;C&amp;"Arial,Bold"&amp;12FRANCE - BY PRICE BAND BY REGION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2"/>
  <sheetViews>
    <sheetView showGridLines="0" zoomScaleNormal="100" workbookViewId="0">
      <selection activeCell="B1" sqref="B1"/>
    </sheetView>
  </sheetViews>
  <sheetFormatPr defaultRowHeight="15" x14ac:dyDescent="0.25"/>
  <cols>
    <col min="1" max="1" width="53.5703125" style="26" customWidth="1"/>
    <col min="2" max="2" width="9" style="10" customWidth="1"/>
    <col min="3" max="3" width="6.5703125" style="10" customWidth="1"/>
    <col min="4" max="4" width="10" style="10" customWidth="1"/>
    <col min="5" max="5" width="8" style="11" customWidth="1"/>
    <col min="6" max="6" width="8" style="10" customWidth="1"/>
    <col min="7" max="7" width="8.28515625" style="10" customWidth="1"/>
    <col min="8" max="8" width="7.7109375" style="11" customWidth="1"/>
    <col min="9" max="10" width="7.7109375" style="10" customWidth="1"/>
    <col min="11" max="11" width="14.7109375" style="10" customWidth="1"/>
    <col min="12" max="12" width="21" style="10" customWidth="1"/>
    <col min="13" max="13" width="8" style="10" customWidth="1"/>
    <col min="14" max="16384" width="9.140625" style="10"/>
  </cols>
  <sheetData>
    <row r="1" spans="1:13" ht="23.25" x14ac:dyDescent="0.35">
      <c r="A1" s="6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</row>
    <row r="2" spans="1:13" x14ac:dyDescent="0.25">
      <c r="A2" s="10"/>
    </row>
    <row r="3" spans="1:13" s="12" customFormat="1" x14ac:dyDescent="0.2">
      <c r="A3" s="38" t="s">
        <v>3899</v>
      </c>
      <c r="B3" t="s">
        <v>3886</v>
      </c>
      <c r="E3" s="13"/>
      <c r="H3" s="13"/>
    </row>
    <row r="5" spans="1:13" s="16" customFormat="1" ht="25.5" x14ac:dyDescent="0.25">
      <c r="A5" s="39" t="s">
        <v>3918</v>
      </c>
      <c r="B5" s="14" t="s">
        <v>3908</v>
      </c>
      <c r="C5" s="14" t="s">
        <v>3907</v>
      </c>
      <c r="D5" s="14" t="s">
        <v>3920</v>
      </c>
      <c r="E5" s="14" t="s">
        <v>3921</v>
      </c>
      <c r="F5" s="14" t="s">
        <v>3922</v>
      </c>
      <c r="G5" s="14" t="s">
        <v>3923</v>
      </c>
      <c r="H5" s="14" t="s">
        <v>3924</v>
      </c>
      <c r="I5" s="15" t="s">
        <v>3925</v>
      </c>
      <c r="J5" s="14" t="s">
        <v>3926</v>
      </c>
      <c r="K5" s="10"/>
      <c r="L5" s="10"/>
      <c r="M5" s="10"/>
    </row>
    <row r="6" spans="1:13" x14ac:dyDescent="0.25">
      <c r="A6" s="17" t="s">
        <v>14</v>
      </c>
      <c r="B6" s="19">
        <v>6408</v>
      </c>
      <c r="C6" s="19">
        <v>6115.5833333333321</v>
      </c>
      <c r="D6" s="20">
        <v>-4.5633062838119208E-2</v>
      </c>
      <c r="E6" s="19">
        <v>30552.416666666657</v>
      </c>
      <c r="F6" s="19">
        <v>32408.166666666635</v>
      </c>
      <c r="G6" s="20">
        <v>6.0739876005443498E-2</v>
      </c>
      <c r="H6" s="19">
        <v>95270.416666666744</v>
      </c>
      <c r="I6" s="21">
        <v>91734.499999999971</v>
      </c>
      <c r="J6" s="22">
        <v>-3.7114529256634617E-2</v>
      </c>
    </row>
    <row r="7" spans="1:13" ht="19.5" customHeight="1" x14ac:dyDescent="0.25">
      <c r="A7" s="23" t="s">
        <v>5</v>
      </c>
      <c r="B7" s="19">
        <v>2396</v>
      </c>
      <c r="C7" s="19">
        <v>2365.0833333333298</v>
      </c>
      <c r="D7" s="20">
        <v>-1.2903450194770514E-2</v>
      </c>
      <c r="E7" s="19">
        <v>10145.08333333333</v>
      </c>
      <c r="F7" s="19">
        <v>10374.833333333336</v>
      </c>
      <c r="G7" s="20">
        <v>2.2646437929703767E-2</v>
      </c>
      <c r="H7" s="19">
        <v>32039.083333333369</v>
      </c>
      <c r="I7" s="21">
        <v>26749.833333333336</v>
      </c>
      <c r="J7" s="22">
        <v>-0.16508743227672537</v>
      </c>
    </row>
    <row r="8" spans="1:13" x14ac:dyDescent="0.25">
      <c r="A8" s="23" t="s">
        <v>8</v>
      </c>
      <c r="B8" s="19">
        <v>1982.5</v>
      </c>
      <c r="C8" s="19">
        <v>1767.833333333333</v>
      </c>
      <c r="D8" s="20">
        <v>-0.10828079024800352</v>
      </c>
      <c r="E8" s="19">
        <v>10443</v>
      </c>
      <c r="F8" s="19">
        <v>10779.5</v>
      </c>
      <c r="G8" s="20">
        <v>3.2222541415302119E-2</v>
      </c>
      <c r="H8" s="19">
        <v>31127.333333333372</v>
      </c>
      <c r="I8" s="21">
        <v>29479.166666666628</v>
      </c>
      <c r="J8" s="22">
        <v>-5.2949176500826999E-2</v>
      </c>
    </row>
    <row r="9" spans="1:13" x14ac:dyDescent="0.25">
      <c r="A9" s="23" t="s">
        <v>49</v>
      </c>
      <c r="B9" s="19">
        <v>2029.5</v>
      </c>
      <c r="C9" s="19">
        <v>1982.6666666666699</v>
      </c>
      <c r="D9" s="20">
        <v>-2.3076291368972691E-2</v>
      </c>
      <c r="E9" s="19">
        <v>9964.3333333333303</v>
      </c>
      <c r="F9" s="19">
        <v>11253.833333333299</v>
      </c>
      <c r="G9" s="20">
        <v>0.12941156792559824</v>
      </c>
      <c r="H9" s="19">
        <v>32104</v>
      </c>
      <c r="I9" s="21">
        <v>35505.5</v>
      </c>
      <c r="J9" s="22">
        <v>0.10595252927984052</v>
      </c>
    </row>
    <row r="10" spans="1:13" x14ac:dyDescent="0.25">
      <c r="A10" s="17" t="s">
        <v>36</v>
      </c>
      <c r="B10" s="19">
        <v>7773.3333333333358</v>
      </c>
      <c r="C10" s="19">
        <v>7065.9999999999936</v>
      </c>
      <c r="D10" s="20">
        <v>-9.099485420240247E-2</v>
      </c>
      <c r="E10" s="19">
        <v>39907.750000000007</v>
      </c>
      <c r="F10" s="19">
        <v>33982.000000000022</v>
      </c>
      <c r="G10" s="20">
        <v>-0.14848619629019372</v>
      </c>
      <c r="H10" s="19">
        <v>106943.5</v>
      </c>
      <c r="I10" s="21">
        <v>89764.5</v>
      </c>
      <c r="J10" s="22">
        <v>-0.16063622380041798</v>
      </c>
    </row>
    <row r="11" spans="1:13" x14ac:dyDescent="0.25">
      <c r="A11" s="23" t="s">
        <v>5</v>
      </c>
      <c r="B11" s="19">
        <v>296.66666666666634</v>
      </c>
      <c r="C11" s="19">
        <v>158.66666666666634</v>
      </c>
      <c r="D11" s="20">
        <v>-0.46516853932584318</v>
      </c>
      <c r="E11" s="19">
        <v>1411.0833333333337</v>
      </c>
      <c r="F11" s="19">
        <v>702.83333333333292</v>
      </c>
      <c r="G11" s="20">
        <v>-0.5019193291206524</v>
      </c>
      <c r="H11" s="19">
        <v>2996.3333333333308</v>
      </c>
      <c r="I11" s="21">
        <v>2256.0000000000005</v>
      </c>
      <c r="J11" s="22">
        <v>-0.2470797641561901</v>
      </c>
    </row>
    <row r="12" spans="1:13" x14ac:dyDescent="0.25">
      <c r="A12" s="23" t="s">
        <v>8</v>
      </c>
      <c r="B12" s="19">
        <v>6207.6666666666697</v>
      </c>
      <c r="C12" s="19">
        <v>5768.9999999999973</v>
      </c>
      <c r="D12" s="20">
        <v>-7.0665306341621464E-2</v>
      </c>
      <c r="E12" s="19">
        <v>31696.166666666672</v>
      </c>
      <c r="F12" s="19">
        <v>27792.833333333361</v>
      </c>
      <c r="G12" s="20">
        <v>-0.12314843540491152</v>
      </c>
      <c r="H12" s="19">
        <v>85309.499999999971</v>
      </c>
      <c r="I12" s="21">
        <v>72934.666666666701</v>
      </c>
      <c r="J12" s="22">
        <v>-0.14505809239689924</v>
      </c>
    </row>
    <row r="13" spans="1:13" x14ac:dyDescent="0.25">
      <c r="A13" s="23" t="s">
        <v>49</v>
      </c>
      <c r="B13" s="19">
        <v>1269</v>
      </c>
      <c r="C13" s="19">
        <v>1138.3333333333301</v>
      </c>
      <c r="D13" s="20">
        <v>-0.10296821644339632</v>
      </c>
      <c r="E13" s="19">
        <v>6800.5</v>
      </c>
      <c r="F13" s="19">
        <v>5486.3333333333303</v>
      </c>
      <c r="G13" s="20">
        <v>-0.19324559468666563</v>
      </c>
      <c r="H13" s="19">
        <v>18637.666666666701</v>
      </c>
      <c r="I13" s="21">
        <v>14573.833333333299</v>
      </c>
      <c r="J13" s="22">
        <v>-0.21804410423336579</v>
      </c>
    </row>
    <row r="14" spans="1:13" x14ac:dyDescent="0.25">
      <c r="A14" s="17" t="s">
        <v>10</v>
      </c>
      <c r="B14" s="19">
        <v>6423.2499999999991</v>
      </c>
      <c r="C14" s="19">
        <v>5185.1666666666633</v>
      </c>
      <c r="D14" s="20">
        <v>-0.19275029515172784</v>
      </c>
      <c r="E14" s="19">
        <v>34859.750000000029</v>
      </c>
      <c r="F14" s="19">
        <v>27802.083333333339</v>
      </c>
      <c r="G14" s="20">
        <v>-0.20245890078576834</v>
      </c>
      <c r="H14" s="19">
        <v>108141.08333333336</v>
      </c>
      <c r="I14" s="21">
        <v>82399.499999999927</v>
      </c>
      <c r="J14" s="22">
        <v>-0.23803703957715816</v>
      </c>
    </row>
    <row r="15" spans="1:13" x14ac:dyDescent="0.25">
      <c r="A15" s="23" t="s">
        <v>5</v>
      </c>
      <c r="B15" s="19">
        <v>1320.5833333333323</v>
      </c>
      <c r="C15" s="19">
        <v>931.66666666666617</v>
      </c>
      <c r="D15" s="20">
        <v>-0.29450369155045103</v>
      </c>
      <c r="E15" s="19">
        <v>6741.7499999999973</v>
      </c>
      <c r="F15" s="19">
        <v>5161.2499999999964</v>
      </c>
      <c r="G15" s="20">
        <v>-0.2344346794229987</v>
      </c>
      <c r="H15" s="19">
        <v>26141.249999999993</v>
      </c>
      <c r="I15" s="21">
        <v>18126.833333333325</v>
      </c>
      <c r="J15" s="22">
        <v>-0.30658123336361764</v>
      </c>
    </row>
    <row r="16" spans="1:13" x14ac:dyDescent="0.25">
      <c r="A16" s="23" t="s">
        <v>8</v>
      </c>
      <c r="B16" s="19">
        <v>4432.5</v>
      </c>
      <c r="C16" s="19">
        <v>3717.9999999999973</v>
      </c>
      <c r="D16" s="20">
        <v>-0.16119571347997805</v>
      </c>
      <c r="E16" s="19">
        <v>24118.166666666701</v>
      </c>
      <c r="F16" s="19">
        <v>19937.666666666672</v>
      </c>
      <c r="G16" s="20">
        <v>-0.17333407044482471</v>
      </c>
      <c r="H16" s="19">
        <v>69768.166666666672</v>
      </c>
      <c r="I16" s="21">
        <v>56434.999999999927</v>
      </c>
      <c r="J16" s="22">
        <v>-0.19110673683556842</v>
      </c>
    </row>
    <row r="17" spans="1:10" x14ac:dyDescent="0.25">
      <c r="A17" s="23" t="s">
        <v>49</v>
      </c>
      <c r="B17" s="19">
        <v>670.16666666666697</v>
      </c>
      <c r="C17" s="19">
        <v>535.5</v>
      </c>
      <c r="D17" s="20">
        <v>-0.20094503854762533</v>
      </c>
      <c r="E17" s="19">
        <v>3999.8333333333298</v>
      </c>
      <c r="F17" s="19">
        <v>2703.1666666666702</v>
      </c>
      <c r="G17" s="20">
        <v>-0.32418017417392248</v>
      </c>
      <c r="H17" s="19">
        <v>12231.666666666701</v>
      </c>
      <c r="I17" s="21">
        <v>7837.6666666666697</v>
      </c>
      <c r="J17" s="22">
        <v>-0.35923150292955597</v>
      </c>
    </row>
    <row r="18" spans="1:10" x14ac:dyDescent="0.25">
      <c r="A18" s="17" t="s">
        <v>3</v>
      </c>
      <c r="B18" s="19">
        <v>3380.6249999999995</v>
      </c>
      <c r="C18" s="19">
        <v>2960.333333333333</v>
      </c>
      <c r="D18" s="20">
        <v>-0.12432365810069634</v>
      </c>
      <c r="E18" s="19">
        <v>18738.666666666657</v>
      </c>
      <c r="F18" s="19">
        <v>18307.291666666675</v>
      </c>
      <c r="G18" s="20">
        <v>-2.3020581329158001E-2</v>
      </c>
      <c r="H18" s="19">
        <v>55673.750000000036</v>
      </c>
      <c r="I18" s="21">
        <v>51326.208333333299</v>
      </c>
      <c r="J18" s="22">
        <v>-7.8089614345481201E-2</v>
      </c>
    </row>
    <row r="19" spans="1:10" x14ac:dyDescent="0.25">
      <c r="A19" s="23" t="s">
        <v>5</v>
      </c>
      <c r="B19" s="19">
        <v>2747.4166666666665</v>
      </c>
      <c r="C19" s="19">
        <v>2317.833333333333</v>
      </c>
      <c r="D19" s="20">
        <v>-0.15635900391276661</v>
      </c>
      <c r="E19" s="19">
        <v>14982.249999999985</v>
      </c>
      <c r="F19" s="19">
        <v>14923.750000000004</v>
      </c>
      <c r="G19" s="20">
        <v>-3.904620467552061E-3</v>
      </c>
      <c r="H19" s="19">
        <v>46085.000000000036</v>
      </c>
      <c r="I19" s="21">
        <v>42295.166666666642</v>
      </c>
      <c r="J19" s="22">
        <v>-8.2235723843623543E-2</v>
      </c>
    </row>
    <row r="20" spans="1:10" x14ac:dyDescent="0.25">
      <c r="A20" s="23" t="s">
        <v>8</v>
      </c>
      <c r="B20" s="19">
        <v>429</v>
      </c>
      <c r="C20" s="19">
        <v>443.83333333333297</v>
      </c>
      <c r="D20" s="20">
        <v>3.4576534576533736E-2</v>
      </c>
      <c r="E20" s="19">
        <v>2719.5</v>
      </c>
      <c r="F20" s="19">
        <v>2302.6666666666702</v>
      </c>
      <c r="G20" s="20">
        <v>-0.15327572470429485</v>
      </c>
      <c r="H20" s="19">
        <v>6619.1666666666697</v>
      </c>
      <c r="I20" s="21">
        <v>5883.8333333333303</v>
      </c>
      <c r="J20" s="22">
        <v>-0.11109152713080786</v>
      </c>
    </row>
    <row r="21" spans="1:10" x14ac:dyDescent="0.25">
      <c r="A21" s="23" t="s">
        <v>119</v>
      </c>
      <c r="B21" s="19">
        <v>204.208333333333</v>
      </c>
      <c r="C21" s="19">
        <v>198.666666666667</v>
      </c>
      <c r="D21" s="20">
        <v>-2.7137318914504039E-2</v>
      </c>
      <c r="E21" s="19">
        <v>1036.9166666666699</v>
      </c>
      <c r="F21" s="19">
        <v>1080.875</v>
      </c>
      <c r="G21" s="20">
        <v>4.2393313509600516E-2</v>
      </c>
      <c r="H21" s="19">
        <v>2969.5833333333298</v>
      </c>
      <c r="I21" s="21">
        <v>3147.2083333333298</v>
      </c>
      <c r="J21" s="22">
        <v>5.9814788831205348E-2</v>
      </c>
    </row>
    <row r="22" spans="1:10" x14ac:dyDescent="0.25">
      <c r="A22" s="17" t="s">
        <v>69</v>
      </c>
      <c r="B22" s="19">
        <v>3499.0833333333353</v>
      </c>
      <c r="C22" s="19">
        <v>2526.5833333333339</v>
      </c>
      <c r="D22" s="20">
        <v>-0.2779299340303415</v>
      </c>
      <c r="E22" s="19">
        <v>18561.833333333332</v>
      </c>
      <c r="F22" s="19">
        <v>14374.416666666659</v>
      </c>
      <c r="G22" s="20">
        <v>-0.22559283835109717</v>
      </c>
      <c r="H22" s="19">
        <v>51548.083333333314</v>
      </c>
      <c r="I22" s="21">
        <v>46036.666666666635</v>
      </c>
      <c r="J22" s="22">
        <v>-0.10691797464179911</v>
      </c>
    </row>
    <row r="23" spans="1:10" x14ac:dyDescent="0.25">
      <c r="A23" s="23" t="s">
        <v>5</v>
      </c>
      <c r="B23" s="19">
        <v>3110.5833333333353</v>
      </c>
      <c r="C23" s="19">
        <v>2285.916666666667</v>
      </c>
      <c r="D23" s="20">
        <v>-0.26511640367562389</v>
      </c>
      <c r="E23" s="19">
        <v>16798.5</v>
      </c>
      <c r="F23" s="19">
        <v>13218.583333333328</v>
      </c>
      <c r="G23" s="20">
        <v>-0.21310930539433112</v>
      </c>
      <c r="H23" s="19">
        <v>46184.249999999971</v>
      </c>
      <c r="I23" s="21">
        <v>42533.333333333299</v>
      </c>
      <c r="J23" s="22">
        <v>-7.9051119519461158E-2</v>
      </c>
    </row>
    <row r="24" spans="1:10" x14ac:dyDescent="0.25">
      <c r="A24" s="23" t="s">
        <v>8</v>
      </c>
      <c r="B24" s="19">
        <v>388.5</v>
      </c>
      <c r="C24" s="19">
        <v>240.666666666667</v>
      </c>
      <c r="D24" s="20">
        <v>-0.3805233805233797</v>
      </c>
      <c r="E24" s="19">
        <v>1763.333333333333</v>
      </c>
      <c r="F24" s="19">
        <v>1155.8333333333301</v>
      </c>
      <c r="G24" s="20">
        <v>-0.34451795841210003</v>
      </c>
      <c r="H24" s="19">
        <v>5363.8333333333403</v>
      </c>
      <c r="I24" s="21">
        <v>3503.3333333333371</v>
      </c>
      <c r="J24" s="22">
        <v>-0.34686014355405043</v>
      </c>
    </row>
    <row r="25" spans="1:10" x14ac:dyDescent="0.25">
      <c r="A25" s="17" t="s">
        <v>30</v>
      </c>
      <c r="B25" s="19">
        <v>3207.6666666666661</v>
      </c>
      <c r="C25" s="19">
        <v>2688.9999999999991</v>
      </c>
      <c r="D25" s="20">
        <v>-0.16169593681804023</v>
      </c>
      <c r="E25" s="19">
        <v>15097.850000000004</v>
      </c>
      <c r="F25" s="19">
        <v>17128.583333333336</v>
      </c>
      <c r="G25" s="20">
        <v>0.13450480256018754</v>
      </c>
      <c r="H25" s="19">
        <v>44296.466666666631</v>
      </c>
      <c r="I25" s="21">
        <v>42080.083333333336</v>
      </c>
      <c r="J25" s="22">
        <v>-5.0035217255852693E-2</v>
      </c>
    </row>
    <row r="26" spans="1:10" x14ac:dyDescent="0.25">
      <c r="A26" s="23" t="s">
        <v>5</v>
      </c>
      <c r="B26" s="19">
        <v>1684.6666666666658</v>
      </c>
      <c r="C26" s="19">
        <v>1220.3333333333321</v>
      </c>
      <c r="D26" s="20">
        <v>-0.27562326869806131</v>
      </c>
      <c r="E26" s="19">
        <v>6763.5833333333367</v>
      </c>
      <c r="F26" s="19">
        <v>6546.7499999999936</v>
      </c>
      <c r="G26" s="20">
        <v>-3.2058943114474762E-2</v>
      </c>
      <c r="H26" s="19">
        <v>19529.333333333336</v>
      </c>
      <c r="I26" s="21">
        <v>17201.416666666664</v>
      </c>
      <c r="J26" s="22">
        <v>-0.11920103092783528</v>
      </c>
    </row>
    <row r="27" spans="1:10" x14ac:dyDescent="0.25">
      <c r="A27" s="23" t="s">
        <v>8</v>
      </c>
      <c r="B27" s="19">
        <v>670</v>
      </c>
      <c r="C27" s="19">
        <v>833</v>
      </c>
      <c r="D27" s="20">
        <v>0.24328358208955222</v>
      </c>
      <c r="E27" s="19">
        <v>3506.4999999999968</v>
      </c>
      <c r="F27" s="19">
        <v>3829.1666666666702</v>
      </c>
      <c r="G27" s="20">
        <v>9.2019582679787146E-2</v>
      </c>
      <c r="H27" s="19">
        <v>12917.5</v>
      </c>
      <c r="I27" s="21">
        <v>10097.66666666667</v>
      </c>
      <c r="J27" s="22">
        <v>-0.21829559383265573</v>
      </c>
    </row>
    <row r="28" spans="1:10" x14ac:dyDescent="0.25">
      <c r="A28" s="23" t="s">
        <v>49</v>
      </c>
      <c r="B28" s="19">
        <v>853</v>
      </c>
      <c r="C28" s="19">
        <v>635.66666666666697</v>
      </c>
      <c r="D28" s="20">
        <v>-0.25478702618210203</v>
      </c>
      <c r="E28" s="19">
        <v>4827.7666666666701</v>
      </c>
      <c r="F28" s="19">
        <v>6752.6666666666697</v>
      </c>
      <c r="G28" s="20">
        <v>0.39871438139098098</v>
      </c>
      <c r="H28" s="19">
        <v>11849.633333333299</v>
      </c>
      <c r="I28" s="21">
        <v>14781</v>
      </c>
      <c r="J28" s="22">
        <v>0.24738036901282823</v>
      </c>
    </row>
    <row r="29" spans="1:10" x14ac:dyDescent="0.25">
      <c r="A29" s="17" t="s">
        <v>27</v>
      </c>
      <c r="B29" s="19">
        <v>2601.9999999999991</v>
      </c>
      <c r="C29" s="19">
        <v>3333.6666666666661</v>
      </c>
      <c r="D29" s="20">
        <v>0.28119395336920339</v>
      </c>
      <c r="E29" s="19">
        <v>12989.166666666666</v>
      </c>
      <c r="F29" s="19">
        <v>12193.500000000004</v>
      </c>
      <c r="G29" s="20">
        <v>-6.1256175017642585E-2</v>
      </c>
      <c r="H29" s="19">
        <v>41171.749999999927</v>
      </c>
      <c r="I29" s="21">
        <v>36200.999999999971</v>
      </c>
      <c r="J29" s="22">
        <v>-0.1207320553534879</v>
      </c>
    </row>
    <row r="30" spans="1:10" x14ac:dyDescent="0.25">
      <c r="A30" s="23" t="s">
        <v>5</v>
      </c>
      <c r="B30" s="19">
        <v>2601.9999999999991</v>
      </c>
      <c r="C30" s="19">
        <v>3333.6666666666661</v>
      </c>
      <c r="D30" s="20">
        <v>0.28119395336920339</v>
      </c>
      <c r="E30" s="19">
        <v>12989.166666666666</v>
      </c>
      <c r="F30" s="19">
        <v>12193.500000000004</v>
      </c>
      <c r="G30" s="20">
        <v>-6.1256175017642585E-2</v>
      </c>
      <c r="H30" s="19">
        <v>41171.749999999927</v>
      </c>
      <c r="I30" s="21">
        <v>36200.999999999971</v>
      </c>
      <c r="J30" s="22">
        <v>-0.1207320553534879</v>
      </c>
    </row>
    <row r="31" spans="1:10" x14ac:dyDescent="0.25">
      <c r="A31" s="17" t="s">
        <v>19</v>
      </c>
      <c r="B31" s="19">
        <v>1768.1333333333332</v>
      </c>
      <c r="C31" s="19">
        <v>1995.4166666666665</v>
      </c>
      <c r="D31" s="20">
        <v>0.12854422743382851</v>
      </c>
      <c r="E31" s="19">
        <v>9143.6666666666679</v>
      </c>
      <c r="F31" s="19">
        <v>11910.500000000011</v>
      </c>
      <c r="G31" s="20">
        <v>0.30259560351427317</v>
      </c>
      <c r="H31" s="19">
        <v>28102.716666666667</v>
      </c>
      <c r="I31" s="21">
        <v>32036.366666666672</v>
      </c>
      <c r="J31" s="22">
        <v>0.13997401200239853</v>
      </c>
    </row>
    <row r="32" spans="1:10" x14ac:dyDescent="0.25">
      <c r="A32" s="23" t="s">
        <v>5</v>
      </c>
      <c r="B32" s="19">
        <v>1143.6666666666663</v>
      </c>
      <c r="C32" s="19">
        <v>1360.4166666666665</v>
      </c>
      <c r="D32" s="20">
        <v>0.18952200524628415</v>
      </c>
      <c r="E32" s="19">
        <v>5549.166666666667</v>
      </c>
      <c r="F32" s="19">
        <v>8497.3333333333412</v>
      </c>
      <c r="G32" s="20">
        <v>0.53128097311908828</v>
      </c>
      <c r="H32" s="19">
        <v>17394.916666666668</v>
      </c>
      <c r="I32" s="21">
        <v>22873</v>
      </c>
      <c r="J32" s="22">
        <v>0.31492437924872679</v>
      </c>
    </row>
    <row r="33" spans="1:10" x14ac:dyDescent="0.25">
      <c r="A33" s="23" t="s">
        <v>8</v>
      </c>
      <c r="B33" s="19">
        <v>533.16666666666697</v>
      </c>
      <c r="C33" s="19">
        <v>619.5</v>
      </c>
      <c r="D33" s="20">
        <v>0.16192560175054638</v>
      </c>
      <c r="E33" s="19">
        <v>2850</v>
      </c>
      <c r="F33" s="19">
        <v>3051.1666666666702</v>
      </c>
      <c r="G33" s="20">
        <v>7.0584795321638652E-2</v>
      </c>
      <c r="H33" s="19">
        <v>8615.5</v>
      </c>
      <c r="I33" s="21">
        <v>7665.6666666666697</v>
      </c>
      <c r="J33" s="22">
        <v>-0.11024703538196626</v>
      </c>
    </row>
    <row r="34" spans="1:10" x14ac:dyDescent="0.25">
      <c r="A34" s="23" t="s">
        <v>49</v>
      </c>
      <c r="B34" s="19">
        <v>91.3</v>
      </c>
      <c r="C34" s="19">
        <v>15.5</v>
      </c>
      <c r="D34" s="20">
        <v>-0.8302300109529025</v>
      </c>
      <c r="E34" s="19">
        <v>744.5</v>
      </c>
      <c r="F34" s="19">
        <v>362</v>
      </c>
      <c r="G34" s="20">
        <v>-0.51376762928139696</v>
      </c>
      <c r="H34" s="19">
        <v>2092.3000000000002</v>
      </c>
      <c r="I34" s="21">
        <v>1497.7</v>
      </c>
      <c r="J34" s="22">
        <v>-0.28418486832672185</v>
      </c>
    </row>
    <row r="35" spans="1:10" x14ac:dyDescent="0.25">
      <c r="A35" s="17" t="s">
        <v>24</v>
      </c>
      <c r="B35" s="19">
        <v>2682.25</v>
      </c>
      <c r="C35" s="19">
        <v>2289.0833333333326</v>
      </c>
      <c r="D35" s="20">
        <v>-0.1465809177618296</v>
      </c>
      <c r="E35" s="19">
        <v>10176.166666666673</v>
      </c>
      <c r="F35" s="19">
        <v>10310.33333333333</v>
      </c>
      <c r="G35" s="20">
        <v>1.318440146092899E-2</v>
      </c>
      <c r="H35" s="19">
        <v>27900.25</v>
      </c>
      <c r="I35" s="21">
        <v>30294.000000000044</v>
      </c>
      <c r="J35" s="22">
        <v>8.5796722251594293E-2</v>
      </c>
    </row>
    <row r="36" spans="1:10" x14ac:dyDescent="0.25">
      <c r="A36" s="23" t="s">
        <v>5</v>
      </c>
      <c r="B36" s="19">
        <v>2682.25</v>
      </c>
      <c r="C36" s="19">
        <v>2289.0833333333326</v>
      </c>
      <c r="D36" s="20">
        <v>-0.1465809177618296</v>
      </c>
      <c r="E36" s="19">
        <v>10176.166666666673</v>
      </c>
      <c r="F36" s="19">
        <v>10310.33333333333</v>
      </c>
      <c r="G36" s="20">
        <v>1.318440146092899E-2</v>
      </c>
      <c r="H36" s="19">
        <v>27900.25</v>
      </c>
      <c r="I36" s="21">
        <v>30294.000000000044</v>
      </c>
      <c r="J36" s="22">
        <v>8.5796722251594293E-2</v>
      </c>
    </row>
    <row r="37" spans="1:10" x14ac:dyDescent="0.25">
      <c r="A37" s="17" t="s">
        <v>84</v>
      </c>
      <c r="B37" s="19">
        <v>2673.75</v>
      </c>
      <c r="C37" s="19">
        <v>1957.7916666666699</v>
      </c>
      <c r="D37" s="20">
        <v>-0.26777310269596261</v>
      </c>
      <c r="E37" s="19">
        <v>10072.25</v>
      </c>
      <c r="F37" s="19">
        <v>9783.8333333333339</v>
      </c>
      <c r="G37" s="20">
        <v>-2.8634780378432433E-2</v>
      </c>
      <c r="H37" s="19">
        <v>24607.083333333361</v>
      </c>
      <c r="I37" s="21">
        <v>25256.708333333358</v>
      </c>
      <c r="J37" s="22">
        <v>2.6399918722589861E-2</v>
      </c>
    </row>
    <row r="38" spans="1:10" x14ac:dyDescent="0.25">
      <c r="A38" s="23" t="s">
        <v>5</v>
      </c>
      <c r="B38" s="19">
        <v>2197.3333333333339</v>
      </c>
      <c r="C38" s="19">
        <v>1401.6666666666699</v>
      </c>
      <c r="D38" s="20">
        <v>-0.36210558252427055</v>
      </c>
      <c r="E38" s="19">
        <v>7760.166666666667</v>
      </c>
      <c r="F38" s="19">
        <v>7380.1666666666642</v>
      </c>
      <c r="G38" s="20">
        <v>-4.8968020446296605E-2</v>
      </c>
      <c r="H38" s="19">
        <v>18344.833333333361</v>
      </c>
      <c r="I38" s="21">
        <v>18963.916666666701</v>
      </c>
      <c r="J38" s="22">
        <v>3.374701323715152E-2</v>
      </c>
    </row>
    <row r="39" spans="1:10" x14ac:dyDescent="0.25">
      <c r="A39" s="23" t="s">
        <v>8</v>
      </c>
      <c r="B39" s="19">
        <v>322.83333333333297</v>
      </c>
      <c r="C39" s="19">
        <v>418.33333333333297</v>
      </c>
      <c r="D39" s="20">
        <v>0.29581827568404784</v>
      </c>
      <c r="E39" s="19">
        <v>1569</v>
      </c>
      <c r="F39" s="19">
        <v>1691.6666666666699</v>
      </c>
      <c r="G39" s="20">
        <v>7.8181431909923466E-2</v>
      </c>
      <c r="H39" s="19">
        <v>4305</v>
      </c>
      <c r="I39" s="21">
        <v>4267.8333333333303</v>
      </c>
      <c r="J39" s="22">
        <v>-8.6333720480068991E-3</v>
      </c>
    </row>
    <row r="40" spans="1:10" x14ac:dyDescent="0.25">
      <c r="A40" s="23" t="s">
        <v>119</v>
      </c>
      <c r="B40" s="19">
        <v>153.583333333333</v>
      </c>
      <c r="C40" s="19">
        <v>137.791666666667</v>
      </c>
      <c r="D40" s="20">
        <v>-0.10282148670645276</v>
      </c>
      <c r="E40" s="19">
        <v>743.08333333333303</v>
      </c>
      <c r="F40" s="19">
        <v>712</v>
      </c>
      <c r="G40" s="20">
        <v>-4.1830211954692893E-2</v>
      </c>
      <c r="H40" s="19">
        <v>1957.25</v>
      </c>
      <c r="I40" s="21">
        <v>2024.9583333333301</v>
      </c>
      <c r="J40" s="22">
        <v>3.45936049729621E-2</v>
      </c>
    </row>
    <row r="41" spans="1:10" x14ac:dyDescent="0.25">
      <c r="A41" s="17" t="s">
        <v>7</v>
      </c>
      <c r="B41" s="19">
        <v>2241.833333333333</v>
      </c>
      <c r="C41" s="19">
        <v>1460.916666666667</v>
      </c>
      <c r="D41" s="20">
        <v>-0.3483384135008547</v>
      </c>
      <c r="E41" s="19">
        <v>6934.9166666666633</v>
      </c>
      <c r="F41" s="19">
        <v>7973.2499999999973</v>
      </c>
      <c r="G41" s="20">
        <v>0.14972542328074134</v>
      </c>
      <c r="H41" s="19">
        <v>15630.750000000002</v>
      </c>
      <c r="I41" s="21">
        <v>17597.083333333328</v>
      </c>
      <c r="J41" s="22">
        <v>0.12579903928687533</v>
      </c>
    </row>
    <row r="42" spans="1:10" x14ac:dyDescent="0.25">
      <c r="A42" s="23" t="s">
        <v>5</v>
      </c>
      <c r="B42" s="19">
        <v>2241.833333333333</v>
      </c>
      <c r="C42" s="19">
        <v>1460.916666666667</v>
      </c>
      <c r="D42" s="20">
        <v>-0.3483384135008547</v>
      </c>
      <c r="E42" s="19">
        <v>6934.9166666666633</v>
      </c>
      <c r="F42" s="19">
        <v>7973.2499999999973</v>
      </c>
      <c r="G42" s="20">
        <v>0.14972542328074134</v>
      </c>
      <c r="H42" s="19">
        <v>15630.750000000002</v>
      </c>
      <c r="I42" s="21">
        <v>17597.083333333328</v>
      </c>
      <c r="J42" s="22">
        <v>0.12579903928687533</v>
      </c>
    </row>
    <row r="43" spans="1:10" x14ac:dyDescent="0.25">
      <c r="A43" s="17" t="s">
        <v>43</v>
      </c>
      <c r="B43" s="19">
        <v>986.58333333333303</v>
      </c>
      <c r="C43" s="19">
        <v>1109.2499999999991</v>
      </c>
      <c r="D43" s="20">
        <v>0.12433482557648393</v>
      </c>
      <c r="E43" s="19">
        <v>5283.9583333333376</v>
      </c>
      <c r="F43" s="19">
        <v>5243.0000000000073</v>
      </c>
      <c r="G43" s="20">
        <v>-7.7514489610844648E-3</v>
      </c>
      <c r="H43" s="19">
        <v>14074.291666666672</v>
      </c>
      <c r="I43" s="21">
        <v>13018.08333333333</v>
      </c>
      <c r="J43" s="22">
        <v>-7.5045221340328497E-2</v>
      </c>
    </row>
    <row r="44" spans="1:10" x14ac:dyDescent="0.25">
      <c r="A44" s="23" t="s">
        <v>5</v>
      </c>
      <c r="B44" s="19">
        <v>986.58333333333303</v>
      </c>
      <c r="C44" s="19">
        <v>1109.2499999999991</v>
      </c>
      <c r="D44" s="20">
        <v>0.12433482557648393</v>
      </c>
      <c r="E44" s="19">
        <v>5283.4166666666706</v>
      </c>
      <c r="F44" s="19">
        <v>5243.0000000000073</v>
      </c>
      <c r="G44" s="20">
        <v>-7.6497216132231293E-3</v>
      </c>
      <c r="H44" s="19">
        <v>13806.666666666672</v>
      </c>
      <c r="I44" s="21">
        <v>13018.08333333333</v>
      </c>
      <c r="J44" s="22">
        <v>-5.7116127474650481E-2</v>
      </c>
    </row>
    <row r="45" spans="1:10" x14ac:dyDescent="0.25">
      <c r="A45" s="23" t="s">
        <v>160</v>
      </c>
      <c r="B45" s="19"/>
      <c r="C45" s="19"/>
      <c r="D45" s="20">
        <v>0</v>
      </c>
      <c r="E45" s="19">
        <v>0.54166666666666696</v>
      </c>
      <c r="F45" s="19"/>
      <c r="G45" s="20">
        <v>0</v>
      </c>
      <c r="H45" s="19">
        <v>267.625</v>
      </c>
      <c r="I45" s="21">
        <v>0</v>
      </c>
      <c r="J45" s="22">
        <v>0</v>
      </c>
    </row>
    <row r="46" spans="1:10" x14ac:dyDescent="0.25">
      <c r="A46" s="17" t="s">
        <v>156</v>
      </c>
      <c r="B46" s="19">
        <v>930.70833333333326</v>
      </c>
      <c r="C46" s="19">
        <v>702.49999999999943</v>
      </c>
      <c r="D46" s="20">
        <v>-0.24519854949187503</v>
      </c>
      <c r="E46" s="19">
        <v>3701.3333333333399</v>
      </c>
      <c r="F46" s="19">
        <v>3963.9166666666642</v>
      </c>
      <c r="G46" s="20">
        <v>7.0942903458210721E-2</v>
      </c>
      <c r="H46" s="19">
        <v>11335.458333333336</v>
      </c>
      <c r="I46" s="21">
        <v>10586.416666666672</v>
      </c>
      <c r="J46" s="22">
        <v>-6.6079521854357962E-2</v>
      </c>
    </row>
    <row r="47" spans="1:10" x14ac:dyDescent="0.25">
      <c r="A47" s="23" t="s">
        <v>5</v>
      </c>
      <c r="B47" s="19">
        <v>898.25</v>
      </c>
      <c r="C47" s="19">
        <v>663.08333333333269</v>
      </c>
      <c r="D47" s="20">
        <v>-0.2618053622785052</v>
      </c>
      <c r="E47" s="19">
        <v>3539.5833333333399</v>
      </c>
      <c r="F47" s="19">
        <v>3744.7499999999973</v>
      </c>
      <c r="G47" s="20">
        <v>5.7963507945847779E-2</v>
      </c>
      <c r="H47" s="19">
        <v>10875.333333333336</v>
      </c>
      <c r="I47" s="21">
        <v>9983.8333333333394</v>
      </c>
      <c r="J47" s="22">
        <v>-8.1974498865934789E-2</v>
      </c>
    </row>
    <row r="48" spans="1:10" x14ac:dyDescent="0.25">
      <c r="A48" s="23" t="s">
        <v>160</v>
      </c>
      <c r="B48" s="19">
        <v>32.4583333333333</v>
      </c>
      <c r="C48" s="19">
        <v>39.4166666666667</v>
      </c>
      <c r="D48" s="20">
        <v>0.21437740693196633</v>
      </c>
      <c r="E48" s="19">
        <v>161.75</v>
      </c>
      <c r="F48" s="19">
        <v>219.166666666667</v>
      </c>
      <c r="G48" s="20">
        <v>0.35497166409067699</v>
      </c>
      <c r="H48" s="19">
        <v>460.125</v>
      </c>
      <c r="I48" s="21">
        <v>602.58333333333303</v>
      </c>
      <c r="J48" s="22">
        <v>0.30960789640496178</v>
      </c>
    </row>
    <row r="49" spans="1:10" x14ac:dyDescent="0.25">
      <c r="A49" s="17" t="s">
        <v>138</v>
      </c>
      <c r="B49" s="19">
        <v>715.25</v>
      </c>
      <c r="C49" s="19">
        <v>749.41666666666697</v>
      </c>
      <c r="D49" s="20">
        <v>4.7768845392054483E-2</v>
      </c>
      <c r="E49" s="19">
        <v>3719.1666666666633</v>
      </c>
      <c r="F49" s="19">
        <v>3430.333333333333</v>
      </c>
      <c r="G49" s="20">
        <v>-7.7660766300693851E-2</v>
      </c>
      <c r="H49" s="19">
        <v>10381.166666666661</v>
      </c>
      <c r="I49" s="21">
        <v>8468.3333333333394</v>
      </c>
      <c r="J49" s="22">
        <v>-0.18425995793664704</v>
      </c>
    </row>
    <row r="50" spans="1:10" x14ac:dyDescent="0.25">
      <c r="A50" s="23" t="s">
        <v>5</v>
      </c>
      <c r="B50" s="19">
        <v>715.25</v>
      </c>
      <c r="C50" s="19">
        <v>749.41666666666697</v>
      </c>
      <c r="D50" s="20">
        <v>4.7768845392054483E-2</v>
      </c>
      <c r="E50" s="19">
        <v>3719.1666666666633</v>
      </c>
      <c r="F50" s="19">
        <v>3430.333333333333</v>
      </c>
      <c r="G50" s="20">
        <v>-7.7660766300693851E-2</v>
      </c>
      <c r="H50" s="19">
        <v>10381.166666666661</v>
      </c>
      <c r="I50" s="21">
        <v>8468.3333333333394</v>
      </c>
      <c r="J50" s="22">
        <v>-0.18425995793664704</v>
      </c>
    </row>
    <row r="51" spans="1:10" x14ac:dyDescent="0.25">
      <c r="A51" s="17" t="s">
        <v>245</v>
      </c>
      <c r="B51" s="19">
        <v>534.33333333333326</v>
      </c>
      <c r="C51" s="19">
        <v>390.16666666666697</v>
      </c>
      <c r="D51" s="20">
        <v>-0.26980661260137173</v>
      </c>
      <c r="E51" s="19">
        <v>3196.2499999999995</v>
      </c>
      <c r="F51" s="19">
        <v>2033.1666666666631</v>
      </c>
      <c r="G51" s="20">
        <v>-0.36388997523139199</v>
      </c>
      <c r="H51" s="19">
        <v>9460.1666666666715</v>
      </c>
      <c r="I51" s="21">
        <v>7356.9166666666733</v>
      </c>
      <c r="J51" s="22">
        <v>-0.22232694984232101</v>
      </c>
    </row>
    <row r="52" spans="1:10" x14ac:dyDescent="0.25">
      <c r="A52" s="23" t="s">
        <v>5</v>
      </c>
      <c r="B52" s="19">
        <v>409.33333333333331</v>
      </c>
      <c r="C52" s="19">
        <v>234</v>
      </c>
      <c r="D52" s="20">
        <v>-0.42833876221498368</v>
      </c>
      <c r="E52" s="19">
        <v>2529.6666666666665</v>
      </c>
      <c r="F52" s="19">
        <v>1198.8333333333301</v>
      </c>
      <c r="G52" s="20">
        <v>-0.52609039399130442</v>
      </c>
      <c r="H52" s="19">
        <v>7436.9166666666724</v>
      </c>
      <c r="I52" s="21">
        <v>5000.6666666666733</v>
      </c>
      <c r="J52" s="22">
        <v>-0.32758871844290272</v>
      </c>
    </row>
    <row r="53" spans="1:10" x14ac:dyDescent="0.25">
      <c r="A53" s="23" t="s">
        <v>119</v>
      </c>
      <c r="B53" s="19">
        <v>125</v>
      </c>
      <c r="C53" s="19">
        <v>156.166666666667</v>
      </c>
      <c r="D53" s="20">
        <v>0.24933333333333599</v>
      </c>
      <c r="E53" s="19">
        <v>666.58333333333303</v>
      </c>
      <c r="F53" s="19">
        <v>834.33333333333303</v>
      </c>
      <c r="G53" s="20">
        <v>0.25165645705713224</v>
      </c>
      <c r="H53" s="19">
        <v>2023.25</v>
      </c>
      <c r="I53" s="21">
        <v>2356.25</v>
      </c>
      <c r="J53" s="22">
        <v>0.16458667984678116</v>
      </c>
    </row>
    <row r="54" spans="1:10" x14ac:dyDescent="0.25">
      <c r="A54" s="17" t="s">
        <v>66</v>
      </c>
      <c r="B54" s="19">
        <v>345.83333333333297</v>
      </c>
      <c r="C54" s="19">
        <v>315.33333333333303</v>
      </c>
      <c r="D54" s="20">
        <v>-8.8192771084337276E-2</v>
      </c>
      <c r="E54" s="19">
        <v>1622.7500000000032</v>
      </c>
      <c r="F54" s="19">
        <v>1477.7499999999964</v>
      </c>
      <c r="G54" s="20">
        <v>-8.9354490833465749E-2</v>
      </c>
      <c r="H54" s="19">
        <v>5593.6666666666661</v>
      </c>
      <c r="I54" s="21">
        <v>5156.083333333333</v>
      </c>
      <c r="J54" s="22">
        <v>-7.8228353495024092E-2</v>
      </c>
    </row>
    <row r="55" spans="1:10" x14ac:dyDescent="0.25">
      <c r="A55" s="23" t="s">
        <v>5</v>
      </c>
      <c r="B55" s="19">
        <v>345.83333333333297</v>
      </c>
      <c r="C55" s="19">
        <v>315.33333333333303</v>
      </c>
      <c r="D55" s="20">
        <v>-8.8192771084337276E-2</v>
      </c>
      <c r="E55" s="19">
        <v>1622.7500000000032</v>
      </c>
      <c r="F55" s="19">
        <v>1477.7499999999964</v>
      </c>
      <c r="G55" s="20">
        <v>-8.9354490833465749E-2</v>
      </c>
      <c r="H55" s="19">
        <v>5593.6666666666661</v>
      </c>
      <c r="I55" s="21">
        <v>5156.083333333333</v>
      </c>
      <c r="J55" s="22">
        <v>-7.8228353495024092E-2</v>
      </c>
    </row>
    <row r="56" spans="1:10" x14ac:dyDescent="0.25">
      <c r="A56" s="17" t="s">
        <v>93</v>
      </c>
      <c r="B56" s="19">
        <v>200.83333333333331</v>
      </c>
      <c r="C56" s="19">
        <v>125.5833333333333</v>
      </c>
      <c r="D56" s="20">
        <v>-0.37468879668049804</v>
      </c>
      <c r="E56" s="19">
        <v>456.41666666666703</v>
      </c>
      <c r="F56" s="19">
        <v>811.08333333333303</v>
      </c>
      <c r="G56" s="20">
        <v>0.77706773781266913</v>
      </c>
      <c r="H56" s="19">
        <v>456.41666666666703</v>
      </c>
      <c r="I56" s="21">
        <v>2679.25</v>
      </c>
      <c r="J56" s="22">
        <v>4.8701844075223617</v>
      </c>
    </row>
    <row r="57" spans="1:10" x14ac:dyDescent="0.25">
      <c r="A57" s="23" t="s">
        <v>5</v>
      </c>
      <c r="B57" s="19">
        <v>200.83333333333331</v>
      </c>
      <c r="C57" s="19">
        <v>125.5833333333333</v>
      </c>
      <c r="D57" s="20">
        <v>-0.37468879668049804</v>
      </c>
      <c r="E57" s="19">
        <v>456.41666666666703</v>
      </c>
      <c r="F57" s="19">
        <v>811.08333333333303</v>
      </c>
      <c r="G57" s="20">
        <v>0.77706773781266913</v>
      </c>
      <c r="H57" s="19">
        <v>456.41666666666703</v>
      </c>
      <c r="I57" s="21">
        <v>2679.25</v>
      </c>
      <c r="J57" s="22">
        <v>4.8701844075223617</v>
      </c>
    </row>
    <row r="58" spans="1:10" x14ac:dyDescent="0.25">
      <c r="A58" s="17" t="s">
        <v>40</v>
      </c>
      <c r="B58" s="19">
        <v>1.3333333333333337</v>
      </c>
      <c r="C58" s="19">
        <v>0.16666666666666699</v>
      </c>
      <c r="D58" s="20">
        <v>-0.87499999999999978</v>
      </c>
      <c r="E58" s="19">
        <v>2.5</v>
      </c>
      <c r="F58" s="19">
        <v>77.916666666666671</v>
      </c>
      <c r="G58" s="20">
        <v>30.166666666666668</v>
      </c>
      <c r="H58" s="19">
        <v>3186.0833333333339</v>
      </c>
      <c r="I58" s="21">
        <v>2378.5833333333339</v>
      </c>
      <c r="J58" s="22">
        <v>-0.25344597598932855</v>
      </c>
    </row>
    <row r="59" spans="1:10" x14ac:dyDescent="0.25">
      <c r="A59" s="23" t="s">
        <v>5</v>
      </c>
      <c r="B59" s="19">
        <v>1.3333333333333337</v>
      </c>
      <c r="C59" s="19">
        <v>0.16666666666666699</v>
      </c>
      <c r="D59" s="20">
        <v>-0.87499999999999978</v>
      </c>
      <c r="E59" s="19">
        <v>2.5</v>
      </c>
      <c r="F59" s="19">
        <v>77.916666666666671</v>
      </c>
      <c r="G59" s="20">
        <v>30.166666666666668</v>
      </c>
      <c r="H59" s="19">
        <v>3186.0833333333339</v>
      </c>
      <c r="I59" s="21">
        <v>2378.5833333333339</v>
      </c>
      <c r="J59" s="22">
        <v>-0.25344597598932855</v>
      </c>
    </row>
    <row r="60" spans="1:10" x14ac:dyDescent="0.25">
      <c r="A60" s="17" t="s">
        <v>135</v>
      </c>
      <c r="B60" s="19">
        <v>135.583333333333</v>
      </c>
      <c r="C60" s="19">
        <v>175.833333333333</v>
      </c>
      <c r="D60" s="20">
        <v>0.29686539643515747</v>
      </c>
      <c r="E60" s="19">
        <v>690.58333333333303</v>
      </c>
      <c r="F60" s="19">
        <v>787.58333333333303</v>
      </c>
      <c r="G60" s="20">
        <v>0.14046096295402444</v>
      </c>
      <c r="H60" s="19">
        <v>1731.9166666666699</v>
      </c>
      <c r="I60" s="21">
        <v>1961.6666666666699</v>
      </c>
      <c r="J60" s="22">
        <v>0.13265649809940791</v>
      </c>
    </row>
    <row r="61" spans="1:10" x14ac:dyDescent="0.25">
      <c r="A61" s="23" t="s">
        <v>5</v>
      </c>
      <c r="B61" s="19">
        <v>135.583333333333</v>
      </c>
      <c r="C61" s="19">
        <v>175.833333333333</v>
      </c>
      <c r="D61" s="20">
        <v>0.29686539643515747</v>
      </c>
      <c r="E61" s="19">
        <v>690.58333333333303</v>
      </c>
      <c r="F61" s="19">
        <v>787.58333333333303</v>
      </c>
      <c r="G61" s="20">
        <v>0.14046096295402444</v>
      </c>
      <c r="H61" s="19">
        <v>1731.9166666666699</v>
      </c>
      <c r="I61" s="21">
        <v>1961.6666666666699</v>
      </c>
      <c r="J61" s="22">
        <v>0.13265649809940791</v>
      </c>
    </row>
    <row r="62" spans="1:10" x14ac:dyDescent="0.25">
      <c r="A62" s="17" t="s">
        <v>309</v>
      </c>
      <c r="B62" s="19">
        <v>148.583333333333</v>
      </c>
      <c r="C62" s="19">
        <v>145.583333333333</v>
      </c>
      <c r="D62" s="20">
        <v>-2.0190689848569872E-2</v>
      </c>
      <c r="E62" s="19">
        <v>723.25</v>
      </c>
      <c r="F62" s="19">
        <v>718.16666666666697</v>
      </c>
      <c r="G62" s="20">
        <v>-7.0284594999419706E-3</v>
      </c>
      <c r="H62" s="19">
        <v>1934.6666666666699</v>
      </c>
      <c r="I62" s="21">
        <v>1851.3333333333301</v>
      </c>
      <c r="J62" s="22">
        <v>-4.307374224672969E-2</v>
      </c>
    </row>
    <row r="63" spans="1:10" x14ac:dyDescent="0.25">
      <c r="A63" s="23" t="s">
        <v>5</v>
      </c>
      <c r="B63" s="19">
        <v>148.583333333333</v>
      </c>
      <c r="C63" s="19">
        <v>145.583333333333</v>
      </c>
      <c r="D63" s="20">
        <v>-2.0190689848569872E-2</v>
      </c>
      <c r="E63" s="19">
        <v>723.25</v>
      </c>
      <c r="F63" s="19">
        <v>718.16666666666697</v>
      </c>
      <c r="G63" s="20">
        <v>-7.0284594999419706E-3</v>
      </c>
      <c r="H63" s="19">
        <v>1934.6666666666699</v>
      </c>
      <c r="I63" s="21">
        <v>1851.3333333333301</v>
      </c>
      <c r="J63" s="22">
        <v>-4.307374224672969E-2</v>
      </c>
    </row>
    <row r="64" spans="1:10" x14ac:dyDescent="0.25">
      <c r="A64" s="17" t="s">
        <v>130</v>
      </c>
      <c r="B64" s="19">
        <v>104.6666666666667</v>
      </c>
      <c r="C64" s="19">
        <v>69.5</v>
      </c>
      <c r="D64" s="20">
        <v>-0.33598726114649702</v>
      </c>
      <c r="E64" s="19">
        <v>531.25</v>
      </c>
      <c r="F64" s="19">
        <v>409.66666666666595</v>
      </c>
      <c r="G64" s="20">
        <v>-0.22886274509804058</v>
      </c>
      <c r="H64" s="19">
        <v>1868.3333333333301</v>
      </c>
      <c r="I64" s="21">
        <v>1493.916666666667</v>
      </c>
      <c r="J64" s="22">
        <v>-0.20040142729705465</v>
      </c>
    </row>
    <row r="65" spans="1:10" x14ac:dyDescent="0.25">
      <c r="A65" s="23" t="s">
        <v>5</v>
      </c>
      <c r="B65" s="19">
        <v>104.6666666666667</v>
      </c>
      <c r="C65" s="19">
        <v>69.5</v>
      </c>
      <c r="D65" s="20">
        <v>-0.33598726114649702</v>
      </c>
      <c r="E65" s="19">
        <v>531.25</v>
      </c>
      <c r="F65" s="19">
        <v>409.66666666666595</v>
      </c>
      <c r="G65" s="20">
        <v>-0.22886274509804058</v>
      </c>
      <c r="H65" s="19">
        <v>1868.3333333333301</v>
      </c>
      <c r="I65" s="21">
        <v>1493.916666666667</v>
      </c>
      <c r="J65" s="22">
        <v>-0.20040142729705465</v>
      </c>
    </row>
    <row r="66" spans="1:10" x14ac:dyDescent="0.25">
      <c r="A66" s="24" t="s">
        <v>3927</v>
      </c>
      <c r="B66" s="19">
        <v>46763.63333333336</v>
      </c>
      <c r="C66" s="19">
        <v>41362.875</v>
      </c>
      <c r="D66" s="20">
        <v>-0.1154905628233911</v>
      </c>
      <c r="E66" s="19">
        <v>226961.89166666672</v>
      </c>
      <c r="F66" s="19">
        <v>215126.54166666666</v>
      </c>
      <c r="G66" s="20">
        <v>-5.2146860043721134E-2</v>
      </c>
      <c r="H66" s="19">
        <v>659308.0166666666</v>
      </c>
      <c r="I66" s="21">
        <v>599677.20000000019</v>
      </c>
      <c r="J66" s="22">
        <v>-9.0444549678234759E-2</v>
      </c>
    </row>
    <row r="67" spans="1:10" x14ac:dyDescent="0.25">
      <c r="A67"/>
      <c r="B67"/>
      <c r="C67"/>
      <c r="D67"/>
      <c r="E67"/>
      <c r="F67"/>
      <c r="G67"/>
      <c r="H67"/>
      <c r="I67"/>
      <c r="J67"/>
    </row>
    <row r="68" spans="1:10" x14ac:dyDescent="0.25">
      <c r="A68"/>
      <c r="B68"/>
      <c r="C68"/>
      <c r="D68"/>
      <c r="E68"/>
      <c r="F68"/>
      <c r="G68"/>
      <c r="H68"/>
      <c r="I68"/>
      <c r="J68"/>
    </row>
    <row r="69" spans="1:10" x14ac:dyDescent="0.25">
      <c r="A69"/>
      <c r="B69"/>
      <c r="C69"/>
      <c r="D69"/>
      <c r="E69"/>
      <c r="F69"/>
      <c r="G69"/>
      <c r="H69"/>
      <c r="I69"/>
      <c r="J69"/>
    </row>
    <row r="70" spans="1:10" x14ac:dyDescent="0.25">
      <c r="A70"/>
      <c r="B70"/>
      <c r="C70"/>
      <c r="D70"/>
      <c r="E70"/>
      <c r="F70"/>
      <c r="G70"/>
      <c r="H70"/>
      <c r="I70"/>
      <c r="J70"/>
    </row>
    <row r="71" spans="1:10" x14ac:dyDescent="0.25">
      <c r="A71"/>
      <c r="B71"/>
      <c r="C71"/>
      <c r="D71"/>
      <c r="E71"/>
      <c r="F71"/>
      <c r="G71"/>
      <c r="H71"/>
      <c r="I71"/>
      <c r="J71"/>
    </row>
    <row r="72" spans="1:10" x14ac:dyDescent="0.25">
      <c r="A72"/>
      <c r="B72"/>
      <c r="C72"/>
      <c r="D72"/>
      <c r="E72"/>
      <c r="F72"/>
      <c r="G72"/>
      <c r="H72"/>
      <c r="I72"/>
      <c r="J72"/>
    </row>
    <row r="73" spans="1:10" x14ac:dyDescent="0.25">
      <c r="A73"/>
      <c r="B73"/>
      <c r="C73"/>
      <c r="D73"/>
      <c r="E73"/>
      <c r="F73"/>
      <c r="G73"/>
      <c r="H73"/>
      <c r="I73"/>
      <c r="J73"/>
    </row>
    <row r="74" spans="1:10" x14ac:dyDescent="0.25">
      <c r="A74"/>
      <c r="B74"/>
      <c r="C74"/>
      <c r="D74"/>
      <c r="E74"/>
      <c r="F74"/>
      <c r="G74"/>
      <c r="H74"/>
      <c r="I74"/>
      <c r="J74"/>
    </row>
    <row r="75" spans="1:10" x14ac:dyDescent="0.25">
      <c r="A75"/>
      <c r="B75"/>
      <c r="C75"/>
      <c r="D75"/>
      <c r="E75"/>
      <c r="F75"/>
      <c r="G75"/>
      <c r="H75"/>
      <c r="I75"/>
      <c r="J75"/>
    </row>
    <row r="76" spans="1:10" x14ac:dyDescent="0.25">
      <c r="A76"/>
      <c r="B76"/>
      <c r="C76"/>
      <c r="D76"/>
      <c r="E76"/>
      <c r="F76"/>
      <c r="G76"/>
      <c r="H76"/>
      <c r="I76"/>
      <c r="J76"/>
    </row>
    <row r="77" spans="1:10" x14ac:dyDescent="0.25">
      <c r="A77"/>
      <c r="B77"/>
      <c r="C77"/>
      <c r="D77"/>
      <c r="E77"/>
      <c r="F77"/>
      <c r="G77"/>
      <c r="H77"/>
      <c r="I77"/>
      <c r="J77"/>
    </row>
    <row r="78" spans="1:10" x14ac:dyDescent="0.25">
      <c r="A78"/>
      <c r="B78"/>
      <c r="C78"/>
      <c r="D78"/>
      <c r="E78"/>
      <c r="F78"/>
      <c r="G78"/>
      <c r="H78"/>
      <c r="I78"/>
      <c r="J78"/>
    </row>
    <row r="79" spans="1:10" x14ac:dyDescent="0.25">
      <c r="A79"/>
      <c r="B79"/>
      <c r="C79"/>
      <c r="D79"/>
      <c r="E79"/>
      <c r="F79"/>
      <c r="G79"/>
      <c r="H79"/>
      <c r="I79"/>
      <c r="J79"/>
    </row>
    <row r="80" spans="1:10" x14ac:dyDescent="0.25">
      <c r="A80"/>
      <c r="B80"/>
      <c r="C80"/>
      <c r="D80"/>
      <c r="E80"/>
      <c r="F80"/>
      <c r="G80"/>
      <c r="H80"/>
      <c r="I80"/>
      <c r="J80"/>
    </row>
    <row r="81" spans="1:10" x14ac:dyDescent="0.25">
      <c r="A81"/>
      <c r="B81"/>
      <c r="C81"/>
      <c r="D81"/>
      <c r="E81"/>
      <c r="F81"/>
      <c r="G81"/>
      <c r="H81"/>
      <c r="I81"/>
      <c r="J81"/>
    </row>
    <row r="82" spans="1:10" x14ac:dyDescent="0.25">
      <c r="A82"/>
      <c r="B82"/>
      <c r="C82"/>
      <c r="D82"/>
      <c r="E82"/>
      <c r="F82"/>
      <c r="G82"/>
      <c r="H82"/>
      <c r="I82"/>
      <c r="J82"/>
    </row>
    <row r="83" spans="1:10" x14ac:dyDescent="0.25">
      <c r="A83"/>
      <c r="B83"/>
      <c r="C83"/>
      <c r="D83"/>
      <c r="E83"/>
      <c r="F83"/>
      <c r="G83"/>
      <c r="H83"/>
      <c r="I83"/>
      <c r="J83"/>
    </row>
    <row r="84" spans="1:10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  <row r="164" spans="1:10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</row>
    <row r="165" spans="1:10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</row>
    <row r="166" spans="1:10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</row>
    <row r="167" spans="1:10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</row>
    <row r="168" spans="1:10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</row>
    <row r="169" spans="1:10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</row>
    <row r="170" spans="1:10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</row>
    <row r="171" spans="1:10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</row>
    <row r="172" spans="1:10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</row>
    <row r="173" spans="1:10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</row>
    <row r="174" spans="1:10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</row>
    <row r="175" spans="1:10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</row>
    <row r="176" spans="1:10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</row>
    <row r="177" spans="1:10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</row>
    <row r="178" spans="1:10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</row>
    <row r="179" spans="1:10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</row>
    <row r="180" spans="1:10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</row>
    <row r="181" spans="1:10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</row>
    <row r="182" spans="1:10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</row>
    <row r="183" spans="1:10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</row>
    <row r="184" spans="1:10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</row>
    <row r="185" spans="1:10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</row>
    <row r="186" spans="1:10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</row>
    <row r="187" spans="1:10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</row>
    <row r="188" spans="1:10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</row>
    <row r="189" spans="1:10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</row>
    <row r="190" spans="1:10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</row>
    <row r="191" spans="1:10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</row>
    <row r="192" spans="1:10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</row>
    <row r="193" spans="1:10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</row>
    <row r="194" spans="1:10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</row>
    <row r="195" spans="1:10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</row>
    <row r="196" spans="1:10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</row>
    <row r="197" spans="1:10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</row>
    <row r="198" spans="1:10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</row>
    <row r="199" spans="1:10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</row>
    <row r="200" spans="1:10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</row>
    <row r="201" spans="1:10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</row>
    <row r="202" spans="1:10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</row>
    <row r="203" spans="1:10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</row>
    <row r="204" spans="1:10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</row>
    <row r="205" spans="1:10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</row>
    <row r="206" spans="1:10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</row>
    <row r="207" spans="1:10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</row>
    <row r="208" spans="1:10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</row>
    <row r="209" spans="1:10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</row>
    <row r="210" spans="1:10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</row>
    <row r="211" spans="1:10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</row>
    <row r="212" spans="1:10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</row>
    <row r="213" spans="1:10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</row>
    <row r="214" spans="1:10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</row>
    <row r="215" spans="1:10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</row>
    <row r="216" spans="1:10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</row>
    <row r="217" spans="1:10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</row>
    <row r="218" spans="1:10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</row>
    <row r="219" spans="1:10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</row>
    <row r="220" spans="1:10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</row>
    <row r="221" spans="1:10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</row>
    <row r="222" spans="1:10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</row>
    <row r="223" spans="1:10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</row>
    <row r="224" spans="1:10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</row>
    <row r="225" spans="1:10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</row>
    <row r="226" spans="1:10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</row>
    <row r="227" spans="1:10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</row>
    <row r="228" spans="1:10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</row>
    <row r="229" spans="1:10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</row>
    <row r="230" spans="1:10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</row>
    <row r="231" spans="1:10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</row>
    <row r="232" spans="1:10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</row>
    <row r="233" spans="1:10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</row>
    <row r="234" spans="1:10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</row>
    <row r="235" spans="1:10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</row>
    <row r="236" spans="1:10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</row>
    <row r="237" spans="1:10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</row>
    <row r="238" spans="1:10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</row>
    <row r="239" spans="1:10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</row>
    <row r="240" spans="1:10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</row>
    <row r="241" spans="1:10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</row>
    <row r="242" spans="1:10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</row>
    <row r="243" spans="1:10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</row>
    <row r="244" spans="1:10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</row>
    <row r="245" spans="1:10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</row>
    <row r="246" spans="1:10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</row>
    <row r="247" spans="1:10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</row>
    <row r="248" spans="1:10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</row>
    <row r="249" spans="1:10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</row>
    <row r="250" spans="1:10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</row>
    <row r="251" spans="1:10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</row>
    <row r="252" spans="1:10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</row>
    <row r="253" spans="1:10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</row>
    <row r="254" spans="1:10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</row>
    <row r="255" spans="1:10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</row>
    <row r="256" spans="1:10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</row>
    <row r="257" spans="1:10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</row>
    <row r="258" spans="1:10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</row>
    <row r="259" spans="1:10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</row>
    <row r="260" spans="1:10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</row>
    <row r="261" spans="1:10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</row>
    <row r="262" spans="1:10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</row>
    <row r="263" spans="1:10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</row>
    <row r="264" spans="1:10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</row>
    <row r="265" spans="1:10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</row>
    <row r="266" spans="1:10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</row>
    <row r="267" spans="1:10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</row>
    <row r="268" spans="1:10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</row>
    <row r="269" spans="1:10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</row>
    <row r="270" spans="1:10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</row>
    <row r="271" spans="1:10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</row>
    <row r="272" spans="1:10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</row>
    <row r="273" spans="1:10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</row>
    <row r="274" spans="1:10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</row>
    <row r="275" spans="1:10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</row>
    <row r="276" spans="1:10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</row>
    <row r="277" spans="1:10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</row>
    <row r="278" spans="1:10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</row>
    <row r="279" spans="1:10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</row>
    <row r="280" spans="1:10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</row>
    <row r="281" spans="1:10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</row>
    <row r="282" spans="1:10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</row>
    <row r="283" spans="1:10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</row>
    <row r="284" spans="1:10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</row>
    <row r="285" spans="1:10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</row>
    <row r="286" spans="1:10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</row>
    <row r="287" spans="1:10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</row>
    <row r="288" spans="1:10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</row>
    <row r="289" spans="1:10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</row>
    <row r="290" spans="1:10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</row>
    <row r="291" spans="1:10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</row>
    <row r="292" spans="1:10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</row>
    <row r="293" spans="1:10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</row>
    <row r="294" spans="1:10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</row>
    <row r="295" spans="1:10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</row>
    <row r="296" spans="1:10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</row>
    <row r="297" spans="1:10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</row>
    <row r="298" spans="1:10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</row>
    <row r="299" spans="1:10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</row>
    <row r="300" spans="1:10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</row>
    <row r="301" spans="1:10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</row>
    <row r="302" spans="1:10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</row>
    <row r="303" spans="1:10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</row>
    <row r="304" spans="1:10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</row>
    <row r="305" spans="1:10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</row>
    <row r="306" spans="1:10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</row>
    <row r="307" spans="1:10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</row>
    <row r="308" spans="1:10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</row>
    <row r="309" spans="1:10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</row>
    <row r="310" spans="1:10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</row>
    <row r="311" spans="1:10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</row>
    <row r="312" spans="1:10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</row>
    <row r="313" spans="1:10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</row>
    <row r="314" spans="1:10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</row>
    <row r="315" spans="1:10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</row>
    <row r="316" spans="1:10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</row>
    <row r="317" spans="1:10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</row>
    <row r="318" spans="1:10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</row>
    <row r="319" spans="1:10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</row>
    <row r="320" spans="1:10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</row>
    <row r="321" spans="1:10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</row>
    <row r="322" spans="1:10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</row>
    <row r="323" spans="1:10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</row>
    <row r="324" spans="1:10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</row>
    <row r="325" spans="1:10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</row>
    <row r="326" spans="1:10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</row>
    <row r="327" spans="1:10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</row>
    <row r="328" spans="1:10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</row>
    <row r="329" spans="1:10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</row>
    <row r="330" spans="1:10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</row>
    <row r="331" spans="1:10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</row>
    <row r="332" spans="1:10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</row>
    <row r="333" spans="1:10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</row>
    <row r="334" spans="1:10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</row>
    <row r="335" spans="1:10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</row>
    <row r="336" spans="1:10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</row>
    <row r="337" spans="1:10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</row>
    <row r="338" spans="1:10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</row>
    <row r="339" spans="1:10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</row>
    <row r="340" spans="1:10" x14ac:dyDescent="0.25">
      <c r="E340" s="10"/>
    </row>
    <row r="341" spans="1:10" x14ac:dyDescent="0.25">
      <c r="E341" s="10"/>
    </row>
    <row r="342" spans="1:10" x14ac:dyDescent="0.25">
      <c r="E342" s="10"/>
    </row>
    <row r="343" spans="1:10" x14ac:dyDescent="0.25">
      <c r="E343" s="10"/>
    </row>
    <row r="344" spans="1:10" x14ac:dyDescent="0.25">
      <c r="E344" s="10"/>
    </row>
    <row r="345" spans="1:10" x14ac:dyDescent="0.25">
      <c r="E345" s="10"/>
    </row>
    <row r="346" spans="1:10" x14ac:dyDescent="0.25">
      <c r="E346" s="10"/>
    </row>
    <row r="347" spans="1:10" x14ac:dyDescent="0.25">
      <c r="E347" s="10"/>
    </row>
    <row r="348" spans="1:10" x14ac:dyDescent="0.25">
      <c r="E348" s="10"/>
    </row>
    <row r="349" spans="1:10" x14ac:dyDescent="0.25">
      <c r="E349" s="10"/>
    </row>
    <row r="350" spans="1:10" x14ac:dyDescent="0.25">
      <c r="E350" s="10"/>
    </row>
    <row r="351" spans="1:10" x14ac:dyDescent="0.25">
      <c r="E351" s="10"/>
    </row>
    <row r="352" spans="1:10" x14ac:dyDescent="0.25">
      <c r="E352" s="10"/>
    </row>
  </sheetData>
  <conditionalFormatting sqref="E1:E4 E340:E1048576">
    <cfRule type="cellIs" dxfId="639" priority="16" operator="lessThan">
      <formula>0</formula>
    </cfRule>
    <cfRule type="cellIs" dxfId="638" priority="17" operator="greaterThan">
      <formula>0</formula>
    </cfRule>
  </conditionalFormatting>
  <conditionalFormatting sqref="H1:H4 H340:H1048576">
    <cfRule type="cellIs" dxfId="637" priority="14" operator="lessThan">
      <formula>0</formula>
    </cfRule>
    <cfRule type="cellIs" priority="15" operator="greaterThan">
      <formula>0</formula>
    </cfRule>
  </conditionalFormatting>
  <conditionalFormatting sqref="K1:K4 K244:K1048576">
    <cfRule type="cellIs" dxfId="636" priority="12" operator="lessThan">
      <formula>0</formula>
    </cfRule>
    <cfRule type="cellIs" dxfId="635" priority="13" operator="greaterThan">
      <formula>0</formula>
    </cfRule>
  </conditionalFormatting>
  <conditionalFormatting sqref="M1:M4 M236:M1048576">
    <cfRule type="cellIs" dxfId="634" priority="11" operator="lessThan">
      <formula>0</formula>
    </cfRule>
  </conditionalFormatting>
  <conditionalFormatting sqref="D1:D4 D340:D1048576">
    <cfRule type="cellIs" dxfId="633" priority="10" operator="lessThan">
      <formula>0</formula>
    </cfRule>
  </conditionalFormatting>
  <conditionalFormatting sqref="G1:G4 G340:G1048576">
    <cfRule type="cellIs" dxfId="632" priority="9" operator="lessThan">
      <formula>0</formula>
    </cfRule>
  </conditionalFormatting>
  <conditionalFormatting sqref="J1:J4 J340:J1048576">
    <cfRule type="cellIs" dxfId="631" priority="8" operator="lessThan">
      <formula>0</formula>
    </cfRule>
  </conditionalFormatting>
  <conditionalFormatting sqref="D1:D4 D340:D1048576">
    <cfRule type="cellIs" dxfId="630" priority="7" operator="greaterThan">
      <formula>0</formula>
    </cfRule>
  </conditionalFormatting>
  <conditionalFormatting sqref="G1:G4 G340:G1048576">
    <cfRule type="cellIs" dxfId="629" priority="6" operator="greaterThan">
      <formula>0</formula>
    </cfRule>
  </conditionalFormatting>
  <conditionalFormatting sqref="J1:J4 J340:J1048576">
    <cfRule type="cellIs" dxfId="628" priority="5" operator="greaterThan">
      <formula>0</formula>
    </cfRule>
  </conditionalFormatting>
  <conditionalFormatting sqref="D1:D5 G1:G5 J1:J5 J295:J1048576 G295:G1048576 D295:D1048576">
    <cfRule type="cellIs" dxfId="627" priority="4" operator="lessThan">
      <formula>0</formula>
    </cfRule>
  </conditionalFormatting>
  <conditionalFormatting pivot="1" sqref="D6:D66">
    <cfRule type="cellIs" dxfId="626" priority="3" operator="lessThan">
      <formula>0</formula>
    </cfRule>
  </conditionalFormatting>
  <conditionalFormatting pivot="1" sqref="G6:G66">
    <cfRule type="cellIs" dxfId="625" priority="2" operator="lessThan">
      <formula>0</formula>
    </cfRule>
  </conditionalFormatting>
  <conditionalFormatting pivot="1" sqref="J6:J66">
    <cfRule type="cellIs" dxfId="624" priority="1" operator="lessThan">
      <formula>0</formula>
    </cfRule>
  </conditionalFormatting>
  <pageMargins left="0.23622047244094491" right="0.23622047244094491" top="0.74803149606299213" bottom="0.35433070866141736" header="0.31496062992125984" footer="0.31496062992125984"/>
  <pageSetup scale="82" fitToHeight="0" orientation="portrait" r:id="rId2"/>
  <headerFooter>
    <oddHeader>&amp;C&amp;"Arial,Bold"&amp;12FRANCE - BY SIZE BY REGION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273"/>
  <sheetViews>
    <sheetView showGridLines="0" zoomScale="78" zoomScaleNormal="78" workbookViewId="0">
      <selection activeCell="B1" sqref="B1"/>
    </sheetView>
  </sheetViews>
  <sheetFormatPr defaultRowHeight="15" x14ac:dyDescent="0.25"/>
  <cols>
    <col min="1" max="1" width="66.85546875" style="26" customWidth="1"/>
    <col min="2" max="2" width="13" style="11" customWidth="1"/>
    <col min="3" max="4" width="9.28515625" style="10" customWidth="1"/>
    <col min="5" max="5" width="15" style="11" customWidth="1"/>
    <col min="6" max="6" width="8" style="10" customWidth="1"/>
    <col min="7" max="7" width="8.42578125" style="10" customWidth="1"/>
    <col min="8" max="8" width="11.42578125" style="11" customWidth="1"/>
    <col min="9" max="9" width="8.42578125" style="10" customWidth="1"/>
    <col min="10" max="10" width="8.7109375" style="10" customWidth="1"/>
    <col min="11" max="11" width="11.140625" style="10" customWidth="1"/>
    <col min="12" max="12" width="14.85546875" style="10" customWidth="1"/>
    <col min="13" max="13" width="12.140625" style="31" bestFit="1" customWidth="1"/>
    <col min="14" max="34" width="9.140625" style="31"/>
    <col min="35" max="16384" width="9.140625" style="10"/>
  </cols>
  <sheetData>
    <row r="1" spans="1:34" ht="23.25" x14ac:dyDescent="0.35">
      <c r="A1" s="6" t="s">
        <v>3917</v>
      </c>
      <c r="B1" s="7" t="s">
        <v>6453</v>
      </c>
      <c r="C1" s="8"/>
      <c r="D1" s="8"/>
      <c r="E1" s="9"/>
      <c r="F1" s="8"/>
      <c r="G1" s="8"/>
      <c r="H1" s="9"/>
      <c r="I1" s="8"/>
      <c r="J1" s="8"/>
      <c r="K1" s="8"/>
      <c r="L1" s="8"/>
    </row>
    <row r="2" spans="1:34" x14ac:dyDescent="0.25">
      <c r="A2" s="25"/>
      <c r="B2" s="25"/>
    </row>
    <row r="3" spans="1:34" x14ac:dyDescent="0.25">
      <c r="A3" s="38" t="s">
        <v>3899</v>
      </c>
      <c r="B3" t="s">
        <v>3887</v>
      </c>
    </row>
    <row r="4" spans="1:34" x14ac:dyDescent="0.25">
      <c r="A4" s="39" t="s">
        <v>3904</v>
      </c>
      <c r="B4" t="s">
        <v>5</v>
      </c>
    </row>
    <row r="6" spans="1:34" s="16" customFormat="1" x14ac:dyDescent="0.25">
      <c r="A6" s="38" t="s">
        <v>3928</v>
      </c>
      <c r="B6" s="32" t="s">
        <v>3919</v>
      </c>
      <c r="C6" s="14" t="s">
        <v>3908</v>
      </c>
      <c r="D6" s="14" t="s">
        <v>3907</v>
      </c>
      <c r="E6" s="14" t="s">
        <v>3920</v>
      </c>
      <c r="F6" s="14" t="s">
        <v>3921</v>
      </c>
      <c r="G6" s="14" t="s">
        <v>3922</v>
      </c>
      <c r="H6" s="14" t="s">
        <v>3923</v>
      </c>
      <c r="I6" s="14" t="s">
        <v>3924</v>
      </c>
      <c r="J6" s="15" t="s">
        <v>3925</v>
      </c>
      <c r="K6" s="14" t="s">
        <v>3926</v>
      </c>
      <c r="L6" t="s">
        <v>3929</v>
      </c>
      <c r="M6" s="31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</row>
    <row r="7" spans="1:34" x14ac:dyDescent="0.25">
      <c r="A7" s="17" t="s">
        <v>366</v>
      </c>
      <c r="B7" s="34">
        <v>2878.5499999999997</v>
      </c>
      <c r="C7" s="19">
        <v>2417.8333333333339</v>
      </c>
      <c r="D7" s="19">
        <v>3419.5</v>
      </c>
      <c r="E7" s="20">
        <v>0.41428276004687359</v>
      </c>
      <c r="F7" s="19">
        <v>11556.33333333333</v>
      </c>
      <c r="G7" s="19">
        <v>16933.75</v>
      </c>
      <c r="H7" s="20">
        <v>0.46532204563154439</v>
      </c>
      <c r="I7" s="19">
        <v>43345.333333333307</v>
      </c>
      <c r="J7" s="21">
        <v>50506.916666666715</v>
      </c>
      <c r="K7" s="22">
        <v>0.16522155403119321</v>
      </c>
      <c r="L7" s="28">
        <v>3998</v>
      </c>
    </row>
    <row r="8" spans="1:34" x14ac:dyDescent="0.25">
      <c r="A8" s="23" t="s">
        <v>3891</v>
      </c>
      <c r="B8" s="34">
        <v>24.7</v>
      </c>
      <c r="C8" s="19">
        <v>0</v>
      </c>
      <c r="D8" s="19"/>
      <c r="E8" s="20">
        <v>0</v>
      </c>
      <c r="F8" s="19">
        <v>0</v>
      </c>
      <c r="G8" s="19"/>
      <c r="H8" s="20">
        <v>0</v>
      </c>
      <c r="I8" s="19">
        <v>189.666666666667</v>
      </c>
      <c r="J8" s="21"/>
      <c r="K8" s="22">
        <v>0</v>
      </c>
      <c r="L8" s="28"/>
    </row>
    <row r="9" spans="1:34" x14ac:dyDescent="0.25">
      <c r="A9" s="35" t="s">
        <v>1821</v>
      </c>
      <c r="B9" s="34">
        <v>12.95</v>
      </c>
      <c r="C9" s="19"/>
      <c r="D9" s="19"/>
      <c r="E9" s="20">
        <v>0</v>
      </c>
      <c r="F9" s="19"/>
      <c r="G9" s="19"/>
      <c r="H9" s="20">
        <v>0</v>
      </c>
      <c r="I9" s="19">
        <v>0</v>
      </c>
      <c r="J9" s="21"/>
      <c r="K9" s="22">
        <v>0</v>
      </c>
      <c r="L9" s="28"/>
    </row>
    <row r="10" spans="1:34" x14ac:dyDescent="0.25">
      <c r="A10" s="35" t="s">
        <v>406</v>
      </c>
      <c r="B10" s="34">
        <v>11.75</v>
      </c>
      <c r="C10" s="19">
        <v>0</v>
      </c>
      <c r="D10" s="19"/>
      <c r="E10" s="20">
        <v>0</v>
      </c>
      <c r="F10" s="19">
        <v>0</v>
      </c>
      <c r="G10" s="19"/>
      <c r="H10" s="20">
        <v>0</v>
      </c>
      <c r="I10" s="19">
        <v>189.666666666667</v>
      </c>
      <c r="J10" s="21"/>
      <c r="K10" s="22">
        <v>0</v>
      </c>
      <c r="L10" s="28"/>
    </row>
    <row r="11" spans="1:34" x14ac:dyDescent="0.25">
      <c r="A11" s="23" t="s">
        <v>3892</v>
      </c>
      <c r="B11" s="34">
        <v>201.84999999999994</v>
      </c>
      <c r="C11" s="19">
        <v>193</v>
      </c>
      <c r="D11" s="19">
        <v>458.16666666666629</v>
      </c>
      <c r="E11" s="20">
        <v>1.3739205526770275</v>
      </c>
      <c r="F11" s="19">
        <v>1548.0000000000005</v>
      </c>
      <c r="G11" s="19">
        <v>982.74999999999932</v>
      </c>
      <c r="H11" s="20">
        <v>-0.36514857881137014</v>
      </c>
      <c r="I11" s="19">
        <v>4159.0833333333339</v>
      </c>
      <c r="J11" s="21">
        <v>2785.5</v>
      </c>
      <c r="K11" s="22">
        <v>-0.33026107515678543</v>
      </c>
      <c r="L11" s="28">
        <v>300</v>
      </c>
    </row>
    <row r="12" spans="1:34" x14ac:dyDescent="0.25">
      <c r="A12" s="35" t="s">
        <v>1603</v>
      </c>
      <c r="B12" s="34">
        <v>13.95</v>
      </c>
      <c r="C12" s="19"/>
      <c r="D12" s="19">
        <v>5.8333333333333304</v>
      </c>
      <c r="E12" s="20">
        <v>0</v>
      </c>
      <c r="F12" s="19"/>
      <c r="G12" s="19">
        <v>73.5</v>
      </c>
      <c r="H12" s="20">
        <v>0</v>
      </c>
      <c r="I12" s="19"/>
      <c r="J12" s="21">
        <v>949.16666666666697</v>
      </c>
      <c r="K12" s="22">
        <v>0</v>
      </c>
      <c r="L12" s="28">
        <v>14</v>
      </c>
    </row>
    <row r="13" spans="1:34" x14ac:dyDescent="0.25">
      <c r="A13" s="35" t="s">
        <v>3631</v>
      </c>
      <c r="B13" s="34">
        <v>14.95</v>
      </c>
      <c r="C13" s="19">
        <v>0.75</v>
      </c>
      <c r="D13" s="19"/>
      <c r="E13" s="20">
        <v>0</v>
      </c>
      <c r="F13" s="19">
        <v>0</v>
      </c>
      <c r="G13" s="19">
        <v>0.91666666666666696</v>
      </c>
      <c r="H13" s="20">
        <v>0</v>
      </c>
      <c r="I13" s="19">
        <v>499.83333333333297</v>
      </c>
      <c r="J13" s="21">
        <v>595.5</v>
      </c>
      <c r="K13" s="22">
        <v>0.19139713237746001</v>
      </c>
      <c r="L13" s="28"/>
    </row>
    <row r="14" spans="1:34" s="31" customFormat="1" x14ac:dyDescent="0.25">
      <c r="A14" s="35" t="s">
        <v>4326</v>
      </c>
      <c r="B14" s="34">
        <v>14.95</v>
      </c>
      <c r="C14" s="19"/>
      <c r="D14" s="19">
        <v>69.75</v>
      </c>
      <c r="E14" s="20">
        <v>0</v>
      </c>
      <c r="F14" s="19"/>
      <c r="G14" s="19">
        <v>525.33333333333303</v>
      </c>
      <c r="H14" s="20">
        <v>0</v>
      </c>
      <c r="I14" s="19">
        <v>94.25</v>
      </c>
      <c r="J14" s="21">
        <v>525.58333333333303</v>
      </c>
      <c r="K14" s="22">
        <v>4.5764809902740904</v>
      </c>
      <c r="L14" s="28">
        <v>110</v>
      </c>
    </row>
    <row r="15" spans="1:34" s="36" customFormat="1" x14ac:dyDescent="0.25">
      <c r="A15" s="35" t="s">
        <v>5105</v>
      </c>
      <c r="B15" s="34">
        <v>14.95</v>
      </c>
      <c r="C15" s="19"/>
      <c r="D15" s="19">
        <v>382.58333333333297</v>
      </c>
      <c r="E15" s="20">
        <v>0</v>
      </c>
      <c r="F15" s="19"/>
      <c r="G15" s="19">
        <v>382.58333333333297</v>
      </c>
      <c r="H15" s="20">
        <v>0</v>
      </c>
      <c r="I15" s="19">
        <v>548.91666666666697</v>
      </c>
      <c r="J15" s="21">
        <v>382.58333333333297</v>
      </c>
      <c r="K15" s="22">
        <v>-0.3030211021709438</v>
      </c>
      <c r="L15" s="28">
        <v>176</v>
      </c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</row>
    <row r="16" spans="1:34" s="31" customFormat="1" x14ac:dyDescent="0.25">
      <c r="A16" s="35" t="s">
        <v>2551</v>
      </c>
      <c r="B16" s="34">
        <v>14.25</v>
      </c>
      <c r="C16" s="19">
        <v>99.75</v>
      </c>
      <c r="D16" s="19"/>
      <c r="E16" s="20">
        <v>0</v>
      </c>
      <c r="F16" s="19">
        <v>301.33333333333297</v>
      </c>
      <c r="G16" s="19">
        <v>0</v>
      </c>
      <c r="H16" s="20">
        <v>0</v>
      </c>
      <c r="I16" s="19">
        <v>301.33333333333297</v>
      </c>
      <c r="J16" s="21">
        <v>186.666666666667</v>
      </c>
      <c r="K16" s="22">
        <v>-0.38053097345132558</v>
      </c>
      <c r="L16" s="28"/>
    </row>
    <row r="17" spans="1:12" x14ac:dyDescent="0.25">
      <c r="A17" s="35" t="s">
        <v>1751</v>
      </c>
      <c r="B17" s="34">
        <v>13.75</v>
      </c>
      <c r="C17" s="19">
        <v>58.8333333333333</v>
      </c>
      <c r="D17" s="19"/>
      <c r="E17" s="20">
        <v>0</v>
      </c>
      <c r="F17" s="19">
        <v>253.916666666667</v>
      </c>
      <c r="G17" s="19">
        <v>0.41666666666666702</v>
      </c>
      <c r="H17" s="20">
        <v>-0.9983590416803414</v>
      </c>
      <c r="I17" s="19">
        <v>400.66666666666703</v>
      </c>
      <c r="J17" s="21">
        <v>90.6666666666667</v>
      </c>
      <c r="K17" s="22">
        <v>-0.77371048252911834</v>
      </c>
      <c r="L17" s="28"/>
    </row>
    <row r="18" spans="1:12" s="31" customFormat="1" x14ac:dyDescent="0.25">
      <c r="A18" s="35" t="s">
        <v>1559</v>
      </c>
      <c r="B18" s="34">
        <v>14.25</v>
      </c>
      <c r="C18" s="19">
        <v>24.6666666666667</v>
      </c>
      <c r="D18" s="19"/>
      <c r="E18" s="20">
        <v>0</v>
      </c>
      <c r="F18" s="19">
        <v>368</v>
      </c>
      <c r="G18" s="19"/>
      <c r="H18" s="20">
        <v>0</v>
      </c>
      <c r="I18" s="19">
        <v>368</v>
      </c>
      <c r="J18" s="21">
        <v>44.5</v>
      </c>
      <c r="K18" s="22">
        <v>-0.87907608695652173</v>
      </c>
      <c r="L18" s="28"/>
    </row>
    <row r="19" spans="1:12" s="31" customFormat="1" x14ac:dyDescent="0.25">
      <c r="A19" s="35" t="s">
        <v>3338</v>
      </c>
      <c r="B19" s="34">
        <v>13.25</v>
      </c>
      <c r="C19" s="19">
        <v>2.75</v>
      </c>
      <c r="D19" s="19"/>
      <c r="E19" s="20">
        <v>0</v>
      </c>
      <c r="F19" s="19">
        <v>36.5</v>
      </c>
      <c r="G19" s="19"/>
      <c r="H19" s="20">
        <v>0</v>
      </c>
      <c r="I19" s="19">
        <v>431.41666666666703</v>
      </c>
      <c r="J19" s="21">
        <v>6.5833333333333304</v>
      </c>
      <c r="K19" s="22">
        <v>-0.98474019702530424</v>
      </c>
      <c r="L19" s="28"/>
    </row>
    <row r="20" spans="1:12" s="31" customFormat="1" x14ac:dyDescent="0.25">
      <c r="A20" s="35" t="s">
        <v>1557</v>
      </c>
      <c r="B20" s="34">
        <v>14.95</v>
      </c>
      <c r="C20" s="19">
        <v>0.5</v>
      </c>
      <c r="D20" s="19"/>
      <c r="E20" s="20">
        <v>0</v>
      </c>
      <c r="F20" s="19">
        <v>30.1666666666667</v>
      </c>
      <c r="G20" s="19"/>
      <c r="H20" s="20">
        <v>0</v>
      </c>
      <c r="I20" s="19">
        <v>873.16666666666697</v>
      </c>
      <c r="J20" s="21">
        <v>2.5</v>
      </c>
      <c r="K20" s="22">
        <v>-0.99713685817904185</v>
      </c>
      <c r="L20" s="28"/>
    </row>
    <row r="21" spans="1:12" s="31" customFormat="1" x14ac:dyDescent="0.25">
      <c r="A21" s="35" t="s">
        <v>6393</v>
      </c>
      <c r="B21" s="34">
        <v>14.95</v>
      </c>
      <c r="C21" s="19">
        <v>5.75</v>
      </c>
      <c r="D21" s="19"/>
      <c r="E21" s="20">
        <v>0</v>
      </c>
      <c r="F21" s="19">
        <v>557.91666666666697</v>
      </c>
      <c r="G21" s="19"/>
      <c r="H21" s="20">
        <v>0</v>
      </c>
      <c r="I21" s="19">
        <v>557.91666666666697</v>
      </c>
      <c r="J21" s="21">
        <v>1.75</v>
      </c>
      <c r="K21" s="22">
        <v>-0.99686333084391332</v>
      </c>
      <c r="L21" s="28"/>
    </row>
    <row r="22" spans="1:12" s="31" customFormat="1" x14ac:dyDescent="0.25">
      <c r="A22" s="35" t="s">
        <v>1483</v>
      </c>
      <c r="B22" s="34">
        <v>13.95</v>
      </c>
      <c r="C22" s="19"/>
      <c r="D22" s="19"/>
      <c r="E22" s="20">
        <v>0</v>
      </c>
      <c r="F22" s="19"/>
      <c r="G22" s="19"/>
      <c r="H22" s="20">
        <v>0</v>
      </c>
      <c r="I22" s="19">
        <v>0</v>
      </c>
      <c r="J22" s="21"/>
      <c r="K22" s="22">
        <v>0</v>
      </c>
      <c r="L22" s="28"/>
    </row>
    <row r="23" spans="1:12" s="31" customFormat="1" x14ac:dyDescent="0.25">
      <c r="A23" s="35" t="s">
        <v>3229</v>
      </c>
      <c r="B23" s="34">
        <v>14.7</v>
      </c>
      <c r="C23" s="19"/>
      <c r="D23" s="19"/>
      <c r="E23" s="20">
        <v>0</v>
      </c>
      <c r="F23" s="19">
        <v>0.16666666666666699</v>
      </c>
      <c r="G23" s="19"/>
      <c r="H23" s="20">
        <v>0</v>
      </c>
      <c r="I23" s="19">
        <v>0.16666666666666699</v>
      </c>
      <c r="J23" s="21"/>
      <c r="K23" s="22">
        <v>0</v>
      </c>
      <c r="L23" s="28"/>
    </row>
    <row r="24" spans="1:12" s="31" customFormat="1" x14ac:dyDescent="0.25">
      <c r="A24" s="35" t="s">
        <v>2375</v>
      </c>
      <c r="B24" s="34">
        <v>14.25</v>
      </c>
      <c r="C24" s="19"/>
      <c r="D24" s="19"/>
      <c r="E24" s="20">
        <v>0</v>
      </c>
      <c r="F24" s="19"/>
      <c r="G24" s="19"/>
      <c r="H24" s="20">
        <v>0</v>
      </c>
      <c r="I24" s="19">
        <v>2.0833333333333299</v>
      </c>
      <c r="J24" s="21"/>
      <c r="K24" s="22">
        <v>0</v>
      </c>
      <c r="L24" s="28"/>
    </row>
    <row r="25" spans="1:12" s="31" customFormat="1" x14ac:dyDescent="0.25">
      <c r="A25" s="35" t="s">
        <v>3707</v>
      </c>
      <c r="B25" s="34">
        <v>14.75</v>
      </c>
      <c r="C25" s="19"/>
      <c r="D25" s="19"/>
      <c r="E25" s="20">
        <v>0</v>
      </c>
      <c r="F25" s="19"/>
      <c r="G25" s="19"/>
      <c r="H25" s="20">
        <v>0</v>
      </c>
      <c r="I25" s="19">
        <v>81.3333333333333</v>
      </c>
      <c r="J25" s="21"/>
      <c r="K25" s="22">
        <v>0</v>
      </c>
      <c r="L25" s="28"/>
    </row>
    <row r="26" spans="1:12" s="31" customFormat="1" x14ac:dyDescent="0.25">
      <c r="A26" s="23" t="s">
        <v>3893</v>
      </c>
      <c r="B26" s="34">
        <v>426.49999999999983</v>
      </c>
      <c r="C26" s="19">
        <v>619.41666666666686</v>
      </c>
      <c r="D26" s="19">
        <v>952.08333333333371</v>
      </c>
      <c r="E26" s="20">
        <v>0.53706444235167505</v>
      </c>
      <c r="F26" s="19">
        <v>3994.6666666666642</v>
      </c>
      <c r="G26" s="19">
        <v>5065.8333333333303</v>
      </c>
      <c r="H26" s="20">
        <v>0.26814919893190925</v>
      </c>
      <c r="I26" s="19">
        <v>18130.166666666639</v>
      </c>
      <c r="J26" s="21">
        <v>18372.750000000007</v>
      </c>
      <c r="K26" s="22">
        <v>1.3380093950232239E-2</v>
      </c>
      <c r="L26" s="28">
        <v>1149</v>
      </c>
    </row>
    <row r="27" spans="1:12" s="31" customFormat="1" x14ac:dyDescent="0.25">
      <c r="A27" s="35" t="s">
        <v>1395</v>
      </c>
      <c r="B27" s="34">
        <v>16.95</v>
      </c>
      <c r="C27" s="19">
        <v>580.91666666666697</v>
      </c>
      <c r="D27" s="19">
        <v>520.16666666666697</v>
      </c>
      <c r="E27" s="20">
        <v>-0.10457610098981489</v>
      </c>
      <c r="F27" s="19">
        <v>2681.0833333333298</v>
      </c>
      <c r="G27" s="19">
        <v>2777.8333333333298</v>
      </c>
      <c r="H27" s="20">
        <v>3.6086159201815231E-2</v>
      </c>
      <c r="I27" s="19">
        <v>10252.833333333299</v>
      </c>
      <c r="J27" s="21">
        <v>8099.25</v>
      </c>
      <c r="K27" s="22">
        <v>-0.21004762911064973</v>
      </c>
      <c r="L27" s="28">
        <v>363</v>
      </c>
    </row>
    <row r="28" spans="1:12" s="31" customFormat="1" x14ac:dyDescent="0.25">
      <c r="A28" s="35" t="s">
        <v>4770</v>
      </c>
      <c r="B28" s="34">
        <v>17</v>
      </c>
      <c r="C28" s="19"/>
      <c r="D28" s="19">
        <v>12.8333333333333</v>
      </c>
      <c r="E28" s="20">
        <v>0</v>
      </c>
      <c r="F28" s="19"/>
      <c r="G28" s="19">
        <v>752.58333333333303</v>
      </c>
      <c r="H28" s="20">
        <v>0</v>
      </c>
      <c r="I28" s="19"/>
      <c r="J28" s="21">
        <v>2483.6666666666702</v>
      </c>
      <c r="K28" s="22">
        <v>0</v>
      </c>
      <c r="L28" s="28">
        <v>28</v>
      </c>
    </row>
    <row r="29" spans="1:12" s="31" customFormat="1" x14ac:dyDescent="0.25">
      <c r="A29" s="35" t="s">
        <v>3628</v>
      </c>
      <c r="B29" s="34">
        <v>15.95</v>
      </c>
      <c r="C29" s="19">
        <v>-8.3333333333333301E-2</v>
      </c>
      <c r="D29" s="19">
        <v>1.3333333333333299</v>
      </c>
      <c r="E29" s="20">
        <v>-16.999999999999964</v>
      </c>
      <c r="F29" s="19">
        <v>0.83333333333333304</v>
      </c>
      <c r="G29" s="19">
        <v>154.416666666667</v>
      </c>
      <c r="H29" s="20">
        <v>184.30000000000047</v>
      </c>
      <c r="I29" s="19">
        <v>1017.25</v>
      </c>
      <c r="J29" s="21">
        <v>2194.9166666666702</v>
      </c>
      <c r="K29" s="22">
        <v>1.1576964037027968</v>
      </c>
      <c r="L29" s="28">
        <v>4</v>
      </c>
    </row>
    <row r="30" spans="1:12" s="31" customFormat="1" x14ac:dyDescent="0.25">
      <c r="A30" s="35" t="s">
        <v>4838</v>
      </c>
      <c r="B30" s="34">
        <v>16.95</v>
      </c>
      <c r="C30" s="19"/>
      <c r="D30" s="19">
        <v>178.583333333333</v>
      </c>
      <c r="E30" s="20">
        <v>0</v>
      </c>
      <c r="F30" s="19">
        <v>1.0833333333333299</v>
      </c>
      <c r="G30" s="19">
        <v>237.25</v>
      </c>
      <c r="H30" s="20">
        <v>218.00000000000068</v>
      </c>
      <c r="I30" s="19">
        <v>126</v>
      </c>
      <c r="J30" s="21">
        <v>858.16666666666697</v>
      </c>
      <c r="K30" s="22">
        <v>5.8108465608465636</v>
      </c>
      <c r="L30" s="28">
        <v>229</v>
      </c>
    </row>
    <row r="31" spans="1:12" s="31" customFormat="1" x14ac:dyDescent="0.25">
      <c r="A31" s="35" t="s">
        <v>4785</v>
      </c>
      <c r="B31" s="34">
        <v>15.95</v>
      </c>
      <c r="C31" s="19"/>
      <c r="D31" s="19">
        <v>198.916666666667</v>
      </c>
      <c r="E31" s="20">
        <v>0</v>
      </c>
      <c r="F31" s="19"/>
      <c r="G31" s="19">
        <v>208.916666666667</v>
      </c>
      <c r="H31" s="20">
        <v>0</v>
      </c>
      <c r="I31" s="19">
        <v>9.9166666666666696</v>
      </c>
      <c r="J31" s="21">
        <v>798.66666666666697</v>
      </c>
      <c r="K31" s="22">
        <v>79.537815126050432</v>
      </c>
      <c r="L31" s="28">
        <v>216</v>
      </c>
    </row>
    <row r="32" spans="1:12" s="31" customFormat="1" x14ac:dyDescent="0.25">
      <c r="A32" s="35" t="s">
        <v>3737</v>
      </c>
      <c r="B32" s="34">
        <v>15.95</v>
      </c>
      <c r="C32" s="19"/>
      <c r="D32" s="19"/>
      <c r="E32" s="20">
        <v>0</v>
      </c>
      <c r="F32" s="19"/>
      <c r="G32" s="19">
        <v>0</v>
      </c>
      <c r="H32" s="20">
        <v>0</v>
      </c>
      <c r="I32" s="19"/>
      <c r="J32" s="21">
        <v>628.16666666666697</v>
      </c>
      <c r="K32" s="22">
        <v>0</v>
      </c>
      <c r="L32" s="28"/>
    </row>
    <row r="33" spans="1:34" s="31" customFormat="1" x14ac:dyDescent="0.25">
      <c r="A33" s="35" t="s">
        <v>5094</v>
      </c>
      <c r="B33" s="34">
        <v>15.95</v>
      </c>
      <c r="C33" s="19"/>
      <c r="D33" s="19">
        <v>0.25</v>
      </c>
      <c r="E33" s="20">
        <v>0</v>
      </c>
      <c r="F33" s="19"/>
      <c r="G33" s="19">
        <v>367.08333333333297</v>
      </c>
      <c r="H33" s="20">
        <v>0</v>
      </c>
      <c r="I33" s="19"/>
      <c r="J33" s="21">
        <v>497.5</v>
      </c>
      <c r="K33" s="22">
        <v>0</v>
      </c>
      <c r="L33" s="28">
        <v>1</v>
      </c>
    </row>
    <row r="34" spans="1:34" x14ac:dyDescent="0.25">
      <c r="A34" s="35" t="s">
        <v>5027</v>
      </c>
      <c r="B34" s="34">
        <v>16.95</v>
      </c>
      <c r="C34" s="19"/>
      <c r="D34" s="19">
        <v>0.16666666666666699</v>
      </c>
      <c r="E34" s="20">
        <v>0</v>
      </c>
      <c r="F34" s="19">
        <v>4.6666666666666696</v>
      </c>
      <c r="G34" s="19">
        <v>0.41666666666666702</v>
      </c>
      <c r="H34" s="20">
        <v>-0.9107142857142857</v>
      </c>
      <c r="I34" s="19">
        <v>495.66666666666703</v>
      </c>
      <c r="J34" s="21">
        <v>493.66666666666703</v>
      </c>
      <c r="K34" s="22">
        <v>-4.0349697377269639E-3</v>
      </c>
      <c r="L34" s="28"/>
    </row>
    <row r="35" spans="1:34" s="36" customFormat="1" x14ac:dyDescent="0.25">
      <c r="A35" s="35" t="s">
        <v>4095</v>
      </c>
      <c r="B35" s="34">
        <v>15.95</v>
      </c>
      <c r="C35" s="19"/>
      <c r="D35" s="19">
        <v>8.3333333333333301E-2</v>
      </c>
      <c r="E35" s="20">
        <v>0</v>
      </c>
      <c r="F35" s="19"/>
      <c r="G35" s="19">
        <v>1.5833333333333299</v>
      </c>
      <c r="H35" s="20">
        <v>0</v>
      </c>
      <c r="I35" s="19"/>
      <c r="J35" s="21">
        <v>491.91666666666703</v>
      </c>
      <c r="K35" s="22">
        <v>0</v>
      </c>
      <c r="L35" s="28">
        <v>1</v>
      </c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</row>
    <row r="36" spans="1:34" x14ac:dyDescent="0.25">
      <c r="A36" s="35" t="s">
        <v>4028</v>
      </c>
      <c r="B36" s="34">
        <v>15.75</v>
      </c>
      <c r="C36" s="19"/>
      <c r="D36" s="19">
        <v>3.4166666666666701</v>
      </c>
      <c r="E36" s="20">
        <v>0</v>
      </c>
      <c r="F36" s="19"/>
      <c r="G36" s="19">
        <v>49</v>
      </c>
      <c r="H36" s="20">
        <v>0</v>
      </c>
      <c r="I36" s="19"/>
      <c r="J36" s="21">
        <v>489.16666666666703</v>
      </c>
      <c r="K36" s="22">
        <v>0</v>
      </c>
      <c r="L36" s="28">
        <v>15</v>
      </c>
    </row>
    <row r="37" spans="1:34" x14ac:dyDescent="0.25">
      <c r="A37" s="35" t="s">
        <v>683</v>
      </c>
      <c r="B37" s="34">
        <v>15.95</v>
      </c>
      <c r="C37" s="19">
        <v>0.16666666666666699</v>
      </c>
      <c r="D37" s="19">
        <v>7.3333333333333304</v>
      </c>
      <c r="E37" s="20">
        <v>42.999999999999893</v>
      </c>
      <c r="F37" s="19">
        <v>2.4166666666666701</v>
      </c>
      <c r="G37" s="19">
        <v>487</v>
      </c>
      <c r="H37" s="20">
        <v>200.51724137931006</v>
      </c>
      <c r="I37" s="19">
        <v>555.25</v>
      </c>
      <c r="J37" s="21">
        <v>487</v>
      </c>
      <c r="K37" s="22">
        <v>-0.12291760468257541</v>
      </c>
      <c r="L37" s="28">
        <v>24</v>
      </c>
    </row>
    <row r="38" spans="1:34" x14ac:dyDescent="0.25">
      <c r="A38" s="35" t="s">
        <v>5308</v>
      </c>
      <c r="B38" s="34">
        <v>16.95</v>
      </c>
      <c r="C38" s="19">
        <v>1</v>
      </c>
      <c r="D38" s="19"/>
      <c r="E38" s="20">
        <v>0</v>
      </c>
      <c r="F38" s="19">
        <v>1</v>
      </c>
      <c r="G38" s="19">
        <v>0.41666666666666702</v>
      </c>
      <c r="H38" s="20">
        <v>-0.58333333333333304</v>
      </c>
      <c r="I38" s="19">
        <v>1</v>
      </c>
      <c r="J38" s="21">
        <v>398.58333333333297</v>
      </c>
      <c r="K38" s="22">
        <v>397.58333333333297</v>
      </c>
      <c r="L38" s="28"/>
    </row>
    <row r="39" spans="1:34" x14ac:dyDescent="0.25">
      <c r="A39" s="35" t="s">
        <v>1399</v>
      </c>
      <c r="B39" s="34">
        <v>16.95</v>
      </c>
      <c r="C39" s="19"/>
      <c r="D39" s="19">
        <v>0.5</v>
      </c>
      <c r="E39" s="20">
        <v>0</v>
      </c>
      <c r="F39" s="19"/>
      <c r="G39" s="19">
        <v>0.83333333333333304</v>
      </c>
      <c r="H39" s="20">
        <v>0</v>
      </c>
      <c r="I39" s="19">
        <v>40.5</v>
      </c>
      <c r="J39" s="21">
        <v>395.5</v>
      </c>
      <c r="K39" s="22">
        <v>8.7654320987654319</v>
      </c>
      <c r="L39" s="28">
        <v>1</v>
      </c>
    </row>
    <row r="40" spans="1:34" x14ac:dyDescent="0.25">
      <c r="A40" s="35" t="s">
        <v>5096</v>
      </c>
      <c r="B40" s="34">
        <v>15.95</v>
      </c>
      <c r="C40" s="19">
        <v>8.3333333333333301E-2</v>
      </c>
      <c r="D40" s="19">
        <v>25.6666666666667</v>
      </c>
      <c r="E40" s="20">
        <v>307.00000000000051</v>
      </c>
      <c r="F40" s="19">
        <v>25</v>
      </c>
      <c r="G40" s="19">
        <v>25.6666666666667</v>
      </c>
      <c r="H40" s="20">
        <v>2.6666666666667994E-2</v>
      </c>
      <c r="I40" s="19">
        <v>451.5</v>
      </c>
      <c r="J40" s="21">
        <v>25.9166666666667</v>
      </c>
      <c r="K40" s="22">
        <v>-0.94259874492432627</v>
      </c>
      <c r="L40" s="28">
        <v>158</v>
      </c>
    </row>
    <row r="41" spans="1:34" x14ac:dyDescent="0.25">
      <c r="A41" s="35" t="s">
        <v>826</v>
      </c>
      <c r="B41" s="34">
        <v>15.95</v>
      </c>
      <c r="C41" s="19">
        <v>21.0833333333333</v>
      </c>
      <c r="D41" s="19"/>
      <c r="E41" s="20">
        <v>0</v>
      </c>
      <c r="F41" s="19">
        <v>330.66666666666703</v>
      </c>
      <c r="G41" s="19"/>
      <c r="H41" s="20">
        <v>0</v>
      </c>
      <c r="I41" s="19">
        <v>330.66666666666703</v>
      </c>
      <c r="J41" s="21">
        <v>18.9166666666667</v>
      </c>
      <c r="K41" s="22">
        <v>-0.94279233870967738</v>
      </c>
      <c r="L41" s="28"/>
    </row>
    <row r="42" spans="1:34" x14ac:dyDescent="0.25">
      <c r="A42" s="35" t="s">
        <v>3313</v>
      </c>
      <c r="B42" s="34">
        <v>15.95</v>
      </c>
      <c r="C42" s="19">
        <v>7.75</v>
      </c>
      <c r="D42" s="19"/>
      <c r="E42" s="20">
        <v>0</v>
      </c>
      <c r="F42" s="19">
        <v>201.666666666667</v>
      </c>
      <c r="G42" s="19"/>
      <c r="H42" s="20">
        <v>0</v>
      </c>
      <c r="I42" s="19">
        <v>201.666666666667</v>
      </c>
      <c r="J42" s="21">
        <v>5.0833333333333304</v>
      </c>
      <c r="K42" s="22">
        <v>-0.97479338842975205</v>
      </c>
      <c r="L42" s="28"/>
    </row>
    <row r="43" spans="1:34" x14ac:dyDescent="0.25">
      <c r="A43" s="35" t="s">
        <v>5104</v>
      </c>
      <c r="B43" s="34">
        <v>17</v>
      </c>
      <c r="C43" s="19">
        <v>2.4166666666666701</v>
      </c>
      <c r="D43" s="19">
        <v>2.8333333333333299</v>
      </c>
      <c r="E43" s="20">
        <v>0.17241379310344521</v>
      </c>
      <c r="F43" s="19">
        <v>67.8333333333333</v>
      </c>
      <c r="G43" s="19">
        <v>2.8333333333333299</v>
      </c>
      <c r="H43" s="20">
        <v>-0.95823095823095827</v>
      </c>
      <c r="I43" s="19">
        <v>797.58333333333303</v>
      </c>
      <c r="J43" s="21">
        <v>3.0833333333333299</v>
      </c>
      <c r="K43" s="22">
        <v>-0.99613415526068327</v>
      </c>
      <c r="L43" s="28">
        <v>109</v>
      </c>
    </row>
    <row r="44" spans="1:34" x14ac:dyDescent="0.25">
      <c r="A44" s="35" t="s">
        <v>1944</v>
      </c>
      <c r="B44" s="34">
        <v>16.95</v>
      </c>
      <c r="C44" s="19">
        <v>0.16666666666666699</v>
      </c>
      <c r="D44" s="19"/>
      <c r="E44" s="20">
        <v>0</v>
      </c>
      <c r="F44" s="19">
        <v>70</v>
      </c>
      <c r="G44" s="19"/>
      <c r="H44" s="20">
        <v>0</v>
      </c>
      <c r="I44" s="19">
        <v>697.66666666666697</v>
      </c>
      <c r="J44" s="21">
        <v>1</v>
      </c>
      <c r="K44" s="22">
        <v>-0.99856665074056383</v>
      </c>
      <c r="L44" s="28"/>
    </row>
    <row r="45" spans="1:34" x14ac:dyDescent="0.25">
      <c r="A45" s="35" t="s">
        <v>5111</v>
      </c>
      <c r="B45" s="34">
        <v>15.95</v>
      </c>
      <c r="C45" s="19">
        <v>5.4166666666666696</v>
      </c>
      <c r="D45" s="19"/>
      <c r="E45" s="20">
        <v>0</v>
      </c>
      <c r="F45" s="19">
        <v>548</v>
      </c>
      <c r="G45" s="19"/>
      <c r="H45" s="20">
        <v>0</v>
      </c>
      <c r="I45" s="19">
        <v>548</v>
      </c>
      <c r="J45" s="21">
        <v>0.83333333333333304</v>
      </c>
      <c r="K45" s="22">
        <v>-0.99847931873479312</v>
      </c>
      <c r="L45" s="28"/>
    </row>
    <row r="46" spans="1:34" x14ac:dyDescent="0.25">
      <c r="A46" s="35" t="s">
        <v>1331</v>
      </c>
      <c r="B46" s="34">
        <v>16.75</v>
      </c>
      <c r="C46" s="19"/>
      <c r="D46" s="19"/>
      <c r="E46" s="20">
        <v>0</v>
      </c>
      <c r="F46" s="19">
        <v>1</v>
      </c>
      <c r="G46" s="19"/>
      <c r="H46" s="20">
        <v>0</v>
      </c>
      <c r="I46" s="19">
        <v>146.916666666667</v>
      </c>
      <c r="J46" s="21">
        <v>0.58333333333333304</v>
      </c>
      <c r="K46" s="22">
        <v>-0.99602949517867267</v>
      </c>
      <c r="L46" s="28"/>
    </row>
    <row r="47" spans="1:34" s="37" customFormat="1" x14ac:dyDescent="0.25">
      <c r="A47" s="35" t="s">
        <v>1485</v>
      </c>
      <c r="B47" s="34">
        <v>16.95</v>
      </c>
      <c r="C47" s="19">
        <v>0.25</v>
      </c>
      <c r="D47" s="19"/>
      <c r="E47" s="20">
        <v>0</v>
      </c>
      <c r="F47" s="19">
        <v>42.4166666666667</v>
      </c>
      <c r="G47" s="19"/>
      <c r="H47" s="20">
        <v>0</v>
      </c>
      <c r="I47" s="19">
        <v>430.5</v>
      </c>
      <c r="J47" s="21">
        <v>0.5</v>
      </c>
      <c r="K47" s="22">
        <v>-0.99883855981416958</v>
      </c>
      <c r="L47" s="28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</row>
    <row r="48" spans="1:34" x14ac:dyDescent="0.25">
      <c r="A48" s="35" t="s">
        <v>2273</v>
      </c>
      <c r="B48" s="34">
        <v>16.25</v>
      </c>
      <c r="C48" s="19"/>
      <c r="D48" s="19"/>
      <c r="E48" s="20">
        <v>0</v>
      </c>
      <c r="F48" s="19">
        <v>8.3333333333333301E-2</v>
      </c>
      <c r="G48" s="19"/>
      <c r="H48" s="20">
        <v>0</v>
      </c>
      <c r="I48" s="19">
        <v>54.8333333333333</v>
      </c>
      <c r="J48" s="21">
        <v>0.5</v>
      </c>
      <c r="K48" s="22">
        <v>-0.99088145896656532</v>
      </c>
      <c r="L48" s="28"/>
    </row>
    <row r="49" spans="1:34" s="37" customFormat="1" x14ac:dyDescent="0.25">
      <c r="A49" s="35" t="s">
        <v>1487</v>
      </c>
      <c r="B49" s="34">
        <v>15.95</v>
      </c>
      <c r="C49" s="19">
        <v>8.3333333333333301E-2</v>
      </c>
      <c r="D49" s="19"/>
      <c r="E49" s="20">
        <v>0</v>
      </c>
      <c r="F49" s="19">
        <v>9</v>
      </c>
      <c r="G49" s="19"/>
      <c r="H49" s="20">
        <v>0</v>
      </c>
      <c r="I49" s="19">
        <v>813.5</v>
      </c>
      <c r="J49" s="21">
        <v>8.3333333333333301E-2</v>
      </c>
      <c r="K49" s="22">
        <v>-0.99989756197500512</v>
      </c>
      <c r="L49" s="28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</row>
    <row r="50" spans="1:34" s="31" customFormat="1" x14ac:dyDescent="0.25">
      <c r="A50" s="35" t="s">
        <v>422</v>
      </c>
      <c r="B50" s="34">
        <v>16.95</v>
      </c>
      <c r="C50" s="19">
        <v>0.16666666666666699</v>
      </c>
      <c r="D50" s="19"/>
      <c r="E50" s="20">
        <v>0</v>
      </c>
      <c r="F50" s="19">
        <v>2.1666666666666701</v>
      </c>
      <c r="G50" s="19"/>
      <c r="H50" s="20">
        <v>0</v>
      </c>
      <c r="I50" s="19">
        <v>492.83333333333297</v>
      </c>
      <c r="J50" s="21">
        <v>8.3333333333333301E-2</v>
      </c>
      <c r="K50" s="22">
        <v>-0.99983090970578292</v>
      </c>
      <c r="L50" s="28"/>
    </row>
    <row r="51" spans="1:34" s="31" customFormat="1" x14ac:dyDescent="0.25">
      <c r="A51" s="35" t="s">
        <v>5001</v>
      </c>
      <c r="B51" s="34">
        <v>15.75</v>
      </c>
      <c r="C51" s="19"/>
      <c r="D51" s="19"/>
      <c r="E51" s="20">
        <v>0</v>
      </c>
      <c r="F51" s="19"/>
      <c r="G51" s="19">
        <v>0</v>
      </c>
      <c r="H51" s="20">
        <v>0</v>
      </c>
      <c r="I51" s="19">
        <v>69.25</v>
      </c>
      <c r="J51" s="21">
        <v>0</v>
      </c>
      <c r="K51" s="22">
        <v>0</v>
      </c>
      <c r="L51" s="28"/>
    </row>
    <row r="52" spans="1:34" s="31" customFormat="1" x14ac:dyDescent="0.25">
      <c r="A52" s="35" t="s">
        <v>3232</v>
      </c>
      <c r="B52" s="34">
        <v>16.95</v>
      </c>
      <c r="C52" s="19"/>
      <c r="D52" s="19"/>
      <c r="E52" s="20">
        <v>0</v>
      </c>
      <c r="F52" s="19">
        <v>5.75</v>
      </c>
      <c r="G52" s="19">
        <v>0</v>
      </c>
      <c r="H52" s="20">
        <v>0</v>
      </c>
      <c r="I52" s="19">
        <v>596.83333333333303</v>
      </c>
      <c r="J52" s="21">
        <v>0</v>
      </c>
      <c r="K52" s="22">
        <v>0</v>
      </c>
      <c r="L52" s="28"/>
    </row>
    <row r="53" spans="1:34" s="31" customFormat="1" x14ac:dyDescent="0.25">
      <c r="A53" s="23" t="s">
        <v>3894</v>
      </c>
      <c r="B53" s="34">
        <v>479.69999999999982</v>
      </c>
      <c r="C53" s="19">
        <v>553.5</v>
      </c>
      <c r="D53" s="19">
        <v>770.33333333333417</v>
      </c>
      <c r="E53" s="20">
        <v>0.39174947305028757</v>
      </c>
      <c r="F53" s="19">
        <v>1635.4166666666658</v>
      </c>
      <c r="G53" s="19">
        <v>5924.5833333333367</v>
      </c>
      <c r="H53" s="20">
        <v>2.6226751592356727</v>
      </c>
      <c r="I53" s="19">
        <v>6396.583333333333</v>
      </c>
      <c r="J53" s="21">
        <v>13732.750000000004</v>
      </c>
      <c r="K53" s="22">
        <v>1.1468883127711416</v>
      </c>
      <c r="L53" s="28">
        <v>1189</v>
      </c>
    </row>
    <row r="54" spans="1:34" s="31" customFormat="1" x14ac:dyDescent="0.25">
      <c r="A54" s="35" t="s">
        <v>4837</v>
      </c>
      <c r="B54" s="34">
        <v>17.95</v>
      </c>
      <c r="C54" s="19">
        <v>-8.3333333333333301E-2</v>
      </c>
      <c r="D54" s="19">
        <v>134.916666666667</v>
      </c>
      <c r="E54" s="20">
        <v>-1620.0000000000048</v>
      </c>
      <c r="F54" s="19">
        <v>3.0833333333333299</v>
      </c>
      <c r="G54" s="19">
        <v>679</v>
      </c>
      <c r="H54" s="20">
        <v>219.21621621621645</v>
      </c>
      <c r="I54" s="19">
        <v>412.16666666666703</v>
      </c>
      <c r="J54" s="21">
        <v>2079.9166666666702</v>
      </c>
      <c r="K54" s="22">
        <v>4.0463000404367211</v>
      </c>
      <c r="L54" s="28">
        <v>216</v>
      </c>
    </row>
    <row r="55" spans="1:34" s="31" customFormat="1" x14ac:dyDescent="0.25">
      <c r="A55" s="35" t="s">
        <v>5422</v>
      </c>
      <c r="B55" s="34">
        <v>17.95</v>
      </c>
      <c r="C55" s="19"/>
      <c r="D55" s="19">
        <v>9.3333333333333304</v>
      </c>
      <c r="E55" s="20">
        <v>0</v>
      </c>
      <c r="F55" s="19"/>
      <c r="G55" s="19">
        <v>99.3333333333333</v>
      </c>
      <c r="H55" s="20">
        <v>0</v>
      </c>
      <c r="I55" s="19">
        <v>0</v>
      </c>
      <c r="J55" s="21">
        <v>1577.5833333333301</v>
      </c>
      <c r="K55" s="22">
        <v>0</v>
      </c>
      <c r="L55" s="28">
        <v>16</v>
      </c>
    </row>
    <row r="56" spans="1:34" s="31" customFormat="1" x14ac:dyDescent="0.25">
      <c r="A56" s="35" t="s">
        <v>4591</v>
      </c>
      <c r="B56" s="34">
        <v>18.95</v>
      </c>
      <c r="C56" s="19">
        <v>84.1666666666667</v>
      </c>
      <c r="D56" s="19">
        <v>147.166666666667</v>
      </c>
      <c r="E56" s="20">
        <v>0.74851485148515173</v>
      </c>
      <c r="F56" s="19">
        <v>145.916666666667</v>
      </c>
      <c r="G56" s="19">
        <v>794.91666666666697</v>
      </c>
      <c r="H56" s="20">
        <v>4.4477441462021599</v>
      </c>
      <c r="I56" s="19">
        <v>1091.5833333333301</v>
      </c>
      <c r="J56" s="21">
        <v>1544.25</v>
      </c>
      <c r="K56" s="22">
        <v>0.41468814413314414</v>
      </c>
      <c r="L56" s="28">
        <v>183</v>
      </c>
    </row>
    <row r="57" spans="1:34" s="31" customFormat="1" x14ac:dyDescent="0.25">
      <c r="A57" s="35" t="s">
        <v>5265</v>
      </c>
      <c r="B57" s="34">
        <v>17.95</v>
      </c>
      <c r="C57" s="19"/>
      <c r="D57" s="19">
        <v>44.9166666666667</v>
      </c>
      <c r="E57" s="20">
        <v>0</v>
      </c>
      <c r="F57" s="19"/>
      <c r="G57" s="19">
        <v>1156.9166666666699</v>
      </c>
      <c r="H57" s="20">
        <v>0</v>
      </c>
      <c r="I57" s="19"/>
      <c r="J57" s="21">
        <v>1156.9166666666699</v>
      </c>
      <c r="K57" s="22">
        <v>0</v>
      </c>
      <c r="L57" s="28">
        <v>52</v>
      </c>
    </row>
    <row r="58" spans="1:34" s="31" customFormat="1" x14ac:dyDescent="0.25">
      <c r="A58" s="35" t="s">
        <v>4941</v>
      </c>
      <c r="B58" s="34">
        <v>17.95</v>
      </c>
      <c r="C58" s="19">
        <v>244.916666666667</v>
      </c>
      <c r="D58" s="19">
        <v>35.5</v>
      </c>
      <c r="E58" s="20">
        <v>-0.85505273902688006</v>
      </c>
      <c r="F58" s="19">
        <v>307.58333333333297</v>
      </c>
      <c r="G58" s="19">
        <v>36.3333333333333</v>
      </c>
      <c r="H58" s="20">
        <v>-0.88187483066919525</v>
      </c>
      <c r="I58" s="19">
        <v>1092.9166666666699</v>
      </c>
      <c r="J58" s="21">
        <v>926.16666666666697</v>
      </c>
      <c r="K58" s="22">
        <v>-0.15257338924895383</v>
      </c>
      <c r="L58" s="28">
        <v>169</v>
      </c>
    </row>
    <row r="59" spans="1:34" s="31" customFormat="1" x14ac:dyDescent="0.25">
      <c r="A59" s="35" t="s">
        <v>4603</v>
      </c>
      <c r="B59" s="34">
        <v>19.95</v>
      </c>
      <c r="C59" s="19">
        <v>12.8333333333333</v>
      </c>
      <c r="D59" s="19">
        <v>29.6666666666667</v>
      </c>
      <c r="E59" s="20">
        <v>1.3116883116883202</v>
      </c>
      <c r="F59" s="19">
        <v>223.5</v>
      </c>
      <c r="G59" s="19">
        <v>421.75</v>
      </c>
      <c r="H59" s="20">
        <v>0.88702460850111853</v>
      </c>
      <c r="I59" s="19">
        <v>417.41666666666703</v>
      </c>
      <c r="J59" s="21">
        <v>877.25</v>
      </c>
      <c r="K59" s="22">
        <v>1.1016170892393673</v>
      </c>
      <c r="L59" s="28">
        <v>64</v>
      </c>
    </row>
    <row r="60" spans="1:34" s="31" customFormat="1" x14ac:dyDescent="0.25">
      <c r="A60" s="35" t="s">
        <v>4783</v>
      </c>
      <c r="B60" s="34">
        <v>19.95</v>
      </c>
      <c r="C60" s="19"/>
      <c r="D60" s="19">
        <v>17.9166666666667</v>
      </c>
      <c r="E60" s="20">
        <v>0</v>
      </c>
      <c r="F60" s="19"/>
      <c r="G60" s="19">
        <v>220.166666666667</v>
      </c>
      <c r="H60" s="20">
        <v>0</v>
      </c>
      <c r="I60" s="19"/>
      <c r="J60" s="21">
        <v>667.08333333333303</v>
      </c>
      <c r="K60" s="22">
        <v>0</v>
      </c>
      <c r="L60" s="28">
        <v>62</v>
      </c>
    </row>
    <row r="61" spans="1:34" s="31" customFormat="1" x14ac:dyDescent="0.25">
      <c r="A61" s="35" t="s">
        <v>2094</v>
      </c>
      <c r="B61" s="34">
        <v>19.95</v>
      </c>
      <c r="C61" s="19">
        <v>1.0833333333333299</v>
      </c>
      <c r="D61" s="19">
        <v>0.33333333333333298</v>
      </c>
      <c r="E61" s="20">
        <v>-0.69230769230769162</v>
      </c>
      <c r="F61" s="19">
        <v>1.0833333333333299</v>
      </c>
      <c r="G61" s="19">
        <v>12.6666666666667</v>
      </c>
      <c r="H61" s="20">
        <v>10.692307692307759</v>
      </c>
      <c r="I61" s="19">
        <v>1.0833333333333299</v>
      </c>
      <c r="J61" s="21">
        <v>641</v>
      </c>
      <c r="K61" s="22">
        <v>590.69230769230956</v>
      </c>
      <c r="L61" s="28">
        <v>2</v>
      </c>
    </row>
    <row r="62" spans="1:34" s="31" customFormat="1" x14ac:dyDescent="0.25">
      <c r="A62" s="35" t="s">
        <v>2508</v>
      </c>
      <c r="B62" s="34">
        <v>17.95</v>
      </c>
      <c r="C62" s="19"/>
      <c r="D62" s="19">
        <v>0.41666666666666702</v>
      </c>
      <c r="E62" s="20">
        <v>0</v>
      </c>
      <c r="F62" s="19"/>
      <c r="G62" s="19">
        <v>25.6666666666667</v>
      </c>
      <c r="H62" s="20">
        <v>0</v>
      </c>
      <c r="I62" s="19"/>
      <c r="J62" s="21">
        <v>598.16666666666697</v>
      </c>
      <c r="K62" s="22">
        <v>0</v>
      </c>
      <c r="L62" s="28">
        <v>2</v>
      </c>
    </row>
    <row r="63" spans="1:34" s="31" customFormat="1" x14ac:dyDescent="0.25">
      <c r="A63" s="35" t="s">
        <v>4327</v>
      </c>
      <c r="B63" s="34">
        <v>17.95</v>
      </c>
      <c r="C63" s="19"/>
      <c r="D63" s="19">
        <v>16.8333333333333</v>
      </c>
      <c r="E63" s="20">
        <v>0</v>
      </c>
      <c r="F63" s="19">
        <v>0.25</v>
      </c>
      <c r="G63" s="19">
        <v>590.25</v>
      </c>
      <c r="H63" s="20">
        <v>2360</v>
      </c>
      <c r="I63" s="19">
        <v>799.25</v>
      </c>
      <c r="J63" s="21">
        <v>590.25</v>
      </c>
      <c r="K63" s="22">
        <v>-0.26149515170472321</v>
      </c>
      <c r="L63" s="28">
        <v>22</v>
      </c>
    </row>
    <row r="64" spans="1:34" s="31" customFormat="1" x14ac:dyDescent="0.25">
      <c r="A64" s="35" t="s">
        <v>4239</v>
      </c>
      <c r="B64" s="34">
        <v>17.95</v>
      </c>
      <c r="C64" s="19"/>
      <c r="D64" s="19">
        <v>1.5</v>
      </c>
      <c r="E64" s="20">
        <v>0</v>
      </c>
      <c r="F64" s="19"/>
      <c r="G64" s="19">
        <v>20.4166666666667</v>
      </c>
      <c r="H64" s="20">
        <v>0</v>
      </c>
      <c r="I64" s="19"/>
      <c r="J64" s="21">
        <v>442.75</v>
      </c>
      <c r="K64" s="22">
        <v>0</v>
      </c>
      <c r="L64" s="28">
        <v>5</v>
      </c>
    </row>
    <row r="65" spans="1:12" s="31" customFormat="1" x14ac:dyDescent="0.25">
      <c r="A65" s="35" t="s">
        <v>5044</v>
      </c>
      <c r="B65" s="34">
        <v>19.95</v>
      </c>
      <c r="C65" s="19"/>
      <c r="D65" s="19">
        <v>1.1666666666666701</v>
      </c>
      <c r="E65" s="20">
        <v>0</v>
      </c>
      <c r="F65" s="19"/>
      <c r="G65" s="19">
        <v>326.5</v>
      </c>
      <c r="H65" s="20">
        <v>0</v>
      </c>
      <c r="I65" s="19"/>
      <c r="J65" s="21">
        <v>398.75</v>
      </c>
      <c r="K65" s="22">
        <v>0</v>
      </c>
      <c r="L65" s="28">
        <v>4</v>
      </c>
    </row>
    <row r="66" spans="1:12" s="31" customFormat="1" x14ac:dyDescent="0.25">
      <c r="A66" s="35" t="s">
        <v>5274</v>
      </c>
      <c r="B66" s="34">
        <v>17.95</v>
      </c>
      <c r="C66" s="19"/>
      <c r="D66" s="19">
        <v>5.1666666666666696</v>
      </c>
      <c r="E66" s="20">
        <v>0</v>
      </c>
      <c r="F66" s="19"/>
      <c r="G66" s="19">
        <v>390.91666666666703</v>
      </c>
      <c r="H66" s="20">
        <v>0</v>
      </c>
      <c r="I66" s="19"/>
      <c r="J66" s="21">
        <v>390.91666666666703</v>
      </c>
      <c r="K66" s="22">
        <v>0</v>
      </c>
      <c r="L66" s="28">
        <v>16</v>
      </c>
    </row>
    <row r="67" spans="1:12" s="31" customFormat="1" x14ac:dyDescent="0.25">
      <c r="A67" s="35" t="s">
        <v>4796</v>
      </c>
      <c r="B67" s="34">
        <v>17.95</v>
      </c>
      <c r="C67" s="19"/>
      <c r="D67" s="19">
        <v>7.5833333333333304</v>
      </c>
      <c r="E67" s="20">
        <v>0</v>
      </c>
      <c r="F67" s="19"/>
      <c r="G67" s="19">
        <v>116.833333333333</v>
      </c>
      <c r="H67" s="20">
        <v>0</v>
      </c>
      <c r="I67" s="19"/>
      <c r="J67" s="21">
        <v>385.75</v>
      </c>
      <c r="K67" s="22">
        <v>0</v>
      </c>
      <c r="L67" s="28">
        <v>21</v>
      </c>
    </row>
    <row r="68" spans="1:12" s="31" customFormat="1" x14ac:dyDescent="0.25">
      <c r="A68" s="35" t="s">
        <v>4315</v>
      </c>
      <c r="B68" s="34">
        <v>17.95</v>
      </c>
      <c r="C68" s="19">
        <v>9.4166666666666696</v>
      </c>
      <c r="D68" s="19">
        <v>85.1666666666667</v>
      </c>
      <c r="E68" s="20">
        <v>8.0442477876106206</v>
      </c>
      <c r="F68" s="19">
        <v>280.25</v>
      </c>
      <c r="G68" s="19">
        <v>297.08333333333297</v>
      </c>
      <c r="H68" s="20">
        <v>6.0065417781741209E-2</v>
      </c>
      <c r="I68" s="19">
        <v>284.25</v>
      </c>
      <c r="J68" s="21">
        <v>308.58333333333297</v>
      </c>
      <c r="K68" s="22">
        <v>8.5605394312517055E-2</v>
      </c>
      <c r="L68" s="28">
        <v>119</v>
      </c>
    </row>
    <row r="69" spans="1:12" s="31" customFormat="1" x14ac:dyDescent="0.25">
      <c r="A69" s="35" t="s">
        <v>4319</v>
      </c>
      <c r="B69" s="34">
        <v>17.95</v>
      </c>
      <c r="C69" s="19">
        <v>0.33333333333333298</v>
      </c>
      <c r="D69" s="19">
        <v>19.9166666666667</v>
      </c>
      <c r="E69" s="20">
        <v>58.750000000000163</v>
      </c>
      <c r="F69" s="19">
        <v>3.5833333333333299</v>
      </c>
      <c r="G69" s="19">
        <v>289.41666666666703</v>
      </c>
      <c r="H69" s="20">
        <v>79.767441860465297</v>
      </c>
      <c r="I69" s="19">
        <v>296.41666666666703</v>
      </c>
      <c r="J69" s="21">
        <v>289.41666666666703</v>
      </c>
      <c r="K69" s="22">
        <v>-2.3615406241214477E-2</v>
      </c>
      <c r="L69" s="28">
        <v>29</v>
      </c>
    </row>
    <row r="70" spans="1:12" s="31" customFormat="1" x14ac:dyDescent="0.25">
      <c r="A70" s="35" t="s">
        <v>1442</v>
      </c>
      <c r="B70" s="34">
        <v>17.75</v>
      </c>
      <c r="C70" s="19">
        <v>105.583333333333</v>
      </c>
      <c r="D70" s="19">
        <v>0.66666666666666696</v>
      </c>
      <c r="E70" s="20">
        <v>-0.9936858721389108</v>
      </c>
      <c r="F70" s="19">
        <v>129.833333333333</v>
      </c>
      <c r="G70" s="19">
        <v>3.6666666666666701</v>
      </c>
      <c r="H70" s="20">
        <v>-0.97175866495507046</v>
      </c>
      <c r="I70" s="19">
        <v>129.833333333333</v>
      </c>
      <c r="J70" s="21">
        <v>267.16666666666703</v>
      </c>
      <c r="K70" s="22">
        <v>1.0577663671373636</v>
      </c>
      <c r="L70" s="28">
        <v>2</v>
      </c>
    </row>
    <row r="71" spans="1:12" s="31" customFormat="1" x14ac:dyDescent="0.25">
      <c r="A71" s="35" t="s">
        <v>5629</v>
      </c>
      <c r="B71" s="34">
        <v>19.95</v>
      </c>
      <c r="C71" s="19"/>
      <c r="D71" s="19">
        <v>44.1666666666667</v>
      </c>
      <c r="E71" s="20">
        <v>0</v>
      </c>
      <c r="F71" s="19"/>
      <c r="G71" s="19">
        <v>248</v>
      </c>
      <c r="H71" s="20">
        <v>0</v>
      </c>
      <c r="I71" s="19"/>
      <c r="J71" s="21">
        <v>248</v>
      </c>
      <c r="K71" s="22">
        <v>0</v>
      </c>
      <c r="L71" s="28">
        <v>33</v>
      </c>
    </row>
    <row r="72" spans="1:12" s="31" customFormat="1" x14ac:dyDescent="0.25">
      <c r="A72" s="35" t="s">
        <v>4682</v>
      </c>
      <c r="B72" s="34">
        <v>17.95</v>
      </c>
      <c r="C72" s="19"/>
      <c r="D72" s="19">
        <v>168</v>
      </c>
      <c r="E72" s="20">
        <v>0</v>
      </c>
      <c r="F72" s="19">
        <v>1.1666666666666701</v>
      </c>
      <c r="G72" s="19">
        <v>191.833333333333</v>
      </c>
      <c r="H72" s="20">
        <v>163.42857142857068</v>
      </c>
      <c r="I72" s="19">
        <v>498.58333333333297</v>
      </c>
      <c r="J72" s="21">
        <v>191.833333333333</v>
      </c>
      <c r="K72" s="22">
        <v>-0.61524318903560127</v>
      </c>
      <c r="L72" s="28">
        <v>154</v>
      </c>
    </row>
    <row r="73" spans="1:12" s="31" customFormat="1" x14ac:dyDescent="0.25">
      <c r="A73" s="35" t="s">
        <v>687</v>
      </c>
      <c r="B73" s="34">
        <v>17.75</v>
      </c>
      <c r="C73" s="19">
        <v>65.25</v>
      </c>
      <c r="D73" s="19"/>
      <c r="E73" s="20">
        <v>0</v>
      </c>
      <c r="F73" s="19">
        <v>127.333333333333</v>
      </c>
      <c r="G73" s="19"/>
      <c r="H73" s="20">
        <v>0</v>
      </c>
      <c r="I73" s="19">
        <v>127.333333333333</v>
      </c>
      <c r="J73" s="21">
        <v>119.166666666667</v>
      </c>
      <c r="K73" s="22">
        <v>-6.4136125654445222E-2</v>
      </c>
      <c r="L73" s="28"/>
    </row>
    <row r="74" spans="1:12" s="31" customFormat="1" x14ac:dyDescent="0.25">
      <c r="A74" s="35" t="s">
        <v>1333</v>
      </c>
      <c r="B74" s="34">
        <v>17.25</v>
      </c>
      <c r="C74" s="19">
        <v>5.1666666666666696</v>
      </c>
      <c r="D74" s="19"/>
      <c r="E74" s="20">
        <v>0</v>
      </c>
      <c r="F74" s="19">
        <v>251.25</v>
      </c>
      <c r="G74" s="19">
        <v>2.9166666666666701</v>
      </c>
      <c r="H74" s="20">
        <v>-0.988391376451078</v>
      </c>
      <c r="I74" s="19">
        <v>330</v>
      </c>
      <c r="J74" s="21">
        <v>17.75</v>
      </c>
      <c r="K74" s="22">
        <v>-0.94621212121212117</v>
      </c>
      <c r="L74" s="28"/>
    </row>
    <row r="75" spans="1:12" s="31" customFormat="1" x14ac:dyDescent="0.25">
      <c r="A75" s="35" t="s">
        <v>3435</v>
      </c>
      <c r="B75" s="34">
        <v>17.75</v>
      </c>
      <c r="C75" s="19">
        <v>24.8333333333333</v>
      </c>
      <c r="D75" s="19"/>
      <c r="E75" s="20">
        <v>0</v>
      </c>
      <c r="F75" s="19">
        <v>160.583333333333</v>
      </c>
      <c r="G75" s="19"/>
      <c r="H75" s="20">
        <v>0</v>
      </c>
      <c r="I75" s="19">
        <v>584.66666666666697</v>
      </c>
      <c r="J75" s="21">
        <v>14</v>
      </c>
      <c r="K75" s="22">
        <v>-0.97605473204104909</v>
      </c>
      <c r="L75" s="28"/>
    </row>
    <row r="76" spans="1:12" s="31" customFormat="1" x14ac:dyDescent="0.25">
      <c r="A76" s="35" t="s">
        <v>1749</v>
      </c>
      <c r="B76" s="34">
        <v>19.95</v>
      </c>
      <c r="C76" s="19">
        <v>-8.3333333333333301E-2</v>
      </c>
      <c r="D76" s="19"/>
      <c r="E76" s="20">
        <v>0</v>
      </c>
      <c r="F76" s="19">
        <v>-8.3333333333333301E-2</v>
      </c>
      <c r="G76" s="19"/>
      <c r="H76" s="20">
        <v>0</v>
      </c>
      <c r="I76" s="19">
        <v>296.16666666666703</v>
      </c>
      <c r="J76" s="21">
        <v>8.3333333333333301E-2</v>
      </c>
      <c r="K76" s="22">
        <v>-0.99971862689926849</v>
      </c>
      <c r="L76" s="28"/>
    </row>
    <row r="77" spans="1:12" s="31" customFormat="1" x14ac:dyDescent="0.25">
      <c r="A77" s="35" t="s">
        <v>6364</v>
      </c>
      <c r="B77" s="34">
        <v>17.95</v>
      </c>
      <c r="C77" s="19"/>
      <c r="D77" s="19"/>
      <c r="E77" s="20">
        <v>0</v>
      </c>
      <c r="F77" s="19"/>
      <c r="G77" s="19"/>
      <c r="H77" s="20">
        <v>0</v>
      </c>
      <c r="I77" s="19"/>
      <c r="J77" s="21"/>
      <c r="K77" s="22">
        <v>0</v>
      </c>
      <c r="L77" s="28">
        <v>18</v>
      </c>
    </row>
    <row r="78" spans="1:12" s="31" customFormat="1" x14ac:dyDescent="0.25">
      <c r="A78" s="35" t="s">
        <v>1951</v>
      </c>
      <c r="B78" s="34">
        <v>19.25</v>
      </c>
      <c r="C78" s="19">
        <v>8.3333333333333301E-2</v>
      </c>
      <c r="D78" s="19"/>
      <c r="E78" s="20">
        <v>0</v>
      </c>
      <c r="F78" s="19">
        <v>8.3333333333333301E-2</v>
      </c>
      <c r="G78" s="19"/>
      <c r="H78" s="20">
        <v>0</v>
      </c>
      <c r="I78" s="19">
        <v>34.8333333333333</v>
      </c>
      <c r="J78" s="21"/>
      <c r="K78" s="22">
        <v>0</v>
      </c>
      <c r="L78" s="28"/>
    </row>
    <row r="79" spans="1:12" s="31" customFormat="1" x14ac:dyDescent="0.25">
      <c r="A79" s="35" t="s">
        <v>5289</v>
      </c>
      <c r="B79" s="34">
        <v>17.95</v>
      </c>
      <c r="C79" s="19"/>
      <c r="D79" s="19"/>
      <c r="E79" s="20">
        <v>0</v>
      </c>
      <c r="F79" s="19"/>
      <c r="G79" s="19"/>
      <c r="H79" s="20">
        <v>0</v>
      </c>
      <c r="I79" s="19">
        <v>8.3333333333333301E-2</v>
      </c>
      <c r="J79" s="21"/>
      <c r="K79" s="22">
        <v>0</v>
      </c>
      <c r="L79" s="28"/>
    </row>
    <row r="80" spans="1:12" s="31" customFormat="1" x14ac:dyDescent="0.25">
      <c r="A80" s="23" t="s">
        <v>3895</v>
      </c>
      <c r="B80" s="34">
        <v>609.85000000000014</v>
      </c>
      <c r="C80" s="19">
        <v>942.08333333333383</v>
      </c>
      <c r="D80" s="19">
        <v>1083.1666666666663</v>
      </c>
      <c r="E80" s="20">
        <v>0.14975674480318343</v>
      </c>
      <c r="F80" s="19">
        <v>3786.5000000000032</v>
      </c>
      <c r="G80" s="19">
        <v>4530.8333333333321</v>
      </c>
      <c r="H80" s="20">
        <v>0.19657555350147321</v>
      </c>
      <c r="I80" s="19">
        <v>10801.083333333325</v>
      </c>
      <c r="J80" s="21">
        <v>13527.083333333332</v>
      </c>
      <c r="K80" s="22">
        <v>0.25238209130257083</v>
      </c>
      <c r="L80" s="28">
        <v>1130</v>
      </c>
    </row>
    <row r="81" spans="1:12" s="31" customFormat="1" x14ac:dyDescent="0.25">
      <c r="A81" s="35" t="s">
        <v>2195</v>
      </c>
      <c r="B81" s="34">
        <v>20.95</v>
      </c>
      <c r="C81" s="19">
        <v>358</v>
      </c>
      <c r="D81" s="19">
        <v>682.83333333333303</v>
      </c>
      <c r="E81" s="20">
        <v>0.90735567970204756</v>
      </c>
      <c r="F81" s="19">
        <v>1844.1666666666699</v>
      </c>
      <c r="G81" s="19">
        <v>2029.5</v>
      </c>
      <c r="H81" s="20">
        <v>0.10049706281066231</v>
      </c>
      <c r="I81" s="19">
        <v>5606.8333333333303</v>
      </c>
      <c r="J81" s="21">
        <v>6358.1666666666697</v>
      </c>
      <c r="K81" s="22">
        <v>0.13400315091703691</v>
      </c>
      <c r="L81" s="28">
        <v>407</v>
      </c>
    </row>
    <row r="82" spans="1:12" s="31" customFormat="1" x14ac:dyDescent="0.25">
      <c r="A82" s="35" t="s">
        <v>462</v>
      </c>
      <c r="B82" s="34">
        <v>22.95</v>
      </c>
      <c r="C82" s="19">
        <v>128.166666666667</v>
      </c>
      <c r="D82" s="19">
        <v>25.8333333333333</v>
      </c>
      <c r="E82" s="20">
        <v>-0.79843953185955863</v>
      </c>
      <c r="F82" s="19">
        <v>404.83333333333297</v>
      </c>
      <c r="G82" s="19">
        <v>495.08333333333297</v>
      </c>
      <c r="H82" s="20">
        <v>0.22293124742692486</v>
      </c>
      <c r="I82" s="19">
        <v>1029.5833333333301</v>
      </c>
      <c r="J82" s="21">
        <v>857.75</v>
      </c>
      <c r="K82" s="22">
        <v>-0.16689599352488607</v>
      </c>
      <c r="L82" s="28">
        <v>66</v>
      </c>
    </row>
    <row r="83" spans="1:12" s="31" customFormat="1" x14ac:dyDescent="0.25">
      <c r="A83" s="35" t="s">
        <v>4592</v>
      </c>
      <c r="B83" s="34">
        <v>22.95</v>
      </c>
      <c r="C83" s="19"/>
      <c r="D83" s="19">
        <v>2.75</v>
      </c>
      <c r="E83" s="20">
        <v>0</v>
      </c>
      <c r="F83" s="19"/>
      <c r="G83" s="19">
        <v>54.75</v>
      </c>
      <c r="H83" s="20">
        <v>0</v>
      </c>
      <c r="I83" s="19"/>
      <c r="J83" s="21">
        <v>689.83333333333303</v>
      </c>
      <c r="K83" s="22">
        <v>0</v>
      </c>
      <c r="L83" s="28">
        <v>16</v>
      </c>
    </row>
    <row r="84" spans="1:12" s="31" customFormat="1" x14ac:dyDescent="0.25">
      <c r="A84" s="35" t="s">
        <v>4730</v>
      </c>
      <c r="B84" s="34">
        <v>22.95</v>
      </c>
      <c r="C84" s="19">
        <v>29</v>
      </c>
      <c r="D84" s="19">
        <v>149</v>
      </c>
      <c r="E84" s="20">
        <v>4.1379310344827589</v>
      </c>
      <c r="F84" s="19">
        <v>362.08333333333297</v>
      </c>
      <c r="G84" s="19">
        <v>174.916666666667</v>
      </c>
      <c r="H84" s="20">
        <v>-0.51691599539700661</v>
      </c>
      <c r="I84" s="19">
        <v>467</v>
      </c>
      <c r="J84" s="21">
        <v>598.41666666666697</v>
      </c>
      <c r="K84" s="22">
        <v>0.28140613847252027</v>
      </c>
      <c r="L84" s="28">
        <v>133</v>
      </c>
    </row>
    <row r="85" spans="1:12" s="31" customFormat="1" x14ac:dyDescent="0.25">
      <c r="A85" s="35" t="s">
        <v>5595</v>
      </c>
      <c r="B85" s="34">
        <v>20.95</v>
      </c>
      <c r="C85" s="19">
        <v>0</v>
      </c>
      <c r="D85" s="19">
        <v>1.1666666666666701</v>
      </c>
      <c r="E85" s="20">
        <v>0</v>
      </c>
      <c r="F85" s="19">
        <v>0</v>
      </c>
      <c r="G85" s="19">
        <v>7.5833333333333304</v>
      </c>
      <c r="H85" s="20">
        <v>0</v>
      </c>
      <c r="I85" s="19">
        <v>57.6666666666667</v>
      </c>
      <c r="J85" s="21">
        <v>396.83333333333297</v>
      </c>
      <c r="K85" s="22">
        <v>5.8815028901734001</v>
      </c>
      <c r="L85" s="28">
        <v>3</v>
      </c>
    </row>
    <row r="86" spans="1:12" s="31" customFormat="1" x14ac:dyDescent="0.25">
      <c r="A86" s="35" t="s">
        <v>4152</v>
      </c>
      <c r="B86" s="34">
        <v>24.95</v>
      </c>
      <c r="C86" s="19">
        <v>11.6666666666667</v>
      </c>
      <c r="D86" s="19">
        <v>18.4166666666667</v>
      </c>
      <c r="E86" s="20">
        <v>0.57857142857142696</v>
      </c>
      <c r="F86" s="19">
        <v>390.41666666666703</v>
      </c>
      <c r="G86" s="19">
        <v>271.33333333333297</v>
      </c>
      <c r="H86" s="20">
        <v>-0.30501600853788846</v>
      </c>
      <c r="I86" s="19">
        <v>987.25</v>
      </c>
      <c r="J86" s="21">
        <v>386.83333333333297</v>
      </c>
      <c r="K86" s="22">
        <v>-0.60817084493964746</v>
      </c>
      <c r="L86" s="28">
        <v>52</v>
      </c>
    </row>
    <row r="87" spans="1:12" s="31" customFormat="1" x14ac:dyDescent="0.25">
      <c r="A87" s="35" t="s">
        <v>4093</v>
      </c>
      <c r="B87" s="34">
        <v>21.95</v>
      </c>
      <c r="C87" s="19"/>
      <c r="D87" s="19">
        <v>3.4166666666666701</v>
      </c>
      <c r="E87" s="20">
        <v>0</v>
      </c>
      <c r="F87" s="19"/>
      <c r="G87" s="19">
        <v>50.25</v>
      </c>
      <c r="H87" s="20">
        <v>0</v>
      </c>
      <c r="I87" s="19"/>
      <c r="J87" s="21">
        <v>382.66666666666703</v>
      </c>
      <c r="K87" s="22">
        <v>0</v>
      </c>
      <c r="L87" s="28">
        <v>28</v>
      </c>
    </row>
    <row r="88" spans="1:12" s="31" customFormat="1" x14ac:dyDescent="0.25">
      <c r="A88" s="35" t="s">
        <v>5521</v>
      </c>
      <c r="B88" s="34">
        <v>21.95</v>
      </c>
      <c r="C88" s="19"/>
      <c r="D88" s="19">
        <v>34.5</v>
      </c>
      <c r="E88" s="20">
        <v>0</v>
      </c>
      <c r="F88" s="19"/>
      <c r="G88" s="19">
        <v>363.66666666666703</v>
      </c>
      <c r="H88" s="20">
        <v>0</v>
      </c>
      <c r="I88" s="19"/>
      <c r="J88" s="21">
        <v>363.66666666666703</v>
      </c>
      <c r="K88" s="22">
        <v>0</v>
      </c>
      <c r="L88" s="28">
        <v>44</v>
      </c>
    </row>
    <row r="89" spans="1:12" s="31" customFormat="1" x14ac:dyDescent="0.25">
      <c r="A89" s="35" t="s">
        <v>367</v>
      </c>
      <c r="B89" s="34">
        <v>24.95</v>
      </c>
      <c r="C89" s="19"/>
      <c r="D89" s="19"/>
      <c r="E89" s="20">
        <v>0</v>
      </c>
      <c r="F89" s="19"/>
      <c r="G89" s="19">
        <v>2.0833333333333299</v>
      </c>
      <c r="H89" s="20">
        <v>0</v>
      </c>
      <c r="I89" s="19">
        <v>31.75</v>
      </c>
      <c r="J89" s="21">
        <v>358.08333333333297</v>
      </c>
      <c r="K89" s="22">
        <v>10.278215223097101</v>
      </c>
      <c r="L89" s="28"/>
    </row>
    <row r="90" spans="1:12" s="31" customFormat="1" x14ac:dyDescent="0.25">
      <c r="A90" s="35" t="s">
        <v>424</v>
      </c>
      <c r="B90" s="34">
        <v>20.75</v>
      </c>
      <c r="C90" s="19">
        <v>51.9166666666667</v>
      </c>
      <c r="D90" s="19">
        <v>0.75</v>
      </c>
      <c r="E90" s="20">
        <v>-0.985553772070626</v>
      </c>
      <c r="F90" s="19">
        <v>53.9166666666667</v>
      </c>
      <c r="G90" s="19">
        <v>4.1666666666666696</v>
      </c>
      <c r="H90" s="20">
        <v>-0.92272024729520863</v>
      </c>
      <c r="I90" s="19">
        <v>53.9166666666667</v>
      </c>
      <c r="J90" s="21">
        <v>343.33333333333297</v>
      </c>
      <c r="K90" s="22">
        <v>5.3678516228747961</v>
      </c>
      <c r="L90" s="28">
        <v>4</v>
      </c>
    </row>
    <row r="91" spans="1:12" s="31" customFormat="1" x14ac:dyDescent="0.25">
      <c r="A91" s="35" t="s">
        <v>4195</v>
      </c>
      <c r="B91" s="34">
        <v>20.95</v>
      </c>
      <c r="C91" s="19"/>
      <c r="D91" s="19">
        <v>11.5</v>
      </c>
      <c r="E91" s="20">
        <v>0</v>
      </c>
      <c r="F91" s="19">
        <v>6.3333333333333304</v>
      </c>
      <c r="G91" s="19">
        <v>337.25</v>
      </c>
      <c r="H91" s="20">
        <v>52.250000000000028</v>
      </c>
      <c r="I91" s="19">
        <v>371.58333333333297</v>
      </c>
      <c r="J91" s="21">
        <v>337.33333333333297</v>
      </c>
      <c r="K91" s="22">
        <v>-9.2173132989459616E-2</v>
      </c>
      <c r="L91" s="28">
        <v>24</v>
      </c>
    </row>
    <row r="92" spans="1:12" s="31" customFormat="1" x14ac:dyDescent="0.25">
      <c r="A92" s="35" t="s">
        <v>6210</v>
      </c>
      <c r="B92" s="34">
        <v>22.95</v>
      </c>
      <c r="C92" s="19"/>
      <c r="D92" s="19"/>
      <c r="E92" s="20">
        <v>0</v>
      </c>
      <c r="F92" s="19">
        <v>8.3333333333333301E-2</v>
      </c>
      <c r="G92" s="19">
        <v>0.25</v>
      </c>
      <c r="H92" s="20">
        <v>2.0000000000000009</v>
      </c>
      <c r="I92" s="19">
        <v>300.58333333333297</v>
      </c>
      <c r="J92" s="21">
        <v>298</v>
      </c>
      <c r="K92" s="22">
        <v>-8.5943997782078514E-3</v>
      </c>
      <c r="L92" s="28">
        <v>1</v>
      </c>
    </row>
    <row r="93" spans="1:12" s="31" customFormat="1" x14ac:dyDescent="0.25">
      <c r="A93" s="35" t="s">
        <v>1963</v>
      </c>
      <c r="B93" s="34">
        <v>20.95</v>
      </c>
      <c r="C93" s="19">
        <v>62.9166666666667</v>
      </c>
      <c r="D93" s="19">
        <v>1.9166666666666701</v>
      </c>
      <c r="E93" s="20">
        <v>-0.96953642384105954</v>
      </c>
      <c r="F93" s="19">
        <v>62.9166666666667</v>
      </c>
      <c r="G93" s="19">
        <v>12.4166666666667</v>
      </c>
      <c r="H93" s="20">
        <v>-0.80264900662251615</v>
      </c>
      <c r="I93" s="19">
        <v>62.9166666666667</v>
      </c>
      <c r="J93" s="21">
        <v>279</v>
      </c>
      <c r="K93" s="22">
        <v>3.4344370860927129</v>
      </c>
      <c r="L93" s="28">
        <v>14</v>
      </c>
    </row>
    <row r="94" spans="1:12" s="31" customFormat="1" x14ac:dyDescent="0.25">
      <c r="A94" s="35" t="s">
        <v>2105</v>
      </c>
      <c r="B94" s="34">
        <v>20.25</v>
      </c>
      <c r="C94" s="19">
        <v>46.4166666666667</v>
      </c>
      <c r="D94" s="19">
        <v>1.25</v>
      </c>
      <c r="E94" s="20">
        <v>-0.97307001795332138</v>
      </c>
      <c r="F94" s="19">
        <v>54.3333333333333</v>
      </c>
      <c r="G94" s="19">
        <v>17</v>
      </c>
      <c r="H94" s="20">
        <v>-0.68711656441717772</v>
      </c>
      <c r="I94" s="19">
        <v>54.3333333333333</v>
      </c>
      <c r="J94" s="21">
        <v>274.5</v>
      </c>
      <c r="K94" s="22">
        <v>4.0521472392638067</v>
      </c>
      <c r="L94" s="28">
        <v>11</v>
      </c>
    </row>
    <row r="95" spans="1:12" s="31" customFormat="1" x14ac:dyDescent="0.25">
      <c r="A95" s="35" t="s">
        <v>4186</v>
      </c>
      <c r="B95" s="34">
        <v>22.95</v>
      </c>
      <c r="C95" s="19"/>
      <c r="D95" s="19">
        <v>18.8333333333333</v>
      </c>
      <c r="E95" s="20">
        <v>0</v>
      </c>
      <c r="F95" s="19"/>
      <c r="G95" s="19">
        <v>268.33333333333297</v>
      </c>
      <c r="H95" s="20">
        <v>0</v>
      </c>
      <c r="I95" s="19">
        <v>23.9166666666667</v>
      </c>
      <c r="J95" s="21">
        <v>271.33333333333297</v>
      </c>
      <c r="K95" s="22">
        <v>10.344947735191607</v>
      </c>
      <c r="L95" s="28">
        <v>54</v>
      </c>
    </row>
    <row r="96" spans="1:12" s="31" customFormat="1" x14ac:dyDescent="0.25">
      <c r="A96" s="35" t="s">
        <v>1942</v>
      </c>
      <c r="B96" s="34">
        <v>24.95</v>
      </c>
      <c r="C96" s="19">
        <v>0.33333333333333298</v>
      </c>
      <c r="D96" s="19">
        <v>0.58333333333333304</v>
      </c>
      <c r="E96" s="20">
        <v>0.750000000000001</v>
      </c>
      <c r="F96" s="19">
        <v>0.75</v>
      </c>
      <c r="G96" s="19">
        <v>1.5833333333333299</v>
      </c>
      <c r="H96" s="20">
        <v>1.1111111111111065</v>
      </c>
      <c r="I96" s="19">
        <v>5.3333333333333304</v>
      </c>
      <c r="J96" s="21">
        <v>197.416666666667</v>
      </c>
      <c r="K96" s="22">
        <v>36.015625000000078</v>
      </c>
      <c r="L96" s="28">
        <v>1</v>
      </c>
    </row>
    <row r="97" spans="1:12" s="31" customFormat="1" x14ac:dyDescent="0.25">
      <c r="A97" s="35" t="s">
        <v>4800</v>
      </c>
      <c r="B97" s="34">
        <v>24.25</v>
      </c>
      <c r="C97" s="19"/>
      <c r="D97" s="19">
        <v>7.9166666666666696</v>
      </c>
      <c r="E97" s="20">
        <v>0</v>
      </c>
      <c r="F97" s="19"/>
      <c r="G97" s="19">
        <v>85.5</v>
      </c>
      <c r="H97" s="20">
        <v>0</v>
      </c>
      <c r="I97" s="19"/>
      <c r="J97" s="21">
        <v>186.333333333333</v>
      </c>
      <c r="K97" s="22">
        <v>0</v>
      </c>
      <c r="L97" s="28">
        <v>30</v>
      </c>
    </row>
    <row r="98" spans="1:12" s="31" customFormat="1" x14ac:dyDescent="0.25">
      <c r="A98" s="35" t="s">
        <v>2510</v>
      </c>
      <c r="B98" s="34">
        <v>23.75</v>
      </c>
      <c r="C98" s="19">
        <v>9.8333333333333304</v>
      </c>
      <c r="D98" s="19">
        <v>0.33333333333333298</v>
      </c>
      <c r="E98" s="20">
        <v>-0.96610169491525433</v>
      </c>
      <c r="F98" s="19">
        <v>9.8333333333333304</v>
      </c>
      <c r="G98" s="19">
        <v>2.3333333333333299</v>
      </c>
      <c r="H98" s="20">
        <v>-0.76271186440677985</v>
      </c>
      <c r="I98" s="19">
        <v>9.8333333333333304</v>
      </c>
      <c r="J98" s="21">
        <v>185.5</v>
      </c>
      <c r="K98" s="22">
        <v>17.864406779661021</v>
      </c>
      <c r="L98" s="28">
        <v>1</v>
      </c>
    </row>
    <row r="99" spans="1:12" s="31" customFormat="1" x14ac:dyDescent="0.25">
      <c r="A99" s="35" t="s">
        <v>5365</v>
      </c>
      <c r="B99" s="34">
        <v>23.95</v>
      </c>
      <c r="C99" s="19"/>
      <c r="D99" s="19">
        <v>33</v>
      </c>
      <c r="E99" s="20">
        <v>0</v>
      </c>
      <c r="F99" s="19"/>
      <c r="G99" s="19">
        <v>179</v>
      </c>
      <c r="H99" s="20">
        <v>0</v>
      </c>
      <c r="I99" s="19"/>
      <c r="J99" s="21">
        <v>179</v>
      </c>
      <c r="K99" s="22">
        <v>0</v>
      </c>
      <c r="L99" s="28">
        <v>117</v>
      </c>
    </row>
    <row r="100" spans="1:12" s="31" customFormat="1" x14ac:dyDescent="0.25">
      <c r="A100" s="35" t="s">
        <v>3731</v>
      </c>
      <c r="B100" s="34">
        <v>20.95</v>
      </c>
      <c r="C100" s="19">
        <v>107.833333333333</v>
      </c>
      <c r="D100" s="19"/>
      <c r="E100" s="20">
        <v>0</v>
      </c>
      <c r="F100" s="19">
        <v>107.833333333333</v>
      </c>
      <c r="G100" s="19"/>
      <c r="H100" s="20">
        <v>0</v>
      </c>
      <c r="I100" s="19">
        <v>358.58333333333297</v>
      </c>
      <c r="J100" s="21">
        <v>177.083333333333</v>
      </c>
      <c r="K100" s="22">
        <v>-0.50615849407390234</v>
      </c>
      <c r="L100" s="28"/>
    </row>
    <row r="101" spans="1:12" s="31" customFormat="1" x14ac:dyDescent="0.25">
      <c r="A101" s="35" t="s">
        <v>4733</v>
      </c>
      <c r="B101" s="34">
        <v>24.95</v>
      </c>
      <c r="C101" s="19">
        <v>2.0833333333333299</v>
      </c>
      <c r="D101" s="19">
        <v>88.9166666666667</v>
      </c>
      <c r="E101" s="20">
        <v>41.680000000000085</v>
      </c>
      <c r="F101" s="19">
        <v>24.4166666666667</v>
      </c>
      <c r="G101" s="19">
        <v>168.166666666667</v>
      </c>
      <c r="H101" s="20">
        <v>5.8873720136518806</v>
      </c>
      <c r="I101" s="19">
        <v>402.66666666666703</v>
      </c>
      <c r="J101" s="21">
        <v>169.083333333333</v>
      </c>
      <c r="K101" s="22">
        <v>-0.58009105960265017</v>
      </c>
      <c r="L101" s="28">
        <v>123</v>
      </c>
    </row>
    <row r="102" spans="1:12" s="31" customFormat="1" x14ac:dyDescent="0.25">
      <c r="A102" s="35" t="s">
        <v>2377</v>
      </c>
      <c r="B102" s="34">
        <v>20.25</v>
      </c>
      <c r="C102" s="19">
        <v>82</v>
      </c>
      <c r="D102" s="19"/>
      <c r="E102" s="20">
        <v>0</v>
      </c>
      <c r="F102" s="19">
        <v>183.666666666667</v>
      </c>
      <c r="G102" s="19"/>
      <c r="H102" s="20">
        <v>0</v>
      </c>
      <c r="I102" s="19">
        <v>187.833333333333</v>
      </c>
      <c r="J102" s="21">
        <v>112.166666666667</v>
      </c>
      <c r="K102" s="22">
        <v>-0.40283939662821366</v>
      </c>
      <c r="L102" s="28"/>
    </row>
    <row r="103" spans="1:12" s="31" customFormat="1" x14ac:dyDescent="0.25">
      <c r="A103" s="35" t="s">
        <v>3879</v>
      </c>
      <c r="B103" s="34">
        <v>22.75</v>
      </c>
      <c r="C103" s="19">
        <v>44.9166666666667</v>
      </c>
      <c r="D103" s="19"/>
      <c r="E103" s="20">
        <v>0</v>
      </c>
      <c r="F103" s="19">
        <v>207</v>
      </c>
      <c r="G103" s="19">
        <v>8.3333333333333301E-2</v>
      </c>
      <c r="H103" s="20">
        <v>-0.99959742351046699</v>
      </c>
      <c r="I103" s="19">
        <v>207</v>
      </c>
      <c r="J103" s="21">
        <v>90.0833333333333</v>
      </c>
      <c r="K103" s="22">
        <v>-0.56481481481481499</v>
      </c>
      <c r="L103" s="28"/>
    </row>
    <row r="104" spans="1:12" s="31" customFormat="1" x14ac:dyDescent="0.25">
      <c r="A104" s="35" t="s">
        <v>2275</v>
      </c>
      <c r="B104" s="34">
        <v>20.75</v>
      </c>
      <c r="C104" s="19">
        <v>5</v>
      </c>
      <c r="D104" s="19">
        <v>0.25</v>
      </c>
      <c r="E104" s="20">
        <v>-0.95</v>
      </c>
      <c r="F104" s="19">
        <v>26</v>
      </c>
      <c r="G104" s="19">
        <v>0.5</v>
      </c>
      <c r="H104" s="20">
        <v>-0.98076923076923073</v>
      </c>
      <c r="I104" s="19">
        <v>130.333333333333</v>
      </c>
      <c r="J104" s="21">
        <v>24.8333333333333</v>
      </c>
      <c r="K104" s="22">
        <v>-0.80946291560102279</v>
      </c>
      <c r="L104" s="28">
        <v>1</v>
      </c>
    </row>
    <row r="105" spans="1:12" s="31" customFormat="1" x14ac:dyDescent="0.25">
      <c r="A105" s="35" t="s">
        <v>465</v>
      </c>
      <c r="B105" s="34">
        <v>24.75</v>
      </c>
      <c r="C105" s="19">
        <v>1</v>
      </c>
      <c r="D105" s="19"/>
      <c r="E105" s="20">
        <v>0</v>
      </c>
      <c r="F105" s="19">
        <v>1.3333333333333299</v>
      </c>
      <c r="G105" s="19">
        <v>5.0833333333333304</v>
      </c>
      <c r="H105" s="20">
        <v>2.8125000000000075</v>
      </c>
      <c r="I105" s="19">
        <v>116.916666666667</v>
      </c>
      <c r="J105" s="21">
        <v>7.0833333333333304</v>
      </c>
      <c r="K105" s="22">
        <v>-0.93941553813257328</v>
      </c>
      <c r="L105" s="28"/>
    </row>
    <row r="106" spans="1:12" s="31" customFormat="1" x14ac:dyDescent="0.25">
      <c r="A106" s="35" t="s">
        <v>1440</v>
      </c>
      <c r="B106" s="34">
        <v>22.95</v>
      </c>
      <c r="C106" s="19">
        <v>0.91666666666666696</v>
      </c>
      <c r="D106" s="19"/>
      <c r="E106" s="20">
        <v>0</v>
      </c>
      <c r="F106" s="19">
        <v>46.0833333333333</v>
      </c>
      <c r="G106" s="19"/>
      <c r="H106" s="20">
        <v>0</v>
      </c>
      <c r="I106" s="19">
        <v>246.583333333333</v>
      </c>
      <c r="J106" s="21">
        <v>1.4166666666666701</v>
      </c>
      <c r="K106" s="22">
        <v>-0.99425481581615416</v>
      </c>
      <c r="L106" s="28"/>
    </row>
    <row r="107" spans="1:12" s="31" customFormat="1" x14ac:dyDescent="0.25">
      <c r="A107" s="35" t="s">
        <v>2506</v>
      </c>
      <c r="B107" s="34">
        <v>22.25</v>
      </c>
      <c r="C107" s="19">
        <v>8.3333333333333301E-2</v>
      </c>
      <c r="D107" s="19"/>
      <c r="E107" s="20">
        <v>0</v>
      </c>
      <c r="F107" s="19">
        <v>0.5</v>
      </c>
      <c r="G107" s="19"/>
      <c r="H107" s="20">
        <v>0</v>
      </c>
      <c r="I107" s="19">
        <v>88.6666666666667</v>
      </c>
      <c r="J107" s="21">
        <v>1.3333333333333299</v>
      </c>
      <c r="K107" s="22">
        <v>-0.98496240601503771</v>
      </c>
      <c r="L107" s="28"/>
    </row>
    <row r="108" spans="1:12" s="31" customFormat="1" x14ac:dyDescent="0.25">
      <c r="A108" s="23" t="s">
        <v>3896</v>
      </c>
      <c r="B108" s="34">
        <v>396.34999999999997</v>
      </c>
      <c r="C108" s="19">
        <v>60.333333333333307</v>
      </c>
      <c r="D108" s="19">
        <v>118.08333333333333</v>
      </c>
      <c r="E108" s="20">
        <v>0.9571823204419897</v>
      </c>
      <c r="F108" s="19">
        <v>322.91666666666646</v>
      </c>
      <c r="G108" s="19">
        <v>312.58333333333297</v>
      </c>
      <c r="H108" s="20">
        <v>-3.2000000000000493E-2</v>
      </c>
      <c r="I108" s="19">
        <v>2923.083333333333</v>
      </c>
      <c r="J108" s="21">
        <v>1315.5</v>
      </c>
      <c r="K108" s="22">
        <v>-0.54996151324229547</v>
      </c>
      <c r="L108" s="28">
        <v>125</v>
      </c>
    </row>
    <row r="109" spans="1:12" s="31" customFormat="1" x14ac:dyDescent="0.25">
      <c r="A109" s="35" t="s">
        <v>1393</v>
      </c>
      <c r="B109" s="34">
        <v>29.95</v>
      </c>
      <c r="C109" s="19">
        <v>2.1666666666666701</v>
      </c>
      <c r="D109" s="19">
        <v>0</v>
      </c>
      <c r="E109" s="20">
        <v>0</v>
      </c>
      <c r="F109" s="19">
        <v>72.4166666666667</v>
      </c>
      <c r="G109" s="19">
        <v>6.75</v>
      </c>
      <c r="H109" s="20">
        <v>-0.90678941311852712</v>
      </c>
      <c r="I109" s="19">
        <v>295.66666666666703</v>
      </c>
      <c r="J109" s="21">
        <v>301.5</v>
      </c>
      <c r="K109" s="22">
        <v>1.9729425028183652E-2</v>
      </c>
      <c r="L109" s="28"/>
    </row>
    <row r="110" spans="1:12" s="31" customFormat="1" x14ac:dyDescent="0.25">
      <c r="A110" s="35" t="s">
        <v>5464</v>
      </c>
      <c r="B110" s="34">
        <v>28.95</v>
      </c>
      <c r="C110" s="19"/>
      <c r="D110" s="19">
        <v>2</v>
      </c>
      <c r="E110" s="20">
        <v>0</v>
      </c>
      <c r="F110" s="19">
        <v>10.25</v>
      </c>
      <c r="G110" s="19">
        <v>77.8333333333333</v>
      </c>
      <c r="H110" s="20">
        <v>6.5934959349593463</v>
      </c>
      <c r="I110" s="19">
        <v>496.83333333333297</v>
      </c>
      <c r="J110" s="21">
        <v>288.75</v>
      </c>
      <c r="K110" s="22">
        <v>-0.41881918819188152</v>
      </c>
      <c r="L110" s="28">
        <v>4</v>
      </c>
    </row>
    <row r="111" spans="1:12" s="31" customFormat="1" x14ac:dyDescent="0.25">
      <c r="A111" s="35" t="s">
        <v>3733</v>
      </c>
      <c r="B111" s="34">
        <v>25.95</v>
      </c>
      <c r="C111" s="19"/>
      <c r="D111" s="19"/>
      <c r="E111" s="20">
        <v>0</v>
      </c>
      <c r="F111" s="19">
        <v>0.41666666666666702</v>
      </c>
      <c r="G111" s="19"/>
      <c r="H111" s="20">
        <v>0</v>
      </c>
      <c r="I111" s="19">
        <v>219.083333333333</v>
      </c>
      <c r="J111" s="21">
        <v>273.16666666666703</v>
      </c>
      <c r="K111" s="22">
        <v>0.246861924686196</v>
      </c>
      <c r="L111" s="28"/>
    </row>
    <row r="112" spans="1:12" s="31" customFormat="1" x14ac:dyDescent="0.25">
      <c r="A112" s="35" t="s">
        <v>1855</v>
      </c>
      <c r="B112" s="34">
        <v>26.95</v>
      </c>
      <c r="C112" s="19">
        <v>0.16666666666666699</v>
      </c>
      <c r="D112" s="19">
        <v>3.3333333333333299</v>
      </c>
      <c r="E112" s="20">
        <v>18.99999999999994</v>
      </c>
      <c r="F112" s="19">
        <v>5.6666666666666696</v>
      </c>
      <c r="G112" s="19">
        <v>110.583333333333</v>
      </c>
      <c r="H112" s="20">
        <v>18.514705882352871</v>
      </c>
      <c r="I112" s="19">
        <v>227.583333333333</v>
      </c>
      <c r="J112" s="21">
        <v>221.333333333333</v>
      </c>
      <c r="K112" s="22">
        <v>-2.7462467960454085E-2</v>
      </c>
      <c r="L112" s="28">
        <v>7</v>
      </c>
    </row>
    <row r="113" spans="1:12" s="31" customFormat="1" x14ac:dyDescent="0.25">
      <c r="A113" s="35" t="s">
        <v>4862</v>
      </c>
      <c r="B113" s="34">
        <v>26.95</v>
      </c>
      <c r="C113" s="19">
        <v>48.8333333333333</v>
      </c>
      <c r="D113" s="19">
        <v>108.5</v>
      </c>
      <c r="E113" s="20">
        <v>1.2218430034129708</v>
      </c>
      <c r="F113" s="19">
        <v>162.333333333333</v>
      </c>
      <c r="G113" s="19">
        <v>110.75</v>
      </c>
      <c r="H113" s="20">
        <v>-0.31776180698151812</v>
      </c>
      <c r="I113" s="19">
        <v>164.666666666667</v>
      </c>
      <c r="J113" s="21">
        <v>197.25</v>
      </c>
      <c r="K113" s="22">
        <v>0.19787449392712309</v>
      </c>
      <c r="L113" s="28">
        <v>113</v>
      </c>
    </row>
    <row r="114" spans="1:12" s="31" customFormat="1" x14ac:dyDescent="0.25">
      <c r="A114" s="35" t="s">
        <v>1340</v>
      </c>
      <c r="B114" s="34">
        <v>28.25</v>
      </c>
      <c r="C114" s="19">
        <v>2.0833333333333299</v>
      </c>
      <c r="D114" s="19">
        <v>0.16666666666666699</v>
      </c>
      <c r="E114" s="20">
        <v>-0.91999999999999971</v>
      </c>
      <c r="F114" s="19">
        <v>12.4166666666667</v>
      </c>
      <c r="G114" s="19">
        <v>2.3333333333333299</v>
      </c>
      <c r="H114" s="20">
        <v>-0.81208053691275239</v>
      </c>
      <c r="I114" s="19">
        <v>205.25</v>
      </c>
      <c r="J114" s="21">
        <v>15.25</v>
      </c>
      <c r="K114" s="22">
        <v>-0.92570036540803902</v>
      </c>
      <c r="L114" s="28">
        <v>1</v>
      </c>
    </row>
    <row r="115" spans="1:12" s="31" customFormat="1" x14ac:dyDescent="0.25">
      <c r="A115" s="35" t="s">
        <v>2008</v>
      </c>
      <c r="B115" s="34">
        <v>25.25</v>
      </c>
      <c r="C115" s="19">
        <v>2.25</v>
      </c>
      <c r="D115" s="19"/>
      <c r="E115" s="20">
        <v>0</v>
      </c>
      <c r="F115" s="19">
        <v>17.8333333333333</v>
      </c>
      <c r="G115" s="19"/>
      <c r="H115" s="20">
        <v>0</v>
      </c>
      <c r="I115" s="19">
        <v>41.4166666666667</v>
      </c>
      <c r="J115" s="21">
        <v>8.1666666666666696</v>
      </c>
      <c r="K115" s="22">
        <v>-0.80281690140845074</v>
      </c>
      <c r="L115" s="28"/>
    </row>
    <row r="116" spans="1:12" s="31" customFormat="1" x14ac:dyDescent="0.25">
      <c r="A116" s="35" t="s">
        <v>4943</v>
      </c>
      <c r="B116" s="34">
        <v>29.95</v>
      </c>
      <c r="C116" s="19">
        <v>1</v>
      </c>
      <c r="D116" s="19">
        <v>4</v>
      </c>
      <c r="E116" s="20">
        <v>3</v>
      </c>
      <c r="F116" s="19">
        <v>2.5833333333333299</v>
      </c>
      <c r="G116" s="19">
        <v>4</v>
      </c>
      <c r="H116" s="20">
        <v>0.54838709677419561</v>
      </c>
      <c r="I116" s="19">
        <v>276.83333333333297</v>
      </c>
      <c r="J116" s="21">
        <v>4</v>
      </c>
      <c r="K116" s="22">
        <v>-0.98555087296809152</v>
      </c>
      <c r="L116" s="28"/>
    </row>
    <row r="117" spans="1:12" s="31" customFormat="1" x14ac:dyDescent="0.25">
      <c r="A117" s="35" t="s">
        <v>2512</v>
      </c>
      <c r="B117" s="34">
        <v>28.25</v>
      </c>
      <c r="C117" s="19">
        <v>1.4166666666666701</v>
      </c>
      <c r="D117" s="19">
        <v>8.3333333333333301E-2</v>
      </c>
      <c r="E117" s="20">
        <v>-0.9411764705882355</v>
      </c>
      <c r="F117" s="19">
        <v>9.25</v>
      </c>
      <c r="G117" s="19">
        <v>0.33333333333333298</v>
      </c>
      <c r="H117" s="20">
        <v>-0.96396396396396411</v>
      </c>
      <c r="I117" s="19">
        <v>147.25</v>
      </c>
      <c r="J117" s="21">
        <v>2.5833333333333299</v>
      </c>
      <c r="K117" s="22">
        <v>-0.98245614035087714</v>
      </c>
      <c r="L117" s="28"/>
    </row>
    <row r="118" spans="1:12" s="31" customFormat="1" x14ac:dyDescent="0.25">
      <c r="A118" s="35" t="s">
        <v>2514</v>
      </c>
      <c r="B118" s="34">
        <v>29.75</v>
      </c>
      <c r="C118" s="19">
        <v>1.4166666666666701</v>
      </c>
      <c r="D118" s="19"/>
      <c r="E118" s="20">
        <v>0</v>
      </c>
      <c r="F118" s="19">
        <v>12.1666666666667</v>
      </c>
      <c r="G118" s="19"/>
      <c r="H118" s="20">
        <v>0</v>
      </c>
      <c r="I118" s="19">
        <v>94.8333333333333</v>
      </c>
      <c r="J118" s="21">
        <v>2.5833333333333299</v>
      </c>
      <c r="K118" s="22">
        <v>-0.97275922671353254</v>
      </c>
      <c r="L118" s="28"/>
    </row>
    <row r="119" spans="1:12" s="31" customFormat="1" x14ac:dyDescent="0.25">
      <c r="A119" s="35" t="s">
        <v>685</v>
      </c>
      <c r="B119" s="34">
        <v>29.95</v>
      </c>
      <c r="C119" s="19">
        <v>0.83333333333333304</v>
      </c>
      <c r="D119" s="19"/>
      <c r="E119" s="20">
        <v>0</v>
      </c>
      <c r="F119" s="19">
        <v>16.4166666666667</v>
      </c>
      <c r="G119" s="19">
        <v>0</v>
      </c>
      <c r="H119" s="20">
        <v>0</v>
      </c>
      <c r="I119" s="19">
        <v>696.91666666666697</v>
      </c>
      <c r="J119" s="21">
        <v>0.75</v>
      </c>
      <c r="K119" s="22">
        <v>-0.99892383116106664</v>
      </c>
      <c r="L119" s="28"/>
    </row>
    <row r="120" spans="1:12" s="31" customFormat="1" x14ac:dyDescent="0.25">
      <c r="A120" s="35" t="s">
        <v>1329</v>
      </c>
      <c r="B120" s="34">
        <v>26.25</v>
      </c>
      <c r="C120" s="19">
        <v>0.16666666666666699</v>
      </c>
      <c r="D120" s="19"/>
      <c r="E120" s="20">
        <v>0</v>
      </c>
      <c r="F120" s="19">
        <v>1.1666666666666701</v>
      </c>
      <c r="G120" s="19"/>
      <c r="H120" s="20">
        <v>0</v>
      </c>
      <c r="I120" s="19">
        <v>42</v>
      </c>
      <c r="J120" s="21">
        <v>0.16666666666666699</v>
      </c>
      <c r="K120" s="22">
        <v>-0.99603174603174605</v>
      </c>
      <c r="L120" s="28"/>
    </row>
    <row r="121" spans="1:12" s="31" customFormat="1" x14ac:dyDescent="0.25">
      <c r="A121" s="35" t="s">
        <v>6214</v>
      </c>
      <c r="B121" s="34">
        <v>29.95</v>
      </c>
      <c r="C121" s="19"/>
      <c r="D121" s="19"/>
      <c r="E121" s="20">
        <v>0</v>
      </c>
      <c r="F121" s="19"/>
      <c r="G121" s="19"/>
      <c r="H121" s="20">
        <v>0</v>
      </c>
      <c r="I121" s="19">
        <v>0</v>
      </c>
      <c r="J121" s="21"/>
      <c r="K121" s="22">
        <v>0</v>
      </c>
      <c r="L121" s="28"/>
    </row>
    <row r="122" spans="1:12" s="31" customFormat="1" x14ac:dyDescent="0.25">
      <c r="A122" s="35" t="s">
        <v>1548</v>
      </c>
      <c r="B122" s="34">
        <v>30</v>
      </c>
      <c r="C122" s="19"/>
      <c r="D122" s="19"/>
      <c r="E122" s="20">
        <v>0</v>
      </c>
      <c r="F122" s="19"/>
      <c r="G122" s="19"/>
      <c r="H122" s="20">
        <v>0</v>
      </c>
      <c r="I122" s="19">
        <v>14.75</v>
      </c>
      <c r="J122" s="21"/>
      <c r="K122" s="22">
        <v>0</v>
      </c>
      <c r="L122" s="28"/>
    </row>
    <row r="123" spans="1:12" s="31" customFormat="1" x14ac:dyDescent="0.25">
      <c r="A123" s="23" t="s">
        <v>3897</v>
      </c>
      <c r="B123" s="34">
        <v>347.69999999999993</v>
      </c>
      <c r="C123" s="19">
        <v>45.583333333333293</v>
      </c>
      <c r="D123" s="19">
        <v>3.8333333333333401</v>
      </c>
      <c r="E123" s="20">
        <v>-0.91590493601462497</v>
      </c>
      <c r="F123" s="19">
        <v>253.33333333333331</v>
      </c>
      <c r="G123" s="19">
        <v>33.333333333333307</v>
      </c>
      <c r="H123" s="20">
        <v>-0.86842105263157898</v>
      </c>
      <c r="I123" s="19">
        <v>552.33333333333258</v>
      </c>
      <c r="J123" s="21">
        <v>627.08333333333348</v>
      </c>
      <c r="K123" s="22">
        <v>0.13533494266747317</v>
      </c>
      <c r="L123" s="28">
        <v>30</v>
      </c>
    </row>
    <row r="124" spans="1:12" s="31" customFormat="1" x14ac:dyDescent="0.25">
      <c r="A124" s="35" t="s">
        <v>1940</v>
      </c>
      <c r="B124" s="34">
        <v>32.950000000000003</v>
      </c>
      <c r="C124" s="19"/>
      <c r="D124" s="19">
        <v>8.3333333333333301E-2</v>
      </c>
      <c r="E124" s="20">
        <v>0</v>
      </c>
      <c r="F124" s="19"/>
      <c r="G124" s="19">
        <v>0.83333333333333304</v>
      </c>
      <c r="H124" s="20">
        <v>0</v>
      </c>
      <c r="I124" s="19"/>
      <c r="J124" s="21">
        <v>197.75</v>
      </c>
      <c r="K124" s="22">
        <v>0</v>
      </c>
      <c r="L124" s="28"/>
    </row>
    <row r="125" spans="1:12" s="31" customFormat="1" x14ac:dyDescent="0.25">
      <c r="A125" s="35" t="s">
        <v>1337</v>
      </c>
      <c r="B125" s="34">
        <v>36.950000000000003</v>
      </c>
      <c r="C125" s="19"/>
      <c r="D125" s="19">
        <v>1.1666666666666701</v>
      </c>
      <c r="E125" s="20">
        <v>0</v>
      </c>
      <c r="F125" s="19"/>
      <c r="G125" s="19">
        <v>21.8333333333333</v>
      </c>
      <c r="H125" s="20">
        <v>0</v>
      </c>
      <c r="I125" s="19"/>
      <c r="J125" s="21">
        <v>169.166666666667</v>
      </c>
      <c r="K125" s="22">
        <v>0</v>
      </c>
      <c r="L125" s="28">
        <v>15</v>
      </c>
    </row>
    <row r="126" spans="1:12" s="31" customFormat="1" x14ac:dyDescent="0.25">
      <c r="A126" s="35" t="s">
        <v>408</v>
      </c>
      <c r="B126" s="34">
        <v>32.75</v>
      </c>
      <c r="C126" s="19">
        <v>36.8333333333333</v>
      </c>
      <c r="D126" s="19"/>
      <c r="E126" s="20">
        <v>0</v>
      </c>
      <c r="F126" s="19">
        <v>86.5833333333333</v>
      </c>
      <c r="G126" s="19">
        <v>1.1666666666666701</v>
      </c>
      <c r="H126" s="20">
        <v>-0.98652550529355143</v>
      </c>
      <c r="I126" s="19">
        <v>86.5833333333333</v>
      </c>
      <c r="J126" s="21">
        <v>80.5833333333333</v>
      </c>
      <c r="K126" s="22">
        <v>-6.9297401347449494E-2</v>
      </c>
      <c r="L126" s="28"/>
    </row>
    <row r="127" spans="1:12" s="31" customFormat="1" x14ac:dyDescent="0.25">
      <c r="A127" s="35" t="s">
        <v>4940</v>
      </c>
      <c r="B127" s="34">
        <v>34.950000000000003</v>
      </c>
      <c r="C127" s="19"/>
      <c r="D127" s="19">
        <v>0.5</v>
      </c>
      <c r="E127" s="20">
        <v>0</v>
      </c>
      <c r="F127" s="19"/>
      <c r="G127" s="19">
        <v>5.9166666666666696</v>
      </c>
      <c r="H127" s="20">
        <v>0</v>
      </c>
      <c r="I127" s="19"/>
      <c r="J127" s="21">
        <v>68.5833333333333</v>
      </c>
      <c r="K127" s="22">
        <v>0</v>
      </c>
      <c r="L127" s="28">
        <v>4</v>
      </c>
    </row>
    <row r="128" spans="1:12" s="31" customFormat="1" x14ac:dyDescent="0.25">
      <c r="A128" s="35" t="s">
        <v>4254</v>
      </c>
      <c r="B128" s="34">
        <v>35</v>
      </c>
      <c r="C128" s="19"/>
      <c r="D128" s="19"/>
      <c r="E128" s="20">
        <v>0</v>
      </c>
      <c r="F128" s="19"/>
      <c r="G128" s="19">
        <v>0.83333333333333304</v>
      </c>
      <c r="H128" s="20">
        <v>0</v>
      </c>
      <c r="I128" s="19"/>
      <c r="J128" s="21">
        <v>49.9166666666667</v>
      </c>
      <c r="K128" s="22">
        <v>0</v>
      </c>
      <c r="L128" s="28"/>
    </row>
    <row r="129" spans="1:12" s="31" customFormat="1" x14ac:dyDescent="0.25">
      <c r="A129" s="35" t="s">
        <v>1325</v>
      </c>
      <c r="B129" s="34">
        <v>32.950000000000003</v>
      </c>
      <c r="C129" s="19"/>
      <c r="D129" s="19">
        <v>8.3333333333333301E-2</v>
      </c>
      <c r="E129" s="20">
        <v>0</v>
      </c>
      <c r="F129" s="19"/>
      <c r="G129" s="19">
        <v>8.3333333333333301E-2</v>
      </c>
      <c r="H129" s="20">
        <v>0</v>
      </c>
      <c r="I129" s="19"/>
      <c r="J129" s="21">
        <v>39.0833333333333</v>
      </c>
      <c r="K129" s="22">
        <v>0</v>
      </c>
      <c r="L129" s="28">
        <v>1</v>
      </c>
    </row>
    <row r="130" spans="1:12" s="31" customFormat="1" x14ac:dyDescent="0.25">
      <c r="A130" s="35" t="s">
        <v>2197</v>
      </c>
      <c r="B130" s="34">
        <v>32.25</v>
      </c>
      <c r="C130" s="19">
        <v>3.5833333333333299</v>
      </c>
      <c r="D130" s="19"/>
      <c r="E130" s="20">
        <v>0</v>
      </c>
      <c r="F130" s="19">
        <v>50.25</v>
      </c>
      <c r="G130" s="19">
        <v>8.3333333333333301E-2</v>
      </c>
      <c r="H130" s="20">
        <v>-0.99834162520729686</v>
      </c>
      <c r="I130" s="19">
        <v>112.083333333333</v>
      </c>
      <c r="J130" s="21">
        <v>13.5833333333333</v>
      </c>
      <c r="K130" s="22">
        <v>-0.87881040892193307</v>
      </c>
      <c r="L130" s="28"/>
    </row>
    <row r="131" spans="1:12" s="31" customFormat="1" x14ac:dyDescent="0.25">
      <c r="A131" s="35" t="s">
        <v>5054</v>
      </c>
      <c r="B131" s="34">
        <v>34.950000000000003</v>
      </c>
      <c r="C131" s="19">
        <v>4.8333333333333304</v>
      </c>
      <c r="D131" s="19">
        <v>1.9166666666666701</v>
      </c>
      <c r="E131" s="20">
        <v>-0.60344827586206806</v>
      </c>
      <c r="F131" s="19">
        <v>103</v>
      </c>
      <c r="G131" s="19">
        <v>1.9166666666666701</v>
      </c>
      <c r="H131" s="20">
        <v>-0.98139158576051777</v>
      </c>
      <c r="I131" s="19">
        <v>305.83333333333297</v>
      </c>
      <c r="J131" s="21">
        <v>6.9166666666666696</v>
      </c>
      <c r="K131" s="22">
        <v>-0.97738419618528605</v>
      </c>
      <c r="L131" s="28">
        <v>9</v>
      </c>
    </row>
    <row r="132" spans="1:12" s="31" customFormat="1" x14ac:dyDescent="0.25">
      <c r="A132" s="35" t="s">
        <v>3433</v>
      </c>
      <c r="B132" s="34">
        <v>39.950000000000003</v>
      </c>
      <c r="C132" s="19">
        <v>0.33333333333333298</v>
      </c>
      <c r="D132" s="19">
        <v>8.3333333333333301E-2</v>
      </c>
      <c r="E132" s="20">
        <v>-0.74999999999999978</v>
      </c>
      <c r="F132" s="19">
        <v>13.5</v>
      </c>
      <c r="G132" s="19">
        <v>0.66666666666666696</v>
      </c>
      <c r="H132" s="20">
        <v>-0.95061728395061718</v>
      </c>
      <c r="I132" s="19">
        <v>28.25</v>
      </c>
      <c r="J132" s="21">
        <v>1.1666666666666701</v>
      </c>
      <c r="K132" s="22">
        <v>-0.95870206489675502</v>
      </c>
      <c r="L132" s="28">
        <v>1</v>
      </c>
    </row>
    <row r="133" spans="1:12" s="31" customFormat="1" x14ac:dyDescent="0.25">
      <c r="A133" s="35" t="s">
        <v>1946</v>
      </c>
      <c r="B133" s="34">
        <v>35</v>
      </c>
      <c r="C133" s="19"/>
      <c r="D133" s="19"/>
      <c r="E133" s="20">
        <v>0</v>
      </c>
      <c r="F133" s="19"/>
      <c r="G133" s="19"/>
      <c r="H133" s="20">
        <v>0</v>
      </c>
      <c r="I133" s="19">
        <v>19.5833333333333</v>
      </c>
      <c r="J133" s="21">
        <v>0.33333333333333298</v>
      </c>
      <c r="K133" s="22">
        <v>-0.98297872340425541</v>
      </c>
      <c r="L133" s="28"/>
    </row>
    <row r="134" spans="1:12" s="31" customFormat="1" x14ac:dyDescent="0.25">
      <c r="A134" s="23" t="s">
        <v>3898</v>
      </c>
      <c r="B134" s="34">
        <v>121</v>
      </c>
      <c r="C134" s="19">
        <v>0.83333333333333304</v>
      </c>
      <c r="D134" s="19">
        <v>27.749999999999972</v>
      </c>
      <c r="E134" s="20">
        <v>32.299999999999976</v>
      </c>
      <c r="F134" s="19">
        <v>6.3333333333333304</v>
      </c>
      <c r="G134" s="19">
        <v>72.4166666666667</v>
      </c>
      <c r="H134" s="20">
        <v>10.4342105263158</v>
      </c>
      <c r="I134" s="19">
        <v>142.916666666667</v>
      </c>
      <c r="J134" s="21">
        <v>77.25</v>
      </c>
      <c r="K134" s="22">
        <v>-0.4594752186588934</v>
      </c>
      <c r="L134" s="28">
        <v>62</v>
      </c>
    </row>
    <row r="135" spans="1:12" s="31" customFormat="1" x14ac:dyDescent="0.25">
      <c r="A135" s="35" t="s">
        <v>4080</v>
      </c>
      <c r="B135" s="34">
        <v>40</v>
      </c>
      <c r="C135" s="19">
        <v>0.83333333333333304</v>
      </c>
      <c r="D135" s="19">
        <v>6.5</v>
      </c>
      <c r="E135" s="20">
        <v>6.8000000000000025</v>
      </c>
      <c r="F135" s="19">
        <v>6.3333333333333304</v>
      </c>
      <c r="G135" s="19">
        <v>29.4166666666667</v>
      </c>
      <c r="H135" s="20">
        <v>3.6447368421052708</v>
      </c>
      <c r="I135" s="19">
        <v>142.916666666667</v>
      </c>
      <c r="J135" s="21">
        <v>34.25</v>
      </c>
      <c r="K135" s="22">
        <v>-0.76034985422740575</v>
      </c>
      <c r="L135" s="28">
        <v>23</v>
      </c>
    </row>
    <row r="136" spans="1:12" s="31" customFormat="1" x14ac:dyDescent="0.25">
      <c r="A136" s="35" t="s">
        <v>5287</v>
      </c>
      <c r="B136" s="34">
        <v>41</v>
      </c>
      <c r="C136" s="19"/>
      <c r="D136" s="19">
        <v>7.4166666666666696</v>
      </c>
      <c r="E136" s="20">
        <v>0</v>
      </c>
      <c r="F136" s="19"/>
      <c r="G136" s="19">
        <v>27</v>
      </c>
      <c r="H136" s="20">
        <v>0</v>
      </c>
      <c r="I136" s="19"/>
      <c r="J136" s="21">
        <v>27</v>
      </c>
      <c r="K136" s="22">
        <v>0</v>
      </c>
      <c r="L136" s="28">
        <v>27</v>
      </c>
    </row>
    <row r="137" spans="1:12" s="31" customFormat="1" x14ac:dyDescent="0.25">
      <c r="A137" s="35" t="s">
        <v>6036</v>
      </c>
      <c r="B137" s="34">
        <v>40</v>
      </c>
      <c r="C137" s="19"/>
      <c r="D137" s="19">
        <v>13.8333333333333</v>
      </c>
      <c r="E137" s="20">
        <v>0</v>
      </c>
      <c r="F137" s="19"/>
      <c r="G137" s="19">
        <v>16</v>
      </c>
      <c r="H137" s="20">
        <v>0</v>
      </c>
      <c r="I137" s="19"/>
      <c r="J137" s="21">
        <v>16</v>
      </c>
      <c r="K137" s="22">
        <v>0</v>
      </c>
      <c r="L137" s="28">
        <v>12</v>
      </c>
    </row>
    <row r="138" spans="1:12" s="31" customFormat="1" x14ac:dyDescent="0.25">
      <c r="A138" s="23" t="s">
        <v>3930</v>
      </c>
      <c r="B138" s="34">
        <v>270.89999999999998</v>
      </c>
      <c r="C138" s="19">
        <v>3.0833333333333299</v>
      </c>
      <c r="D138" s="19">
        <v>6.0833333333333304</v>
      </c>
      <c r="E138" s="20">
        <v>0.97297297297297414</v>
      </c>
      <c r="F138" s="19">
        <v>9.1666666666666625</v>
      </c>
      <c r="G138" s="19">
        <v>11.416666666666666</v>
      </c>
      <c r="H138" s="20">
        <v>0.24545454545454595</v>
      </c>
      <c r="I138" s="19">
        <v>50.4166666666667</v>
      </c>
      <c r="J138" s="21">
        <v>68.999999999999943</v>
      </c>
      <c r="K138" s="22">
        <v>0.36859504132231202</v>
      </c>
      <c r="L138" s="28">
        <v>13</v>
      </c>
    </row>
    <row r="139" spans="1:12" s="31" customFormat="1" x14ac:dyDescent="0.25">
      <c r="A139" s="35" t="s">
        <v>6223</v>
      </c>
      <c r="B139" s="34">
        <v>56</v>
      </c>
      <c r="C139" s="19"/>
      <c r="D139" s="19"/>
      <c r="E139" s="20">
        <v>0</v>
      </c>
      <c r="F139" s="19"/>
      <c r="G139" s="19">
        <v>3.3333333333333299</v>
      </c>
      <c r="H139" s="20">
        <v>0</v>
      </c>
      <c r="I139" s="19"/>
      <c r="J139" s="21">
        <v>39.5833333333333</v>
      </c>
      <c r="K139" s="22">
        <v>0</v>
      </c>
      <c r="L139" s="28"/>
    </row>
    <row r="140" spans="1:12" s="31" customFormat="1" x14ac:dyDescent="0.25">
      <c r="A140" s="35" t="s">
        <v>1335</v>
      </c>
      <c r="B140" s="34">
        <v>52.95</v>
      </c>
      <c r="C140" s="19">
        <v>1.5833333333333299</v>
      </c>
      <c r="D140" s="19"/>
      <c r="E140" s="20">
        <v>0</v>
      </c>
      <c r="F140" s="19">
        <v>1.5833333333333299</v>
      </c>
      <c r="G140" s="19"/>
      <c r="H140" s="20">
        <v>0</v>
      </c>
      <c r="I140" s="19">
        <v>1.5833333333333299</v>
      </c>
      <c r="J140" s="21">
        <v>17.0833333333333</v>
      </c>
      <c r="K140" s="22">
        <v>9.7894736842105274</v>
      </c>
      <c r="L140" s="28"/>
    </row>
    <row r="141" spans="1:12" s="31" customFormat="1" x14ac:dyDescent="0.25">
      <c r="A141" s="35" t="s">
        <v>6387</v>
      </c>
      <c r="B141" s="34">
        <v>51.95</v>
      </c>
      <c r="C141" s="19"/>
      <c r="D141" s="19">
        <v>6.0833333333333304</v>
      </c>
      <c r="E141" s="20">
        <v>0</v>
      </c>
      <c r="F141" s="19"/>
      <c r="G141" s="19">
        <v>7.4166666666666696</v>
      </c>
      <c r="H141" s="20">
        <v>0</v>
      </c>
      <c r="I141" s="19"/>
      <c r="J141" s="21">
        <v>7.4166666666666696</v>
      </c>
      <c r="K141" s="22">
        <v>0</v>
      </c>
      <c r="L141" s="28">
        <v>11</v>
      </c>
    </row>
    <row r="142" spans="1:12" s="31" customFormat="1" x14ac:dyDescent="0.25">
      <c r="A142" s="35" t="s">
        <v>893</v>
      </c>
      <c r="B142" s="34">
        <v>50</v>
      </c>
      <c r="C142" s="19">
        <v>1.5</v>
      </c>
      <c r="D142" s="19"/>
      <c r="E142" s="20">
        <v>0</v>
      </c>
      <c r="F142" s="19">
        <v>7.25</v>
      </c>
      <c r="G142" s="19">
        <v>0.66666666666666696</v>
      </c>
      <c r="H142" s="20">
        <v>-0.90804597701149425</v>
      </c>
      <c r="I142" s="19">
        <v>43.6666666666667</v>
      </c>
      <c r="J142" s="21">
        <v>4.9166666666666696</v>
      </c>
      <c r="K142" s="22">
        <v>-0.88740458015267176</v>
      </c>
      <c r="L142" s="28">
        <v>2</v>
      </c>
    </row>
    <row r="143" spans="1:12" s="31" customFormat="1" x14ac:dyDescent="0.25">
      <c r="A143" s="35" t="s">
        <v>1391</v>
      </c>
      <c r="B143" s="34">
        <v>60</v>
      </c>
      <c r="C143" s="19"/>
      <c r="D143" s="19"/>
      <c r="E143" s="20">
        <v>0</v>
      </c>
      <c r="F143" s="19">
        <v>0.33333333333333298</v>
      </c>
      <c r="G143" s="19"/>
      <c r="H143" s="20">
        <v>0</v>
      </c>
      <c r="I143" s="19">
        <v>5.1666666666666696</v>
      </c>
      <c r="J143" s="21"/>
      <c r="K143" s="22">
        <v>0</v>
      </c>
      <c r="L143" s="28"/>
    </row>
    <row r="144" spans="1:12" s="31" customFormat="1" x14ac:dyDescent="0.25">
      <c r="A144" s="17" t="s">
        <v>444</v>
      </c>
      <c r="B144" s="34">
        <v>5299.6999999999989</v>
      </c>
      <c r="C144" s="19">
        <v>818.41666666666731</v>
      </c>
      <c r="D144" s="19">
        <v>555.25000000000034</v>
      </c>
      <c r="E144" s="20">
        <v>-0.32155584970980566</v>
      </c>
      <c r="F144" s="19">
        <v>3639.5</v>
      </c>
      <c r="G144" s="19">
        <v>3640.333333333333</v>
      </c>
      <c r="H144" s="20">
        <v>2.2896918074818799E-4</v>
      </c>
      <c r="I144" s="19">
        <v>7549.6666666666679</v>
      </c>
      <c r="J144" s="21">
        <v>7862.1666666666688</v>
      </c>
      <c r="K144" s="22">
        <v>4.1392555962735778E-2</v>
      </c>
      <c r="L144" s="28">
        <v>797</v>
      </c>
    </row>
    <row r="145" spans="1:12" s="31" customFormat="1" x14ac:dyDescent="0.25">
      <c r="A145" s="23" t="s">
        <v>3892</v>
      </c>
      <c r="B145" s="34">
        <v>186.84999999999997</v>
      </c>
      <c r="C145" s="19">
        <v>402.3333333333336</v>
      </c>
      <c r="D145" s="19">
        <v>208.91666666666694</v>
      </c>
      <c r="E145" s="20">
        <v>-0.48073736536868233</v>
      </c>
      <c r="F145" s="19">
        <v>1505.7499999999998</v>
      </c>
      <c r="G145" s="19">
        <v>2149</v>
      </c>
      <c r="H145" s="20">
        <v>0.42719574962643225</v>
      </c>
      <c r="I145" s="19">
        <v>3323.6666666666652</v>
      </c>
      <c r="J145" s="21">
        <v>3193</v>
      </c>
      <c r="K145" s="22">
        <v>-3.9314010630828969E-2</v>
      </c>
      <c r="L145" s="28">
        <v>228</v>
      </c>
    </row>
    <row r="146" spans="1:12" s="31" customFormat="1" x14ac:dyDescent="0.25">
      <c r="A146" s="35" t="s">
        <v>1574</v>
      </c>
      <c r="B146" s="34">
        <v>14.95</v>
      </c>
      <c r="C146" s="19">
        <v>84.8333333333333</v>
      </c>
      <c r="D146" s="19">
        <v>120.916666666667</v>
      </c>
      <c r="E146" s="20">
        <v>0.42534381139489641</v>
      </c>
      <c r="F146" s="19">
        <v>587.41666666666697</v>
      </c>
      <c r="G146" s="19">
        <v>551.08333333333303</v>
      </c>
      <c r="H146" s="20">
        <v>-6.185274507022373E-2</v>
      </c>
      <c r="I146" s="19">
        <v>762.5</v>
      </c>
      <c r="J146" s="21">
        <v>997.75</v>
      </c>
      <c r="K146" s="22">
        <v>0.30852459016393441</v>
      </c>
      <c r="L146" s="28">
        <v>126</v>
      </c>
    </row>
    <row r="147" spans="1:12" s="31" customFormat="1" x14ac:dyDescent="0.25">
      <c r="A147" s="35" t="s">
        <v>4148</v>
      </c>
      <c r="B147" s="34">
        <v>13.95</v>
      </c>
      <c r="C147" s="19"/>
      <c r="D147" s="19">
        <v>7</v>
      </c>
      <c r="E147" s="20">
        <v>0</v>
      </c>
      <c r="F147" s="19">
        <v>0.25</v>
      </c>
      <c r="G147" s="19">
        <v>683.33333333333303</v>
      </c>
      <c r="H147" s="20">
        <v>2732.3333333333321</v>
      </c>
      <c r="I147" s="19">
        <v>496</v>
      </c>
      <c r="J147" s="21">
        <v>684.33333333333303</v>
      </c>
      <c r="K147" s="22">
        <v>0.3797043010752682</v>
      </c>
      <c r="L147" s="28">
        <v>19</v>
      </c>
    </row>
    <row r="148" spans="1:12" s="31" customFormat="1" x14ac:dyDescent="0.25">
      <c r="A148" s="35" t="s">
        <v>4316</v>
      </c>
      <c r="B148" s="34">
        <v>14.95</v>
      </c>
      <c r="C148" s="19"/>
      <c r="D148" s="19">
        <v>57.5</v>
      </c>
      <c r="E148" s="20">
        <v>0</v>
      </c>
      <c r="F148" s="19">
        <v>0.58333333333333304</v>
      </c>
      <c r="G148" s="19">
        <v>569.16666666666697</v>
      </c>
      <c r="H148" s="20">
        <v>974.71428571428669</v>
      </c>
      <c r="I148" s="19">
        <v>496.83333333333297</v>
      </c>
      <c r="J148" s="21">
        <v>569.16666666666697</v>
      </c>
      <c r="K148" s="22">
        <v>0.14558872861456032</v>
      </c>
      <c r="L148" s="28">
        <v>44</v>
      </c>
    </row>
    <row r="149" spans="1:12" s="31" customFormat="1" x14ac:dyDescent="0.25">
      <c r="A149" s="35" t="s">
        <v>4798</v>
      </c>
      <c r="B149" s="34">
        <v>13.95</v>
      </c>
      <c r="C149" s="19"/>
      <c r="D149" s="19">
        <v>2.9166666666666701</v>
      </c>
      <c r="E149" s="20">
        <v>0</v>
      </c>
      <c r="F149" s="19"/>
      <c r="G149" s="19">
        <v>57.5</v>
      </c>
      <c r="H149" s="20">
        <v>0</v>
      </c>
      <c r="I149" s="19"/>
      <c r="J149" s="21">
        <v>344.91666666666703</v>
      </c>
      <c r="K149" s="22">
        <v>0</v>
      </c>
      <c r="L149" s="28">
        <v>8</v>
      </c>
    </row>
    <row r="150" spans="1:12" s="31" customFormat="1" x14ac:dyDescent="0.25">
      <c r="A150" s="35" t="s">
        <v>4735</v>
      </c>
      <c r="B150" s="34">
        <v>14.95</v>
      </c>
      <c r="C150" s="19"/>
      <c r="D150" s="19">
        <v>20.5833333333333</v>
      </c>
      <c r="E150" s="20">
        <v>0</v>
      </c>
      <c r="F150" s="19">
        <v>0.25</v>
      </c>
      <c r="G150" s="19">
        <v>287.5</v>
      </c>
      <c r="H150" s="20">
        <v>1149</v>
      </c>
      <c r="I150" s="19">
        <v>48.3333333333333</v>
      </c>
      <c r="J150" s="21">
        <v>287.5</v>
      </c>
      <c r="K150" s="22">
        <v>4.9482758620689697</v>
      </c>
      <c r="L150" s="28">
        <v>31</v>
      </c>
    </row>
    <row r="151" spans="1:12" s="31" customFormat="1" x14ac:dyDescent="0.25">
      <c r="A151" s="35" t="s">
        <v>5338</v>
      </c>
      <c r="B151" s="34">
        <v>14.95</v>
      </c>
      <c r="C151" s="19">
        <v>238.916666666667</v>
      </c>
      <c r="D151" s="19"/>
      <c r="E151" s="20">
        <v>0</v>
      </c>
      <c r="F151" s="19">
        <v>293.83333333333297</v>
      </c>
      <c r="G151" s="19">
        <v>8.3333333333333301E-2</v>
      </c>
      <c r="H151" s="20">
        <v>-0.99971639251276245</v>
      </c>
      <c r="I151" s="19">
        <v>295.33333333333297</v>
      </c>
      <c r="J151" s="21">
        <v>203.25</v>
      </c>
      <c r="K151" s="22">
        <v>-0.31179458239277569</v>
      </c>
      <c r="L151" s="28"/>
    </row>
    <row r="152" spans="1:12" s="31" customFormat="1" x14ac:dyDescent="0.25">
      <c r="A152" s="35" t="s">
        <v>2144</v>
      </c>
      <c r="B152" s="34">
        <v>13.25</v>
      </c>
      <c r="C152" s="19">
        <v>64.25</v>
      </c>
      <c r="D152" s="19"/>
      <c r="E152" s="20">
        <v>0</v>
      </c>
      <c r="F152" s="19">
        <v>162.75</v>
      </c>
      <c r="G152" s="19"/>
      <c r="H152" s="20">
        <v>0</v>
      </c>
      <c r="I152" s="19">
        <v>162.833333333333</v>
      </c>
      <c r="J152" s="21">
        <v>85.0833333333333</v>
      </c>
      <c r="K152" s="22">
        <v>-0.47748208802456416</v>
      </c>
      <c r="L152" s="28"/>
    </row>
    <row r="153" spans="1:12" s="31" customFormat="1" x14ac:dyDescent="0.25">
      <c r="A153" s="35" t="s">
        <v>1043</v>
      </c>
      <c r="B153" s="34">
        <v>14.25</v>
      </c>
      <c r="C153" s="19">
        <v>9.6666666666666696</v>
      </c>
      <c r="D153" s="19"/>
      <c r="E153" s="20">
        <v>0</v>
      </c>
      <c r="F153" s="19">
        <v>72.4166666666667</v>
      </c>
      <c r="G153" s="19">
        <v>0.25</v>
      </c>
      <c r="H153" s="20">
        <v>-0.99654775604142698</v>
      </c>
      <c r="I153" s="19">
        <v>328.83333333333297</v>
      </c>
      <c r="J153" s="21">
        <v>14.3333333333333</v>
      </c>
      <c r="K153" s="22">
        <v>-0.95641155600608208</v>
      </c>
      <c r="L153" s="28"/>
    </row>
    <row r="154" spans="1:12" s="31" customFormat="1" x14ac:dyDescent="0.25">
      <c r="A154" s="35" t="s">
        <v>854</v>
      </c>
      <c r="B154" s="34">
        <v>14.75</v>
      </c>
      <c r="C154" s="19">
        <v>3.75</v>
      </c>
      <c r="D154" s="19"/>
      <c r="E154" s="20">
        <v>0</v>
      </c>
      <c r="F154" s="19">
        <v>40.9166666666667</v>
      </c>
      <c r="G154" s="19">
        <v>8.3333333333333301E-2</v>
      </c>
      <c r="H154" s="20">
        <v>-0.99796334012219956</v>
      </c>
      <c r="I154" s="19">
        <v>341</v>
      </c>
      <c r="J154" s="21">
        <v>6.4166666666666696</v>
      </c>
      <c r="K154" s="22">
        <v>-0.98118279569892464</v>
      </c>
      <c r="L154" s="28"/>
    </row>
    <row r="155" spans="1:12" s="31" customFormat="1" x14ac:dyDescent="0.25">
      <c r="A155" s="35" t="s">
        <v>1447</v>
      </c>
      <c r="B155" s="34">
        <v>14.95</v>
      </c>
      <c r="C155" s="19">
        <v>0.91666666666666696</v>
      </c>
      <c r="D155" s="19"/>
      <c r="E155" s="20">
        <v>0</v>
      </c>
      <c r="F155" s="19">
        <v>347.08333333333297</v>
      </c>
      <c r="G155" s="19"/>
      <c r="H155" s="20">
        <v>0</v>
      </c>
      <c r="I155" s="19">
        <v>347.08333333333297</v>
      </c>
      <c r="J155" s="21">
        <v>0.16666666666666699</v>
      </c>
      <c r="K155" s="22">
        <v>-0.99951980792316919</v>
      </c>
      <c r="L155" s="28"/>
    </row>
    <row r="156" spans="1:12" s="31" customFormat="1" x14ac:dyDescent="0.25">
      <c r="A156" s="35" t="s">
        <v>3405</v>
      </c>
      <c r="B156" s="34">
        <v>13.25</v>
      </c>
      <c r="C156" s="19"/>
      <c r="D156" s="19"/>
      <c r="E156" s="20">
        <v>0</v>
      </c>
      <c r="F156" s="19">
        <v>0.16666666666666699</v>
      </c>
      <c r="G156" s="19"/>
      <c r="H156" s="20">
        <v>0</v>
      </c>
      <c r="I156" s="19">
        <v>4.8333333333333304</v>
      </c>
      <c r="J156" s="21">
        <v>8.3333333333333301E-2</v>
      </c>
      <c r="K156" s="22">
        <v>-0.98275862068965525</v>
      </c>
      <c r="L156" s="28"/>
    </row>
    <row r="157" spans="1:12" s="31" customFormat="1" x14ac:dyDescent="0.25">
      <c r="A157" s="35" t="s">
        <v>819</v>
      </c>
      <c r="B157" s="34">
        <v>13.95</v>
      </c>
      <c r="C157" s="19"/>
      <c r="D157" s="19"/>
      <c r="E157" s="20">
        <v>0</v>
      </c>
      <c r="F157" s="19">
        <v>8.3333333333333301E-2</v>
      </c>
      <c r="G157" s="19"/>
      <c r="H157" s="20">
        <v>0</v>
      </c>
      <c r="I157" s="19">
        <v>8.3333333333333301E-2</v>
      </c>
      <c r="J157" s="21"/>
      <c r="K157" s="22">
        <v>0</v>
      </c>
      <c r="L157" s="28"/>
    </row>
    <row r="158" spans="1:12" s="31" customFormat="1" x14ac:dyDescent="0.25">
      <c r="A158" s="35" t="s">
        <v>5165</v>
      </c>
      <c r="B158" s="34">
        <v>14.75</v>
      </c>
      <c r="C158" s="19"/>
      <c r="D158" s="19"/>
      <c r="E158" s="20">
        <v>0</v>
      </c>
      <c r="F158" s="19"/>
      <c r="G158" s="19"/>
      <c r="H158" s="20">
        <v>0</v>
      </c>
      <c r="I158" s="19">
        <v>40</v>
      </c>
      <c r="J158" s="21"/>
      <c r="K158" s="22">
        <v>0</v>
      </c>
      <c r="L158" s="28"/>
    </row>
    <row r="159" spans="1:12" s="31" customFormat="1" x14ac:dyDescent="0.25">
      <c r="A159" s="23" t="s">
        <v>3893</v>
      </c>
      <c r="B159" s="34">
        <v>149.54999999999998</v>
      </c>
      <c r="C159" s="19">
        <v>204.25000000000034</v>
      </c>
      <c r="D159" s="19">
        <v>39.499999999999964</v>
      </c>
      <c r="E159" s="20">
        <v>-0.80660954712362343</v>
      </c>
      <c r="F159" s="19">
        <v>1369.5833333333335</v>
      </c>
      <c r="G159" s="19">
        <v>364.58333333333371</v>
      </c>
      <c r="H159" s="20">
        <v>-0.73379981746273171</v>
      </c>
      <c r="I159" s="19">
        <v>2593.8333333333335</v>
      </c>
      <c r="J159" s="21">
        <v>2748.3333333333335</v>
      </c>
      <c r="K159" s="22">
        <v>5.9564351346141485E-2</v>
      </c>
      <c r="L159" s="28">
        <v>156</v>
      </c>
    </row>
    <row r="160" spans="1:12" s="31" customFormat="1" x14ac:dyDescent="0.25">
      <c r="A160" s="35" t="s">
        <v>5108</v>
      </c>
      <c r="B160" s="34">
        <v>16.95</v>
      </c>
      <c r="C160" s="19"/>
      <c r="D160" s="19">
        <v>-0.16666666666666699</v>
      </c>
      <c r="E160" s="20">
        <v>0</v>
      </c>
      <c r="F160" s="19">
        <v>0.16666666666666699</v>
      </c>
      <c r="G160" s="19">
        <v>1</v>
      </c>
      <c r="H160" s="20">
        <v>4.9999999999999885</v>
      </c>
      <c r="I160" s="19">
        <v>447.33333333333297</v>
      </c>
      <c r="J160" s="21">
        <v>609.66666666666697</v>
      </c>
      <c r="K160" s="22">
        <v>0.36289120715350404</v>
      </c>
      <c r="L160" s="28">
        <v>6</v>
      </c>
    </row>
    <row r="161" spans="1:12" s="31" customFormat="1" x14ac:dyDescent="0.25">
      <c r="A161" s="35" t="s">
        <v>3745</v>
      </c>
      <c r="B161" s="34">
        <v>16.95</v>
      </c>
      <c r="C161" s="19"/>
      <c r="D161" s="19"/>
      <c r="E161" s="20">
        <v>0</v>
      </c>
      <c r="F161" s="19"/>
      <c r="G161" s="19">
        <v>2.1666666666666701</v>
      </c>
      <c r="H161" s="20">
        <v>0</v>
      </c>
      <c r="I161" s="19"/>
      <c r="J161" s="21">
        <v>562.33333333333303</v>
      </c>
      <c r="K161" s="22">
        <v>0</v>
      </c>
      <c r="L161" s="28"/>
    </row>
    <row r="162" spans="1:12" s="31" customFormat="1" x14ac:dyDescent="0.25">
      <c r="A162" s="35" t="s">
        <v>3205</v>
      </c>
      <c r="B162" s="34">
        <v>16.95</v>
      </c>
      <c r="C162" s="19"/>
      <c r="D162" s="19">
        <v>1.3333333333333299</v>
      </c>
      <c r="E162" s="20">
        <v>0</v>
      </c>
      <c r="F162" s="19"/>
      <c r="G162" s="19">
        <v>9.75</v>
      </c>
      <c r="H162" s="20">
        <v>0</v>
      </c>
      <c r="I162" s="19">
        <v>8.3333333333333301E-2</v>
      </c>
      <c r="J162" s="21">
        <v>444.25</v>
      </c>
      <c r="K162" s="22">
        <v>5330.0000000000027</v>
      </c>
      <c r="L162" s="28">
        <v>2</v>
      </c>
    </row>
    <row r="163" spans="1:12" s="31" customFormat="1" x14ac:dyDescent="0.25">
      <c r="A163" s="35" t="s">
        <v>4971</v>
      </c>
      <c r="B163" s="34">
        <v>15.95</v>
      </c>
      <c r="C163" s="19">
        <v>2.5833333333333299</v>
      </c>
      <c r="D163" s="19">
        <v>36.0833333333333</v>
      </c>
      <c r="E163" s="20">
        <v>12.967741935483877</v>
      </c>
      <c r="F163" s="19">
        <v>81.6666666666667</v>
      </c>
      <c r="G163" s="19">
        <v>37.0833333333333</v>
      </c>
      <c r="H163" s="20">
        <v>-0.54591836734693933</v>
      </c>
      <c r="I163" s="19">
        <v>616.33333333333303</v>
      </c>
      <c r="J163" s="21">
        <v>384.91666666666703</v>
      </c>
      <c r="K163" s="22">
        <v>-0.37547322877230849</v>
      </c>
      <c r="L163" s="28">
        <v>138</v>
      </c>
    </row>
    <row r="164" spans="1:12" s="31" customFormat="1" x14ac:dyDescent="0.25">
      <c r="A164" s="35" t="s">
        <v>2340</v>
      </c>
      <c r="B164" s="34">
        <v>15.95</v>
      </c>
      <c r="C164" s="19">
        <v>138.166666666667</v>
      </c>
      <c r="D164" s="19">
        <v>0.16666666666666699</v>
      </c>
      <c r="E164" s="20">
        <v>-0.99879372738238847</v>
      </c>
      <c r="F164" s="19">
        <v>163.75</v>
      </c>
      <c r="G164" s="19">
        <v>15.9166666666667</v>
      </c>
      <c r="H164" s="20">
        <v>-0.90279898218829502</v>
      </c>
      <c r="I164" s="19">
        <v>163.75</v>
      </c>
      <c r="J164" s="21">
        <v>383.08333333333297</v>
      </c>
      <c r="K164" s="22">
        <v>1.3394402035623387</v>
      </c>
      <c r="L164" s="28">
        <v>6</v>
      </c>
    </row>
    <row r="165" spans="1:12" s="31" customFormat="1" x14ac:dyDescent="0.25">
      <c r="A165" s="35" t="s">
        <v>5259</v>
      </c>
      <c r="B165" s="34">
        <v>16.95</v>
      </c>
      <c r="C165" s="19"/>
      <c r="D165" s="19">
        <v>2.0833333333333299</v>
      </c>
      <c r="E165" s="20">
        <v>0</v>
      </c>
      <c r="F165" s="19"/>
      <c r="G165" s="19">
        <v>298.66666666666703</v>
      </c>
      <c r="H165" s="20">
        <v>0</v>
      </c>
      <c r="I165" s="19"/>
      <c r="J165" s="21">
        <v>298.66666666666703</v>
      </c>
      <c r="K165" s="22">
        <v>0</v>
      </c>
      <c r="L165" s="28">
        <v>3</v>
      </c>
    </row>
    <row r="166" spans="1:12" s="31" customFormat="1" x14ac:dyDescent="0.25">
      <c r="A166" s="35" t="s">
        <v>6429</v>
      </c>
      <c r="B166" s="34">
        <v>16.95</v>
      </c>
      <c r="C166" s="19">
        <v>61</v>
      </c>
      <c r="D166" s="19"/>
      <c r="E166" s="20">
        <v>0</v>
      </c>
      <c r="F166" s="19">
        <v>826.5</v>
      </c>
      <c r="G166" s="19"/>
      <c r="H166" s="20">
        <v>0</v>
      </c>
      <c r="I166" s="19">
        <v>826.5</v>
      </c>
      <c r="J166" s="21">
        <v>64.6666666666667</v>
      </c>
      <c r="K166" s="22">
        <v>-0.9217584190360959</v>
      </c>
      <c r="L166" s="28">
        <v>1</v>
      </c>
    </row>
    <row r="167" spans="1:12" s="31" customFormat="1" x14ac:dyDescent="0.25">
      <c r="A167" s="35" t="s">
        <v>1767</v>
      </c>
      <c r="B167" s="34">
        <v>16.95</v>
      </c>
      <c r="C167" s="19">
        <v>1.9166666666666701</v>
      </c>
      <c r="D167" s="19"/>
      <c r="E167" s="20">
        <v>0</v>
      </c>
      <c r="F167" s="19">
        <v>105.333333333333</v>
      </c>
      <c r="G167" s="19"/>
      <c r="H167" s="20">
        <v>0</v>
      </c>
      <c r="I167" s="19">
        <v>347.66666666666703</v>
      </c>
      <c r="J167" s="21">
        <v>0.58333333333333304</v>
      </c>
      <c r="K167" s="22">
        <v>-0.9983221476510068</v>
      </c>
      <c r="L167" s="28"/>
    </row>
    <row r="168" spans="1:12" s="31" customFormat="1" x14ac:dyDescent="0.25">
      <c r="A168" s="35" t="s">
        <v>2011</v>
      </c>
      <c r="B168" s="34">
        <v>15.95</v>
      </c>
      <c r="C168" s="19">
        <v>0.58333333333333304</v>
      </c>
      <c r="D168" s="19"/>
      <c r="E168" s="20">
        <v>0</v>
      </c>
      <c r="F168" s="19">
        <v>192.166666666667</v>
      </c>
      <c r="G168" s="19">
        <v>0</v>
      </c>
      <c r="H168" s="20">
        <v>0</v>
      </c>
      <c r="I168" s="19">
        <v>192.166666666667</v>
      </c>
      <c r="J168" s="21">
        <v>0.16666666666666699</v>
      </c>
      <c r="K168" s="22">
        <v>-0.99913269731136167</v>
      </c>
      <c r="L168" s="28"/>
    </row>
    <row r="169" spans="1:12" s="31" customFormat="1" x14ac:dyDescent="0.25">
      <c r="A169" s="23" t="s">
        <v>3894</v>
      </c>
      <c r="B169" s="34">
        <v>76.8</v>
      </c>
      <c r="C169" s="19">
        <v>146.16666666666669</v>
      </c>
      <c r="D169" s="19">
        <v>188.83333333333366</v>
      </c>
      <c r="E169" s="20">
        <v>0.29190421892816626</v>
      </c>
      <c r="F169" s="19">
        <v>531.91666666666697</v>
      </c>
      <c r="G169" s="19">
        <v>780.33333333333303</v>
      </c>
      <c r="H169" s="20">
        <v>0.46702177659407662</v>
      </c>
      <c r="I169" s="19">
        <v>1008.25</v>
      </c>
      <c r="J169" s="21">
        <v>1271.916666666667</v>
      </c>
      <c r="K169" s="22">
        <v>0.26150921563765628</v>
      </c>
      <c r="L169" s="28">
        <v>164</v>
      </c>
    </row>
    <row r="170" spans="1:12" s="31" customFormat="1" x14ac:dyDescent="0.25">
      <c r="A170" s="35" t="s">
        <v>2140</v>
      </c>
      <c r="B170" s="34">
        <v>19.95</v>
      </c>
      <c r="C170" s="19">
        <v>34.1666666666667</v>
      </c>
      <c r="D170" s="19">
        <v>4.4166666666666696</v>
      </c>
      <c r="E170" s="20">
        <v>-0.87073170731707317</v>
      </c>
      <c r="F170" s="19">
        <v>368.41666666666703</v>
      </c>
      <c r="G170" s="19">
        <v>272.66666666666703</v>
      </c>
      <c r="H170" s="20">
        <v>-0.25989595114227526</v>
      </c>
      <c r="I170" s="19">
        <v>370.91666666666703</v>
      </c>
      <c r="J170" s="21">
        <v>372.83333333333297</v>
      </c>
      <c r="K170" s="22">
        <v>5.1673781172750701E-3</v>
      </c>
      <c r="L170" s="28">
        <v>6</v>
      </c>
    </row>
    <row r="171" spans="1:12" s="31" customFormat="1" x14ac:dyDescent="0.25">
      <c r="A171" s="35" t="s">
        <v>4267</v>
      </c>
      <c r="B171" s="34">
        <v>18.95</v>
      </c>
      <c r="C171" s="19">
        <v>112</v>
      </c>
      <c r="D171" s="19">
        <v>38</v>
      </c>
      <c r="E171" s="20">
        <v>-0.6607142857142857</v>
      </c>
      <c r="F171" s="19">
        <v>139.5</v>
      </c>
      <c r="G171" s="19">
        <v>210.083333333333</v>
      </c>
      <c r="H171" s="20">
        <v>0.50597371565113258</v>
      </c>
      <c r="I171" s="19">
        <v>139.5</v>
      </c>
      <c r="J171" s="21">
        <v>313.75</v>
      </c>
      <c r="K171" s="22">
        <v>1.2491039426523298</v>
      </c>
      <c r="L171" s="28">
        <v>63</v>
      </c>
    </row>
    <row r="172" spans="1:12" s="31" customFormat="1" x14ac:dyDescent="0.25">
      <c r="A172" s="35" t="s">
        <v>3567</v>
      </c>
      <c r="B172" s="34">
        <v>18.95</v>
      </c>
      <c r="C172" s="19"/>
      <c r="D172" s="19">
        <v>1.5</v>
      </c>
      <c r="E172" s="20">
        <v>0</v>
      </c>
      <c r="F172" s="19"/>
      <c r="G172" s="19">
        <v>9.5</v>
      </c>
      <c r="H172" s="20">
        <v>0</v>
      </c>
      <c r="I172" s="19"/>
      <c r="J172" s="21">
        <v>297.16666666666703</v>
      </c>
      <c r="K172" s="22">
        <v>0</v>
      </c>
      <c r="L172" s="28">
        <v>6</v>
      </c>
    </row>
    <row r="173" spans="1:12" s="31" customFormat="1" x14ac:dyDescent="0.25">
      <c r="A173" s="35" t="s">
        <v>4787</v>
      </c>
      <c r="B173" s="34">
        <v>18.95</v>
      </c>
      <c r="C173" s="19"/>
      <c r="D173" s="19">
        <v>144.916666666667</v>
      </c>
      <c r="E173" s="20">
        <v>0</v>
      </c>
      <c r="F173" s="19">
        <v>24</v>
      </c>
      <c r="G173" s="19">
        <v>288.08333333333297</v>
      </c>
      <c r="H173" s="20">
        <v>11.003472222222207</v>
      </c>
      <c r="I173" s="19">
        <v>497.83333333333297</v>
      </c>
      <c r="J173" s="21">
        <v>288.16666666666703</v>
      </c>
      <c r="K173" s="22">
        <v>-0.42115835286240261</v>
      </c>
      <c r="L173" s="28">
        <v>89</v>
      </c>
    </row>
    <row r="174" spans="1:12" s="31" customFormat="1" x14ac:dyDescent="0.25">
      <c r="A174" s="23" t="s">
        <v>3895</v>
      </c>
      <c r="B174" s="34">
        <v>23.95</v>
      </c>
      <c r="C174" s="19">
        <v>25.25</v>
      </c>
      <c r="D174" s="19"/>
      <c r="E174" s="20">
        <v>0</v>
      </c>
      <c r="F174" s="19">
        <v>25.25</v>
      </c>
      <c r="G174" s="19">
        <v>1</v>
      </c>
      <c r="H174" s="20">
        <v>-0.96039603960396036</v>
      </c>
      <c r="I174" s="19">
        <v>25.25</v>
      </c>
      <c r="J174" s="21">
        <v>14.25</v>
      </c>
      <c r="K174" s="22">
        <v>-0.43564356435643564</v>
      </c>
      <c r="L174" s="28"/>
    </row>
    <row r="175" spans="1:12" s="31" customFormat="1" x14ac:dyDescent="0.25">
      <c r="A175" s="35" t="s">
        <v>1369</v>
      </c>
      <c r="B175" s="34">
        <v>23.95</v>
      </c>
      <c r="C175" s="19">
        <v>25.25</v>
      </c>
      <c r="D175" s="19"/>
      <c r="E175" s="20">
        <v>0</v>
      </c>
      <c r="F175" s="19">
        <v>25.25</v>
      </c>
      <c r="G175" s="19">
        <v>1</v>
      </c>
      <c r="H175" s="20">
        <v>-0.96039603960396036</v>
      </c>
      <c r="I175" s="19">
        <v>25.25</v>
      </c>
      <c r="J175" s="21">
        <v>14.25</v>
      </c>
      <c r="K175" s="22">
        <v>-0.43564356435643564</v>
      </c>
      <c r="L175" s="28"/>
    </row>
    <row r="176" spans="1:12" s="31" customFormat="1" x14ac:dyDescent="0.25">
      <c r="A176" s="23" t="s">
        <v>3896</v>
      </c>
      <c r="B176" s="34">
        <v>53.9</v>
      </c>
      <c r="C176" s="19">
        <v>1.1666666666666701</v>
      </c>
      <c r="D176" s="19">
        <v>24.000000000000028</v>
      </c>
      <c r="E176" s="20">
        <v>19.571428571428534</v>
      </c>
      <c r="F176" s="19">
        <v>27.5833333333333</v>
      </c>
      <c r="G176" s="19">
        <v>108.5833333333334</v>
      </c>
      <c r="H176" s="20">
        <v>2.9365558912386778</v>
      </c>
      <c r="I176" s="19">
        <v>59.75</v>
      </c>
      <c r="J176" s="21">
        <v>156.08333333333371</v>
      </c>
      <c r="K176" s="22">
        <v>1.6122733612273425</v>
      </c>
      <c r="L176" s="28">
        <v>34</v>
      </c>
    </row>
    <row r="177" spans="1:12" s="31" customFormat="1" x14ac:dyDescent="0.25">
      <c r="A177" s="35" t="s">
        <v>4202</v>
      </c>
      <c r="B177" s="34">
        <v>26.95</v>
      </c>
      <c r="C177" s="19"/>
      <c r="D177" s="19">
        <v>5.8333333333333304</v>
      </c>
      <c r="E177" s="20">
        <v>0</v>
      </c>
      <c r="F177" s="19">
        <v>0</v>
      </c>
      <c r="G177" s="19">
        <v>87.6666666666667</v>
      </c>
      <c r="H177" s="20">
        <v>0</v>
      </c>
      <c r="I177" s="19">
        <v>31.6666666666667</v>
      </c>
      <c r="J177" s="21">
        <v>133.166666666667</v>
      </c>
      <c r="K177" s="22">
        <v>3.205263157894743</v>
      </c>
      <c r="L177" s="28">
        <v>20</v>
      </c>
    </row>
    <row r="178" spans="1:12" s="31" customFormat="1" x14ac:dyDescent="0.25">
      <c r="A178" s="35" t="s">
        <v>852</v>
      </c>
      <c r="B178" s="34">
        <v>26.95</v>
      </c>
      <c r="C178" s="19">
        <v>1.1666666666666701</v>
      </c>
      <c r="D178" s="19">
        <v>18.1666666666667</v>
      </c>
      <c r="E178" s="20">
        <v>14.571428571428553</v>
      </c>
      <c r="F178" s="19">
        <v>27.5833333333333</v>
      </c>
      <c r="G178" s="19">
        <v>20.9166666666667</v>
      </c>
      <c r="H178" s="20">
        <v>-0.24169184290029999</v>
      </c>
      <c r="I178" s="19">
        <v>28.0833333333333</v>
      </c>
      <c r="J178" s="21">
        <v>22.9166666666667</v>
      </c>
      <c r="K178" s="22">
        <v>-0.1839762611275943</v>
      </c>
      <c r="L178" s="28">
        <v>14</v>
      </c>
    </row>
    <row r="179" spans="1:12" s="31" customFormat="1" x14ac:dyDescent="0.25">
      <c r="A179" s="23" t="s">
        <v>3897</v>
      </c>
      <c r="B179" s="34">
        <v>179.85000000000002</v>
      </c>
      <c r="C179" s="19">
        <v>13.500000000000005</v>
      </c>
      <c r="D179" s="19">
        <v>59.583333333333329</v>
      </c>
      <c r="E179" s="20">
        <v>3.4135802469135781</v>
      </c>
      <c r="F179" s="19">
        <v>48.666666666666643</v>
      </c>
      <c r="G179" s="19">
        <v>67.999999999999972</v>
      </c>
      <c r="H179" s="20">
        <v>0.39726027397260283</v>
      </c>
      <c r="I179" s="19">
        <v>283.66666666666669</v>
      </c>
      <c r="J179" s="21">
        <v>106.33333333333337</v>
      </c>
      <c r="K179" s="22">
        <v>-0.62514688601645108</v>
      </c>
      <c r="L179" s="28">
        <v>71</v>
      </c>
    </row>
    <row r="180" spans="1:12" s="31" customFormat="1" x14ac:dyDescent="0.25">
      <c r="A180" s="35" t="s">
        <v>4962</v>
      </c>
      <c r="B180" s="34">
        <v>36.950000000000003</v>
      </c>
      <c r="C180" s="19"/>
      <c r="D180" s="19">
        <v>46.0833333333333</v>
      </c>
      <c r="E180" s="20">
        <v>0</v>
      </c>
      <c r="F180" s="19">
        <v>3.4166666666666701</v>
      </c>
      <c r="G180" s="19">
        <v>46.0833333333333</v>
      </c>
      <c r="H180" s="20">
        <v>12.487804878048758</v>
      </c>
      <c r="I180" s="19">
        <v>148</v>
      </c>
      <c r="J180" s="21">
        <v>46.0833333333333</v>
      </c>
      <c r="K180" s="22">
        <v>-0.68862612612612639</v>
      </c>
      <c r="L180" s="28">
        <v>48</v>
      </c>
    </row>
    <row r="181" spans="1:12" s="31" customFormat="1" x14ac:dyDescent="0.25">
      <c r="A181" s="35" t="s">
        <v>4698</v>
      </c>
      <c r="B181" s="34">
        <v>38</v>
      </c>
      <c r="C181" s="19">
        <v>6.6666666666666696</v>
      </c>
      <c r="D181" s="19">
        <v>11.1666666666667</v>
      </c>
      <c r="E181" s="20">
        <v>0.67500000000000426</v>
      </c>
      <c r="F181" s="19">
        <v>6.6666666666666696</v>
      </c>
      <c r="G181" s="19">
        <v>18</v>
      </c>
      <c r="H181" s="20">
        <v>1.6999999999999988</v>
      </c>
      <c r="I181" s="19">
        <v>6.6666666666666696</v>
      </c>
      <c r="J181" s="21">
        <v>40.6666666666667</v>
      </c>
      <c r="K181" s="22">
        <v>5.1000000000000023</v>
      </c>
      <c r="L181" s="28">
        <v>7</v>
      </c>
    </row>
    <row r="182" spans="1:12" s="31" customFormat="1" x14ac:dyDescent="0.25">
      <c r="A182" s="35" t="s">
        <v>4888</v>
      </c>
      <c r="B182" s="34">
        <v>35</v>
      </c>
      <c r="C182" s="19">
        <v>5.4166666666666696</v>
      </c>
      <c r="D182" s="19">
        <v>2.3333333333333299</v>
      </c>
      <c r="E182" s="20">
        <v>-0.5692307692307701</v>
      </c>
      <c r="F182" s="19">
        <v>19.0833333333333</v>
      </c>
      <c r="G182" s="19">
        <v>3.9166666666666701</v>
      </c>
      <c r="H182" s="20">
        <v>-0.79475982532751044</v>
      </c>
      <c r="I182" s="19">
        <v>19.0833333333333</v>
      </c>
      <c r="J182" s="21">
        <v>17.6666666666667</v>
      </c>
      <c r="K182" s="22">
        <v>-7.4235807860258657E-2</v>
      </c>
      <c r="L182" s="28">
        <v>16</v>
      </c>
    </row>
    <row r="183" spans="1:12" s="31" customFormat="1" x14ac:dyDescent="0.25">
      <c r="A183" s="35" t="s">
        <v>1367</v>
      </c>
      <c r="B183" s="34">
        <v>34.950000000000003</v>
      </c>
      <c r="C183" s="19">
        <v>1.25</v>
      </c>
      <c r="D183" s="19"/>
      <c r="E183" s="20">
        <v>0</v>
      </c>
      <c r="F183" s="19">
        <v>18</v>
      </c>
      <c r="G183" s="19"/>
      <c r="H183" s="20">
        <v>0</v>
      </c>
      <c r="I183" s="19">
        <v>96.25</v>
      </c>
      <c r="J183" s="21">
        <v>1.75</v>
      </c>
      <c r="K183" s="22">
        <v>-0.98181818181818181</v>
      </c>
      <c r="L183" s="28"/>
    </row>
    <row r="184" spans="1:12" s="31" customFormat="1" x14ac:dyDescent="0.25">
      <c r="A184" s="35" t="s">
        <v>1041</v>
      </c>
      <c r="B184" s="34">
        <v>34.950000000000003</v>
      </c>
      <c r="C184" s="19">
        <v>0.16666666666666699</v>
      </c>
      <c r="D184" s="19"/>
      <c r="E184" s="20">
        <v>0</v>
      </c>
      <c r="F184" s="19">
        <v>1.5</v>
      </c>
      <c r="G184" s="19"/>
      <c r="H184" s="20">
        <v>0</v>
      </c>
      <c r="I184" s="19">
        <v>13.6666666666667</v>
      </c>
      <c r="J184" s="21">
        <v>0.16666666666666699</v>
      </c>
      <c r="K184" s="22">
        <v>-0.98780487804878048</v>
      </c>
      <c r="L184" s="28"/>
    </row>
    <row r="185" spans="1:12" s="31" customFormat="1" x14ac:dyDescent="0.25">
      <c r="A185" s="23" t="s">
        <v>3898</v>
      </c>
      <c r="B185" s="34">
        <v>93</v>
      </c>
      <c r="C185" s="19">
        <v>1.833333333333337</v>
      </c>
      <c r="D185" s="19">
        <v>10</v>
      </c>
      <c r="E185" s="20">
        <v>4.4545454545454435</v>
      </c>
      <c r="F185" s="19">
        <v>40.5</v>
      </c>
      <c r="G185" s="19">
        <v>32.833333333333329</v>
      </c>
      <c r="H185" s="20">
        <v>-0.18930041152263385</v>
      </c>
      <c r="I185" s="19">
        <v>51.6666666666667</v>
      </c>
      <c r="J185" s="21">
        <v>46.8333333333333</v>
      </c>
      <c r="K185" s="22">
        <v>-9.3548387096775418E-2</v>
      </c>
      <c r="L185" s="28">
        <v>19</v>
      </c>
    </row>
    <row r="186" spans="1:12" s="31" customFormat="1" x14ac:dyDescent="0.25">
      <c r="A186" s="35" t="s">
        <v>4149</v>
      </c>
      <c r="B186" s="34">
        <v>46</v>
      </c>
      <c r="C186" s="19">
        <v>1.6666666666666701</v>
      </c>
      <c r="D186" s="19">
        <v>10</v>
      </c>
      <c r="E186" s="20">
        <v>4.9999999999999885</v>
      </c>
      <c r="F186" s="19">
        <v>33</v>
      </c>
      <c r="G186" s="19">
        <v>30</v>
      </c>
      <c r="H186" s="20">
        <v>-9.0909090909090912E-2</v>
      </c>
      <c r="I186" s="19">
        <v>33</v>
      </c>
      <c r="J186" s="21">
        <v>40.3333333333333</v>
      </c>
      <c r="K186" s="22">
        <v>0.22222222222222121</v>
      </c>
      <c r="L186" s="28">
        <v>18</v>
      </c>
    </row>
    <row r="187" spans="1:12" s="31" customFormat="1" x14ac:dyDescent="0.25">
      <c r="A187" s="35" t="s">
        <v>510</v>
      </c>
      <c r="B187" s="34">
        <v>47</v>
      </c>
      <c r="C187" s="19">
        <v>0.16666666666666699</v>
      </c>
      <c r="D187" s="19"/>
      <c r="E187" s="20">
        <v>0</v>
      </c>
      <c r="F187" s="19">
        <v>7.5</v>
      </c>
      <c r="G187" s="19">
        <v>2.8333333333333299</v>
      </c>
      <c r="H187" s="20">
        <v>-0.62222222222222257</v>
      </c>
      <c r="I187" s="19">
        <v>18.6666666666667</v>
      </c>
      <c r="J187" s="21">
        <v>6.5</v>
      </c>
      <c r="K187" s="22">
        <v>-0.65178571428571486</v>
      </c>
      <c r="L187" s="28">
        <v>1</v>
      </c>
    </row>
    <row r="188" spans="1:12" s="31" customFormat="1" x14ac:dyDescent="0.25">
      <c r="A188" s="23" t="s">
        <v>3930</v>
      </c>
      <c r="B188" s="34">
        <v>4535.7999999999993</v>
      </c>
      <c r="C188" s="19">
        <v>23.916666666666657</v>
      </c>
      <c r="D188" s="19">
        <v>24.416666666666675</v>
      </c>
      <c r="E188" s="20">
        <v>2.0905923344948486E-2</v>
      </c>
      <c r="F188" s="19">
        <v>90.250000000000028</v>
      </c>
      <c r="G188" s="19">
        <v>135.99999999999997</v>
      </c>
      <c r="H188" s="20">
        <v>0.50692520775623184</v>
      </c>
      <c r="I188" s="19">
        <v>203.58333333333346</v>
      </c>
      <c r="J188" s="21">
        <v>325.41666666666663</v>
      </c>
      <c r="K188" s="22">
        <v>0.59844453540728493</v>
      </c>
      <c r="L188" s="28">
        <v>125</v>
      </c>
    </row>
    <row r="189" spans="1:12" s="31" customFormat="1" x14ac:dyDescent="0.25">
      <c r="A189" s="35" t="s">
        <v>1658</v>
      </c>
      <c r="B189" s="34">
        <v>90</v>
      </c>
      <c r="C189" s="19">
        <v>9.3333333333333304</v>
      </c>
      <c r="D189" s="19">
        <v>0</v>
      </c>
      <c r="E189" s="20">
        <v>0</v>
      </c>
      <c r="F189" s="19">
        <v>9.3333333333333304</v>
      </c>
      <c r="G189" s="19">
        <v>1.1666666666666701</v>
      </c>
      <c r="H189" s="20">
        <v>-0.87499999999999967</v>
      </c>
      <c r="I189" s="19">
        <v>9.3333333333333304</v>
      </c>
      <c r="J189" s="21">
        <v>44.1666666666667</v>
      </c>
      <c r="K189" s="22">
        <v>3.7321428571428625</v>
      </c>
      <c r="L189" s="28"/>
    </row>
    <row r="190" spans="1:12" s="31" customFormat="1" x14ac:dyDescent="0.25">
      <c r="A190" s="35" t="s">
        <v>1576</v>
      </c>
      <c r="B190" s="34">
        <v>68</v>
      </c>
      <c r="C190" s="19"/>
      <c r="D190" s="19">
        <v>1.1666666666666701</v>
      </c>
      <c r="E190" s="20">
        <v>0</v>
      </c>
      <c r="F190" s="19"/>
      <c r="G190" s="19">
        <v>5.5</v>
      </c>
      <c r="H190" s="20">
        <v>0</v>
      </c>
      <c r="I190" s="19"/>
      <c r="J190" s="21">
        <v>33.5</v>
      </c>
      <c r="K190" s="22">
        <v>0</v>
      </c>
      <c r="L190" s="28">
        <v>7</v>
      </c>
    </row>
    <row r="191" spans="1:12" s="31" customFormat="1" x14ac:dyDescent="0.25">
      <c r="A191" s="35" t="s">
        <v>858</v>
      </c>
      <c r="B191" s="34">
        <v>73</v>
      </c>
      <c r="C191" s="19">
        <v>1.0833333333333299</v>
      </c>
      <c r="D191" s="19">
        <v>1.3333333333333299</v>
      </c>
      <c r="E191" s="20">
        <v>0.2307692307692315</v>
      </c>
      <c r="F191" s="19">
        <v>1.4166666666666701</v>
      </c>
      <c r="G191" s="19">
        <v>8.6666666666666696</v>
      </c>
      <c r="H191" s="20">
        <v>5.1176470588235174</v>
      </c>
      <c r="I191" s="19">
        <v>1.4166666666666701</v>
      </c>
      <c r="J191" s="21">
        <v>25.6666666666667</v>
      </c>
      <c r="K191" s="22">
        <v>17.117647058823508</v>
      </c>
      <c r="L191" s="28">
        <v>32</v>
      </c>
    </row>
    <row r="192" spans="1:12" s="31" customFormat="1" x14ac:dyDescent="0.25">
      <c r="A192" s="35" t="s">
        <v>5160</v>
      </c>
      <c r="B192" s="34">
        <v>50</v>
      </c>
      <c r="C192" s="19"/>
      <c r="D192" s="19">
        <v>0.5</v>
      </c>
      <c r="E192" s="20">
        <v>0</v>
      </c>
      <c r="F192" s="19"/>
      <c r="G192" s="19">
        <v>24.25</v>
      </c>
      <c r="H192" s="20">
        <v>0</v>
      </c>
      <c r="I192" s="19"/>
      <c r="J192" s="21">
        <v>24.25</v>
      </c>
      <c r="K192" s="22">
        <v>0</v>
      </c>
      <c r="L192" s="28">
        <v>2</v>
      </c>
    </row>
    <row r="193" spans="1:12" s="31" customFormat="1" x14ac:dyDescent="0.25">
      <c r="A193" s="35" t="s">
        <v>4884</v>
      </c>
      <c r="B193" s="34">
        <v>290</v>
      </c>
      <c r="C193" s="19"/>
      <c r="D193" s="19">
        <v>7.1666666666666696</v>
      </c>
      <c r="E193" s="20">
        <v>0</v>
      </c>
      <c r="F193" s="19"/>
      <c r="G193" s="19">
        <v>7.1666666666666696</v>
      </c>
      <c r="H193" s="20">
        <v>0</v>
      </c>
      <c r="I193" s="19">
        <v>0</v>
      </c>
      <c r="J193" s="21">
        <v>22</v>
      </c>
      <c r="K193" s="22">
        <v>0</v>
      </c>
      <c r="L193" s="28">
        <v>4</v>
      </c>
    </row>
    <row r="194" spans="1:12" s="31" customFormat="1" x14ac:dyDescent="0.25">
      <c r="A194" s="35" t="s">
        <v>4608</v>
      </c>
      <c r="B194" s="34">
        <v>145</v>
      </c>
      <c r="C194" s="19">
        <v>0.33333333333333298</v>
      </c>
      <c r="D194" s="19">
        <v>3.1666666666666701</v>
      </c>
      <c r="E194" s="20">
        <v>8.5000000000000195</v>
      </c>
      <c r="F194" s="19">
        <v>0.33333333333333298</v>
      </c>
      <c r="G194" s="19">
        <v>8.5</v>
      </c>
      <c r="H194" s="20">
        <v>24.500000000000028</v>
      </c>
      <c r="I194" s="19">
        <v>5.1666666666666696</v>
      </c>
      <c r="J194" s="21">
        <v>21.5</v>
      </c>
      <c r="K194" s="22">
        <v>3.1612903225806424</v>
      </c>
      <c r="L194" s="28">
        <v>2</v>
      </c>
    </row>
    <row r="195" spans="1:12" s="31" customFormat="1" x14ac:dyDescent="0.25">
      <c r="A195" s="35" t="s">
        <v>5336</v>
      </c>
      <c r="B195" s="34">
        <v>55</v>
      </c>
      <c r="C195" s="19"/>
      <c r="D195" s="19">
        <v>0.5</v>
      </c>
      <c r="E195" s="20">
        <v>0</v>
      </c>
      <c r="F195" s="19"/>
      <c r="G195" s="19">
        <v>19</v>
      </c>
      <c r="H195" s="20">
        <v>0</v>
      </c>
      <c r="I195" s="19"/>
      <c r="J195" s="21">
        <v>19</v>
      </c>
      <c r="K195" s="22">
        <v>0</v>
      </c>
      <c r="L195" s="28">
        <v>2</v>
      </c>
    </row>
    <row r="196" spans="1:12" s="31" customFormat="1" x14ac:dyDescent="0.25">
      <c r="A196" s="35" t="s">
        <v>5499</v>
      </c>
      <c r="B196" s="34">
        <v>63</v>
      </c>
      <c r="C196" s="19"/>
      <c r="D196" s="19">
        <v>1.5</v>
      </c>
      <c r="E196" s="20">
        <v>0</v>
      </c>
      <c r="F196" s="19"/>
      <c r="G196" s="19">
        <v>17.3333333333333</v>
      </c>
      <c r="H196" s="20">
        <v>0</v>
      </c>
      <c r="I196" s="19"/>
      <c r="J196" s="21">
        <v>17.3333333333333</v>
      </c>
      <c r="K196" s="22">
        <v>0</v>
      </c>
      <c r="L196" s="28">
        <v>5</v>
      </c>
    </row>
    <row r="197" spans="1:12" s="31" customFormat="1" x14ac:dyDescent="0.25">
      <c r="A197" s="35" t="s">
        <v>1925</v>
      </c>
      <c r="B197" s="34">
        <v>71</v>
      </c>
      <c r="C197" s="19">
        <v>1</v>
      </c>
      <c r="D197" s="19">
        <v>0.25</v>
      </c>
      <c r="E197" s="20">
        <v>-0.75</v>
      </c>
      <c r="F197" s="19">
        <v>1</v>
      </c>
      <c r="G197" s="19">
        <v>2.5</v>
      </c>
      <c r="H197" s="20">
        <v>1.5</v>
      </c>
      <c r="I197" s="19">
        <v>2.5833333333333299</v>
      </c>
      <c r="J197" s="21">
        <v>15.3333333333333</v>
      </c>
      <c r="K197" s="22">
        <v>4.9354838709677367</v>
      </c>
      <c r="L197" s="28">
        <v>5</v>
      </c>
    </row>
    <row r="198" spans="1:12" s="31" customFormat="1" x14ac:dyDescent="0.25">
      <c r="A198" s="35" t="s">
        <v>2138</v>
      </c>
      <c r="B198" s="34">
        <v>75</v>
      </c>
      <c r="C198" s="19"/>
      <c r="D198" s="19">
        <v>0.41666666666666702</v>
      </c>
      <c r="E198" s="20">
        <v>0</v>
      </c>
      <c r="F198" s="19"/>
      <c r="G198" s="19">
        <v>6.25</v>
      </c>
      <c r="H198" s="20">
        <v>0</v>
      </c>
      <c r="I198" s="19">
        <v>3</v>
      </c>
      <c r="J198" s="21">
        <v>11.5833333333333</v>
      </c>
      <c r="K198" s="22">
        <v>2.8611111111111001</v>
      </c>
      <c r="L198" s="28">
        <v>5</v>
      </c>
    </row>
    <row r="199" spans="1:12" s="31" customFormat="1" x14ac:dyDescent="0.25">
      <c r="A199" s="35" t="s">
        <v>5550</v>
      </c>
      <c r="B199" s="34">
        <v>58</v>
      </c>
      <c r="C199" s="19"/>
      <c r="D199" s="19">
        <v>3</v>
      </c>
      <c r="E199" s="20">
        <v>0</v>
      </c>
      <c r="F199" s="19"/>
      <c r="G199" s="19">
        <v>11.5</v>
      </c>
      <c r="H199" s="20">
        <v>0</v>
      </c>
      <c r="I199" s="19"/>
      <c r="J199" s="21">
        <v>11.5</v>
      </c>
      <c r="K199" s="22">
        <v>0</v>
      </c>
      <c r="L199" s="28">
        <v>12</v>
      </c>
    </row>
    <row r="200" spans="1:12" s="31" customFormat="1" x14ac:dyDescent="0.25">
      <c r="A200" s="35" t="s">
        <v>5286</v>
      </c>
      <c r="B200" s="34">
        <v>80</v>
      </c>
      <c r="C200" s="19"/>
      <c r="D200" s="19"/>
      <c r="E200" s="20">
        <v>0</v>
      </c>
      <c r="F200" s="19"/>
      <c r="G200" s="19"/>
      <c r="H200" s="20">
        <v>0</v>
      </c>
      <c r="I200" s="19"/>
      <c r="J200" s="21">
        <v>9.8333333333333304</v>
      </c>
      <c r="K200" s="22">
        <v>0</v>
      </c>
      <c r="L200" s="28"/>
    </row>
    <row r="201" spans="1:12" s="31" customFormat="1" x14ac:dyDescent="0.25">
      <c r="A201" s="35" t="s">
        <v>2142</v>
      </c>
      <c r="B201" s="34">
        <v>74.95</v>
      </c>
      <c r="C201" s="19"/>
      <c r="D201" s="19">
        <v>1.25</v>
      </c>
      <c r="E201" s="20">
        <v>0</v>
      </c>
      <c r="F201" s="19"/>
      <c r="G201" s="19">
        <v>7.6666666666666696</v>
      </c>
      <c r="H201" s="20">
        <v>0</v>
      </c>
      <c r="I201" s="19">
        <v>4.9166666666666696</v>
      </c>
      <c r="J201" s="21">
        <v>9.8333333333333304</v>
      </c>
      <c r="K201" s="22">
        <v>0.99999999999999822</v>
      </c>
      <c r="L201" s="28">
        <v>1</v>
      </c>
    </row>
    <row r="202" spans="1:12" s="31" customFormat="1" x14ac:dyDescent="0.25">
      <c r="A202" s="35" t="s">
        <v>3811</v>
      </c>
      <c r="B202" s="34">
        <v>102</v>
      </c>
      <c r="C202" s="19">
        <v>0.58333333333333304</v>
      </c>
      <c r="D202" s="19">
        <v>0.58333333333333304</v>
      </c>
      <c r="E202" s="20">
        <v>0</v>
      </c>
      <c r="F202" s="19">
        <v>4.1666666666666696</v>
      </c>
      <c r="G202" s="19">
        <v>2.75</v>
      </c>
      <c r="H202" s="20">
        <v>-0.34000000000000047</v>
      </c>
      <c r="I202" s="19">
        <v>4.1666666666666696</v>
      </c>
      <c r="J202" s="21">
        <v>8.5833333333333304</v>
      </c>
      <c r="K202" s="22">
        <v>1.0599999999999978</v>
      </c>
      <c r="L202" s="28">
        <v>22</v>
      </c>
    </row>
    <row r="203" spans="1:12" s="31" customFormat="1" x14ac:dyDescent="0.25">
      <c r="A203" s="35" t="s">
        <v>1898</v>
      </c>
      <c r="B203" s="34">
        <v>57</v>
      </c>
      <c r="C203" s="19">
        <v>5.0833333333333304</v>
      </c>
      <c r="D203" s="19"/>
      <c r="E203" s="20">
        <v>0</v>
      </c>
      <c r="F203" s="19">
        <v>17</v>
      </c>
      <c r="G203" s="19">
        <v>0.25</v>
      </c>
      <c r="H203" s="20">
        <v>-0.98529411764705888</v>
      </c>
      <c r="I203" s="19">
        <v>17</v>
      </c>
      <c r="J203" s="21">
        <v>7.1666666666666696</v>
      </c>
      <c r="K203" s="22">
        <v>-0.57843137254901944</v>
      </c>
      <c r="L203" s="28"/>
    </row>
    <row r="204" spans="1:12" s="31" customFormat="1" x14ac:dyDescent="0.25">
      <c r="A204" s="35" t="s">
        <v>856</v>
      </c>
      <c r="B204" s="34">
        <v>65</v>
      </c>
      <c r="C204" s="19">
        <v>1.5833333333333299</v>
      </c>
      <c r="D204" s="19"/>
      <c r="E204" s="20">
        <v>0</v>
      </c>
      <c r="F204" s="19">
        <v>19.1666666666667</v>
      </c>
      <c r="G204" s="19">
        <v>8.3333333333333301E-2</v>
      </c>
      <c r="H204" s="20">
        <v>-0.9956521739130435</v>
      </c>
      <c r="I204" s="19">
        <v>22.9166666666667</v>
      </c>
      <c r="J204" s="21">
        <v>6.4166666666666696</v>
      </c>
      <c r="K204" s="22">
        <v>-0.7200000000000002</v>
      </c>
      <c r="L204" s="28">
        <v>1</v>
      </c>
    </row>
    <row r="205" spans="1:12" s="31" customFormat="1" x14ac:dyDescent="0.25">
      <c r="A205" s="35" t="s">
        <v>5436</v>
      </c>
      <c r="B205" s="34">
        <v>93</v>
      </c>
      <c r="C205" s="19"/>
      <c r="D205" s="19">
        <v>0.16666666666666699</v>
      </c>
      <c r="E205" s="20">
        <v>0</v>
      </c>
      <c r="F205" s="19"/>
      <c r="G205" s="19">
        <v>5.8333333333333304</v>
      </c>
      <c r="H205" s="20">
        <v>0</v>
      </c>
      <c r="I205" s="19"/>
      <c r="J205" s="21">
        <v>5.8333333333333304</v>
      </c>
      <c r="K205" s="22">
        <v>0</v>
      </c>
      <c r="L205" s="28"/>
    </row>
    <row r="206" spans="1:12" s="31" customFormat="1" x14ac:dyDescent="0.25">
      <c r="A206" s="35" t="s">
        <v>4823</v>
      </c>
      <c r="B206" s="34">
        <v>85</v>
      </c>
      <c r="C206" s="19"/>
      <c r="D206" s="19">
        <v>1.4166666666666701</v>
      </c>
      <c r="E206" s="20">
        <v>0</v>
      </c>
      <c r="F206" s="19"/>
      <c r="G206" s="19">
        <v>4.0833333333333304</v>
      </c>
      <c r="H206" s="20">
        <v>0</v>
      </c>
      <c r="I206" s="19"/>
      <c r="J206" s="21">
        <v>5.6666666666666696</v>
      </c>
      <c r="K206" s="22">
        <v>0</v>
      </c>
      <c r="L206" s="28">
        <v>18</v>
      </c>
    </row>
    <row r="207" spans="1:12" s="31" customFormat="1" x14ac:dyDescent="0.25">
      <c r="A207" s="35" t="s">
        <v>5195</v>
      </c>
      <c r="B207" s="34">
        <v>550</v>
      </c>
      <c r="C207" s="19"/>
      <c r="D207" s="19"/>
      <c r="E207" s="20">
        <v>0</v>
      </c>
      <c r="F207" s="19"/>
      <c r="G207" s="19"/>
      <c r="H207" s="20">
        <v>0</v>
      </c>
      <c r="I207" s="19">
        <v>3</v>
      </c>
      <c r="J207" s="21">
        <v>5</v>
      </c>
      <c r="K207" s="22">
        <v>0.66666666666666663</v>
      </c>
      <c r="L207" s="28"/>
    </row>
    <row r="208" spans="1:12" s="31" customFormat="1" x14ac:dyDescent="0.25">
      <c r="A208" s="35" t="s">
        <v>6098</v>
      </c>
      <c r="B208" s="34">
        <v>75</v>
      </c>
      <c r="C208" s="19"/>
      <c r="D208" s="19"/>
      <c r="E208" s="20">
        <v>0</v>
      </c>
      <c r="F208" s="19"/>
      <c r="G208" s="19"/>
      <c r="H208" s="20">
        <v>0</v>
      </c>
      <c r="I208" s="19"/>
      <c r="J208" s="21">
        <v>4.9166666666666696</v>
      </c>
      <c r="K208" s="22">
        <v>0</v>
      </c>
      <c r="L208" s="28"/>
    </row>
    <row r="209" spans="1:12" s="31" customFormat="1" x14ac:dyDescent="0.25">
      <c r="A209" s="35" t="s">
        <v>1896</v>
      </c>
      <c r="B209" s="34">
        <v>162</v>
      </c>
      <c r="C209" s="19">
        <v>0.5</v>
      </c>
      <c r="D209" s="19"/>
      <c r="E209" s="20">
        <v>0</v>
      </c>
      <c r="F209" s="19">
        <v>5.1666666666666696</v>
      </c>
      <c r="G209" s="19">
        <v>0.33333333333333298</v>
      </c>
      <c r="H209" s="20">
        <v>-0.93548387096774199</v>
      </c>
      <c r="I209" s="19">
        <v>5.1666666666666696</v>
      </c>
      <c r="J209" s="21">
        <v>4.8333333333333304</v>
      </c>
      <c r="K209" s="22">
        <v>-6.4516129032259173E-2</v>
      </c>
      <c r="L209" s="28"/>
    </row>
    <row r="210" spans="1:12" s="31" customFormat="1" x14ac:dyDescent="0.25">
      <c r="A210" s="35" t="s">
        <v>6273</v>
      </c>
      <c r="B210" s="34">
        <v>78</v>
      </c>
      <c r="C210" s="19"/>
      <c r="D210" s="19">
        <v>2</v>
      </c>
      <c r="E210" s="20">
        <v>0</v>
      </c>
      <c r="F210" s="19"/>
      <c r="G210" s="19">
        <v>2.5</v>
      </c>
      <c r="H210" s="20">
        <v>0</v>
      </c>
      <c r="I210" s="19"/>
      <c r="J210" s="21">
        <v>2.5</v>
      </c>
      <c r="K210" s="22">
        <v>0</v>
      </c>
      <c r="L210" s="28">
        <v>3</v>
      </c>
    </row>
    <row r="211" spans="1:12" s="31" customFormat="1" x14ac:dyDescent="0.25">
      <c r="A211" s="35" t="s">
        <v>2034</v>
      </c>
      <c r="B211" s="34">
        <v>55</v>
      </c>
      <c r="C211" s="19">
        <v>1.1666666666666701</v>
      </c>
      <c r="D211" s="19"/>
      <c r="E211" s="20">
        <v>0</v>
      </c>
      <c r="F211" s="19">
        <v>7.8333333333333304</v>
      </c>
      <c r="G211" s="19"/>
      <c r="H211" s="20">
        <v>0</v>
      </c>
      <c r="I211" s="19">
        <v>27.1666666666667</v>
      </c>
      <c r="J211" s="21">
        <v>2.1666666666666701</v>
      </c>
      <c r="K211" s="22">
        <v>-0.92024539877300604</v>
      </c>
      <c r="L211" s="28"/>
    </row>
    <row r="212" spans="1:12" s="31" customFormat="1" x14ac:dyDescent="0.25">
      <c r="A212" s="35" t="s">
        <v>3403</v>
      </c>
      <c r="B212" s="34">
        <v>51</v>
      </c>
      <c r="C212" s="19">
        <v>8.3333333333333301E-2</v>
      </c>
      <c r="D212" s="19"/>
      <c r="E212" s="20">
        <v>0</v>
      </c>
      <c r="F212" s="19">
        <v>8.6666666666666696</v>
      </c>
      <c r="G212" s="19"/>
      <c r="H212" s="20">
        <v>0</v>
      </c>
      <c r="I212" s="19">
        <v>17.6666666666667</v>
      </c>
      <c r="J212" s="21">
        <v>2.1666666666666701</v>
      </c>
      <c r="K212" s="22">
        <v>-0.87735849056603776</v>
      </c>
      <c r="L212" s="28"/>
    </row>
    <row r="213" spans="1:12" s="31" customFormat="1" x14ac:dyDescent="0.25">
      <c r="A213" s="35" t="s">
        <v>445</v>
      </c>
      <c r="B213" s="34">
        <v>69</v>
      </c>
      <c r="C213" s="19">
        <v>1.5</v>
      </c>
      <c r="D213" s="19"/>
      <c r="E213" s="20">
        <v>0</v>
      </c>
      <c r="F213" s="19">
        <v>1.5</v>
      </c>
      <c r="G213" s="19"/>
      <c r="H213" s="20">
        <v>0</v>
      </c>
      <c r="I213" s="19">
        <v>1.5</v>
      </c>
      <c r="J213" s="21">
        <v>1.4166666666666701</v>
      </c>
      <c r="K213" s="22">
        <v>-5.5555555555553283E-2</v>
      </c>
      <c r="L213" s="28"/>
    </row>
    <row r="214" spans="1:12" s="31" customFormat="1" x14ac:dyDescent="0.25">
      <c r="A214" s="35" t="s">
        <v>5109</v>
      </c>
      <c r="B214" s="34">
        <v>78</v>
      </c>
      <c r="C214" s="19">
        <v>0.75</v>
      </c>
      <c r="D214" s="19"/>
      <c r="E214" s="20">
        <v>0</v>
      </c>
      <c r="F214" s="19">
        <v>8.3333333333333304</v>
      </c>
      <c r="G214" s="19"/>
      <c r="H214" s="20">
        <v>0</v>
      </c>
      <c r="I214" s="19">
        <v>8.3333333333333304</v>
      </c>
      <c r="J214" s="21">
        <v>1.3333333333333299</v>
      </c>
      <c r="K214" s="22">
        <v>-0.8400000000000003</v>
      </c>
      <c r="L214" s="28"/>
    </row>
    <row r="215" spans="1:12" s="31" customFormat="1" x14ac:dyDescent="0.25">
      <c r="A215" s="35" t="s">
        <v>5461</v>
      </c>
      <c r="B215" s="34">
        <v>182</v>
      </c>
      <c r="C215" s="19">
        <v>0.66666666666666696</v>
      </c>
      <c r="D215" s="19"/>
      <c r="E215" s="20">
        <v>0</v>
      </c>
      <c r="F215" s="19">
        <v>3.3333333333333299</v>
      </c>
      <c r="G215" s="19"/>
      <c r="H215" s="20">
        <v>0</v>
      </c>
      <c r="I215" s="19">
        <v>36.6666666666667</v>
      </c>
      <c r="J215" s="21">
        <v>1</v>
      </c>
      <c r="K215" s="22">
        <v>-0.97272727272727277</v>
      </c>
      <c r="L215" s="28"/>
    </row>
    <row r="216" spans="1:12" s="31" customFormat="1" x14ac:dyDescent="0.25">
      <c r="A216" s="35" t="s">
        <v>2136</v>
      </c>
      <c r="B216" s="34">
        <v>305</v>
      </c>
      <c r="C216" s="19"/>
      <c r="D216" s="19"/>
      <c r="E216" s="20">
        <v>0</v>
      </c>
      <c r="F216" s="19">
        <v>1</v>
      </c>
      <c r="G216" s="19">
        <v>0.41666666666666702</v>
      </c>
      <c r="H216" s="20">
        <v>-0.58333333333333304</v>
      </c>
      <c r="I216" s="19">
        <v>3.6666666666666701</v>
      </c>
      <c r="J216" s="21">
        <v>0.5</v>
      </c>
      <c r="K216" s="22">
        <v>-0.86363636363636376</v>
      </c>
      <c r="L216" s="28">
        <v>1</v>
      </c>
    </row>
    <row r="217" spans="1:12" s="31" customFormat="1" x14ac:dyDescent="0.25">
      <c r="A217" s="35" t="s">
        <v>2700</v>
      </c>
      <c r="B217" s="34">
        <v>174.85</v>
      </c>
      <c r="C217" s="19">
        <v>8.3333333333333301E-2</v>
      </c>
      <c r="D217" s="19"/>
      <c r="E217" s="20">
        <v>0</v>
      </c>
      <c r="F217" s="19">
        <v>0.83333333333333304</v>
      </c>
      <c r="G217" s="19">
        <v>0.25</v>
      </c>
      <c r="H217" s="20">
        <v>-0.69999999999999984</v>
      </c>
      <c r="I217" s="19">
        <v>2.5</v>
      </c>
      <c r="J217" s="21">
        <v>0.25</v>
      </c>
      <c r="K217" s="22">
        <v>-0.9</v>
      </c>
      <c r="L217" s="28"/>
    </row>
    <row r="218" spans="1:12" s="31" customFormat="1" x14ac:dyDescent="0.25">
      <c r="A218" s="35" t="s">
        <v>1664</v>
      </c>
      <c r="B218" s="34">
        <v>405</v>
      </c>
      <c r="C218" s="19"/>
      <c r="D218" s="19"/>
      <c r="E218" s="20">
        <v>0</v>
      </c>
      <c r="F218" s="19">
        <v>0.16666666666666699</v>
      </c>
      <c r="G218" s="19"/>
      <c r="H218" s="20">
        <v>0</v>
      </c>
      <c r="I218" s="19">
        <v>0.33333333333333298</v>
      </c>
      <c r="J218" s="21">
        <v>0.16666666666666699</v>
      </c>
      <c r="K218" s="22">
        <v>-0.4999999999999985</v>
      </c>
      <c r="L218" s="28">
        <v>2</v>
      </c>
    </row>
    <row r="219" spans="1:12" s="31" customFormat="1" x14ac:dyDescent="0.25">
      <c r="A219" s="35" t="s">
        <v>2228</v>
      </c>
      <c r="B219" s="34">
        <v>60</v>
      </c>
      <c r="C219" s="19"/>
      <c r="D219" s="19"/>
      <c r="E219" s="20">
        <v>0</v>
      </c>
      <c r="F219" s="19"/>
      <c r="G219" s="19"/>
      <c r="H219" s="20">
        <v>0</v>
      </c>
      <c r="I219" s="19">
        <v>9.75</v>
      </c>
      <c r="J219" s="21"/>
      <c r="K219" s="22">
        <v>0</v>
      </c>
      <c r="L219" s="28"/>
    </row>
    <row r="220" spans="1:12" s="31" customFormat="1" x14ac:dyDescent="0.25">
      <c r="A220" s="35" t="s">
        <v>1660</v>
      </c>
      <c r="B220" s="34">
        <v>365</v>
      </c>
      <c r="C220" s="19">
        <v>0.16666666666666699</v>
      </c>
      <c r="D220" s="19"/>
      <c r="E220" s="20">
        <v>0</v>
      </c>
      <c r="F220" s="19">
        <v>0.33333333333333298</v>
      </c>
      <c r="G220" s="19"/>
      <c r="H220" s="20">
        <v>0</v>
      </c>
      <c r="I220" s="19">
        <v>1.8333333333333299</v>
      </c>
      <c r="J220" s="21"/>
      <c r="K220" s="22">
        <v>0</v>
      </c>
      <c r="L220" s="28">
        <v>1</v>
      </c>
    </row>
    <row r="221" spans="1:12" s="31" customFormat="1" x14ac:dyDescent="0.25">
      <c r="A221" s="35" t="s">
        <v>1372</v>
      </c>
      <c r="B221" s="34">
        <v>92</v>
      </c>
      <c r="C221" s="19"/>
      <c r="D221" s="19"/>
      <c r="E221" s="20">
        <v>0</v>
      </c>
      <c r="F221" s="19"/>
      <c r="G221" s="19"/>
      <c r="H221" s="20">
        <v>0</v>
      </c>
      <c r="I221" s="19">
        <v>8.4166666666666696</v>
      </c>
      <c r="J221" s="21"/>
      <c r="K221" s="22">
        <v>0</v>
      </c>
      <c r="L221" s="28"/>
    </row>
    <row r="222" spans="1:12" s="31" customFormat="1" x14ac:dyDescent="0.25">
      <c r="A222" s="35" t="s">
        <v>1853</v>
      </c>
      <c r="B222" s="34">
        <v>67</v>
      </c>
      <c r="C222" s="19"/>
      <c r="D222" s="19"/>
      <c r="E222" s="20">
        <v>0</v>
      </c>
      <c r="F222" s="19"/>
      <c r="G222" s="19"/>
      <c r="H222" s="20">
        <v>0</v>
      </c>
      <c r="I222" s="19">
        <v>3.75</v>
      </c>
      <c r="J222" s="21"/>
      <c r="K222" s="22">
        <v>0</v>
      </c>
      <c r="L222" s="28"/>
    </row>
    <row r="223" spans="1:12" s="31" customFormat="1" x14ac:dyDescent="0.25">
      <c r="A223" s="35" t="s">
        <v>5463</v>
      </c>
      <c r="B223" s="34">
        <v>172</v>
      </c>
      <c r="C223" s="19"/>
      <c r="D223" s="19"/>
      <c r="E223" s="20">
        <v>0</v>
      </c>
      <c r="F223" s="19">
        <v>0.66666666666666696</v>
      </c>
      <c r="G223" s="19"/>
      <c r="H223" s="20">
        <v>0</v>
      </c>
      <c r="I223" s="19">
        <v>3.3333333333333299</v>
      </c>
      <c r="J223" s="21"/>
      <c r="K223" s="22">
        <v>0</v>
      </c>
      <c r="L223" s="28"/>
    </row>
    <row r="224" spans="1:12" s="31" customFormat="1" x14ac:dyDescent="0.25">
      <c r="A224" s="17" t="s">
        <v>410</v>
      </c>
      <c r="B224" s="34">
        <v>8960.25</v>
      </c>
      <c r="C224" s="19">
        <v>441.50000000000006</v>
      </c>
      <c r="D224" s="19">
        <v>398.58333333333377</v>
      </c>
      <c r="E224" s="20">
        <v>-9.7206493016231674E-2</v>
      </c>
      <c r="F224" s="19">
        <v>1779.3333333333328</v>
      </c>
      <c r="G224" s="19">
        <v>1837.7500000000007</v>
      </c>
      <c r="H224" s="20">
        <v>3.2830648182840705E-2</v>
      </c>
      <c r="I224" s="19">
        <v>6134.5833333333403</v>
      </c>
      <c r="J224" s="21">
        <v>6099.6666666666688</v>
      </c>
      <c r="K224" s="22">
        <v>-5.6917747741636587E-3</v>
      </c>
      <c r="L224" s="28">
        <v>778</v>
      </c>
    </row>
    <row r="225" spans="1:12" s="31" customFormat="1" x14ac:dyDescent="0.25">
      <c r="A225" s="23" t="s">
        <v>3896</v>
      </c>
      <c r="B225" s="34">
        <v>58.2</v>
      </c>
      <c r="C225" s="19"/>
      <c r="D225" s="19"/>
      <c r="E225" s="20">
        <v>0</v>
      </c>
      <c r="F225" s="19"/>
      <c r="G225" s="19"/>
      <c r="H225" s="20">
        <v>0</v>
      </c>
      <c r="I225" s="19">
        <v>2.8333333333333299</v>
      </c>
      <c r="J225" s="21">
        <v>0</v>
      </c>
      <c r="K225" s="22">
        <v>0</v>
      </c>
      <c r="L225" s="28"/>
    </row>
    <row r="226" spans="1:12" s="31" customFormat="1" x14ac:dyDescent="0.25">
      <c r="A226" s="35" t="s">
        <v>2249</v>
      </c>
      <c r="B226" s="34">
        <v>28.95</v>
      </c>
      <c r="C226" s="19"/>
      <c r="D226" s="19"/>
      <c r="E226" s="20">
        <v>0</v>
      </c>
      <c r="F226" s="19"/>
      <c r="G226" s="19"/>
      <c r="H226" s="20">
        <v>0</v>
      </c>
      <c r="I226" s="19">
        <v>0</v>
      </c>
      <c r="J226" s="21"/>
      <c r="K226" s="22">
        <v>0</v>
      </c>
      <c r="L226" s="28"/>
    </row>
    <row r="227" spans="1:12" s="31" customFormat="1" x14ac:dyDescent="0.25">
      <c r="A227" s="35" t="s">
        <v>2540</v>
      </c>
      <c r="B227" s="34">
        <v>29.25</v>
      </c>
      <c r="C227" s="19"/>
      <c r="D227" s="19"/>
      <c r="E227" s="20">
        <v>0</v>
      </c>
      <c r="F227" s="19"/>
      <c r="G227" s="19"/>
      <c r="H227" s="20">
        <v>0</v>
      </c>
      <c r="I227" s="19">
        <v>2.8333333333333299</v>
      </c>
      <c r="J227" s="21">
        <v>0</v>
      </c>
      <c r="K227" s="22">
        <v>0</v>
      </c>
      <c r="L227" s="28"/>
    </row>
    <row r="228" spans="1:12" s="31" customFormat="1" x14ac:dyDescent="0.25">
      <c r="A228" s="23" t="s">
        <v>3897</v>
      </c>
      <c r="B228" s="34">
        <v>343.75</v>
      </c>
      <c r="C228" s="19">
        <v>244.83333333333337</v>
      </c>
      <c r="D228" s="19">
        <v>215.66666666666703</v>
      </c>
      <c r="E228" s="20">
        <v>-0.11912865895166647</v>
      </c>
      <c r="F228" s="19">
        <v>1078.083333333333</v>
      </c>
      <c r="G228" s="19">
        <v>1053.6666666666667</v>
      </c>
      <c r="H228" s="20">
        <v>-2.2648218288629167E-2</v>
      </c>
      <c r="I228" s="19">
        <v>3213.5000000000032</v>
      </c>
      <c r="J228" s="21">
        <v>3483.6666666666665</v>
      </c>
      <c r="K228" s="22">
        <v>8.4072402883666741E-2</v>
      </c>
      <c r="L228" s="28">
        <v>319</v>
      </c>
    </row>
    <row r="229" spans="1:12" s="31" customFormat="1" x14ac:dyDescent="0.25">
      <c r="A229" s="35" t="s">
        <v>1426</v>
      </c>
      <c r="B229" s="34">
        <v>39.950000000000003</v>
      </c>
      <c r="C229" s="19">
        <v>188.25</v>
      </c>
      <c r="D229" s="19">
        <v>215.166666666667</v>
      </c>
      <c r="E229" s="20">
        <v>0.14298362107127224</v>
      </c>
      <c r="F229" s="19">
        <v>893.5</v>
      </c>
      <c r="G229" s="19">
        <v>1006.5</v>
      </c>
      <c r="H229" s="20">
        <v>0.12646894236149972</v>
      </c>
      <c r="I229" s="19">
        <v>2819.4166666666702</v>
      </c>
      <c r="J229" s="21">
        <v>2996</v>
      </c>
      <c r="K229" s="22">
        <v>6.2631158927672848E-2</v>
      </c>
      <c r="L229" s="28">
        <v>312</v>
      </c>
    </row>
    <row r="230" spans="1:12" s="31" customFormat="1" x14ac:dyDescent="0.25">
      <c r="A230" s="35" t="s">
        <v>1844</v>
      </c>
      <c r="B230" s="34">
        <v>38.950000000000003</v>
      </c>
      <c r="C230" s="19">
        <v>14</v>
      </c>
      <c r="D230" s="19"/>
      <c r="E230" s="20">
        <v>0</v>
      </c>
      <c r="F230" s="19">
        <v>14</v>
      </c>
      <c r="G230" s="19">
        <v>2.0833333333333299</v>
      </c>
      <c r="H230" s="20">
        <v>-0.85119047619047639</v>
      </c>
      <c r="I230" s="19">
        <v>14</v>
      </c>
      <c r="J230" s="21">
        <v>183.583333333333</v>
      </c>
      <c r="K230" s="22">
        <v>12.113095238095214</v>
      </c>
      <c r="L230" s="28">
        <v>1</v>
      </c>
    </row>
    <row r="231" spans="1:12" s="31" customFormat="1" x14ac:dyDescent="0.25">
      <c r="A231" s="35" t="s">
        <v>2028</v>
      </c>
      <c r="B231" s="34">
        <v>39.950000000000003</v>
      </c>
      <c r="C231" s="19"/>
      <c r="D231" s="19">
        <v>8.3333333333333301E-2</v>
      </c>
      <c r="E231" s="20">
        <v>0</v>
      </c>
      <c r="F231" s="19"/>
      <c r="G231" s="19">
        <v>1.0833333333333299</v>
      </c>
      <c r="H231" s="20">
        <v>0</v>
      </c>
      <c r="I231" s="19"/>
      <c r="J231" s="21">
        <v>98.5833333333333</v>
      </c>
      <c r="K231" s="22">
        <v>0</v>
      </c>
      <c r="L231" s="28">
        <v>2</v>
      </c>
    </row>
    <row r="232" spans="1:12" s="31" customFormat="1" x14ac:dyDescent="0.25">
      <c r="A232" s="35" t="s">
        <v>2026</v>
      </c>
      <c r="B232" s="34">
        <v>39.950000000000003</v>
      </c>
      <c r="C232" s="19"/>
      <c r="D232" s="19">
        <v>8.3333333333333301E-2</v>
      </c>
      <c r="E232" s="20">
        <v>0</v>
      </c>
      <c r="F232" s="19"/>
      <c r="G232" s="19">
        <v>43.1666666666667</v>
      </c>
      <c r="H232" s="20">
        <v>0</v>
      </c>
      <c r="I232" s="19">
        <v>44.6666666666667</v>
      </c>
      <c r="J232" s="21">
        <v>97.9166666666667</v>
      </c>
      <c r="K232" s="22">
        <v>1.1921641791044768</v>
      </c>
      <c r="L232" s="28">
        <v>2</v>
      </c>
    </row>
    <row r="233" spans="1:12" s="31" customFormat="1" x14ac:dyDescent="0.25">
      <c r="A233" s="35" t="s">
        <v>1756</v>
      </c>
      <c r="B233" s="34">
        <v>37.75</v>
      </c>
      <c r="C233" s="19">
        <v>24.4166666666667</v>
      </c>
      <c r="D233" s="19"/>
      <c r="E233" s="20">
        <v>0</v>
      </c>
      <c r="F233" s="19">
        <v>69.75</v>
      </c>
      <c r="G233" s="19"/>
      <c r="H233" s="20">
        <v>0</v>
      </c>
      <c r="I233" s="19">
        <v>198.666666666667</v>
      </c>
      <c r="J233" s="21">
        <v>60.1666666666667</v>
      </c>
      <c r="K233" s="22">
        <v>-0.69714765100671172</v>
      </c>
      <c r="L233" s="28"/>
    </row>
    <row r="234" spans="1:12" s="31" customFormat="1" x14ac:dyDescent="0.25">
      <c r="A234" s="35" t="s">
        <v>3315</v>
      </c>
      <c r="B234" s="34">
        <v>38.25</v>
      </c>
      <c r="C234" s="19">
        <v>18.1666666666667</v>
      </c>
      <c r="D234" s="19">
        <v>0.25</v>
      </c>
      <c r="E234" s="20">
        <v>-0.98623853211009171</v>
      </c>
      <c r="F234" s="19">
        <v>100.833333333333</v>
      </c>
      <c r="G234" s="19">
        <v>0.75</v>
      </c>
      <c r="H234" s="20">
        <v>-0.99256198347107438</v>
      </c>
      <c r="I234" s="19">
        <v>100.833333333333</v>
      </c>
      <c r="J234" s="21">
        <v>47.3333333333333</v>
      </c>
      <c r="K234" s="22">
        <v>-0.53057851239669296</v>
      </c>
      <c r="L234" s="28">
        <v>1</v>
      </c>
    </row>
    <row r="235" spans="1:12" s="31" customFormat="1" x14ac:dyDescent="0.25">
      <c r="A235" s="35" t="s">
        <v>6254</v>
      </c>
      <c r="B235" s="34">
        <v>37.450000000000003</v>
      </c>
      <c r="C235" s="19"/>
      <c r="D235" s="19">
        <v>8.3333333333333301E-2</v>
      </c>
      <c r="E235" s="20">
        <v>0</v>
      </c>
      <c r="F235" s="19"/>
      <c r="G235" s="19">
        <v>8.3333333333333301E-2</v>
      </c>
      <c r="H235" s="20">
        <v>0</v>
      </c>
      <c r="I235" s="19"/>
      <c r="J235" s="21">
        <v>8.3333333333333301E-2</v>
      </c>
      <c r="K235" s="22">
        <v>0</v>
      </c>
      <c r="L235" s="28">
        <v>1</v>
      </c>
    </row>
    <row r="236" spans="1:12" s="31" customFormat="1" x14ac:dyDescent="0.25">
      <c r="A236" s="35" t="s">
        <v>3276</v>
      </c>
      <c r="B236" s="34">
        <v>39.75</v>
      </c>
      <c r="C236" s="19"/>
      <c r="D236" s="19"/>
      <c r="E236" s="20">
        <v>0</v>
      </c>
      <c r="F236" s="19"/>
      <c r="G236" s="19"/>
      <c r="H236" s="20">
        <v>0</v>
      </c>
      <c r="I236" s="19">
        <v>35.9166666666667</v>
      </c>
      <c r="J236" s="21">
        <v>0</v>
      </c>
      <c r="K236" s="22">
        <v>0</v>
      </c>
      <c r="L236" s="28"/>
    </row>
    <row r="237" spans="1:12" s="31" customFormat="1" x14ac:dyDescent="0.25">
      <c r="A237" s="35" t="s">
        <v>1998</v>
      </c>
      <c r="B237" s="34">
        <v>31.75</v>
      </c>
      <c r="C237" s="19">
        <v>0</v>
      </c>
      <c r="D237" s="19"/>
      <c r="E237" s="20">
        <v>0</v>
      </c>
      <c r="F237" s="19">
        <v>0</v>
      </c>
      <c r="G237" s="19"/>
      <c r="H237" s="20">
        <v>0</v>
      </c>
      <c r="I237" s="19">
        <v>0</v>
      </c>
      <c r="J237" s="21"/>
      <c r="K237" s="22">
        <v>0</v>
      </c>
      <c r="L237" s="28"/>
    </row>
    <row r="238" spans="1:12" s="31" customFormat="1" x14ac:dyDescent="0.25">
      <c r="A238" s="23" t="s">
        <v>3898</v>
      </c>
      <c r="B238" s="34">
        <v>902.85000000000025</v>
      </c>
      <c r="C238" s="19">
        <v>100.58333333333334</v>
      </c>
      <c r="D238" s="19">
        <v>56.4166666666667</v>
      </c>
      <c r="E238" s="20">
        <v>-0.4391052195526095</v>
      </c>
      <c r="F238" s="19">
        <v>266.33333333333297</v>
      </c>
      <c r="G238" s="19">
        <v>177.16666666666671</v>
      </c>
      <c r="H238" s="20">
        <v>-0.33479349186482998</v>
      </c>
      <c r="I238" s="19">
        <v>1054.8333333333342</v>
      </c>
      <c r="J238" s="21">
        <v>1046.4999999999995</v>
      </c>
      <c r="K238" s="22">
        <v>-7.9001422025608611E-3</v>
      </c>
      <c r="L238" s="28">
        <v>131</v>
      </c>
    </row>
    <row r="239" spans="1:12" s="31" customFormat="1" x14ac:dyDescent="0.25">
      <c r="A239" s="35" t="s">
        <v>5631</v>
      </c>
      <c r="B239" s="34">
        <v>49.95</v>
      </c>
      <c r="C239" s="19"/>
      <c r="D239" s="19">
        <v>1.9166666666666701</v>
      </c>
      <c r="E239" s="20">
        <v>0</v>
      </c>
      <c r="F239" s="19">
        <v>0.16666666666666699</v>
      </c>
      <c r="G239" s="19">
        <v>52.25</v>
      </c>
      <c r="H239" s="20">
        <v>312.49999999999943</v>
      </c>
      <c r="I239" s="19">
        <v>119.666666666667</v>
      </c>
      <c r="J239" s="21">
        <v>293.83333333333297</v>
      </c>
      <c r="K239" s="22">
        <v>1.455431754874642</v>
      </c>
      <c r="L239" s="28">
        <v>8</v>
      </c>
    </row>
    <row r="240" spans="1:12" s="31" customFormat="1" x14ac:dyDescent="0.25">
      <c r="A240" s="35" t="s">
        <v>3635</v>
      </c>
      <c r="B240" s="34">
        <v>42.25</v>
      </c>
      <c r="C240" s="19">
        <v>0.58333333333333304</v>
      </c>
      <c r="D240" s="19">
        <v>8.3333333333333301E-2</v>
      </c>
      <c r="E240" s="20">
        <v>-0.8571428571428571</v>
      </c>
      <c r="F240" s="19">
        <v>0.58333333333333304</v>
      </c>
      <c r="G240" s="19">
        <v>1.25</v>
      </c>
      <c r="H240" s="20">
        <v>1.1428571428571439</v>
      </c>
      <c r="I240" s="19">
        <v>0.58333333333333304</v>
      </c>
      <c r="J240" s="21">
        <v>147</v>
      </c>
      <c r="K240" s="22">
        <v>251.00000000000011</v>
      </c>
      <c r="L240" s="28"/>
    </row>
    <row r="241" spans="1:12" s="31" customFormat="1" x14ac:dyDescent="0.25">
      <c r="A241" s="35" t="s">
        <v>810</v>
      </c>
      <c r="B241" s="34">
        <v>48.95</v>
      </c>
      <c r="C241" s="19">
        <v>0.25</v>
      </c>
      <c r="D241" s="19"/>
      <c r="E241" s="20">
        <v>0</v>
      </c>
      <c r="F241" s="19">
        <v>4.4166666666666696</v>
      </c>
      <c r="G241" s="19">
        <v>12.9166666666667</v>
      </c>
      <c r="H241" s="20">
        <v>1.924528301886798</v>
      </c>
      <c r="I241" s="19">
        <v>147.166666666667</v>
      </c>
      <c r="J241" s="21">
        <v>99.4166666666667</v>
      </c>
      <c r="K241" s="22">
        <v>-0.32446206115515419</v>
      </c>
      <c r="L241" s="28">
        <v>1</v>
      </c>
    </row>
    <row r="242" spans="1:12" s="31" customFormat="1" x14ac:dyDescent="0.25">
      <c r="A242" s="35" t="s">
        <v>698</v>
      </c>
      <c r="B242" s="34">
        <v>41.95</v>
      </c>
      <c r="C242" s="19"/>
      <c r="D242" s="19"/>
      <c r="E242" s="20">
        <v>0</v>
      </c>
      <c r="F242" s="19"/>
      <c r="G242" s="19"/>
      <c r="H242" s="20">
        <v>0</v>
      </c>
      <c r="I242" s="19"/>
      <c r="J242" s="21">
        <v>99.0833333333333</v>
      </c>
      <c r="K242" s="22">
        <v>0</v>
      </c>
      <c r="L242" s="28"/>
    </row>
    <row r="243" spans="1:12" s="31" customFormat="1" x14ac:dyDescent="0.25">
      <c r="A243" s="35" t="s">
        <v>4038</v>
      </c>
      <c r="B243" s="34">
        <v>49.95</v>
      </c>
      <c r="C243" s="19"/>
      <c r="D243" s="19">
        <v>1</v>
      </c>
      <c r="E243" s="20">
        <v>0</v>
      </c>
      <c r="F243" s="19"/>
      <c r="G243" s="19">
        <v>8.4166666666666696</v>
      </c>
      <c r="H243" s="20">
        <v>0</v>
      </c>
      <c r="I243" s="19"/>
      <c r="J243" s="21">
        <v>95.8333333333333</v>
      </c>
      <c r="K243" s="22">
        <v>0</v>
      </c>
      <c r="L243" s="28">
        <v>5</v>
      </c>
    </row>
    <row r="244" spans="1:12" s="31" customFormat="1" x14ac:dyDescent="0.25">
      <c r="A244" s="35" t="s">
        <v>2247</v>
      </c>
      <c r="B244" s="34">
        <v>47.95</v>
      </c>
      <c r="C244" s="19">
        <v>51.8333333333333</v>
      </c>
      <c r="D244" s="19"/>
      <c r="E244" s="20">
        <v>0</v>
      </c>
      <c r="F244" s="19">
        <v>51.8333333333333</v>
      </c>
      <c r="G244" s="19">
        <v>0.16666666666666699</v>
      </c>
      <c r="H244" s="20">
        <v>-0.99678456591639875</v>
      </c>
      <c r="I244" s="19">
        <v>51.8333333333333</v>
      </c>
      <c r="J244" s="21">
        <v>92.0833333333333</v>
      </c>
      <c r="K244" s="22">
        <v>0.77652733118971107</v>
      </c>
      <c r="L244" s="28"/>
    </row>
    <row r="245" spans="1:12" s="31" customFormat="1" x14ac:dyDescent="0.25">
      <c r="A245" s="35" t="s">
        <v>5626</v>
      </c>
      <c r="B245" s="34">
        <v>45.95</v>
      </c>
      <c r="C245" s="19"/>
      <c r="D245" s="19">
        <v>35.25</v>
      </c>
      <c r="E245" s="20">
        <v>0</v>
      </c>
      <c r="F245" s="19"/>
      <c r="G245" s="19">
        <v>67</v>
      </c>
      <c r="H245" s="20">
        <v>0</v>
      </c>
      <c r="I245" s="19"/>
      <c r="J245" s="21">
        <v>67</v>
      </c>
      <c r="K245" s="22">
        <v>0</v>
      </c>
      <c r="L245" s="28">
        <v>45</v>
      </c>
    </row>
    <row r="246" spans="1:12" s="31" customFormat="1" x14ac:dyDescent="0.25">
      <c r="A246" s="35" t="s">
        <v>690</v>
      </c>
      <c r="B246" s="34">
        <v>45.75</v>
      </c>
      <c r="C246" s="19">
        <v>26.9166666666667</v>
      </c>
      <c r="D246" s="19"/>
      <c r="E246" s="20">
        <v>0</v>
      </c>
      <c r="F246" s="19">
        <v>60.4166666666667</v>
      </c>
      <c r="G246" s="19">
        <v>0.16666666666666699</v>
      </c>
      <c r="H246" s="20">
        <v>-0.99724137931034484</v>
      </c>
      <c r="I246" s="19">
        <v>145.5</v>
      </c>
      <c r="J246" s="21">
        <v>66.0833333333333</v>
      </c>
      <c r="K246" s="22">
        <v>-0.54581901489118012</v>
      </c>
      <c r="L246" s="28"/>
    </row>
    <row r="247" spans="1:12" s="31" customFormat="1" x14ac:dyDescent="0.25">
      <c r="A247" s="35" t="s">
        <v>5376</v>
      </c>
      <c r="B247" s="34">
        <v>42.25</v>
      </c>
      <c r="C247" s="19">
        <v>17</v>
      </c>
      <c r="D247" s="19"/>
      <c r="E247" s="20">
        <v>0</v>
      </c>
      <c r="F247" s="19">
        <v>104.083333333333</v>
      </c>
      <c r="G247" s="19"/>
      <c r="H247" s="20">
        <v>0</v>
      </c>
      <c r="I247" s="19">
        <v>125.166666666667</v>
      </c>
      <c r="J247" s="21">
        <v>34.75</v>
      </c>
      <c r="K247" s="22">
        <v>-0.72237017310253071</v>
      </c>
      <c r="L247" s="28"/>
    </row>
    <row r="248" spans="1:12" s="31" customFormat="1" x14ac:dyDescent="0.25">
      <c r="A248" s="35" t="s">
        <v>4981</v>
      </c>
      <c r="B248" s="34">
        <v>44</v>
      </c>
      <c r="C248" s="19"/>
      <c r="D248" s="19"/>
      <c r="E248" s="20">
        <v>0</v>
      </c>
      <c r="F248" s="19"/>
      <c r="G248" s="19">
        <v>16.5833333333333</v>
      </c>
      <c r="H248" s="20">
        <v>0</v>
      </c>
      <c r="I248" s="19"/>
      <c r="J248" s="21">
        <v>23.0833333333333</v>
      </c>
      <c r="K248" s="22">
        <v>0</v>
      </c>
      <c r="L248" s="28">
        <v>2</v>
      </c>
    </row>
    <row r="249" spans="1:12" s="31" customFormat="1" x14ac:dyDescent="0.25">
      <c r="A249" s="35" t="s">
        <v>5011</v>
      </c>
      <c r="B249" s="34">
        <v>41.95</v>
      </c>
      <c r="C249" s="19"/>
      <c r="D249" s="19">
        <v>18.1666666666667</v>
      </c>
      <c r="E249" s="20">
        <v>0</v>
      </c>
      <c r="F249" s="19"/>
      <c r="G249" s="19">
        <v>18.1666666666667</v>
      </c>
      <c r="H249" s="20">
        <v>0</v>
      </c>
      <c r="I249" s="19">
        <v>75</v>
      </c>
      <c r="J249" s="21">
        <v>18.1666666666667</v>
      </c>
      <c r="K249" s="22">
        <v>-0.75777777777777733</v>
      </c>
      <c r="L249" s="28">
        <v>70</v>
      </c>
    </row>
    <row r="250" spans="1:12" s="31" customFormat="1" x14ac:dyDescent="0.25">
      <c r="A250" s="35" t="s">
        <v>3837</v>
      </c>
      <c r="B250" s="34">
        <v>47.25</v>
      </c>
      <c r="C250" s="19">
        <v>3.1666666666666701</v>
      </c>
      <c r="D250" s="19"/>
      <c r="E250" s="20">
        <v>0</v>
      </c>
      <c r="F250" s="19">
        <v>18.75</v>
      </c>
      <c r="G250" s="19">
        <v>0.25</v>
      </c>
      <c r="H250" s="20">
        <v>-0.98666666666666669</v>
      </c>
      <c r="I250" s="19">
        <v>41.75</v>
      </c>
      <c r="J250" s="21">
        <v>7.5</v>
      </c>
      <c r="K250" s="22">
        <v>-0.82035928143712578</v>
      </c>
      <c r="L250" s="28"/>
    </row>
    <row r="251" spans="1:12" s="31" customFormat="1" x14ac:dyDescent="0.25">
      <c r="A251" s="35" t="s">
        <v>2070</v>
      </c>
      <c r="B251" s="34">
        <v>49</v>
      </c>
      <c r="C251" s="19">
        <v>8.3333333333333301E-2</v>
      </c>
      <c r="D251" s="19"/>
      <c r="E251" s="20">
        <v>0</v>
      </c>
      <c r="F251" s="19">
        <v>9.3333333333333304</v>
      </c>
      <c r="G251" s="19"/>
      <c r="H251" s="20">
        <v>0</v>
      </c>
      <c r="I251" s="19">
        <v>46.3333333333333</v>
      </c>
      <c r="J251" s="21">
        <v>1.8333333333333299</v>
      </c>
      <c r="K251" s="22">
        <v>-0.96043165467625902</v>
      </c>
      <c r="L251" s="28"/>
    </row>
    <row r="252" spans="1:12" s="31" customFormat="1" x14ac:dyDescent="0.25">
      <c r="A252" s="35" t="s">
        <v>3694</v>
      </c>
      <c r="B252" s="34">
        <v>41.25</v>
      </c>
      <c r="C252" s="19">
        <v>8.3333333333333301E-2</v>
      </c>
      <c r="D252" s="19"/>
      <c r="E252" s="20">
        <v>0</v>
      </c>
      <c r="F252" s="19">
        <v>2.6666666666666701</v>
      </c>
      <c r="G252" s="19"/>
      <c r="H252" s="20">
        <v>0</v>
      </c>
      <c r="I252" s="19">
        <v>76.25</v>
      </c>
      <c r="J252" s="21">
        <v>0.5</v>
      </c>
      <c r="K252" s="22">
        <v>-0.99344262295081964</v>
      </c>
      <c r="L252" s="28"/>
    </row>
    <row r="253" spans="1:12" s="31" customFormat="1" x14ac:dyDescent="0.25">
      <c r="A253" s="35" t="s">
        <v>2250</v>
      </c>
      <c r="B253" s="34">
        <v>41.95</v>
      </c>
      <c r="C253" s="19">
        <v>0.16666666666666699</v>
      </c>
      <c r="D253" s="19"/>
      <c r="E253" s="20">
        <v>0</v>
      </c>
      <c r="F253" s="19">
        <v>10.5833333333333</v>
      </c>
      <c r="G253" s="19"/>
      <c r="H253" s="20">
        <v>0</v>
      </c>
      <c r="I253" s="19">
        <v>97.8333333333333</v>
      </c>
      <c r="J253" s="21">
        <v>0.33333333333333298</v>
      </c>
      <c r="K253" s="22">
        <v>-0.99659284497444633</v>
      </c>
      <c r="L253" s="28"/>
    </row>
    <row r="254" spans="1:12" s="31" customFormat="1" x14ac:dyDescent="0.25">
      <c r="A254" s="35" t="s">
        <v>1618</v>
      </c>
      <c r="B254" s="34">
        <v>40.75</v>
      </c>
      <c r="C254" s="19"/>
      <c r="D254" s="19"/>
      <c r="E254" s="20">
        <v>0</v>
      </c>
      <c r="F254" s="19">
        <v>0.5</v>
      </c>
      <c r="G254" s="19"/>
      <c r="H254" s="20">
        <v>0</v>
      </c>
      <c r="I254" s="19">
        <v>29</v>
      </c>
      <c r="J254" s="21">
        <v>0</v>
      </c>
      <c r="K254" s="22">
        <v>0</v>
      </c>
      <c r="L254" s="28"/>
    </row>
    <row r="255" spans="1:12" s="31" customFormat="1" x14ac:dyDescent="0.25">
      <c r="A255" s="35" t="s">
        <v>1342</v>
      </c>
      <c r="B255" s="34">
        <v>43.25</v>
      </c>
      <c r="C255" s="19"/>
      <c r="D255" s="19"/>
      <c r="E255" s="20">
        <v>0</v>
      </c>
      <c r="F255" s="19"/>
      <c r="G255" s="19"/>
      <c r="H255" s="20">
        <v>0</v>
      </c>
      <c r="I255" s="19">
        <v>0</v>
      </c>
      <c r="J255" s="21">
        <v>0</v>
      </c>
      <c r="K255" s="22">
        <v>0</v>
      </c>
      <c r="L255" s="28"/>
    </row>
    <row r="256" spans="1:12" s="31" customFormat="1" x14ac:dyDescent="0.25">
      <c r="A256" s="35" t="s">
        <v>6224</v>
      </c>
      <c r="B256" s="34">
        <v>47</v>
      </c>
      <c r="C256" s="19"/>
      <c r="D256" s="19"/>
      <c r="E256" s="20">
        <v>0</v>
      </c>
      <c r="F256" s="19"/>
      <c r="G256" s="19"/>
      <c r="H256" s="20">
        <v>0</v>
      </c>
      <c r="I256" s="19">
        <v>26.9166666666667</v>
      </c>
      <c r="J256" s="21"/>
      <c r="K256" s="22">
        <v>0</v>
      </c>
      <c r="L256" s="28"/>
    </row>
    <row r="257" spans="1:12" s="31" customFormat="1" x14ac:dyDescent="0.25">
      <c r="A257" s="35" t="s">
        <v>3331</v>
      </c>
      <c r="B257" s="34">
        <v>44.25</v>
      </c>
      <c r="C257" s="19">
        <v>0.5</v>
      </c>
      <c r="D257" s="19"/>
      <c r="E257" s="20">
        <v>0</v>
      </c>
      <c r="F257" s="19">
        <v>3</v>
      </c>
      <c r="G257" s="19"/>
      <c r="H257" s="20">
        <v>0</v>
      </c>
      <c r="I257" s="19">
        <v>67</v>
      </c>
      <c r="J257" s="21"/>
      <c r="K257" s="22">
        <v>0</v>
      </c>
      <c r="L257" s="28"/>
    </row>
    <row r="258" spans="1:12" s="31" customFormat="1" x14ac:dyDescent="0.25">
      <c r="A258" s="35" t="s">
        <v>2245</v>
      </c>
      <c r="B258" s="34">
        <v>47.25</v>
      </c>
      <c r="C258" s="19"/>
      <c r="D258" s="19"/>
      <c r="E258" s="20">
        <v>0</v>
      </c>
      <c r="F258" s="19"/>
      <c r="G258" s="19"/>
      <c r="H258" s="20">
        <v>0</v>
      </c>
      <c r="I258" s="19">
        <v>4.8333333333333304</v>
      </c>
      <c r="J258" s="21">
        <v>0</v>
      </c>
      <c r="K258" s="22">
        <v>0</v>
      </c>
      <c r="L258" s="28"/>
    </row>
    <row r="259" spans="1:12" s="31" customFormat="1" x14ac:dyDescent="0.25">
      <c r="A259" s="23" t="s">
        <v>3930</v>
      </c>
      <c r="B259" s="34">
        <v>7655.4499999999971</v>
      </c>
      <c r="C259" s="19">
        <v>96.083333333333343</v>
      </c>
      <c r="D259" s="19">
        <v>126.50000000000004</v>
      </c>
      <c r="E259" s="20">
        <v>0.31656548135299251</v>
      </c>
      <c r="F259" s="19">
        <v>434.91666666666697</v>
      </c>
      <c r="G259" s="19">
        <v>606.91666666666674</v>
      </c>
      <c r="H259" s="20">
        <v>0.39547806093121207</v>
      </c>
      <c r="I259" s="19">
        <v>1863.4166666666667</v>
      </c>
      <c r="J259" s="21">
        <v>1569.5000000000009</v>
      </c>
      <c r="K259" s="22">
        <v>-0.15772997629801841</v>
      </c>
      <c r="L259" s="28">
        <v>328</v>
      </c>
    </row>
    <row r="260" spans="1:12" s="31" customFormat="1" x14ac:dyDescent="0.25">
      <c r="A260" s="35" t="s">
        <v>1425</v>
      </c>
      <c r="B260" s="34">
        <v>93.95</v>
      </c>
      <c r="C260" s="19">
        <v>8.25</v>
      </c>
      <c r="D260" s="19">
        <v>14.25</v>
      </c>
      <c r="E260" s="20">
        <v>0.72727272727272729</v>
      </c>
      <c r="F260" s="19">
        <v>143.416666666667</v>
      </c>
      <c r="G260" s="19">
        <v>107</v>
      </c>
      <c r="H260" s="20">
        <v>-0.25392213829169258</v>
      </c>
      <c r="I260" s="19">
        <v>504.91666666666703</v>
      </c>
      <c r="J260" s="21">
        <v>450</v>
      </c>
      <c r="K260" s="22">
        <v>-0.10876382241294007</v>
      </c>
      <c r="L260" s="28">
        <v>36</v>
      </c>
    </row>
    <row r="261" spans="1:12" s="31" customFormat="1" x14ac:dyDescent="0.25">
      <c r="A261" s="35" t="s">
        <v>4864</v>
      </c>
      <c r="B261" s="34">
        <v>55.95</v>
      </c>
      <c r="C261" s="19"/>
      <c r="D261" s="19">
        <v>0.75</v>
      </c>
      <c r="E261" s="20">
        <v>0</v>
      </c>
      <c r="F261" s="19"/>
      <c r="G261" s="19">
        <v>3.75</v>
      </c>
      <c r="H261" s="20">
        <v>0</v>
      </c>
      <c r="I261" s="19">
        <v>0.58333333333333304</v>
      </c>
      <c r="J261" s="21">
        <v>146.416666666667</v>
      </c>
      <c r="K261" s="22">
        <v>250.00000000000068</v>
      </c>
      <c r="L261" s="28">
        <v>3</v>
      </c>
    </row>
    <row r="262" spans="1:12" s="31" customFormat="1" x14ac:dyDescent="0.25">
      <c r="A262" s="35" t="s">
        <v>3984</v>
      </c>
      <c r="B262" s="34">
        <v>70.95</v>
      </c>
      <c r="C262" s="19">
        <v>13.4166666666667</v>
      </c>
      <c r="D262" s="19">
        <v>6.5833333333333304</v>
      </c>
      <c r="E262" s="20">
        <v>-0.50931677018633681</v>
      </c>
      <c r="F262" s="19">
        <v>60.5833333333333</v>
      </c>
      <c r="G262" s="19">
        <v>76.5</v>
      </c>
      <c r="H262" s="20">
        <v>0.26272352132049587</v>
      </c>
      <c r="I262" s="19">
        <v>76.5</v>
      </c>
      <c r="J262" s="21">
        <v>103.666666666667</v>
      </c>
      <c r="K262" s="22">
        <v>0.35511982570806533</v>
      </c>
      <c r="L262" s="28">
        <v>21</v>
      </c>
    </row>
    <row r="263" spans="1:12" s="31" customFormat="1" x14ac:dyDescent="0.25">
      <c r="A263" s="35" t="s">
        <v>2199</v>
      </c>
      <c r="B263" s="34">
        <v>69.95</v>
      </c>
      <c r="C263" s="19"/>
      <c r="D263" s="19">
        <v>0.41666666666666702</v>
      </c>
      <c r="E263" s="20">
        <v>0</v>
      </c>
      <c r="F263" s="19"/>
      <c r="G263" s="19">
        <v>6.75</v>
      </c>
      <c r="H263" s="20">
        <v>0</v>
      </c>
      <c r="I263" s="19">
        <v>8.8333333333333304</v>
      </c>
      <c r="J263" s="21">
        <v>94.0833333333333</v>
      </c>
      <c r="K263" s="22">
        <v>9.6509433962264151</v>
      </c>
      <c r="L263" s="28">
        <v>7</v>
      </c>
    </row>
    <row r="264" spans="1:12" s="31" customFormat="1" x14ac:dyDescent="0.25">
      <c r="A264" s="35" t="s">
        <v>4220</v>
      </c>
      <c r="B264" s="34">
        <v>52.95</v>
      </c>
      <c r="C264" s="19"/>
      <c r="D264" s="19">
        <v>6</v>
      </c>
      <c r="E264" s="20">
        <v>0</v>
      </c>
      <c r="F264" s="19">
        <v>3.75</v>
      </c>
      <c r="G264" s="19">
        <v>87.5</v>
      </c>
      <c r="H264" s="20">
        <v>22.333333333333332</v>
      </c>
      <c r="I264" s="19">
        <v>99.5</v>
      </c>
      <c r="J264" s="21">
        <v>87.5</v>
      </c>
      <c r="K264" s="22">
        <v>-0.12060301507537688</v>
      </c>
      <c r="L264" s="28">
        <v>23</v>
      </c>
    </row>
    <row r="265" spans="1:12" s="31" customFormat="1" x14ac:dyDescent="0.25">
      <c r="A265" s="35" t="s">
        <v>5252</v>
      </c>
      <c r="B265" s="34">
        <v>53.95</v>
      </c>
      <c r="C265" s="19"/>
      <c r="D265" s="19">
        <v>7.6666666666666696</v>
      </c>
      <c r="E265" s="20">
        <v>0</v>
      </c>
      <c r="F265" s="19"/>
      <c r="G265" s="19">
        <v>79.1666666666667</v>
      </c>
      <c r="H265" s="20">
        <v>0</v>
      </c>
      <c r="I265" s="19"/>
      <c r="J265" s="21">
        <v>79.1666666666667</v>
      </c>
      <c r="K265" s="22">
        <v>0</v>
      </c>
      <c r="L265" s="28">
        <v>13</v>
      </c>
    </row>
    <row r="266" spans="1:12" s="31" customFormat="1" x14ac:dyDescent="0.25">
      <c r="A266" s="35" t="s">
        <v>1916</v>
      </c>
      <c r="B266" s="34">
        <v>54.95</v>
      </c>
      <c r="C266" s="19">
        <v>32.8333333333333</v>
      </c>
      <c r="D266" s="19"/>
      <c r="E266" s="20">
        <v>0</v>
      </c>
      <c r="F266" s="19">
        <v>47.5</v>
      </c>
      <c r="G266" s="19"/>
      <c r="H266" s="20">
        <v>0</v>
      </c>
      <c r="I266" s="19">
        <v>75.1666666666667</v>
      </c>
      <c r="J266" s="21">
        <v>51</v>
      </c>
      <c r="K266" s="22">
        <v>-0.32150776053215108</v>
      </c>
      <c r="L266" s="28"/>
    </row>
    <row r="267" spans="1:12" s="31" customFormat="1" x14ac:dyDescent="0.25">
      <c r="A267" s="35" t="s">
        <v>4140</v>
      </c>
      <c r="B267" s="34">
        <v>67.95</v>
      </c>
      <c r="C267" s="19">
        <v>8.3333333333333301E-2</v>
      </c>
      <c r="D267" s="19">
        <v>8.3333333333333301E-2</v>
      </c>
      <c r="E267" s="20">
        <v>0</v>
      </c>
      <c r="F267" s="19">
        <v>6.3333333333333304</v>
      </c>
      <c r="G267" s="19">
        <v>49.5</v>
      </c>
      <c r="H267" s="20">
        <v>6.8157894736842142</v>
      </c>
      <c r="I267" s="19">
        <v>147.166666666667</v>
      </c>
      <c r="J267" s="21">
        <v>49.8333333333333</v>
      </c>
      <c r="K267" s="22">
        <v>-0.66138165345413458</v>
      </c>
      <c r="L267" s="28"/>
    </row>
    <row r="268" spans="1:12" s="31" customFormat="1" x14ac:dyDescent="0.25">
      <c r="A268" s="35" t="s">
        <v>6047</v>
      </c>
      <c r="B268" s="34">
        <v>83</v>
      </c>
      <c r="C268" s="19"/>
      <c r="D268" s="19">
        <v>0.25</v>
      </c>
      <c r="E268" s="20">
        <v>0</v>
      </c>
      <c r="F268" s="19"/>
      <c r="G268" s="19">
        <v>3.4166666666666701</v>
      </c>
      <c r="H268" s="20">
        <v>0</v>
      </c>
      <c r="I268" s="19">
        <v>14.9166666666667</v>
      </c>
      <c r="J268" s="21">
        <v>49.1666666666667</v>
      </c>
      <c r="K268" s="22">
        <v>2.2960893854748554</v>
      </c>
      <c r="L268" s="28">
        <v>1</v>
      </c>
    </row>
    <row r="269" spans="1:12" s="31" customFormat="1" x14ac:dyDescent="0.25">
      <c r="A269" s="35" t="s">
        <v>702</v>
      </c>
      <c r="B269" s="34">
        <v>159</v>
      </c>
      <c r="C269" s="19"/>
      <c r="D269" s="19"/>
      <c r="E269" s="20">
        <v>0</v>
      </c>
      <c r="F269" s="19"/>
      <c r="G269" s="19">
        <v>3.6666666666666701</v>
      </c>
      <c r="H269" s="20">
        <v>0</v>
      </c>
      <c r="I269" s="19"/>
      <c r="J269" s="21">
        <v>38.6666666666667</v>
      </c>
      <c r="K269" s="22">
        <v>0</v>
      </c>
      <c r="L269" s="28">
        <v>3</v>
      </c>
    </row>
    <row r="270" spans="1:12" s="31" customFormat="1" x14ac:dyDescent="0.25">
      <c r="A270" s="35" t="s">
        <v>4599</v>
      </c>
      <c r="B270" s="34">
        <v>78</v>
      </c>
      <c r="C270" s="19"/>
      <c r="D270" s="19">
        <v>6.5</v>
      </c>
      <c r="E270" s="20">
        <v>0</v>
      </c>
      <c r="F270" s="19"/>
      <c r="G270" s="19">
        <v>17.1666666666667</v>
      </c>
      <c r="H270" s="20">
        <v>0</v>
      </c>
      <c r="I270" s="19">
        <v>5.5833333333333304</v>
      </c>
      <c r="J270" s="21">
        <v>36.75</v>
      </c>
      <c r="K270" s="22">
        <v>5.5820895522388101</v>
      </c>
      <c r="L270" s="28">
        <v>8</v>
      </c>
    </row>
    <row r="271" spans="1:12" s="31" customFormat="1" x14ac:dyDescent="0.25">
      <c r="A271" s="35" t="s">
        <v>5999</v>
      </c>
      <c r="B271" s="34">
        <v>59.95</v>
      </c>
      <c r="C271" s="19"/>
      <c r="D271" s="19">
        <v>20.9166666666667</v>
      </c>
      <c r="E271" s="20">
        <v>0</v>
      </c>
      <c r="F271" s="19"/>
      <c r="G271" s="19">
        <v>35.75</v>
      </c>
      <c r="H271" s="20">
        <v>0</v>
      </c>
      <c r="I271" s="19"/>
      <c r="J271" s="21">
        <v>35.75</v>
      </c>
      <c r="K271" s="22">
        <v>0</v>
      </c>
      <c r="L271" s="28">
        <v>56</v>
      </c>
    </row>
    <row r="272" spans="1:12" s="31" customFormat="1" x14ac:dyDescent="0.25">
      <c r="A272" s="35" t="s">
        <v>4030</v>
      </c>
      <c r="B272" s="34">
        <v>76</v>
      </c>
      <c r="C272" s="19">
        <v>4.25</v>
      </c>
      <c r="D272" s="19">
        <v>2.1666666666666701</v>
      </c>
      <c r="E272" s="20">
        <v>-0.49019607843137175</v>
      </c>
      <c r="F272" s="19">
        <v>15.0833333333333</v>
      </c>
      <c r="G272" s="19">
        <v>20.5</v>
      </c>
      <c r="H272" s="20">
        <v>0.35911602209945048</v>
      </c>
      <c r="I272" s="19">
        <v>15.5</v>
      </c>
      <c r="J272" s="21">
        <v>35.5</v>
      </c>
      <c r="K272" s="22">
        <v>1.2903225806451613</v>
      </c>
      <c r="L272" s="28">
        <v>7</v>
      </c>
    </row>
    <row r="273" spans="1:12" s="31" customFormat="1" x14ac:dyDescent="0.25">
      <c r="A273" s="35" t="s">
        <v>4611</v>
      </c>
      <c r="B273" s="34">
        <v>130</v>
      </c>
      <c r="C273" s="19">
        <v>2.5</v>
      </c>
      <c r="D273" s="19">
        <v>4.1666666666666696</v>
      </c>
      <c r="E273" s="20">
        <v>0.66666666666666785</v>
      </c>
      <c r="F273" s="19">
        <v>2.6666666666666701</v>
      </c>
      <c r="G273" s="19">
        <v>10.6666666666667</v>
      </c>
      <c r="H273" s="20">
        <v>3.0000000000000075</v>
      </c>
      <c r="I273" s="19">
        <v>3.8333333333333299</v>
      </c>
      <c r="J273" s="21">
        <v>34</v>
      </c>
      <c r="K273" s="22">
        <v>7.8695652173913127</v>
      </c>
      <c r="L273" s="28">
        <v>7</v>
      </c>
    </row>
    <row r="274" spans="1:12" x14ac:dyDescent="0.25">
      <c r="A274" s="35" t="s">
        <v>4964</v>
      </c>
      <c r="B274" s="34">
        <v>55.95</v>
      </c>
      <c r="C274" s="19">
        <v>3.1666666666666701</v>
      </c>
      <c r="D274" s="19">
        <v>25.6666666666667</v>
      </c>
      <c r="E274" s="20">
        <v>7.1052631578947381</v>
      </c>
      <c r="F274" s="19">
        <v>17.3333333333333</v>
      </c>
      <c r="G274" s="19">
        <v>26.1666666666667</v>
      </c>
      <c r="H274" s="20">
        <v>0.50961538461538947</v>
      </c>
      <c r="I274" s="19">
        <v>234.833333333333</v>
      </c>
      <c r="J274" s="21">
        <v>28.5</v>
      </c>
      <c r="K274" s="22">
        <v>-0.87863733144073797</v>
      </c>
      <c r="L274" s="28">
        <v>65</v>
      </c>
    </row>
    <row r="275" spans="1:12" x14ac:dyDescent="0.25">
      <c r="A275" s="35" t="s">
        <v>3698</v>
      </c>
      <c r="B275" s="34">
        <v>94</v>
      </c>
      <c r="C275" s="19"/>
      <c r="D275" s="19">
        <v>0.66666666666666696</v>
      </c>
      <c r="E275" s="20">
        <v>0</v>
      </c>
      <c r="F275" s="19"/>
      <c r="G275" s="19">
        <v>3.3333333333333299</v>
      </c>
      <c r="H275" s="20">
        <v>0</v>
      </c>
      <c r="I275" s="19"/>
      <c r="J275" s="21">
        <v>25</v>
      </c>
      <c r="K275" s="22">
        <v>0</v>
      </c>
      <c r="L275" s="28">
        <v>9</v>
      </c>
    </row>
    <row r="276" spans="1:12" x14ac:dyDescent="0.25">
      <c r="A276" s="35" t="s">
        <v>700</v>
      </c>
      <c r="B276" s="34">
        <v>97</v>
      </c>
      <c r="C276" s="19">
        <v>1.0833333333333299</v>
      </c>
      <c r="D276" s="19">
        <v>8.3333333333333301E-2</v>
      </c>
      <c r="E276" s="20">
        <v>-0.92307692307692291</v>
      </c>
      <c r="F276" s="19">
        <v>1.0833333333333299</v>
      </c>
      <c r="G276" s="19">
        <v>0.91666666666666696</v>
      </c>
      <c r="H276" s="20">
        <v>-0.15384615384615091</v>
      </c>
      <c r="I276" s="19">
        <v>1.0833333333333299</v>
      </c>
      <c r="J276" s="21">
        <v>22.9166666666667</v>
      </c>
      <c r="K276" s="22">
        <v>20.153846153846253</v>
      </c>
      <c r="L276" s="28">
        <v>5</v>
      </c>
    </row>
    <row r="277" spans="1:12" x14ac:dyDescent="0.25">
      <c r="A277" s="35" t="s">
        <v>4583</v>
      </c>
      <c r="B277" s="34">
        <v>83</v>
      </c>
      <c r="C277" s="19">
        <v>1.0833333333333299</v>
      </c>
      <c r="D277" s="19">
        <v>1.0833333333333299</v>
      </c>
      <c r="E277" s="20">
        <v>0</v>
      </c>
      <c r="F277" s="19">
        <v>19</v>
      </c>
      <c r="G277" s="19">
        <v>19.5833333333333</v>
      </c>
      <c r="H277" s="20">
        <v>3.0701754385963165E-2</v>
      </c>
      <c r="I277" s="19">
        <v>19</v>
      </c>
      <c r="J277" s="21">
        <v>20.5</v>
      </c>
      <c r="K277" s="22">
        <v>7.8947368421052627E-2</v>
      </c>
      <c r="L277" s="28"/>
    </row>
    <row r="278" spans="1:12" x14ac:dyDescent="0.25">
      <c r="A278" s="35" t="s">
        <v>5114</v>
      </c>
      <c r="B278" s="34">
        <v>67.95</v>
      </c>
      <c r="C278" s="19">
        <v>1.4166666666666701</v>
      </c>
      <c r="D278" s="19"/>
      <c r="E278" s="20">
        <v>0</v>
      </c>
      <c r="F278" s="19">
        <v>16</v>
      </c>
      <c r="G278" s="19"/>
      <c r="H278" s="20">
        <v>0</v>
      </c>
      <c r="I278" s="19">
        <v>16</v>
      </c>
      <c r="J278" s="21">
        <v>20.25</v>
      </c>
      <c r="K278" s="22">
        <v>0.265625</v>
      </c>
      <c r="L278" s="28"/>
    </row>
    <row r="279" spans="1:12" x14ac:dyDescent="0.25">
      <c r="A279" s="35" t="s">
        <v>696</v>
      </c>
      <c r="B279" s="34">
        <v>140</v>
      </c>
      <c r="C279" s="19">
        <v>0.41666666666666702</v>
      </c>
      <c r="D279" s="19">
        <v>8.3333333333333301E-2</v>
      </c>
      <c r="E279" s="20">
        <v>-0.80000000000000027</v>
      </c>
      <c r="F279" s="19">
        <v>3.3333333333333299</v>
      </c>
      <c r="G279" s="19">
        <v>2.5</v>
      </c>
      <c r="H279" s="20">
        <v>-0.24999999999999922</v>
      </c>
      <c r="I279" s="19">
        <v>19.0833333333333</v>
      </c>
      <c r="J279" s="21">
        <v>16.5</v>
      </c>
      <c r="K279" s="22">
        <v>-0.13537117903929982</v>
      </c>
      <c r="L279" s="28">
        <v>6</v>
      </c>
    </row>
    <row r="280" spans="1:12" x14ac:dyDescent="0.25">
      <c r="A280" s="35" t="s">
        <v>6048</v>
      </c>
      <c r="B280" s="34">
        <v>65.95</v>
      </c>
      <c r="C280" s="19"/>
      <c r="D280" s="19">
        <v>11.0833333333333</v>
      </c>
      <c r="E280" s="20">
        <v>0</v>
      </c>
      <c r="F280" s="19"/>
      <c r="G280" s="19">
        <v>16.0833333333333</v>
      </c>
      <c r="H280" s="20">
        <v>0</v>
      </c>
      <c r="I280" s="19"/>
      <c r="J280" s="21">
        <v>16.0833333333333</v>
      </c>
      <c r="K280" s="22">
        <v>0</v>
      </c>
      <c r="L280" s="28">
        <v>14</v>
      </c>
    </row>
    <row r="281" spans="1:12" x14ac:dyDescent="0.25">
      <c r="A281" s="35" t="s">
        <v>1921</v>
      </c>
      <c r="B281" s="34">
        <v>85</v>
      </c>
      <c r="C281" s="19"/>
      <c r="D281" s="19">
        <v>2.75</v>
      </c>
      <c r="E281" s="20">
        <v>0</v>
      </c>
      <c r="F281" s="19"/>
      <c r="G281" s="19">
        <v>9.75</v>
      </c>
      <c r="H281" s="20">
        <v>0</v>
      </c>
      <c r="I281" s="19"/>
      <c r="J281" s="21">
        <v>16</v>
      </c>
      <c r="K281" s="22">
        <v>0</v>
      </c>
      <c r="L281" s="28">
        <v>2</v>
      </c>
    </row>
    <row r="282" spans="1:12" x14ac:dyDescent="0.25">
      <c r="A282" s="35" t="s">
        <v>1842</v>
      </c>
      <c r="B282" s="34">
        <v>144</v>
      </c>
      <c r="C282" s="19"/>
      <c r="D282" s="19"/>
      <c r="E282" s="20">
        <v>0</v>
      </c>
      <c r="F282" s="19"/>
      <c r="G282" s="19"/>
      <c r="H282" s="20">
        <v>0</v>
      </c>
      <c r="I282" s="19">
        <v>14.75</v>
      </c>
      <c r="J282" s="21">
        <v>14.5</v>
      </c>
      <c r="K282" s="22">
        <v>-1.6949152542372881E-2</v>
      </c>
      <c r="L282" s="28"/>
    </row>
    <row r="283" spans="1:12" x14ac:dyDescent="0.25">
      <c r="A283" s="35" t="s">
        <v>468</v>
      </c>
      <c r="B283" s="34">
        <v>100</v>
      </c>
      <c r="C283" s="19">
        <v>5.6666666666666696</v>
      </c>
      <c r="D283" s="19">
        <v>8.3333333333333301E-2</v>
      </c>
      <c r="E283" s="20">
        <v>-0.98529411764705888</v>
      </c>
      <c r="F283" s="19">
        <v>6.3333333333333304</v>
      </c>
      <c r="G283" s="19">
        <v>0.91666666666666696</v>
      </c>
      <c r="H283" s="20">
        <v>-0.85526315789473673</v>
      </c>
      <c r="I283" s="19">
        <v>6.3333333333333304</v>
      </c>
      <c r="J283" s="21">
        <v>13.5833333333333</v>
      </c>
      <c r="K283" s="22">
        <v>1.1447368421052588</v>
      </c>
      <c r="L283" s="28"/>
    </row>
    <row r="284" spans="1:12" x14ac:dyDescent="0.25">
      <c r="A284" s="35" t="s">
        <v>896</v>
      </c>
      <c r="B284" s="34">
        <v>110</v>
      </c>
      <c r="C284" s="19">
        <v>2.75</v>
      </c>
      <c r="D284" s="19">
        <v>0.75</v>
      </c>
      <c r="E284" s="20">
        <v>-0.72727272727272729</v>
      </c>
      <c r="F284" s="19">
        <v>13.1666666666667</v>
      </c>
      <c r="G284" s="19">
        <v>1.8333333333333299</v>
      </c>
      <c r="H284" s="20">
        <v>-0.86075949367088667</v>
      </c>
      <c r="I284" s="19">
        <v>21.6666666666667</v>
      </c>
      <c r="J284" s="21">
        <v>11.1666666666667</v>
      </c>
      <c r="K284" s="22">
        <v>-0.48461538461538389</v>
      </c>
      <c r="L284" s="28"/>
    </row>
    <row r="285" spans="1:12" x14ac:dyDescent="0.25">
      <c r="A285" s="35" t="s">
        <v>6406</v>
      </c>
      <c r="B285" s="34">
        <v>104</v>
      </c>
      <c r="C285" s="19"/>
      <c r="D285" s="19">
        <v>8.5</v>
      </c>
      <c r="E285" s="20">
        <v>0</v>
      </c>
      <c r="F285" s="19"/>
      <c r="G285" s="19">
        <v>8.5</v>
      </c>
      <c r="H285" s="20">
        <v>0</v>
      </c>
      <c r="I285" s="19"/>
      <c r="J285" s="21">
        <v>8.5</v>
      </c>
      <c r="K285" s="22">
        <v>0</v>
      </c>
      <c r="L285" s="28">
        <v>6</v>
      </c>
    </row>
    <row r="286" spans="1:12" x14ac:dyDescent="0.25">
      <c r="A286" s="35" t="s">
        <v>5112</v>
      </c>
      <c r="B286" s="34">
        <v>98</v>
      </c>
      <c r="C286" s="19">
        <v>2.1666666666666701</v>
      </c>
      <c r="D286" s="19"/>
      <c r="E286" s="20">
        <v>0</v>
      </c>
      <c r="F286" s="19">
        <v>4.4166666666666696</v>
      </c>
      <c r="G286" s="19">
        <v>1.3333333333333299</v>
      </c>
      <c r="H286" s="20">
        <v>-0.69811320754717077</v>
      </c>
      <c r="I286" s="19">
        <v>27.6666666666667</v>
      </c>
      <c r="J286" s="21">
        <v>8.1666666666666696</v>
      </c>
      <c r="K286" s="22">
        <v>-0.70481927710843395</v>
      </c>
      <c r="L286" s="28"/>
    </row>
    <row r="287" spans="1:12" x14ac:dyDescent="0.25">
      <c r="A287" s="35" t="s">
        <v>6283</v>
      </c>
      <c r="B287" s="34">
        <v>160</v>
      </c>
      <c r="C287" s="19"/>
      <c r="D287" s="19">
        <v>0.33333333333333298</v>
      </c>
      <c r="E287" s="20">
        <v>0</v>
      </c>
      <c r="F287" s="19"/>
      <c r="G287" s="19">
        <v>3.1666666666666701</v>
      </c>
      <c r="H287" s="20">
        <v>0</v>
      </c>
      <c r="I287" s="19"/>
      <c r="J287" s="21">
        <v>7.8333333333333304</v>
      </c>
      <c r="K287" s="22">
        <v>0</v>
      </c>
      <c r="L287" s="28">
        <v>2</v>
      </c>
    </row>
    <row r="288" spans="1:12" x14ac:dyDescent="0.25">
      <c r="A288" s="35" t="s">
        <v>3633</v>
      </c>
      <c r="B288" s="34">
        <v>95</v>
      </c>
      <c r="C288" s="19"/>
      <c r="D288" s="19">
        <v>0.25</v>
      </c>
      <c r="E288" s="20">
        <v>0</v>
      </c>
      <c r="F288" s="19"/>
      <c r="G288" s="19">
        <v>1.9166666666666701</v>
      </c>
      <c r="H288" s="20">
        <v>0</v>
      </c>
      <c r="I288" s="19"/>
      <c r="J288" s="21">
        <v>6.25</v>
      </c>
      <c r="K288" s="22">
        <v>0</v>
      </c>
      <c r="L288" s="28">
        <v>3</v>
      </c>
    </row>
    <row r="289" spans="1:12" x14ac:dyDescent="0.25">
      <c r="A289" s="35" t="s">
        <v>1432</v>
      </c>
      <c r="B289" s="34">
        <v>425</v>
      </c>
      <c r="C289" s="19">
        <v>0.33333333333333298</v>
      </c>
      <c r="D289" s="19"/>
      <c r="E289" s="20">
        <v>0</v>
      </c>
      <c r="F289" s="19">
        <v>2</v>
      </c>
      <c r="G289" s="19">
        <v>0.66666666666666696</v>
      </c>
      <c r="H289" s="20">
        <v>-0.66666666666666652</v>
      </c>
      <c r="I289" s="19">
        <v>23.6666666666667</v>
      </c>
      <c r="J289" s="21">
        <v>5.6666666666666696</v>
      </c>
      <c r="K289" s="22">
        <v>-0.76056338028169024</v>
      </c>
      <c r="L289" s="28">
        <v>4</v>
      </c>
    </row>
    <row r="290" spans="1:12" x14ac:dyDescent="0.25">
      <c r="A290" s="35" t="s">
        <v>3860</v>
      </c>
      <c r="B290" s="34">
        <v>80</v>
      </c>
      <c r="C290" s="19">
        <v>0.75</v>
      </c>
      <c r="D290" s="19"/>
      <c r="E290" s="20">
        <v>0</v>
      </c>
      <c r="F290" s="19">
        <v>5.8333333333333304</v>
      </c>
      <c r="G290" s="19">
        <v>1.0833333333333299</v>
      </c>
      <c r="H290" s="20">
        <v>-0.81428571428571472</v>
      </c>
      <c r="I290" s="19">
        <v>9.9166666666666696</v>
      </c>
      <c r="J290" s="21">
        <v>4.8333333333333304</v>
      </c>
      <c r="K290" s="22">
        <v>-0.51260504201680712</v>
      </c>
      <c r="L290" s="28"/>
    </row>
    <row r="291" spans="1:12" x14ac:dyDescent="0.25">
      <c r="A291" s="35" t="s">
        <v>4795</v>
      </c>
      <c r="B291" s="34">
        <v>83</v>
      </c>
      <c r="C291" s="19">
        <v>0.41666666666666702</v>
      </c>
      <c r="D291" s="19">
        <v>4.1666666666666696</v>
      </c>
      <c r="E291" s="20">
        <v>8.9999999999999982</v>
      </c>
      <c r="F291" s="19">
        <v>10</v>
      </c>
      <c r="G291" s="19">
        <v>4.5</v>
      </c>
      <c r="H291" s="20">
        <v>-0.55000000000000004</v>
      </c>
      <c r="I291" s="19">
        <v>11.1666666666667</v>
      </c>
      <c r="J291" s="21">
        <v>4.75</v>
      </c>
      <c r="K291" s="22">
        <v>-0.57462686567164301</v>
      </c>
      <c r="L291" s="28">
        <v>2</v>
      </c>
    </row>
    <row r="292" spans="1:12" x14ac:dyDescent="0.25">
      <c r="A292" s="35" t="s">
        <v>2516</v>
      </c>
      <c r="B292" s="34">
        <v>63</v>
      </c>
      <c r="C292" s="19">
        <v>1.0833333333333299</v>
      </c>
      <c r="D292" s="19"/>
      <c r="E292" s="20">
        <v>0</v>
      </c>
      <c r="F292" s="19">
        <v>7</v>
      </c>
      <c r="G292" s="19">
        <v>0.25</v>
      </c>
      <c r="H292" s="20">
        <v>-0.9642857142857143</v>
      </c>
      <c r="I292" s="19">
        <v>23.9166666666667</v>
      </c>
      <c r="J292" s="21">
        <v>4.5</v>
      </c>
      <c r="K292" s="22">
        <v>-0.8118466898954706</v>
      </c>
      <c r="L292" s="28">
        <v>1</v>
      </c>
    </row>
    <row r="293" spans="1:12" x14ac:dyDescent="0.25">
      <c r="A293" s="35" t="s">
        <v>3696</v>
      </c>
      <c r="B293" s="34">
        <v>96</v>
      </c>
      <c r="C293" s="19">
        <v>0.66666666666666696</v>
      </c>
      <c r="D293" s="19">
        <v>-8.3333333333333301E-2</v>
      </c>
      <c r="E293" s="20">
        <v>-1.1249999999999998</v>
      </c>
      <c r="F293" s="19">
        <v>2.75</v>
      </c>
      <c r="G293" s="19">
        <v>0</v>
      </c>
      <c r="H293" s="20">
        <v>0</v>
      </c>
      <c r="I293" s="19">
        <v>19.5</v>
      </c>
      <c r="J293" s="21">
        <v>4.0833333333333304</v>
      </c>
      <c r="K293" s="22">
        <v>-0.79059829059829079</v>
      </c>
      <c r="L293" s="28">
        <v>2</v>
      </c>
    </row>
    <row r="294" spans="1:12" x14ac:dyDescent="0.25">
      <c r="A294" s="35" t="s">
        <v>5574</v>
      </c>
      <c r="B294" s="34">
        <v>149</v>
      </c>
      <c r="C294" s="19">
        <v>0.25</v>
      </c>
      <c r="D294" s="19">
        <v>8.3333333333333301E-2</v>
      </c>
      <c r="E294" s="20">
        <v>-0.66666666666666674</v>
      </c>
      <c r="F294" s="19">
        <v>1.25</v>
      </c>
      <c r="G294" s="19">
        <v>0.58333333333333304</v>
      </c>
      <c r="H294" s="20">
        <v>-0.53333333333333355</v>
      </c>
      <c r="I294" s="19">
        <v>9.3333333333333304</v>
      </c>
      <c r="J294" s="21">
        <v>3.25</v>
      </c>
      <c r="K294" s="22">
        <v>-0.65178571428571419</v>
      </c>
      <c r="L294" s="28">
        <v>3</v>
      </c>
    </row>
    <row r="295" spans="1:12" x14ac:dyDescent="0.25">
      <c r="A295" s="35" t="s">
        <v>2380</v>
      </c>
      <c r="B295" s="34">
        <v>54.95</v>
      </c>
      <c r="C295" s="19">
        <v>0.33333333333333298</v>
      </c>
      <c r="D295" s="19"/>
      <c r="E295" s="20">
        <v>0</v>
      </c>
      <c r="F295" s="19">
        <v>5.4166666666666696</v>
      </c>
      <c r="G295" s="19"/>
      <c r="H295" s="20">
        <v>0</v>
      </c>
      <c r="I295" s="19">
        <v>46.1666666666667</v>
      </c>
      <c r="J295" s="21">
        <v>2.9166666666666701</v>
      </c>
      <c r="K295" s="22">
        <v>-0.93682310469314078</v>
      </c>
      <c r="L295" s="28"/>
    </row>
    <row r="296" spans="1:12" x14ac:dyDescent="0.25">
      <c r="A296" s="35" t="s">
        <v>5066</v>
      </c>
      <c r="B296" s="34">
        <v>143</v>
      </c>
      <c r="C296" s="19">
        <v>10.5</v>
      </c>
      <c r="D296" s="19">
        <v>0.16666666666666699</v>
      </c>
      <c r="E296" s="20">
        <v>-0.98412698412698396</v>
      </c>
      <c r="F296" s="19">
        <v>11.6666666666667</v>
      </c>
      <c r="G296" s="19">
        <v>0.16666666666666699</v>
      </c>
      <c r="H296" s="20">
        <v>-0.98571428571428565</v>
      </c>
      <c r="I296" s="19">
        <v>11.6666666666667</v>
      </c>
      <c r="J296" s="21">
        <v>2.1666666666666701</v>
      </c>
      <c r="K296" s="22">
        <v>-0.81428571428571461</v>
      </c>
      <c r="L296" s="28">
        <v>1</v>
      </c>
    </row>
    <row r="297" spans="1:12" x14ac:dyDescent="0.25">
      <c r="A297" s="35" t="s">
        <v>1753</v>
      </c>
      <c r="B297" s="34">
        <v>142</v>
      </c>
      <c r="C297" s="19"/>
      <c r="D297" s="19"/>
      <c r="E297" s="20">
        <v>0</v>
      </c>
      <c r="F297" s="19">
        <v>0.16666666666666699</v>
      </c>
      <c r="G297" s="19">
        <v>0.66666666666666696</v>
      </c>
      <c r="H297" s="20">
        <v>2.9999999999999942</v>
      </c>
      <c r="I297" s="19">
        <v>7</v>
      </c>
      <c r="J297" s="21">
        <v>1.8333333333333299</v>
      </c>
      <c r="K297" s="22">
        <v>-0.73809523809523847</v>
      </c>
      <c r="L297" s="28"/>
    </row>
    <row r="298" spans="1:12" x14ac:dyDescent="0.25">
      <c r="A298" s="35" t="s">
        <v>1401</v>
      </c>
      <c r="B298" s="34">
        <v>163</v>
      </c>
      <c r="C298" s="19">
        <v>0.5</v>
      </c>
      <c r="D298" s="19"/>
      <c r="E298" s="20">
        <v>0</v>
      </c>
      <c r="F298" s="19">
        <v>4.4166666666666696</v>
      </c>
      <c r="G298" s="19"/>
      <c r="H298" s="20">
        <v>0</v>
      </c>
      <c r="I298" s="19">
        <v>28</v>
      </c>
      <c r="J298" s="21">
        <v>1.1666666666666701</v>
      </c>
      <c r="K298" s="22">
        <v>-0.95833333333333315</v>
      </c>
      <c r="L298" s="28"/>
    </row>
    <row r="299" spans="1:12" x14ac:dyDescent="0.25">
      <c r="A299" s="35" t="s">
        <v>1407</v>
      </c>
      <c r="B299" s="34">
        <v>153</v>
      </c>
      <c r="C299" s="19">
        <v>0.16666666666666699</v>
      </c>
      <c r="D299" s="19"/>
      <c r="E299" s="20">
        <v>0</v>
      </c>
      <c r="F299" s="19">
        <v>2.8333333333333299</v>
      </c>
      <c r="G299" s="19"/>
      <c r="H299" s="20">
        <v>0</v>
      </c>
      <c r="I299" s="19">
        <v>8.5833333333333304</v>
      </c>
      <c r="J299" s="21">
        <v>1.1666666666666701</v>
      </c>
      <c r="K299" s="22">
        <v>-0.86407766990291224</v>
      </c>
      <c r="L299" s="28"/>
    </row>
    <row r="300" spans="1:12" x14ac:dyDescent="0.25">
      <c r="A300" s="35" t="s">
        <v>1417</v>
      </c>
      <c r="B300" s="34">
        <v>623.25</v>
      </c>
      <c r="C300" s="19"/>
      <c r="D300" s="19"/>
      <c r="E300" s="20">
        <v>0</v>
      </c>
      <c r="F300" s="19"/>
      <c r="G300" s="19"/>
      <c r="H300" s="20">
        <v>0</v>
      </c>
      <c r="I300" s="19">
        <v>0.66666666666666696</v>
      </c>
      <c r="J300" s="21">
        <v>0.83333333333333304</v>
      </c>
      <c r="K300" s="22">
        <v>0.249999999999999</v>
      </c>
      <c r="L300" s="28">
        <v>2</v>
      </c>
    </row>
    <row r="301" spans="1:12" x14ac:dyDescent="0.25">
      <c r="A301" s="35" t="s">
        <v>3437</v>
      </c>
      <c r="B301" s="34">
        <v>423</v>
      </c>
      <c r="C301" s="19"/>
      <c r="D301" s="19"/>
      <c r="E301" s="20">
        <v>0</v>
      </c>
      <c r="F301" s="19"/>
      <c r="G301" s="19">
        <v>0.33333333333333298</v>
      </c>
      <c r="H301" s="20">
        <v>0</v>
      </c>
      <c r="I301" s="19">
        <v>0.16666666666666699</v>
      </c>
      <c r="J301" s="21">
        <v>0.83333333333333304</v>
      </c>
      <c r="K301" s="22">
        <v>3.9999999999999889</v>
      </c>
      <c r="L301" s="28">
        <v>2</v>
      </c>
    </row>
    <row r="302" spans="1:12" x14ac:dyDescent="0.25">
      <c r="A302" s="35" t="s">
        <v>2031</v>
      </c>
      <c r="B302" s="34">
        <v>59</v>
      </c>
      <c r="C302" s="19">
        <v>0.58333333333333304</v>
      </c>
      <c r="D302" s="19"/>
      <c r="E302" s="20">
        <v>0</v>
      </c>
      <c r="F302" s="19">
        <v>2.5</v>
      </c>
      <c r="G302" s="19"/>
      <c r="H302" s="20">
        <v>0</v>
      </c>
      <c r="I302" s="19">
        <v>24.8333333333333</v>
      </c>
      <c r="J302" s="21">
        <v>0.66666666666666696</v>
      </c>
      <c r="K302" s="22">
        <v>-0.97315436241610731</v>
      </c>
      <c r="L302" s="28"/>
    </row>
    <row r="303" spans="1:12" x14ac:dyDescent="0.25">
      <c r="A303" s="35" t="s">
        <v>411</v>
      </c>
      <c r="B303" s="34">
        <v>105</v>
      </c>
      <c r="C303" s="19">
        <v>0.16666666666666699</v>
      </c>
      <c r="D303" s="19">
        <v>8.3333333333333301E-2</v>
      </c>
      <c r="E303" s="20">
        <v>-0.50000000000000111</v>
      </c>
      <c r="F303" s="19">
        <v>0.25</v>
      </c>
      <c r="G303" s="19">
        <v>0.25</v>
      </c>
      <c r="H303" s="20">
        <v>0</v>
      </c>
      <c r="I303" s="19">
        <v>1.8333333333333299</v>
      </c>
      <c r="J303" s="21">
        <v>0.58333333333333304</v>
      </c>
      <c r="K303" s="22">
        <v>-0.68181818181818143</v>
      </c>
      <c r="L303" s="28"/>
    </row>
    <row r="304" spans="1:12" x14ac:dyDescent="0.25">
      <c r="A304" s="35" t="s">
        <v>6260</v>
      </c>
      <c r="B304" s="34">
        <v>75</v>
      </c>
      <c r="C304" s="19"/>
      <c r="D304" s="19">
        <v>0.58333333333333304</v>
      </c>
      <c r="E304" s="20">
        <v>0</v>
      </c>
      <c r="F304" s="19"/>
      <c r="G304" s="19">
        <v>0.58333333333333304</v>
      </c>
      <c r="H304" s="20">
        <v>0</v>
      </c>
      <c r="I304" s="19"/>
      <c r="J304" s="21">
        <v>0.58333333333333304</v>
      </c>
      <c r="K304" s="22">
        <v>0</v>
      </c>
      <c r="L304" s="28">
        <v>7</v>
      </c>
    </row>
    <row r="305" spans="1:12" x14ac:dyDescent="0.25">
      <c r="A305" s="35" t="s">
        <v>6285</v>
      </c>
      <c r="B305" s="34">
        <v>55.95</v>
      </c>
      <c r="C305" s="19"/>
      <c r="D305" s="19">
        <v>0.5</v>
      </c>
      <c r="E305" s="20">
        <v>0</v>
      </c>
      <c r="F305" s="19"/>
      <c r="G305" s="19">
        <v>0.5</v>
      </c>
      <c r="H305" s="20">
        <v>0</v>
      </c>
      <c r="I305" s="19"/>
      <c r="J305" s="21">
        <v>0.5</v>
      </c>
      <c r="K305" s="22">
        <v>0</v>
      </c>
      <c r="L305" s="28">
        <v>5</v>
      </c>
    </row>
    <row r="306" spans="1:12" x14ac:dyDescent="0.25">
      <c r="A306" s="35" t="s">
        <v>692</v>
      </c>
      <c r="B306" s="34">
        <v>61.95</v>
      </c>
      <c r="C306" s="19">
        <v>0.41666666666666702</v>
      </c>
      <c r="D306" s="19"/>
      <c r="E306" s="20">
        <v>0</v>
      </c>
      <c r="F306" s="19">
        <v>6.25</v>
      </c>
      <c r="G306" s="19"/>
      <c r="H306" s="20">
        <v>0</v>
      </c>
      <c r="I306" s="19">
        <v>160.833333333333</v>
      </c>
      <c r="J306" s="21">
        <v>0.41666666666666702</v>
      </c>
      <c r="K306" s="22">
        <v>-0.99740932642487057</v>
      </c>
      <c r="L306" s="28"/>
    </row>
    <row r="307" spans="1:12" x14ac:dyDescent="0.25">
      <c r="A307" s="35" t="s">
        <v>1413</v>
      </c>
      <c r="B307" s="34">
        <v>124</v>
      </c>
      <c r="C307" s="19">
        <v>0.41666666666666702</v>
      </c>
      <c r="D307" s="19"/>
      <c r="E307" s="20">
        <v>0</v>
      </c>
      <c r="F307" s="19">
        <v>1.75</v>
      </c>
      <c r="G307" s="19"/>
      <c r="H307" s="20">
        <v>0</v>
      </c>
      <c r="I307" s="19">
        <v>19.5</v>
      </c>
      <c r="J307" s="21">
        <v>0.41666666666666702</v>
      </c>
      <c r="K307" s="22">
        <v>-0.9786324786324786</v>
      </c>
      <c r="L307" s="28"/>
    </row>
    <row r="308" spans="1:12" x14ac:dyDescent="0.25">
      <c r="A308" s="35" t="s">
        <v>5398</v>
      </c>
      <c r="B308" s="34">
        <v>142</v>
      </c>
      <c r="C308" s="19"/>
      <c r="D308" s="19"/>
      <c r="E308" s="20">
        <v>0</v>
      </c>
      <c r="F308" s="19">
        <v>0.41666666666666702</v>
      </c>
      <c r="G308" s="19">
        <v>8.3333333333333301E-2</v>
      </c>
      <c r="H308" s="20">
        <v>-0.80000000000000027</v>
      </c>
      <c r="I308" s="19">
        <v>5.3333333333333304</v>
      </c>
      <c r="J308" s="21">
        <v>0.41666666666666702</v>
      </c>
      <c r="K308" s="22">
        <v>-0.92187499999999989</v>
      </c>
      <c r="L308" s="28">
        <v>1</v>
      </c>
    </row>
    <row r="309" spans="1:12" x14ac:dyDescent="0.25">
      <c r="A309" s="35" t="s">
        <v>1409</v>
      </c>
      <c r="B309" s="34">
        <v>183</v>
      </c>
      <c r="C309" s="19"/>
      <c r="D309" s="19"/>
      <c r="E309" s="20">
        <v>0</v>
      </c>
      <c r="F309" s="19">
        <v>3.0833333333333299</v>
      </c>
      <c r="G309" s="19"/>
      <c r="H309" s="20">
        <v>0</v>
      </c>
      <c r="I309" s="19">
        <v>9.75</v>
      </c>
      <c r="J309" s="21">
        <v>0.33333333333333298</v>
      </c>
      <c r="K309" s="22">
        <v>-0.96581196581196593</v>
      </c>
      <c r="L309" s="28"/>
    </row>
    <row r="310" spans="1:12" x14ac:dyDescent="0.25">
      <c r="A310" s="35" t="s">
        <v>1419</v>
      </c>
      <c r="B310" s="34">
        <v>143</v>
      </c>
      <c r="C310" s="19">
        <v>0.33333333333333298</v>
      </c>
      <c r="D310" s="19"/>
      <c r="E310" s="20">
        <v>0</v>
      </c>
      <c r="F310" s="19">
        <v>2.25</v>
      </c>
      <c r="G310" s="19"/>
      <c r="H310" s="20">
        <v>0</v>
      </c>
      <c r="I310" s="19">
        <v>28.1666666666667</v>
      </c>
      <c r="J310" s="21">
        <v>0.25</v>
      </c>
      <c r="K310" s="22">
        <v>-0.99112426035502965</v>
      </c>
      <c r="L310" s="28"/>
    </row>
    <row r="311" spans="1:12" x14ac:dyDescent="0.25">
      <c r="A311" s="35" t="s">
        <v>1405</v>
      </c>
      <c r="B311" s="34">
        <v>183</v>
      </c>
      <c r="C311" s="19">
        <v>8.3333333333333301E-2</v>
      </c>
      <c r="D311" s="19"/>
      <c r="E311" s="20">
        <v>0</v>
      </c>
      <c r="F311" s="19">
        <v>1.8333333333333299</v>
      </c>
      <c r="G311" s="19"/>
      <c r="H311" s="20">
        <v>0</v>
      </c>
      <c r="I311" s="19">
        <v>14.1666666666667</v>
      </c>
      <c r="J311" s="21">
        <v>0.16666666666666699</v>
      </c>
      <c r="K311" s="22">
        <v>-0.98823529411764699</v>
      </c>
      <c r="L311" s="28"/>
    </row>
    <row r="312" spans="1:12" x14ac:dyDescent="0.25">
      <c r="A312" s="35" t="s">
        <v>6262</v>
      </c>
      <c r="B312" s="34">
        <v>123</v>
      </c>
      <c r="C312" s="19"/>
      <c r="D312" s="19"/>
      <c r="E312" s="20">
        <v>0</v>
      </c>
      <c r="F312" s="19"/>
      <c r="G312" s="19"/>
      <c r="H312" s="20">
        <v>0</v>
      </c>
      <c r="I312" s="19">
        <v>1</v>
      </c>
      <c r="J312" s="21"/>
      <c r="K312" s="22">
        <v>0</v>
      </c>
      <c r="L312" s="28"/>
    </row>
    <row r="313" spans="1:12" x14ac:dyDescent="0.25">
      <c r="A313" s="35" t="s">
        <v>5407</v>
      </c>
      <c r="B313" s="34">
        <v>97</v>
      </c>
      <c r="C313" s="19"/>
      <c r="D313" s="19"/>
      <c r="E313" s="20">
        <v>0</v>
      </c>
      <c r="F313" s="19"/>
      <c r="G313" s="19"/>
      <c r="H313" s="20">
        <v>0</v>
      </c>
      <c r="I313" s="19">
        <v>-0.16666666666666699</v>
      </c>
      <c r="J313" s="21"/>
      <c r="K313" s="22">
        <v>0</v>
      </c>
      <c r="L313" s="28"/>
    </row>
    <row r="314" spans="1:12" x14ac:dyDescent="0.25">
      <c r="A314" s="35" t="s">
        <v>1415</v>
      </c>
      <c r="B314" s="34">
        <v>153</v>
      </c>
      <c r="C314" s="19"/>
      <c r="D314" s="19"/>
      <c r="E314" s="20">
        <v>0</v>
      </c>
      <c r="F314" s="19">
        <v>0.16666666666666699</v>
      </c>
      <c r="G314" s="19"/>
      <c r="H314" s="20">
        <v>0</v>
      </c>
      <c r="I314" s="19">
        <v>9.9166666666666696</v>
      </c>
      <c r="J314" s="21"/>
      <c r="K314" s="22">
        <v>0</v>
      </c>
      <c r="L314" s="28"/>
    </row>
    <row r="315" spans="1:12" x14ac:dyDescent="0.25">
      <c r="A315" s="35" t="s">
        <v>694</v>
      </c>
      <c r="B315" s="34">
        <v>78</v>
      </c>
      <c r="C315" s="19"/>
      <c r="D315" s="19"/>
      <c r="E315" s="20">
        <v>0</v>
      </c>
      <c r="F315" s="19">
        <v>0.33333333333333298</v>
      </c>
      <c r="G315" s="19"/>
      <c r="H315" s="20">
        <v>0</v>
      </c>
      <c r="I315" s="19">
        <v>18.9166666666667</v>
      </c>
      <c r="J315" s="21"/>
      <c r="K315" s="22">
        <v>0</v>
      </c>
      <c r="L315" s="28"/>
    </row>
    <row r="316" spans="1:12" x14ac:dyDescent="0.25">
      <c r="A316" s="35" t="s">
        <v>1411</v>
      </c>
      <c r="B316" s="34">
        <v>223</v>
      </c>
      <c r="C316" s="19"/>
      <c r="D316" s="19"/>
      <c r="E316" s="20">
        <v>0</v>
      </c>
      <c r="F316" s="19">
        <v>0.66666666666666696</v>
      </c>
      <c r="G316" s="19"/>
      <c r="H316" s="20">
        <v>0</v>
      </c>
      <c r="I316" s="19">
        <v>14.4166666666667</v>
      </c>
      <c r="J316" s="21"/>
      <c r="K316" s="22">
        <v>0</v>
      </c>
      <c r="L316" s="28"/>
    </row>
    <row r="317" spans="1:12" x14ac:dyDescent="0.25">
      <c r="A317" s="35" t="s">
        <v>4839</v>
      </c>
      <c r="B317" s="34">
        <v>59</v>
      </c>
      <c r="C317" s="19"/>
      <c r="D317" s="19"/>
      <c r="E317" s="20">
        <v>0</v>
      </c>
      <c r="F317" s="19">
        <v>2</v>
      </c>
      <c r="G317" s="19"/>
      <c r="H317" s="20">
        <v>0</v>
      </c>
      <c r="I317" s="19">
        <v>30</v>
      </c>
      <c r="J317" s="21"/>
      <c r="K317" s="22">
        <v>0</v>
      </c>
      <c r="L317" s="28"/>
    </row>
    <row r="318" spans="1:12" x14ac:dyDescent="0.25">
      <c r="A318" s="35" t="s">
        <v>1403</v>
      </c>
      <c r="B318" s="34">
        <v>200</v>
      </c>
      <c r="C318" s="19"/>
      <c r="D318" s="19"/>
      <c r="E318" s="20">
        <v>0</v>
      </c>
      <c r="F318" s="19">
        <v>8.3333333333333301E-2</v>
      </c>
      <c r="G318" s="19"/>
      <c r="H318" s="20">
        <v>0</v>
      </c>
      <c r="I318" s="19">
        <v>9.9166666666666696</v>
      </c>
      <c r="J318" s="21"/>
      <c r="K318" s="22">
        <v>0</v>
      </c>
      <c r="L318" s="28"/>
    </row>
    <row r="319" spans="1:12" x14ac:dyDescent="0.25">
      <c r="A319" s="35" t="s">
        <v>3347</v>
      </c>
      <c r="B319" s="34">
        <v>55.95</v>
      </c>
      <c r="C319" s="19"/>
      <c r="D319" s="19"/>
      <c r="E319" s="20">
        <v>0</v>
      </c>
      <c r="F319" s="19"/>
      <c r="G319" s="19"/>
      <c r="H319" s="20">
        <v>0</v>
      </c>
      <c r="I319" s="19">
        <v>1.8333333333333299</v>
      </c>
      <c r="J319" s="21">
        <v>0</v>
      </c>
      <c r="K319" s="22">
        <v>0</v>
      </c>
      <c r="L319" s="28"/>
    </row>
    <row r="320" spans="1:12" x14ac:dyDescent="0.25">
      <c r="A320" s="35" t="s">
        <v>1421</v>
      </c>
      <c r="B320" s="34">
        <v>253</v>
      </c>
      <c r="C320" s="19"/>
      <c r="D320" s="19"/>
      <c r="E320" s="20">
        <v>0</v>
      </c>
      <c r="F320" s="19"/>
      <c r="G320" s="19"/>
      <c r="H320" s="20">
        <v>0</v>
      </c>
      <c r="I320" s="19">
        <v>0.5</v>
      </c>
      <c r="J320" s="21"/>
      <c r="K320" s="22">
        <v>0</v>
      </c>
      <c r="L320" s="28"/>
    </row>
    <row r="321" spans="1:12" x14ac:dyDescent="0.25">
      <c r="A321" s="35" t="s">
        <v>5381</v>
      </c>
      <c r="B321" s="34">
        <v>77</v>
      </c>
      <c r="C321" s="19"/>
      <c r="D321" s="19">
        <v>-8.3333333333333301E-2</v>
      </c>
      <c r="E321" s="20">
        <v>0</v>
      </c>
      <c r="F321" s="19"/>
      <c r="G321" s="19">
        <v>-8.3333333333333301E-2</v>
      </c>
      <c r="H321" s="20">
        <v>0</v>
      </c>
      <c r="I321" s="19"/>
      <c r="J321" s="21">
        <v>-8.3333333333333301E-2</v>
      </c>
      <c r="K321" s="22">
        <v>0</v>
      </c>
      <c r="L321" s="28">
        <v>1</v>
      </c>
    </row>
    <row r="322" spans="1:12" x14ac:dyDescent="0.25">
      <c r="A322" s="17" t="s">
        <v>674</v>
      </c>
      <c r="B322" s="34">
        <v>9579.5</v>
      </c>
      <c r="C322" s="19">
        <v>66.75</v>
      </c>
      <c r="D322" s="19">
        <v>133.33333333333337</v>
      </c>
      <c r="E322" s="20">
        <v>0.99750312109862727</v>
      </c>
      <c r="F322" s="19">
        <v>475.66666666666634</v>
      </c>
      <c r="G322" s="19">
        <v>773.58333333333292</v>
      </c>
      <c r="H322" s="20">
        <v>0.62631394533987406</v>
      </c>
      <c r="I322" s="19">
        <v>1691.3333333333333</v>
      </c>
      <c r="J322" s="21">
        <v>1937.2499999999986</v>
      </c>
      <c r="K322" s="22">
        <v>0.1453981080015759</v>
      </c>
      <c r="L322" s="28">
        <v>473</v>
      </c>
    </row>
    <row r="323" spans="1:12" x14ac:dyDescent="0.25">
      <c r="A323" s="24" t="s">
        <v>3927</v>
      </c>
      <c r="B323" s="34">
        <v>26718.000000000018</v>
      </c>
      <c r="C323" s="19">
        <v>3744.5000000000005</v>
      </c>
      <c r="D323" s="19">
        <v>4506.666666666667</v>
      </c>
      <c r="E323" s="20">
        <v>0.20354297413984979</v>
      </c>
      <c r="F323" s="19">
        <v>17450.833333333325</v>
      </c>
      <c r="G323" s="19">
        <v>23185.416666666672</v>
      </c>
      <c r="H323" s="20">
        <v>0.32861372427295826</v>
      </c>
      <c r="I323" s="19">
        <v>58720.916666666642</v>
      </c>
      <c r="J323" s="21">
        <v>66406.000000000029</v>
      </c>
      <c r="K323" s="22">
        <v>0.13087471670373013</v>
      </c>
      <c r="L323" s="28">
        <v>6046</v>
      </c>
    </row>
    <row r="324" spans="1:12" x14ac:dyDescent="0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x14ac:dyDescent="0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x14ac:dyDescent="0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x14ac:dyDescent="0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x14ac:dyDescent="0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x14ac:dyDescent="0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x14ac:dyDescent="0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x14ac:dyDescent="0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x14ac:dyDescent="0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x14ac:dyDescent="0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x14ac:dyDescent="0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x14ac:dyDescent="0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x14ac:dyDescent="0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x14ac:dyDescent="0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x14ac:dyDescent="0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x14ac:dyDescent="0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x14ac:dyDescent="0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x14ac:dyDescent="0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x14ac:dyDescent="0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x14ac:dyDescent="0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x14ac:dyDescent="0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x14ac:dyDescent="0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x14ac:dyDescent="0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x14ac:dyDescent="0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x14ac:dyDescent="0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x14ac:dyDescent="0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</row>
    <row r="351" spans="1:12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</row>
    <row r="352" spans="1:12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</row>
    <row r="353" spans="1:12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</row>
    <row r="354" spans="1:12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</row>
    <row r="355" spans="1:12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</row>
    <row r="356" spans="1:12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</row>
    <row r="357" spans="1:12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</row>
    <row r="358" spans="1:12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</row>
    <row r="359" spans="1:12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</row>
    <row r="360" spans="1:12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</row>
    <row r="361" spans="1:12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</row>
    <row r="362" spans="1:12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</row>
    <row r="363" spans="1:12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</row>
    <row r="364" spans="1:12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</row>
    <row r="365" spans="1:12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</row>
    <row r="366" spans="1:12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</row>
    <row r="367" spans="1:12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</row>
    <row r="368" spans="1:12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</row>
    <row r="369" spans="1:12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</row>
    <row r="370" spans="1:12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</row>
    <row r="371" spans="1:12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</row>
    <row r="372" spans="1:12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</row>
    <row r="373" spans="1:12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</row>
    <row r="374" spans="1:12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</row>
    <row r="375" spans="1:12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</row>
    <row r="376" spans="1:12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</row>
    <row r="377" spans="1:12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</row>
    <row r="378" spans="1:12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</row>
    <row r="379" spans="1:12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</row>
    <row r="380" spans="1:12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</row>
    <row r="381" spans="1:12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</row>
    <row r="382" spans="1:12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</row>
    <row r="383" spans="1:12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</row>
    <row r="384" spans="1:12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</row>
    <row r="385" spans="1:12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</row>
    <row r="386" spans="1:12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</row>
    <row r="387" spans="1:12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</row>
    <row r="388" spans="1:12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</row>
    <row r="389" spans="1:12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</row>
    <row r="390" spans="1:12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</row>
    <row r="391" spans="1:12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</row>
    <row r="392" spans="1:12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</row>
    <row r="393" spans="1:12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</row>
    <row r="394" spans="1:12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</row>
    <row r="395" spans="1:12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</row>
    <row r="396" spans="1:12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</row>
    <row r="397" spans="1:12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</row>
    <row r="398" spans="1:12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</row>
    <row r="399" spans="1:12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</row>
    <row r="400" spans="1:12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</row>
    <row r="401" spans="1:12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</row>
    <row r="402" spans="1:12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</row>
    <row r="403" spans="1:12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</row>
    <row r="404" spans="1:12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</row>
    <row r="405" spans="1:12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</row>
    <row r="406" spans="1:12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</row>
    <row r="407" spans="1:12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</row>
    <row r="408" spans="1:12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</row>
    <row r="409" spans="1:12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</row>
    <row r="410" spans="1:12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</row>
    <row r="411" spans="1:12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</row>
    <row r="412" spans="1:12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</row>
    <row r="413" spans="1:12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</row>
    <row r="414" spans="1:12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</row>
    <row r="415" spans="1:12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</row>
    <row r="416" spans="1:12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</row>
    <row r="417" spans="1:12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</row>
    <row r="418" spans="1:12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</row>
    <row r="419" spans="1:12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</row>
    <row r="420" spans="1:12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</row>
    <row r="421" spans="1:12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</row>
    <row r="422" spans="1:12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</row>
    <row r="423" spans="1:12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</row>
    <row r="424" spans="1:12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</row>
    <row r="425" spans="1:12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</row>
    <row r="426" spans="1:12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</row>
    <row r="427" spans="1:12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</row>
    <row r="428" spans="1:12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</row>
    <row r="429" spans="1:12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</row>
    <row r="430" spans="1:12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</row>
    <row r="431" spans="1:12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</row>
    <row r="432" spans="1:12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</row>
    <row r="433" spans="1:12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</row>
    <row r="434" spans="1:12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</row>
    <row r="435" spans="1:12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</row>
    <row r="436" spans="1:12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</row>
    <row r="437" spans="1:12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</row>
    <row r="438" spans="1:12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</row>
    <row r="439" spans="1:12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</row>
    <row r="440" spans="1:12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</row>
    <row r="441" spans="1:12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</row>
    <row r="442" spans="1:12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</row>
    <row r="443" spans="1:12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</row>
    <row r="444" spans="1:12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</row>
    <row r="445" spans="1:12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</row>
    <row r="446" spans="1:12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</row>
    <row r="447" spans="1:12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</row>
    <row r="448" spans="1:12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</row>
    <row r="449" spans="1:12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</row>
    <row r="450" spans="1:12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</row>
    <row r="451" spans="1:12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</row>
    <row r="452" spans="1:12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</row>
    <row r="453" spans="1:12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</row>
    <row r="454" spans="1:12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</row>
    <row r="455" spans="1:12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</row>
    <row r="456" spans="1:12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</row>
    <row r="457" spans="1:12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</row>
    <row r="458" spans="1:12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</row>
    <row r="459" spans="1:12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</row>
    <row r="460" spans="1:12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</row>
    <row r="461" spans="1:12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</row>
    <row r="462" spans="1:12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</row>
    <row r="463" spans="1:12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</row>
    <row r="464" spans="1:12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</row>
    <row r="465" spans="1:12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</row>
    <row r="466" spans="1:12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</row>
    <row r="467" spans="1:12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</row>
    <row r="468" spans="1:12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</row>
    <row r="469" spans="1:12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</row>
    <row r="470" spans="1:12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</row>
    <row r="471" spans="1:12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</row>
    <row r="472" spans="1:12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</row>
    <row r="473" spans="1:12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</row>
    <row r="474" spans="1:12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</row>
    <row r="475" spans="1:12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</row>
    <row r="476" spans="1:12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</row>
    <row r="477" spans="1:12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</row>
    <row r="478" spans="1:12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</row>
    <row r="479" spans="1:12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</row>
    <row r="480" spans="1:12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</row>
    <row r="481" spans="1:12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</row>
    <row r="482" spans="1:12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</row>
    <row r="483" spans="1:12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</row>
    <row r="484" spans="1:12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</row>
    <row r="485" spans="1:12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</row>
    <row r="486" spans="1:12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</row>
    <row r="487" spans="1:12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</row>
    <row r="488" spans="1:12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</row>
    <row r="489" spans="1:12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</row>
    <row r="490" spans="1:12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</row>
    <row r="491" spans="1:12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</row>
    <row r="492" spans="1:12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</row>
    <row r="493" spans="1:12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</row>
    <row r="494" spans="1:12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</row>
    <row r="495" spans="1:12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</row>
    <row r="496" spans="1:12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</row>
    <row r="497" spans="1:12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</row>
    <row r="498" spans="1:12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</row>
    <row r="499" spans="1:12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</row>
    <row r="500" spans="1:12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</row>
    <row r="501" spans="1:12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</row>
    <row r="502" spans="1:12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</row>
    <row r="503" spans="1:12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</row>
    <row r="504" spans="1:12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</row>
    <row r="505" spans="1:12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</row>
    <row r="506" spans="1:12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</row>
    <row r="507" spans="1:12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</row>
    <row r="508" spans="1:12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</row>
    <row r="509" spans="1:12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</row>
    <row r="510" spans="1:12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</row>
    <row r="511" spans="1:12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</row>
    <row r="512" spans="1:12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</row>
    <row r="513" spans="1:12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</row>
    <row r="514" spans="1:12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</row>
    <row r="515" spans="1:12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</row>
    <row r="516" spans="1:12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</row>
    <row r="517" spans="1:12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</row>
    <row r="518" spans="1:12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</row>
    <row r="519" spans="1:12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</row>
    <row r="520" spans="1:12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</row>
    <row r="521" spans="1:12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</row>
    <row r="522" spans="1:12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</row>
    <row r="523" spans="1:12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</row>
    <row r="524" spans="1:12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</row>
    <row r="525" spans="1:12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</row>
    <row r="526" spans="1:12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</row>
    <row r="527" spans="1:12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</row>
    <row r="528" spans="1:12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</row>
    <row r="529" spans="1:12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</row>
    <row r="530" spans="1:12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</row>
    <row r="531" spans="1:12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</row>
    <row r="532" spans="1:12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</row>
    <row r="533" spans="1:12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</row>
    <row r="534" spans="1:12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</row>
    <row r="535" spans="1:12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</row>
    <row r="536" spans="1:12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</row>
    <row r="537" spans="1:12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</row>
    <row r="538" spans="1:12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</row>
    <row r="539" spans="1:12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</row>
    <row r="540" spans="1:12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</row>
    <row r="541" spans="1:12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</row>
    <row r="542" spans="1:12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</row>
    <row r="543" spans="1:12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</row>
    <row r="544" spans="1:12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</row>
    <row r="545" spans="1:12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</row>
    <row r="546" spans="1:12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</row>
    <row r="547" spans="1:12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</row>
    <row r="548" spans="1:12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</row>
    <row r="549" spans="1:12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</row>
    <row r="550" spans="1:12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</row>
    <row r="551" spans="1:12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</row>
    <row r="552" spans="1:12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</row>
    <row r="553" spans="1:12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</row>
    <row r="554" spans="1:12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</row>
    <row r="555" spans="1:12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</row>
    <row r="556" spans="1:12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</row>
    <row r="557" spans="1:12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</row>
    <row r="558" spans="1:12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</row>
    <row r="559" spans="1:12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</row>
    <row r="560" spans="1:12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</row>
    <row r="561" spans="1:12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</row>
    <row r="562" spans="1:12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</row>
    <row r="563" spans="1:12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</row>
    <row r="564" spans="1:12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</row>
    <row r="565" spans="1:12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</row>
    <row r="566" spans="1:12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</row>
    <row r="567" spans="1:12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</row>
    <row r="568" spans="1:12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</row>
    <row r="569" spans="1:12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</row>
    <row r="570" spans="1:12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</row>
    <row r="571" spans="1:12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</row>
    <row r="572" spans="1:12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</row>
    <row r="573" spans="1:12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</row>
    <row r="574" spans="1:12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</row>
    <row r="575" spans="1:12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</row>
    <row r="576" spans="1:12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</row>
    <row r="577" spans="1:12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</row>
    <row r="578" spans="1:12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</row>
    <row r="579" spans="1:12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</row>
    <row r="580" spans="1:12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</row>
    <row r="581" spans="1:12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</row>
    <row r="582" spans="1:12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</row>
    <row r="583" spans="1:12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</row>
    <row r="584" spans="1:12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</row>
    <row r="585" spans="1:12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</row>
    <row r="586" spans="1:12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</row>
    <row r="587" spans="1:12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</row>
    <row r="588" spans="1:12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</row>
    <row r="589" spans="1:12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</row>
    <row r="590" spans="1:12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</row>
    <row r="591" spans="1:12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</row>
    <row r="592" spans="1:12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</row>
    <row r="593" spans="1:12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</row>
    <row r="594" spans="1:12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</row>
    <row r="595" spans="1:12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</row>
    <row r="596" spans="1:12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</row>
    <row r="597" spans="1:12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</row>
    <row r="598" spans="1:12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</row>
    <row r="599" spans="1:12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</row>
    <row r="600" spans="1:12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</row>
    <row r="601" spans="1:12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</row>
    <row r="602" spans="1:12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</row>
    <row r="603" spans="1:12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</row>
    <row r="604" spans="1:12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</row>
    <row r="605" spans="1:12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</row>
    <row r="606" spans="1:12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</row>
    <row r="607" spans="1:12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</row>
    <row r="608" spans="1:12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</row>
    <row r="609" spans="1:12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</row>
    <row r="610" spans="1:12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</row>
    <row r="611" spans="1:12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</row>
    <row r="612" spans="1:12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</row>
    <row r="613" spans="1:12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</row>
    <row r="614" spans="1:12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</row>
    <row r="615" spans="1:12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</row>
    <row r="616" spans="1:12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</row>
    <row r="617" spans="1:12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</row>
    <row r="618" spans="1:12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</row>
    <row r="619" spans="1:12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</row>
    <row r="620" spans="1:12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</row>
    <row r="621" spans="1:12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</row>
    <row r="622" spans="1:12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</row>
    <row r="623" spans="1:12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</row>
    <row r="624" spans="1:12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</row>
    <row r="625" spans="1:12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</row>
    <row r="626" spans="1:12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</row>
    <row r="627" spans="1:12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</row>
    <row r="628" spans="1:12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</row>
    <row r="629" spans="1:12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</row>
    <row r="630" spans="1:12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</row>
    <row r="631" spans="1:12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</row>
    <row r="632" spans="1:12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</row>
    <row r="633" spans="1:12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</row>
    <row r="634" spans="1:12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</row>
    <row r="635" spans="1:12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</row>
    <row r="636" spans="1:12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</row>
    <row r="637" spans="1:12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</row>
    <row r="638" spans="1:12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</row>
    <row r="639" spans="1:12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</row>
    <row r="640" spans="1:12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</row>
    <row r="641" spans="1:12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</row>
    <row r="642" spans="1:12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</row>
    <row r="643" spans="1:12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</row>
    <row r="644" spans="1:12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</row>
    <row r="645" spans="1:12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</row>
    <row r="646" spans="1:12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</row>
    <row r="647" spans="1:12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</row>
    <row r="648" spans="1:12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</row>
    <row r="649" spans="1:12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</row>
    <row r="650" spans="1:12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</row>
    <row r="651" spans="1:12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</row>
    <row r="652" spans="1:12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</row>
    <row r="653" spans="1:12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</row>
    <row r="654" spans="1:12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</row>
    <row r="655" spans="1:12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</row>
    <row r="656" spans="1:12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</row>
    <row r="657" spans="1:12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</row>
    <row r="658" spans="1:12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</row>
    <row r="659" spans="1:12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</row>
    <row r="660" spans="1:12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</row>
    <row r="661" spans="1:12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</row>
    <row r="662" spans="1:12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</row>
    <row r="663" spans="1:12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</row>
    <row r="664" spans="1:12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</row>
    <row r="665" spans="1:12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</row>
    <row r="666" spans="1:12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</row>
    <row r="667" spans="1:12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</row>
    <row r="668" spans="1:12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</row>
    <row r="669" spans="1:12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</row>
    <row r="670" spans="1:12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</row>
    <row r="671" spans="1:12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</row>
    <row r="672" spans="1:12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</row>
    <row r="673" spans="1:12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</row>
    <row r="674" spans="1:12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</row>
    <row r="675" spans="1:12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</row>
    <row r="676" spans="1:12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</row>
    <row r="677" spans="1:12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</row>
    <row r="678" spans="1:12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</row>
    <row r="679" spans="1:12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</row>
    <row r="680" spans="1:12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</row>
    <row r="681" spans="1:12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</row>
    <row r="682" spans="1:12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</row>
    <row r="683" spans="1:12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</row>
    <row r="684" spans="1:12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</row>
    <row r="685" spans="1:12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</row>
    <row r="686" spans="1:12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</row>
    <row r="687" spans="1:12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</row>
    <row r="688" spans="1:12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</row>
    <row r="689" spans="1:12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</row>
    <row r="690" spans="1:12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</row>
    <row r="691" spans="1:12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</row>
    <row r="692" spans="1:12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</row>
    <row r="693" spans="1:12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</row>
    <row r="694" spans="1:12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</row>
    <row r="695" spans="1:12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</row>
    <row r="696" spans="1:12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</row>
    <row r="697" spans="1:12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</row>
    <row r="698" spans="1:12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</row>
    <row r="699" spans="1:12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</row>
    <row r="700" spans="1:12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</row>
    <row r="701" spans="1:12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</row>
    <row r="702" spans="1:12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</row>
    <row r="703" spans="1:12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</row>
    <row r="704" spans="1:12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</row>
    <row r="705" spans="1:12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</row>
    <row r="706" spans="1:12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</row>
    <row r="707" spans="1:12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</row>
    <row r="708" spans="1:12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</row>
    <row r="709" spans="1:12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</row>
    <row r="710" spans="1:12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</row>
    <row r="711" spans="1:12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</row>
    <row r="712" spans="1:12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</row>
    <row r="713" spans="1:12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</row>
    <row r="714" spans="1:12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</row>
    <row r="715" spans="1:12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</row>
    <row r="716" spans="1:12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</row>
    <row r="717" spans="1:12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</row>
    <row r="718" spans="1:12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</row>
    <row r="719" spans="1:12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</row>
    <row r="720" spans="1:12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</row>
    <row r="721" spans="1:12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</row>
    <row r="722" spans="1:12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</row>
    <row r="723" spans="1:12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</row>
    <row r="724" spans="1:12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</row>
    <row r="725" spans="1:12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</row>
    <row r="726" spans="1:12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</row>
    <row r="727" spans="1:12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</row>
    <row r="728" spans="1:12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</row>
    <row r="729" spans="1:12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</row>
    <row r="730" spans="1:12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</row>
    <row r="731" spans="1:12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</row>
    <row r="732" spans="1:12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</row>
    <row r="733" spans="1:12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</row>
    <row r="734" spans="1:12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</row>
    <row r="735" spans="1:12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</row>
    <row r="736" spans="1:12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</row>
    <row r="737" spans="1:12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</row>
    <row r="738" spans="1:12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</row>
    <row r="739" spans="1:12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</row>
    <row r="740" spans="1:12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</row>
    <row r="741" spans="1:12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</row>
    <row r="742" spans="1:12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</row>
    <row r="743" spans="1:12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</row>
    <row r="744" spans="1:12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</row>
    <row r="745" spans="1:12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</row>
    <row r="746" spans="1:12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</row>
    <row r="747" spans="1:12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</row>
    <row r="748" spans="1:12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</row>
    <row r="749" spans="1:12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</row>
    <row r="750" spans="1:12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</row>
    <row r="751" spans="1:12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</row>
    <row r="752" spans="1:12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</row>
    <row r="753" spans="1:12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</row>
    <row r="754" spans="1:12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</row>
    <row r="755" spans="1:12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</row>
    <row r="756" spans="1:12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</row>
    <row r="757" spans="1:12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</row>
    <row r="758" spans="1:12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</row>
    <row r="759" spans="1:12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</row>
    <row r="760" spans="1:12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</row>
    <row r="761" spans="1:12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</row>
    <row r="762" spans="1:12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</row>
    <row r="763" spans="1:12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</row>
    <row r="764" spans="1:12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</row>
    <row r="765" spans="1:12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</row>
    <row r="766" spans="1:12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</row>
    <row r="767" spans="1:12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</row>
    <row r="768" spans="1:12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</row>
    <row r="769" spans="1:12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</row>
    <row r="770" spans="1:12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</row>
    <row r="771" spans="1:12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</row>
    <row r="772" spans="1:12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</row>
    <row r="773" spans="1:12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</row>
    <row r="774" spans="1:12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</row>
    <row r="775" spans="1:12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</row>
    <row r="776" spans="1:12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</row>
    <row r="777" spans="1:12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</row>
    <row r="778" spans="1:12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</row>
    <row r="779" spans="1:12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</row>
    <row r="780" spans="1:12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</row>
    <row r="781" spans="1:12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</row>
    <row r="782" spans="1:12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</row>
    <row r="783" spans="1:12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</row>
    <row r="784" spans="1:12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</row>
    <row r="785" spans="1:12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</row>
    <row r="786" spans="1:12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</row>
    <row r="787" spans="1:12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</row>
    <row r="788" spans="1:12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</row>
    <row r="789" spans="1:12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</row>
    <row r="790" spans="1:12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</row>
    <row r="791" spans="1:12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</row>
    <row r="792" spans="1:12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</row>
    <row r="793" spans="1:12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</row>
    <row r="794" spans="1:12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</row>
    <row r="795" spans="1:12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</row>
    <row r="796" spans="1:12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</row>
    <row r="797" spans="1:12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</row>
    <row r="798" spans="1:12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</row>
    <row r="799" spans="1:12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</row>
    <row r="800" spans="1:12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</row>
    <row r="801" spans="1:12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</row>
    <row r="802" spans="1:12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</row>
    <row r="803" spans="1:12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</row>
    <row r="804" spans="1:12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</row>
    <row r="805" spans="1:12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</row>
    <row r="806" spans="1:12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</row>
    <row r="807" spans="1:12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</row>
    <row r="808" spans="1:12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</row>
    <row r="809" spans="1:12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</row>
    <row r="810" spans="1:12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</row>
    <row r="811" spans="1:12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</row>
    <row r="812" spans="1:12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</row>
    <row r="813" spans="1:12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</row>
    <row r="814" spans="1:12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</row>
    <row r="815" spans="1:12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</row>
    <row r="816" spans="1:12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</row>
    <row r="817" spans="1:12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</row>
    <row r="818" spans="1:12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</row>
    <row r="819" spans="1:12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</row>
    <row r="820" spans="1:12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</row>
    <row r="821" spans="1:12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</row>
    <row r="822" spans="1:12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</row>
    <row r="823" spans="1:12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</row>
    <row r="824" spans="1:12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</row>
    <row r="825" spans="1:12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</row>
    <row r="826" spans="1:12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</row>
    <row r="827" spans="1:12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</row>
    <row r="828" spans="1:12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</row>
    <row r="829" spans="1:12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</row>
    <row r="830" spans="1:12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</row>
    <row r="831" spans="1:12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</row>
    <row r="832" spans="1:12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</row>
    <row r="833" spans="1:12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</row>
    <row r="834" spans="1:12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</row>
    <row r="835" spans="1:12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</row>
    <row r="836" spans="1:12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</row>
    <row r="837" spans="1:12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</row>
    <row r="838" spans="1:12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</row>
    <row r="839" spans="1:12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</row>
    <row r="840" spans="1:12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</row>
    <row r="841" spans="1:12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</row>
    <row r="842" spans="1:12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</row>
    <row r="843" spans="1:12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</row>
    <row r="844" spans="1:12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</row>
    <row r="845" spans="1:12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</row>
    <row r="846" spans="1:12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</row>
    <row r="847" spans="1:12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</row>
    <row r="848" spans="1:12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</row>
    <row r="849" spans="1:12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</row>
    <row r="850" spans="1:12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</row>
    <row r="851" spans="1:12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</row>
    <row r="852" spans="1:12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</row>
    <row r="853" spans="1:12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</row>
    <row r="854" spans="1:12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</row>
    <row r="855" spans="1:12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</row>
    <row r="856" spans="1:12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</row>
    <row r="857" spans="1:12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</row>
    <row r="858" spans="1:12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</row>
    <row r="859" spans="1:12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</row>
    <row r="860" spans="1:12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</row>
    <row r="861" spans="1:12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</row>
    <row r="862" spans="1:12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</row>
    <row r="863" spans="1:12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</row>
    <row r="864" spans="1:12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</row>
    <row r="865" spans="1:12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</row>
    <row r="866" spans="1:12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</row>
    <row r="867" spans="1:12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</row>
    <row r="868" spans="1:12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</row>
    <row r="869" spans="1:12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</row>
    <row r="870" spans="1:12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</row>
    <row r="871" spans="1:12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</row>
    <row r="872" spans="1:12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</row>
    <row r="873" spans="1:12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</row>
    <row r="874" spans="1:12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</row>
    <row r="875" spans="1:12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</row>
    <row r="876" spans="1:12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</row>
    <row r="877" spans="1:12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</row>
    <row r="878" spans="1:12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</row>
    <row r="879" spans="1:12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</row>
    <row r="880" spans="1:12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</row>
    <row r="881" spans="1:12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</row>
    <row r="882" spans="1:12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</row>
    <row r="883" spans="1:12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</row>
    <row r="884" spans="1:12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</row>
    <row r="885" spans="1:12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</row>
    <row r="886" spans="1:12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</row>
    <row r="887" spans="1:12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</row>
    <row r="888" spans="1:12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</row>
    <row r="889" spans="1:12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</row>
    <row r="890" spans="1:12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</row>
    <row r="891" spans="1:12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</row>
    <row r="892" spans="1:12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</row>
    <row r="893" spans="1:12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</row>
    <row r="894" spans="1:12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</row>
    <row r="895" spans="1:12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</row>
    <row r="896" spans="1:12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</row>
    <row r="897" spans="1:12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</row>
    <row r="898" spans="1:12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</row>
    <row r="899" spans="1:12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</row>
    <row r="900" spans="1:12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</row>
    <row r="901" spans="1:12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</row>
    <row r="902" spans="1:12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</row>
    <row r="903" spans="1:12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</row>
    <row r="904" spans="1:12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</row>
    <row r="905" spans="1:12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</row>
    <row r="906" spans="1:12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</row>
    <row r="907" spans="1:12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</row>
    <row r="908" spans="1:12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</row>
    <row r="909" spans="1:12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</row>
    <row r="910" spans="1:12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</row>
    <row r="911" spans="1:12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</row>
    <row r="912" spans="1:12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</row>
    <row r="913" spans="1:12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</row>
    <row r="914" spans="1:12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</row>
    <row r="915" spans="1:12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</row>
    <row r="916" spans="1:12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</row>
    <row r="917" spans="1:12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</row>
    <row r="918" spans="1:12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</row>
    <row r="919" spans="1:12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</row>
    <row r="920" spans="1:12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</row>
    <row r="921" spans="1:12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</row>
    <row r="922" spans="1:12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</row>
    <row r="923" spans="1:12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</row>
    <row r="924" spans="1:12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</row>
    <row r="925" spans="1:12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</row>
    <row r="926" spans="1:12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</row>
    <row r="927" spans="1:12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</row>
    <row r="928" spans="1:12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</row>
    <row r="929" spans="1:12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</row>
    <row r="930" spans="1:12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</row>
    <row r="931" spans="1:12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</row>
    <row r="932" spans="1:12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</row>
    <row r="933" spans="1:12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</row>
    <row r="934" spans="1:12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</row>
    <row r="935" spans="1:12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</row>
    <row r="936" spans="1:12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</row>
    <row r="937" spans="1:12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</row>
    <row r="938" spans="1:12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</row>
    <row r="939" spans="1:12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</row>
    <row r="940" spans="1:12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</row>
    <row r="941" spans="1:12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</row>
    <row r="942" spans="1:12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</row>
    <row r="943" spans="1:12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</row>
    <row r="944" spans="1:12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</row>
    <row r="945" spans="1:12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</row>
    <row r="946" spans="1:12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</row>
    <row r="947" spans="1:12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</row>
    <row r="948" spans="1:12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</row>
    <row r="949" spans="1:12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</row>
    <row r="950" spans="1:12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</row>
    <row r="951" spans="1:12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</row>
    <row r="952" spans="1:12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</row>
    <row r="953" spans="1:12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</row>
    <row r="954" spans="1:12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</row>
    <row r="955" spans="1:12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</row>
    <row r="956" spans="1:12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</row>
    <row r="957" spans="1:12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</row>
    <row r="958" spans="1:12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</row>
    <row r="959" spans="1:12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</row>
    <row r="960" spans="1:12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</row>
    <row r="961" spans="1:12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</row>
    <row r="962" spans="1:12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</row>
    <row r="963" spans="1:12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</row>
    <row r="964" spans="1:12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</row>
    <row r="965" spans="1:12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</row>
    <row r="966" spans="1:12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</row>
    <row r="967" spans="1:12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</row>
    <row r="968" spans="1:12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</row>
    <row r="969" spans="1:12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</row>
    <row r="970" spans="1:12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</row>
    <row r="971" spans="1:12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</row>
    <row r="972" spans="1:12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</row>
    <row r="973" spans="1:12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</row>
    <row r="974" spans="1:12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</row>
    <row r="975" spans="1:12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</row>
    <row r="976" spans="1:12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</row>
    <row r="977" spans="1:12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</row>
    <row r="978" spans="1:12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</row>
    <row r="979" spans="1:12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</row>
    <row r="980" spans="1:12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</row>
    <row r="981" spans="1:12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</row>
    <row r="982" spans="1:12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</row>
    <row r="983" spans="1:12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</row>
    <row r="984" spans="1:12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</row>
    <row r="985" spans="1:12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</row>
    <row r="986" spans="1:12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</row>
    <row r="987" spans="1:12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</row>
    <row r="988" spans="1:12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</row>
    <row r="989" spans="1:12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</row>
    <row r="990" spans="1:12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</row>
    <row r="991" spans="1:12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</row>
    <row r="992" spans="1:12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</row>
    <row r="993" spans="1:12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</row>
    <row r="994" spans="1:12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</row>
    <row r="995" spans="1:12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</row>
    <row r="996" spans="1:12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</row>
    <row r="997" spans="1:12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</row>
    <row r="998" spans="1:12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</row>
    <row r="999" spans="1:12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</row>
    <row r="1000" spans="1:12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</row>
    <row r="1001" spans="1:12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</row>
    <row r="1002" spans="1:12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</row>
    <row r="1003" spans="1:12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</row>
    <row r="1004" spans="1:12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</row>
    <row r="1005" spans="1:12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</row>
    <row r="1006" spans="1:12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</row>
    <row r="1007" spans="1:12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</row>
    <row r="1008" spans="1:12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</row>
    <row r="1009" spans="1:12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</row>
    <row r="1010" spans="1:12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</row>
    <row r="1011" spans="1:12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</row>
    <row r="1012" spans="1:12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</row>
    <row r="1013" spans="1:12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</row>
    <row r="1014" spans="1:12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</row>
    <row r="1015" spans="1:12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</row>
    <row r="1016" spans="1:12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</row>
    <row r="1017" spans="1:12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</row>
    <row r="1018" spans="1:12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</row>
    <row r="1019" spans="1:12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</row>
    <row r="1020" spans="1:12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</row>
    <row r="1021" spans="1:12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</row>
    <row r="1022" spans="1:12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</row>
    <row r="1023" spans="1:12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</row>
    <row r="1024" spans="1:12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</row>
    <row r="1025" spans="1:12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</row>
    <row r="1026" spans="1:12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</row>
    <row r="1027" spans="1:12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</row>
    <row r="1028" spans="1:12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</row>
    <row r="1029" spans="1:12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</row>
    <row r="1030" spans="1:12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</row>
    <row r="1031" spans="1:12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</row>
    <row r="1032" spans="1:12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</row>
    <row r="1033" spans="1:12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</row>
    <row r="1034" spans="1:12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</row>
    <row r="1035" spans="1:12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</row>
    <row r="1036" spans="1:12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</row>
    <row r="1037" spans="1:12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</row>
    <row r="1038" spans="1:12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</row>
    <row r="1039" spans="1:12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</row>
    <row r="1040" spans="1:12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</row>
    <row r="1041" spans="1:12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</row>
    <row r="1042" spans="1:12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</row>
    <row r="1043" spans="1:12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</row>
    <row r="1044" spans="1:12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</row>
    <row r="1045" spans="1:12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</row>
    <row r="1046" spans="1:12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</row>
    <row r="1047" spans="1:12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</row>
    <row r="1048" spans="1:12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</row>
    <row r="1049" spans="1:12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</row>
    <row r="1050" spans="1:12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</row>
    <row r="1051" spans="1:12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</row>
    <row r="1052" spans="1:12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</row>
    <row r="1053" spans="1:12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</row>
    <row r="1054" spans="1:12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</row>
    <row r="1055" spans="1:12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</row>
    <row r="1056" spans="1:12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</row>
    <row r="1057" spans="1:12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</row>
    <row r="1058" spans="1:12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</row>
    <row r="1059" spans="1:12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</row>
    <row r="1060" spans="1:12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</row>
    <row r="1061" spans="1:12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</row>
    <row r="1062" spans="1:12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</row>
    <row r="1063" spans="1:12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</row>
    <row r="1064" spans="1:12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</row>
    <row r="1065" spans="1:12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</row>
    <row r="1066" spans="1:12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</row>
    <row r="1067" spans="1:12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</row>
    <row r="1068" spans="1:12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</row>
    <row r="1069" spans="1:12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</row>
    <row r="1070" spans="1:12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</row>
    <row r="1071" spans="1:12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</row>
    <row r="1072" spans="1:12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</row>
    <row r="1073" spans="1:12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</row>
    <row r="1074" spans="1:12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</row>
    <row r="1075" spans="1:12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</row>
    <row r="1076" spans="1:12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</row>
    <row r="1077" spans="1:12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</row>
    <row r="1078" spans="1:12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</row>
    <row r="1079" spans="1:12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</row>
    <row r="1080" spans="1:12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</row>
    <row r="1081" spans="1:12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</row>
    <row r="1082" spans="1:12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</row>
    <row r="1083" spans="1:12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</row>
    <row r="1084" spans="1:12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</row>
    <row r="1085" spans="1:12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</row>
    <row r="1086" spans="1:12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</row>
    <row r="1087" spans="1:12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</row>
    <row r="1088" spans="1:12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</row>
    <row r="1089" spans="1:12" x14ac:dyDescent="0.25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</row>
    <row r="1090" spans="1:12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</row>
    <row r="1091" spans="1:12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</row>
    <row r="1092" spans="1:12" x14ac:dyDescent="0.25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</row>
    <row r="1093" spans="1:12" x14ac:dyDescent="0.25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</row>
    <row r="1094" spans="1:12" x14ac:dyDescent="0.25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</row>
    <row r="1095" spans="1:12" x14ac:dyDescent="0.25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</row>
    <row r="1096" spans="1:12" x14ac:dyDescent="0.25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</row>
    <row r="1097" spans="1:12" x14ac:dyDescent="0.25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</row>
    <row r="1098" spans="1:12" x14ac:dyDescent="0.25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</row>
    <row r="1099" spans="1:12" x14ac:dyDescent="0.25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</row>
    <row r="1100" spans="1:12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</row>
    <row r="1101" spans="1:12" x14ac:dyDescent="0.25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</row>
    <row r="1102" spans="1:12" x14ac:dyDescent="0.25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</row>
    <row r="1103" spans="1:12" x14ac:dyDescent="0.25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</row>
    <row r="1104" spans="1:12" x14ac:dyDescent="0.25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</row>
    <row r="1105" spans="1:12" x14ac:dyDescent="0.25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</row>
    <row r="1106" spans="1:12" x14ac:dyDescent="0.25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</row>
    <row r="1107" spans="1:12" x14ac:dyDescent="0.25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</row>
    <row r="1108" spans="1:12" x14ac:dyDescent="0.25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</row>
    <row r="1109" spans="1:12" x14ac:dyDescent="0.25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</row>
    <row r="1110" spans="1:12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</row>
    <row r="1111" spans="1:12" x14ac:dyDescent="0.25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</row>
    <row r="1112" spans="1:12" x14ac:dyDescent="0.25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</row>
    <row r="1113" spans="1:12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</row>
    <row r="1114" spans="1:12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</row>
    <row r="1115" spans="1:12" x14ac:dyDescent="0.25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</row>
    <row r="1116" spans="1:12" x14ac:dyDescent="0.25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</row>
    <row r="1117" spans="1:12" x14ac:dyDescent="0.25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</row>
    <row r="1118" spans="1:12" x14ac:dyDescent="0.25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</row>
    <row r="1119" spans="1:12" x14ac:dyDescent="0.25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</row>
    <row r="1120" spans="1:12" x14ac:dyDescent="0.25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</row>
    <row r="1121" spans="1:12" x14ac:dyDescent="0.25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</row>
    <row r="1122" spans="1:12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</row>
    <row r="1123" spans="1:12" x14ac:dyDescent="0.25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</row>
    <row r="1124" spans="1:12" x14ac:dyDescent="0.25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</row>
    <row r="1125" spans="1:12" x14ac:dyDescent="0.25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</row>
    <row r="1126" spans="1:12" x14ac:dyDescent="0.25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</row>
    <row r="1127" spans="1:12" x14ac:dyDescent="0.25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</row>
    <row r="1128" spans="1:12" x14ac:dyDescent="0.25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</row>
    <row r="1129" spans="1:12" x14ac:dyDescent="0.25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</row>
    <row r="1130" spans="1:12" x14ac:dyDescent="0.25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</row>
    <row r="1131" spans="1:12" x14ac:dyDescent="0.25">
      <c r="A1131" s="25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</row>
    <row r="1132" spans="1:12" x14ac:dyDescent="0.25">
      <c r="A1132" s="25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</row>
    <row r="1133" spans="1:12" x14ac:dyDescent="0.25">
      <c r="A1133" s="25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</row>
    <row r="1134" spans="1:12" x14ac:dyDescent="0.25">
      <c r="A1134" s="25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</row>
    <row r="1135" spans="1:12" x14ac:dyDescent="0.25">
      <c r="A1135" s="25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</row>
    <row r="1136" spans="1:12" x14ac:dyDescent="0.25">
      <c r="A1136" s="25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</row>
    <row r="1137" spans="1:12" x14ac:dyDescent="0.25">
      <c r="A1137" s="25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</row>
    <row r="1138" spans="1:12" x14ac:dyDescent="0.25">
      <c r="A1138" s="25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</row>
    <row r="1139" spans="1:12" x14ac:dyDescent="0.25">
      <c r="A1139" s="25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</row>
    <row r="1140" spans="1:12" x14ac:dyDescent="0.25">
      <c r="A1140" s="25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</row>
    <row r="1141" spans="1:12" x14ac:dyDescent="0.25">
      <c r="A1141" s="25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</row>
    <row r="1142" spans="1:12" x14ac:dyDescent="0.25">
      <c r="A1142" s="25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</row>
    <row r="1143" spans="1:12" x14ac:dyDescent="0.25">
      <c r="A1143" s="25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</row>
    <row r="1144" spans="1:12" x14ac:dyDescent="0.25">
      <c r="A1144" s="25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</row>
    <row r="1145" spans="1:12" x14ac:dyDescent="0.25">
      <c r="A1145" s="25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</row>
    <row r="1146" spans="1:12" x14ac:dyDescent="0.25">
      <c r="A1146" s="25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</row>
    <row r="1147" spans="1:12" x14ac:dyDescent="0.25">
      <c r="A1147" s="25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</row>
    <row r="1148" spans="1:12" x14ac:dyDescent="0.25">
      <c r="A1148" s="25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</row>
    <row r="1149" spans="1:12" x14ac:dyDescent="0.25">
      <c r="A1149" s="25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</row>
    <row r="1150" spans="1:12" x14ac:dyDescent="0.25">
      <c r="A1150" s="25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</row>
    <row r="1151" spans="1:12" x14ac:dyDescent="0.25">
      <c r="A1151" s="25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</row>
    <row r="1152" spans="1:12" x14ac:dyDescent="0.25">
      <c r="A1152" s="25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</row>
    <row r="1153" spans="1:12" x14ac:dyDescent="0.25">
      <c r="A1153" s="25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</row>
    <row r="1154" spans="1:12" x14ac:dyDescent="0.25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</row>
    <row r="1155" spans="1:12" x14ac:dyDescent="0.25">
      <c r="A1155" s="25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</row>
    <row r="1156" spans="1:12" x14ac:dyDescent="0.25">
      <c r="A1156" s="25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</row>
    <row r="1157" spans="1:12" x14ac:dyDescent="0.25">
      <c r="A1157" s="25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</row>
    <row r="1158" spans="1:12" x14ac:dyDescent="0.25">
      <c r="A1158" s="25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</row>
    <row r="1159" spans="1:12" x14ac:dyDescent="0.25">
      <c r="A1159" s="25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</row>
    <row r="1160" spans="1:12" x14ac:dyDescent="0.25">
      <c r="A1160" s="25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</row>
    <row r="1161" spans="1:12" x14ac:dyDescent="0.25">
      <c r="A1161" s="25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</row>
    <row r="1162" spans="1:12" x14ac:dyDescent="0.25">
      <c r="A1162" s="25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</row>
    <row r="1163" spans="1:12" x14ac:dyDescent="0.25">
      <c r="A1163" s="25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</row>
    <row r="1164" spans="1:12" x14ac:dyDescent="0.25">
      <c r="A1164" s="25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</row>
    <row r="1165" spans="1:12" x14ac:dyDescent="0.25">
      <c r="A1165" s="25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</row>
    <row r="1166" spans="1:12" x14ac:dyDescent="0.25">
      <c r="A1166" s="25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</row>
    <row r="1167" spans="1:12" x14ac:dyDescent="0.25">
      <c r="A1167" s="25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</row>
    <row r="1168" spans="1:12" x14ac:dyDescent="0.25">
      <c r="A1168" s="25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</row>
    <row r="1169" spans="1:12" x14ac:dyDescent="0.25">
      <c r="A1169" s="25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</row>
    <row r="1170" spans="1:12" x14ac:dyDescent="0.25">
      <c r="A1170" s="25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</row>
    <row r="1171" spans="1:12" x14ac:dyDescent="0.25">
      <c r="A1171" s="25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</row>
    <row r="1172" spans="1:12" x14ac:dyDescent="0.25">
      <c r="A1172" s="25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</row>
    <row r="1173" spans="1:12" x14ac:dyDescent="0.25">
      <c r="A1173" s="25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</row>
    <row r="1174" spans="1:12" x14ac:dyDescent="0.25">
      <c r="A1174" s="25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</row>
    <row r="1175" spans="1:12" x14ac:dyDescent="0.25">
      <c r="A1175" s="25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</row>
    <row r="1176" spans="1:12" x14ac:dyDescent="0.25">
      <c r="A1176" s="25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</row>
    <row r="1177" spans="1:12" x14ac:dyDescent="0.25">
      <c r="A1177" s="25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</row>
    <row r="1178" spans="1:12" x14ac:dyDescent="0.25">
      <c r="A1178" s="25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</row>
    <row r="1179" spans="1:12" x14ac:dyDescent="0.25">
      <c r="A1179" s="25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</row>
    <row r="1180" spans="1:12" x14ac:dyDescent="0.25">
      <c r="A1180" s="25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</row>
    <row r="1181" spans="1:12" x14ac:dyDescent="0.25">
      <c r="A1181" s="25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</row>
    <row r="1182" spans="1:12" x14ac:dyDescent="0.25">
      <c r="A1182" s="25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</row>
    <row r="1183" spans="1:12" x14ac:dyDescent="0.25">
      <c r="A1183" s="25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</row>
    <row r="1184" spans="1:12" x14ac:dyDescent="0.25">
      <c r="A1184" s="25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</row>
    <row r="1185" spans="1:12" x14ac:dyDescent="0.25">
      <c r="A1185" s="25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</row>
    <row r="1186" spans="1:12" x14ac:dyDescent="0.25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</row>
    <row r="1187" spans="1:12" x14ac:dyDescent="0.25">
      <c r="A1187" s="25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</row>
    <row r="1188" spans="1:12" x14ac:dyDescent="0.25">
      <c r="A1188" s="25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</row>
    <row r="1189" spans="1:12" x14ac:dyDescent="0.25">
      <c r="A1189" s="25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</row>
    <row r="1190" spans="1:12" x14ac:dyDescent="0.25">
      <c r="A1190" s="25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</row>
    <row r="1191" spans="1:12" x14ac:dyDescent="0.25">
      <c r="A1191" s="25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</row>
    <row r="1192" spans="1:12" x14ac:dyDescent="0.25">
      <c r="A1192" s="25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</row>
    <row r="1193" spans="1:12" x14ac:dyDescent="0.25">
      <c r="A1193" s="25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</row>
    <row r="1194" spans="1:12" x14ac:dyDescent="0.25">
      <c r="A1194" s="25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</row>
    <row r="1195" spans="1:12" x14ac:dyDescent="0.25">
      <c r="A1195" s="25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</row>
    <row r="1196" spans="1:12" x14ac:dyDescent="0.25">
      <c r="A1196" s="25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</row>
    <row r="1197" spans="1:12" x14ac:dyDescent="0.25">
      <c r="A1197" s="25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</row>
    <row r="1198" spans="1:12" x14ac:dyDescent="0.25">
      <c r="A1198" s="25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</row>
    <row r="1199" spans="1:12" x14ac:dyDescent="0.25">
      <c r="A1199" s="25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</row>
    <row r="1200" spans="1:12" x14ac:dyDescent="0.25">
      <c r="A1200" s="25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</row>
    <row r="1201" spans="1:12" x14ac:dyDescent="0.25">
      <c r="A1201" s="25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</row>
    <row r="1202" spans="1:12" x14ac:dyDescent="0.25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</row>
    <row r="1203" spans="1:12" x14ac:dyDescent="0.25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</row>
    <row r="1204" spans="1:12" x14ac:dyDescent="0.25">
      <c r="A1204" s="25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</row>
    <row r="1205" spans="1:12" x14ac:dyDescent="0.25">
      <c r="A1205" s="25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</row>
    <row r="1206" spans="1:12" x14ac:dyDescent="0.25">
      <c r="A1206" s="25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</row>
    <row r="1207" spans="1:12" x14ac:dyDescent="0.25">
      <c r="A1207" s="25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</row>
    <row r="1208" spans="1:12" x14ac:dyDescent="0.25">
      <c r="A1208" s="25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</row>
    <row r="1209" spans="1:12" x14ac:dyDescent="0.25">
      <c r="A1209" s="25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</row>
    <row r="1210" spans="1:12" x14ac:dyDescent="0.25">
      <c r="A1210" s="25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</row>
    <row r="1211" spans="1:12" x14ac:dyDescent="0.25">
      <c r="A1211" s="25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</row>
    <row r="1212" spans="1:12" x14ac:dyDescent="0.25">
      <c r="A1212" s="25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</row>
    <row r="1213" spans="1:12" x14ac:dyDescent="0.25">
      <c r="A1213" s="25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</row>
    <row r="1214" spans="1:12" x14ac:dyDescent="0.25">
      <c r="A1214" s="25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</row>
    <row r="1215" spans="1:12" x14ac:dyDescent="0.25">
      <c r="A1215" s="25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</row>
    <row r="1216" spans="1:12" x14ac:dyDescent="0.25">
      <c r="A1216" s="25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</row>
    <row r="1217" spans="1:12" x14ac:dyDescent="0.25">
      <c r="A1217" s="25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</row>
    <row r="1218" spans="1:12" x14ac:dyDescent="0.25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</row>
    <row r="1219" spans="1:12" x14ac:dyDescent="0.25">
      <c r="A1219" s="25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</row>
    <row r="1220" spans="1:12" x14ac:dyDescent="0.25">
      <c r="A1220" s="25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</row>
    <row r="1221" spans="1:12" x14ac:dyDescent="0.25">
      <c r="A1221" s="25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</row>
    <row r="1222" spans="1:12" x14ac:dyDescent="0.25">
      <c r="A1222" s="25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</row>
    <row r="1223" spans="1:12" x14ac:dyDescent="0.25">
      <c r="A1223" s="25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</row>
    <row r="1224" spans="1:12" x14ac:dyDescent="0.25">
      <c r="A1224" s="25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</row>
    <row r="1225" spans="1:12" x14ac:dyDescent="0.25">
      <c r="A1225" s="25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</row>
    <row r="1226" spans="1:12" x14ac:dyDescent="0.25">
      <c r="A1226" s="25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</row>
    <row r="1227" spans="1:12" x14ac:dyDescent="0.25">
      <c r="A1227" s="25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</row>
    <row r="1228" spans="1:12" x14ac:dyDescent="0.25">
      <c r="A1228" s="25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</row>
    <row r="1229" spans="1:12" x14ac:dyDescent="0.25">
      <c r="A1229" s="25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</row>
    <row r="1230" spans="1:12" x14ac:dyDescent="0.25">
      <c r="A1230" s="25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</row>
    <row r="1231" spans="1:12" x14ac:dyDescent="0.25">
      <c r="A1231" s="25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</row>
    <row r="1232" spans="1:12" x14ac:dyDescent="0.25">
      <c r="A1232" s="25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</row>
    <row r="1233" spans="1:12" x14ac:dyDescent="0.25">
      <c r="A1233" s="25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</row>
    <row r="1234" spans="1:12" x14ac:dyDescent="0.25">
      <c r="A1234" s="25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</row>
    <row r="1235" spans="1:12" x14ac:dyDescent="0.25">
      <c r="A1235" s="25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</row>
    <row r="1236" spans="1:12" x14ac:dyDescent="0.25">
      <c r="A1236" s="25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</row>
    <row r="1237" spans="1:12" x14ac:dyDescent="0.25">
      <c r="A1237" s="25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</row>
    <row r="1238" spans="1:12" x14ac:dyDescent="0.25">
      <c r="A1238" s="25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</row>
    <row r="1239" spans="1:12" x14ac:dyDescent="0.25">
      <c r="A1239" s="25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</row>
    <row r="1240" spans="1:12" x14ac:dyDescent="0.25">
      <c r="A1240" s="25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</row>
    <row r="1241" spans="1:12" x14ac:dyDescent="0.25">
      <c r="A1241" s="25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</row>
    <row r="1242" spans="1:12" x14ac:dyDescent="0.25">
      <c r="A1242" s="25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</row>
    <row r="1243" spans="1:12" x14ac:dyDescent="0.25">
      <c r="A1243" s="25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</row>
    <row r="1244" spans="1:12" x14ac:dyDescent="0.25">
      <c r="A1244" s="25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</row>
    <row r="1245" spans="1:12" x14ac:dyDescent="0.25">
      <c r="A1245" s="25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</row>
    <row r="1246" spans="1:12" x14ac:dyDescent="0.25">
      <c r="A1246" s="25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</row>
    <row r="1247" spans="1:12" x14ac:dyDescent="0.25">
      <c r="A1247" s="25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</row>
    <row r="1248" spans="1:12" x14ac:dyDescent="0.25">
      <c r="A1248" s="25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</row>
    <row r="1249" spans="1:12" x14ac:dyDescent="0.25">
      <c r="A1249" s="25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</row>
    <row r="1250" spans="1:12" x14ac:dyDescent="0.25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</row>
    <row r="1251" spans="1:12" x14ac:dyDescent="0.25">
      <c r="A1251" s="25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</row>
    <row r="1252" spans="1:12" x14ac:dyDescent="0.25">
      <c r="A1252" s="25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</row>
    <row r="1253" spans="1:12" x14ac:dyDescent="0.25">
      <c r="A1253" s="25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</row>
    <row r="1254" spans="1:12" x14ac:dyDescent="0.25">
      <c r="A1254" s="25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</row>
    <row r="1255" spans="1:12" x14ac:dyDescent="0.25">
      <c r="A1255" s="25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</row>
    <row r="1256" spans="1:12" x14ac:dyDescent="0.25">
      <c r="A1256" s="25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</row>
    <row r="1257" spans="1:12" x14ac:dyDescent="0.25">
      <c r="A1257" s="25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</row>
    <row r="1258" spans="1:12" x14ac:dyDescent="0.25">
      <c r="A1258" s="25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</row>
    <row r="1259" spans="1:12" x14ac:dyDescent="0.25">
      <c r="A1259" s="25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</row>
    <row r="1260" spans="1:12" x14ac:dyDescent="0.25">
      <c r="A1260" s="25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</row>
    <row r="1261" spans="1:12" x14ac:dyDescent="0.25">
      <c r="A1261" s="25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</row>
    <row r="1262" spans="1:12" x14ac:dyDescent="0.25">
      <c r="A1262" s="25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</row>
    <row r="1263" spans="1:12" x14ac:dyDescent="0.25">
      <c r="A1263" s="25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</row>
    <row r="1264" spans="1:12" x14ac:dyDescent="0.25">
      <c r="A1264" s="25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</row>
    <row r="1265" spans="1:12" x14ac:dyDescent="0.25">
      <c r="A1265" s="25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</row>
    <row r="1266" spans="1:12" x14ac:dyDescent="0.25">
      <c r="A1266" s="25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</row>
    <row r="1267" spans="1:12" x14ac:dyDescent="0.25">
      <c r="A1267" s="25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</row>
    <row r="1268" spans="1:12" x14ac:dyDescent="0.25">
      <c r="A1268" s="25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</row>
    <row r="1269" spans="1:12" x14ac:dyDescent="0.25">
      <c r="A1269" s="25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</row>
    <row r="1270" spans="1:12" x14ac:dyDescent="0.25">
      <c r="A1270" s="25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</row>
    <row r="1271" spans="1:12" x14ac:dyDescent="0.25">
      <c r="A1271" s="25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</row>
    <row r="1272" spans="1:12" x14ac:dyDescent="0.25">
      <c r="A1272" s="25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</row>
    <row r="1273" spans="1:12" x14ac:dyDescent="0.25">
      <c r="A1273" s="25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</row>
    <row r="1274" spans="1:12" x14ac:dyDescent="0.25">
      <c r="A1274" s="25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</row>
    <row r="1275" spans="1:12" x14ac:dyDescent="0.25">
      <c r="A1275" s="25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</row>
    <row r="1276" spans="1:12" x14ac:dyDescent="0.25">
      <c r="A1276" s="25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</row>
    <row r="1277" spans="1:12" x14ac:dyDescent="0.25">
      <c r="A1277" s="25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</row>
    <row r="1278" spans="1:12" x14ac:dyDescent="0.25">
      <c r="A1278" s="25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</row>
    <row r="1279" spans="1:12" x14ac:dyDescent="0.25">
      <c r="A1279" s="25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</row>
    <row r="1280" spans="1:12" x14ac:dyDescent="0.25">
      <c r="A1280" s="25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</row>
    <row r="1281" spans="1:12" x14ac:dyDescent="0.25">
      <c r="A1281" s="25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</row>
    <row r="1282" spans="1:12" x14ac:dyDescent="0.25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</row>
    <row r="1283" spans="1:12" x14ac:dyDescent="0.25">
      <c r="A1283" s="25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</row>
    <row r="1284" spans="1:12" x14ac:dyDescent="0.25">
      <c r="A1284" s="25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</row>
    <row r="1285" spans="1:12" x14ac:dyDescent="0.25">
      <c r="A1285" s="25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</row>
    <row r="1286" spans="1:12" x14ac:dyDescent="0.25">
      <c r="A1286" s="25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</row>
    <row r="1287" spans="1:12" x14ac:dyDescent="0.25">
      <c r="A1287" s="25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</row>
    <row r="1288" spans="1:12" x14ac:dyDescent="0.25">
      <c r="A1288" s="25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</row>
    <row r="1289" spans="1:12" x14ac:dyDescent="0.25">
      <c r="A1289" s="25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</row>
    <row r="1290" spans="1:12" x14ac:dyDescent="0.25">
      <c r="A1290" s="25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</row>
    <row r="1291" spans="1:12" x14ac:dyDescent="0.25">
      <c r="A1291" s="25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</row>
    <row r="1292" spans="1:12" x14ac:dyDescent="0.25">
      <c r="A1292" s="25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</row>
    <row r="1293" spans="1:12" x14ac:dyDescent="0.25">
      <c r="A1293" s="25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</row>
    <row r="1294" spans="1:12" x14ac:dyDescent="0.25">
      <c r="A1294" s="25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</row>
    <row r="1295" spans="1:12" x14ac:dyDescent="0.25">
      <c r="A1295" s="25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</row>
    <row r="1296" spans="1:12" x14ac:dyDescent="0.25">
      <c r="A1296" s="25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</row>
    <row r="1297" spans="1:12" x14ac:dyDescent="0.25">
      <c r="A1297" s="25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</row>
    <row r="1298" spans="1:12" x14ac:dyDescent="0.25">
      <c r="A1298" s="25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</row>
    <row r="1299" spans="1:12" x14ac:dyDescent="0.25">
      <c r="A1299" s="25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</row>
    <row r="1300" spans="1:12" x14ac:dyDescent="0.25">
      <c r="A1300" s="25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</row>
    <row r="1301" spans="1:12" x14ac:dyDescent="0.25">
      <c r="A1301" s="25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</row>
    <row r="1302" spans="1:12" x14ac:dyDescent="0.25">
      <c r="A1302" s="25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</row>
    <row r="1303" spans="1:12" x14ac:dyDescent="0.25">
      <c r="A1303" s="25"/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</row>
    <row r="1304" spans="1:12" x14ac:dyDescent="0.25">
      <c r="A1304" s="25"/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</row>
    <row r="1305" spans="1:12" x14ac:dyDescent="0.25">
      <c r="A1305" s="25"/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</row>
    <row r="1306" spans="1:12" x14ac:dyDescent="0.25">
      <c r="A1306" s="25"/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</row>
    <row r="1307" spans="1:12" x14ac:dyDescent="0.25">
      <c r="A1307" s="25"/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</row>
    <row r="1308" spans="1:12" x14ac:dyDescent="0.25">
      <c r="A1308" s="25"/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</row>
    <row r="1309" spans="1:12" x14ac:dyDescent="0.25">
      <c r="A1309" s="25"/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</row>
    <row r="1310" spans="1:12" x14ac:dyDescent="0.25">
      <c r="A1310" s="25"/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</row>
    <row r="1311" spans="1:12" x14ac:dyDescent="0.25">
      <c r="A1311" s="25"/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</row>
    <row r="1312" spans="1:12" x14ac:dyDescent="0.25">
      <c r="A1312" s="25"/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</row>
    <row r="1313" spans="1:12" x14ac:dyDescent="0.25">
      <c r="A1313" s="25"/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</row>
    <row r="1314" spans="1:12" x14ac:dyDescent="0.25">
      <c r="A1314" s="25"/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</row>
    <row r="1315" spans="1:12" x14ac:dyDescent="0.25">
      <c r="A1315" s="25"/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</row>
    <row r="1316" spans="1:12" x14ac:dyDescent="0.25">
      <c r="A1316" s="25"/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</row>
    <row r="1317" spans="1:12" x14ac:dyDescent="0.25">
      <c r="A1317" s="25"/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</row>
    <row r="1318" spans="1:12" x14ac:dyDescent="0.25">
      <c r="A1318" s="25"/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</row>
    <row r="1319" spans="1:12" x14ac:dyDescent="0.25">
      <c r="A1319" s="25"/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</row>
    <row r="1320" spans="1:12" x14ac:dyDescent="0.25">
      <c r="A1320" s="25"/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</row>
    <row r="1321" spans="1:12" x14ac:dyDescent="0.25">
      <c r="A1321" s="25"/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</row>
    <row r="1322" spans="1:12" x14ac:dyDescent="0.25">
      <c r="A1322" s="25"/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</row>
    <row r="1323" spans="1:12" x14ac:dyDescent="0.25">
      <c r="A1323" s="25"/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</row>
    <row r="1324" spans="1:12" x14ac:dyDescent="0.25">
      <c r="A1324" s="25"/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</row>
    <row r="1325" spans="1:12" x14ac:dyDescent="0.25">
      <c r="A1325" s="25"/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</row>
    <row r="1326" spans="1:12" x14ac:dyDescent="0.25">
      <c r="A1326" s="25"/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</row>
    <row r="1327" spans="1:12" x14ac:dyDescent="0.25">
      <c r="A1327" s="25"/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</row>
    <row r="1328" spans="1:12" x14ac:dyDescent="0.25">
      <c r="A1328" s="25"/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</row>
    <row r="1329" spans="1:12" x14ac:dyDescent="0.25">
      <c r="A1329" s="25"/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</row>
    <row r="1330" spans="1:12" x14ac:dyDescent="0.25">
      <c r="A1330" s="25"/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</row>
    <row r="1331" spans="1:12" x14ac:dyDescent="0.25">
      <c r="A1331" s="25"/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</row>
    <row r="1332" spans="1:12" x14ac:dyDescent="0.25">
      <c r="A1332" s="25"/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</row>
    <row r="1333" spans="1:12" x14ac:dyDescent="0.25">
      <c r="A1333" s="25"/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</row>
    <row r="1334" spans="1:12" x14ac:dyDescent="0.25">
      <c r="A1334" s="25"/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</row>
    <row r="1335" spans="1:12" x14ac:dyDescent="0.25">
      <c r="A1335" s="25"/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</row>
    <row r="1336" spans="1:12" x14ac:dyDescent="0.25">
      <c r="A1336" s="25"/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</row>
    <row r="1337" spans="1:12" x14ac:dyDescent="0.25">
      <c r="A1337" s="25"/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</row>
    <row r="1338" spans="1:12" x14ac:dyDescent="0.25">
      <c r="A1338" s="25"/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</row>
    <row r="1339" spans="1:12" x14ac:dyDescent="0.25">
      <c r="A1339" s="25"/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</row>
    <row r="1340" spans="1:12" x14ac:dyDescent="0.25">
      <c r="A1340" s="25"/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</row>
    <row r="1341" spans="1:12" x14ac:dyDescent="0.25">
      <c r="A1341" s="25"/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</row>
    <row r="1342" spans="1:12" x14ac:dyDescent="0.25">
      <c r="A1342" s="25"/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</row>
    <row r="1343" spans="1:12" x14ac:dyDescent="0.25">
      <c r="A1343" s="25"/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</row>
    <row r="1344" spans="1:12" x14ac:dyDescent="0.25">
      <c r="A1344" s="25"/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</row>
    <row r="1345" spans="1:12" x14ac:dyDescent="0.25">
      <c r="A1345" s="25"/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</row>
    <row r="1346" spans="1:12" x14ac:dyDescent="0.25">
      <c r="A1346" s="25"/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</row>
    <row r="1347" spans="1:12" x14ac:dyDescent="0.25">
      <c r="A1347" s="25"/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</row>
    <row r="1348" spans="1:12" x14ac:dyDescent="0.25">
      <c r="A1348" s="25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</row>
    <row r="1349" spans="1:12" x14ac:dyDescent="0.25">
      <c r="A1349" s="25"/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</row>
    <row r="1350" spans="1:12" x14ac:dyDescent="0.25">
      <c r="A1350" s="25"/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</row>
    <row r="1351" spans="1:12" x14ac:dyDescent="0.25">
      <c r="A1351" s="25"/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</row>
    <row r="1352" spans="1:12" x14ac:dyDescent="0.25">
      <c r="A1352" s="25"/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</row>
    <row r="1353" spans="1:12" x14ac:dyDescent="0.25">
      <c r="A1353" s="25"/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</row>
    <row r="1354" spans="1:12" x14ac:dyDescent="0.25">
      <c r="A1354" s="25"/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</row>
    <row r="1355" spans="1:12" x14ac:dyDescent="0.25">
      <c r="A1355" s="25"/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</row>
    <row r="1356" spans="1:12" x14ac:dyDescent="0.25">
      <c r="A1356" s="25"/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</row>
    <row r="1357" spans="1:12" x14ac:dyDescent="0.25">
      <c r="A1357" s="25"/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</row>
    <row r="1358" spans="1:12" x14ac:dyDescent="0.25">
      <c r="A1358" s="25"/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</row>
    <row r="1359" spans="1:12" x14ac:dyDescent="0.25">
      <c r="A1359" s="25"/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</row>
    <row r="1360" spans="1:12" x14ac:dyDescent="0.25">
      <c r="A1360" s="25"/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</row>
    <row r="1361" spans="1:12" x14ac:dyDescent="0.25">
      <c r="A1361" s="25"/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</row>
    <row r="1362" spans="1:12" x14ac:dyDescent="0.25">
      <c r="A1362" s="25"/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</row>
    <row r="1363" spans="1:12" x14ac:dyDescent="0.25">
      <c r="A1363" s="25"/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</row>
    <row r="1364" spans="1:12" x14ac:dyDescent="0.25">
      <c r="A1364" s="25"/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</row>
    <row r="1365" spans="1:12" x14ac:dyDescent="0.25">
      <c r="A1365" s="25"/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</row>
    <row r="1366" spans="1:12" x14ac:dyDescent="0.25">
      <c r="A1366" s="25"/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</row>
    <row r="1367" spans="1:12" x14ac:dyDescent="0.25">
      <c r="A1367" s="25"/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</row>
    <row r="1368" spans="1:12" x14ac:dyDescent="0.25">
      <c r="A1368" s="25"/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</row>
    <row r="1369" spans="1:12" x14ac:dyDescent="0.25">
      <c r="A1369" s="25"/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</row>
    <row r="1370" spans="1:12" x14ac:dyDescent="0.25">
      <c r="A1370" s="25"/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</row>
    <row r="1371" spans="1:12" x14ac:dyDescent="0.25">
      <c r="A1371" s="25"/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</row>
    <row r="1372" spans="1:12" x14ac:dyDescent="0.25">
      <c r="A1372" s="25"/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</row>
    <row r="1373" spans="1:12" x14ac:dyDescent="0.25">
      <c r="A1373" s="25"/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</row>
    <row r="1374" spans="1:12" x14ac:dyDescent="0.25">
      <c r="A1374" s="25"/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</row>
    <row r="1375" spans="1:12" x14ac:dyDescent="0.25">
      <c r="A1375" s="25"/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</row>
    <row r="1376" spans="1:12" x14ac:dyDescent="0.25">
      <c r="A1376" s="25"/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</row>
    <row r="1377" spans="1:12" x14ac:dyDescent="0.25">
      <c r="A1377" s="25"/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</row>
    <row r="1378" spans="1:12" x14ac:dyDescent="0.25">
      <c r="A1378" s="25"/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</row>
    <row r="1379" spans="1:12" x14ac:dyDescent="0.25">
      <c r="A1379" s="25"/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</row>
    <row r="1380" spans="1:12" x14ac:dyDescent="0.25">
      <c r="A1380" s="25"/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</row>
    <row r="1381" spans="1:12" x14ac:dyDescent="0.25">
      <c r="A1381" s="25"/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</row>
    <row r="1382" spans="1:12" x14ac:dyDescent="0.25">
      <c r="A1382" s="25"/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</row>
    <row r="1383" spans="1:12" x14ac:dyDescent="0.25">
      <c r="A1383" s="25"/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</row>
    <row r="1384" spans="1:12" x14ac:dyDescent="0.25">
      <c r="A1384" s="25"/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</row>
    <row r="1385" spans="1:12" x14ac:dyDescent="0.25">
      <c r="A1385" s="25"/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</row>
    <row r="1386" spans="1:12" x14ac:dyDescent="0.25">
      <c r="A1386" s="25"/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</row>
    <row r="1387" spans="1:12" x14ac:dyDescent="0.25">
      <c r="A1387" s="25"/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</row>
    <row r="1388" spans="1:12" x14ac:dyDescent="0.25">
      <c r="A1388" s="25"/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</row>
    <row r="1389" spans="1:12" x14ac:dyDescent="0.25">
      <c r="A1389" s="25"/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</row>
    <row r="1390" spans="1:12" x14ac:dyDescent="0.25">
      <c r="A1390" s="25"/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</row>
    <row r="1391" spans="1:12" x14ac:dyDescent="0.25">
      <c r="A1391" s="25"/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</row>
    <row r="1392" spans="1:12" x14ac:dyDescent="0.25">
      <c r="A1392" s="25"/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</row>
    <row r="1393" spans="1:12" x14ac:dyDescent="0.25">
      <c r="A1393" s="25"/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</row>
    <row r="1394" spans="1:12" x14ac:dyDescent="0.25">
      <c r="A1394" s="25"/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</row>
    <row r="1395" spans="1:12" x14ac:dyDescent="0.25">
      <c r="A1395" s="25"/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</row>
    <row r="1396" spans="1:12" x14ac:dyDescent="0.25">
      <c r="A1396" s="25"/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</row>
    <row r="1397" spans="1:12" x14ac:dyDescent="0.25">
      <c r="A1397" s="25"/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</row>
    <row r="1398" spans="1:12" x14ac:dyDescent="0.25">
      <c r="A1398" s="25"/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</row>
    <row r="1399" spans="1:12" x14ac:dyDescent="0.25">
      <c r="A1399" s="25"/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</row>
    <row r="1400" spans="1:12" x14ac:dyDescent="0.25">
      <c r="A1400" s="25"/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</row>
    <row r="1401" spans="1:12" x14ac:dyDescent="0.25">
      <c r="A1401" s="25"/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</row>
    <row r="1402" spans="1:12" x14ac:dyDescent="0.25">
      <c r="A1402" s="25"/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</row>
    <row r="1403" spans="1:12" x14ac:dyDescent="0.25">
      <c r="A1403" s="25"/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</row>
    <row r="1404" spans="1:12" x14ac:dyDescent="0.25">
      <c r="A1404" s="25"/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</row>
    <row r="1405" spans="1:12" x14ac:dyDescent="0.25">
      <c r="A1405" s="25"/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</row>
    <row r="1406" spans="1:12" x14ac:dyDescent="0.25">
      <c r="A1406" s="25"/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</row>
    <row r="1407" spans="1:12" x14ac:dyDescent="0.25">
      <c r="A1407" s="25"/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</row>
    <row r="1408" spans="1:12" x14ac:dyDescent="0.25">
      <c r="A1408" s="25"/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</row>
    <row r="1409" spans="1:12" x14ac:dyDescent="0.25">
      <c r="A1409" s="25"/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</row>
    <row r="1410" spans="1:12" x14ac:dyDescent="0.25">
      <c r="A1410" s="25"/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</row>
    <row r="1411" spans="1:12" x14ac:dyDescent="0.25">
      <c r="A1411" s="25"/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</row>
    <row r="1412" spans="1:12" x14ac:dyDescent="0.25">
      <c r="A1412" s="25"/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</row>
    <row r="1413" spans="1:12" x14ac:dyDescent="0.25">
      <c r="A1413" s="25"/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</row>
    <row r="1414" spans="1:12" x14ac:dyDescent="0.25">
      <c r="A1414" s="25"/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</row>
    <row r="1415" spans="1:12" x14ac:dyDescent="0.25">
      <c r="A1415" s="25"/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</row>
    <row r="1416" spans="1:12" x14ac:dyDescent="0.25">
      <c r="A1416" s="25"/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</row>
    <row r="1417" spans="1:12" x14ac:dyDescent="0.25">
      <c r="A1417" s="25"/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</row>
    <row r="1418" spans="1:12" x14ac:dyDescent="0.25">
      <c r="A1418" s="25"/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</row>
    <row r="1419" spans="1:12" x14ac:dyDescent="0.25">
      <c r="A1419" s="25"/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</row>
    <row r="1420" spans="1:12" x14ac:dyDescent="0.25">
      <c r="A1420" s="25"/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</row>
    <row r="1421" spans="1:12" x14ac:dyDescent="0.25">
      <c r="A1421" s="25"/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</row>
    <row r="1422" spans="1:12" x14ac:dyDescent="0.25">
      <c r="A1422" s="25"/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</row>
    <row r="1423" spans="1:12" x14ac:dyDescent="0.25">
      <c r="A1423" s="25"/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</row>
    <row r="1424" spans="1:12" x14ac:dyDescent="0.25">
      <c r="A1424" s="25"/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</row>
    <row r="1425" spans="1:12" x14ac:dyDescent="0.25">
      <c r="A1425" s="25"/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</row>
    <row r="1426" spans="1:12" x14ac:dyDescent="0.25">
      <c r="A1426" s="25"/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</row>
    <row r="1427" spans="1:12" x14ac:dyDescent="0.25">
      <c r="A1427" s="25"/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</row>
    <row r="1428" spans="1:12" x14ac:dyDescent="0.25">
      <c r="A1428" s="25"/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</row>
    <row r="1429" spans="1:12" x14ac:dyDescent="0.25">
      <c r="A1429" s="25"/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</row>
    <row r="1430" spans="1:12" x14ac:dyDescent="0.25">
      <c r="A1430" s="25"/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</row>
    <row r="1431" spans="1:12" x14ac:dyDescent="0.25">
      <c r="A1431" s="25"/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</row>
    <row r="1432" spans="1:12" x14ac:dyDescent="0.25">
      <c r="A1432" s="25"/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</row>
    <row r="1433" spans="1:12" x14ac:dyDescent="0.25">
      <c r="A1433" s="25"/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</row>
    <row r="1434" spans="1:12" x14ac:dyDescent="0.25">
      <c r="A1434" s="25"/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</row>
    <row r="1435" spans="1:12" x14ac:dyDescent="0.25">
      <c r="A1435" s="25"/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</row>
    <row r="1436" spans="1:12" x14ac:dyDescent="0.25">
      <c r="A1436" s="25"/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</row>
    <row r="1437" spans="1:12" x14ac:dyDescent="0.25">
      <c r="A1437" s="25"/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</row>
    <row r="1438" spans="1:12" x14ac:dyDescent="0.25">
      <c r="A1438" s="25"/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</row>
    <row r="1439" spans="1:12" x14ac:dyDescent="0.25">
      <c r="A1439" s="25"/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</row>
    <row r="1440" spans="1:12" x14ac:dyDescent="0.25">
      <c r="A1440" s="25"/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</row>
    <row r="1441" spans="1:12" x14ac:dyDescent="0.25">
      <c r="A1441" s="25"/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</row>
    <row r="1442" spans="1:12" x14ac:dyDescent="0.25">
      <c r="A1442" s="25"/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</row>
    <row r="1443" spans="1:12" x14ac:dyDescent="0.25">
      <c r="A1443" s="25"/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</row>
    <row r="1444" spans="1:12" x14ac:dyDescent="0.25">
      <c r="A1444" s="25"/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</row>
    <row r="1445" spans="1:12" x14ac:dyDescent="0.25">
      <c r="A1445" s="25"/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</row>
    <row r="1446" spans="1:12" x14ac:dyDescent="0.25">
      <c r="A1446" s="25"/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</row>
    <row r="1447" spans="1:12" x14ac:dyDescent="0.25">
      <c r="A1447" s="25"/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</row>
    <row r="1448" spans="1:12" x14ac:dyDescent="0.25">
      <c r="A1448" s="25"/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</row>
    <row r="1449" spans="1:12" x14ac:dyDescent="0.25">
      <c r="A1449" s="25"/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</row>
    <row r="1450" spans="1:12" x14ac:dyDescent="0.25">
      <c r="A1450" s="25"/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</row>
    <row r="1451" spans="1:12" x14ac:dyDescent="0.25">
      <c r="A1451" s="25"/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</row>
    <row r="1452" spans="1:12" x14ac:dyDescent="0.25">
      <c r="A1452" s="25"/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</row>
    <row r="1453" spans="1:12" x14ac:dyDescent="0.25">
      <c r="A1453" s="25"/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</row>
    <row r="1454" spans="1:12" x14ac:dyDescent="0.25">
      <c r="A1454" s="25"/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</row>
    <row r="1455" spans="1:12" x14ac:dyDescent="0.25">
      <c r="A1455" s="25"/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</row>
    <row r="1456" spans="1:12" x14ac:dyDescent="0.25">
      <c r="A1456" s="25"/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</row>
    <row r="1457" spans="1:12" x14ac:dyDescent="0.25">
      <c r="A1457" s="25"/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</row>
    <row r="1458" spans="1:12" x14ac:dyDescent="0.25">
      <c r="A1458" s="25"/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</row>
    <row r="1459" spans="1:12" x14ac:dyDescent="0.25">
      <c r="A1459" s="25"/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</row>
    <row r="1460" spans="1:12" x14ac:dyDescent="0.25">
      <c r="A1460" s="25"/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</row>
    <row r="1461" spans="1:12" x14ac:dyDescent="0.25">
      <c r="A1461" s="25"/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</row>
    <row r="1462" spans="1:12" x14ac:dyDescent="0.25">
      <c r="A1462" s="25"/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</row>
    <row r="1463" spans="1:12" x14ac:dyDescent="0.25">
      <c r="A1463" s="25"/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</row>
    <row r="1464" spans="1:12" x14ac:dyDescent="0.25">
      <c r="A1464" s="25"/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</row>
    <row r="1465" spans="1:12" x14ac:dyDescent="0.25">
      <c r="A1465" s="25"/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</row>
    <row r="1466" spans="1:12" x14ac:dyDescent="0.25">
      <c r="A1466" s="25"/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</row>
    <row r="1467" spans="1:12" x14ac:dyDescent="0.25">
      <c r="A1467" s="25"/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</row>
    <row r="1468" spans="1:12" x14ac:dyDescent="0.25">
      <c r="A1468" s="25"/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</row>
    <row r="1469" spans="1:12" x14ac:dyDescent="0.25">
      <c r="A1469" s="25"/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</row>
    <row r="1470" spans="1:12" x14ac:dyDescent="0.25">
      <c r="A1470" s="25"/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</row>
    <row r="1471" spans="1:12" x14ac:dyDescent="0.25">
      <c r="A1471" s="25"/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</row>
    <row r="1472" spans="1:12" x14ac:dyDescent="0.25">
      <c r="A1472" s="25"/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</row>
    <row r="1473" spans="1:12" x14ac:dyDescent="0.25">
      <c r="A1473" s="25"/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</row>
    <row r="1474" spans="1:12" x14ac:dyDescent="0.25">
      <c r="A1474" s="25"/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</row>
    <row r="1475" spans="1:12" x14ac:dyDescent="0.25">
      <c r="A1475" s="25"/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</row>
    <row r="1476" spans="1:12" x14ac:dyDescent="0.25">
      <c r="A1476" s="25"/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</row>
    <row r="1477" spans="1:12" x14ac:dyDescent="0.25">
      <c r="A1477" s="25"/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</row>
    <row r="1478" spans="1:12" x14ac:dyDescent="0.25">
      <c r="A1478" s="25"/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</row>
    <row r="1479" spans="1:12" x14ac:dyDescent="0.25">
      <c r="A1479" s="25"/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</row>
    <row r="1480" spans="1:12" x14ac:dyDescent="0.25">
      <c r="A1480" s="25"/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</row>
    <row r="1481" spans="1:12" x14ac:dyDescent="0.25">
      <c r="A1481" s="25"/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</row>
    <row r="1482" spans="1:12" x14ac:dyDescent="0.25">
      <c r="A1482" s="25"/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</row>
    <row r="1483" spans="1:12" x14ac:dyDescent="0.25">
      <c r="A1483" s="25"/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</row>
    <row r="1484" spans="1:12" x14ac:dyDescent="0.25">
      <c r="A1484" s="25"/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</row>
    <row r="1485" spans="1:12" x14ac:dyDescent="0.25">
      <c r="A1485" s="25"/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</row>
    <row r="1486" spans="1:12" x14ac:dyDescent="0.25">
      <c r="A1486" s="25"/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</row>
    <row r="1487" spans="1:12" x14ac:dyDescent="0.25">
      <c r="A1487" s="25"/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</row>
    <row r="1488" spans="1:12" x14ac:dyDescent="0.25">
      <c r="A1488" s="25"/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</row>
    <row r="1489" spans="1:12" x14ac:dyDescent="0.25">
      <c r="A1489" s="25"/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</row>
    <row r="1490" spans="1:12" x14ac:dyDescent="0.25">
      <c r="A1490" s="25"/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</row>
    <row r="1491" spans="1:12" x14ac:dyDescent="0.25">
      <c r="A1491" s="25"/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</row>
    <row r="1492" spans="1:12" x14ac:dyDescent="0.25">
      <c r="A1492" s="25"/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</row>
    <row r="1493" spans="1:12" x14ac:dyDescent="0.25">
      <c r="A1493" s="25"/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</row>
    <row r="1494" spans="1:12" x14ac:dyDescent="0.25">
      <c r="A1494" s="25"/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</row>
    <row r="1495" spans="1:12" x14ac:dyDescent="0.25">
      <c r="A1495" s="25"/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</row>
    <row r="1496" spans="1:12" x14ac:dyDescent="0.25">
      <c r="A1496" s="25"/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</row>
    <row r="1497" spans="1:12" x14ac:dyDescent="0.25">
      <c r="A1497" s="25"/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</row>
    <row r="1498" spans="1:12" x14ac:dyDescent="0.25">
      <c r="A1498" s="25"/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</row>
    <row r="1499" spans="1:12" x14ac:dyDescent="0.25">
      <c r="A1499" s="25"/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</row>
    <row r="1500" spans="1:12" x14ac:dyDescent="0.25">
      <c r="A1500" s="25"/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</row>
    <row r="1501" spans="1:12" x14ac:dyDescent="0.25">
      <c r="A1501" s="25"/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</row>
    <row r="1502" spans="1:12" x14ac:dyDescent="0.25">
      <c r="A1502" s="25"/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</row>
    <row r="1503" spans="1:12" x14ac:dyDescent="0.25">
      <c r="A1503" s="25"/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</row>
    <row r="1504" spans="1:12" x14ac:dyDescent="0.25">
      <c r="A1504" s="25"/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</row>
    <row r="1505" spans="1:12" x14ac:dyDescent="0.25">
      <c r="A1505" s="25"/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</row>
    <row r="1506" spans="1:12" x14ac:dyDescent="0.25">
      <c r="A1506" s="25"/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</row>
    <row r="1507" spans="1:12" x14ac:dyDescent="0.25">
      <c r="A1507" s="25"/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</row>
    <row r="1508" spans="1:12" x14ac:dyDescent="0.25">
      <c r="A1508" s="25"/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</row>
    <row r="1509" spans="1:12" x14ac:dyDescent="0.25">
      <c r="A1509" s="25"/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</row>
    <row r="1510" spans="1:12" x14ac:dyDescent="0.25">
      <c r="A1510" s="25"/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</row>
    <row r="1511" spans="1:12" x14ac:dyDescent="0.25">
      <c r="A1511" s="25"/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</row>
    <row r="1512" spans="1:12" x14ac:dyDescent="0.25">
      <c r="A1512" s="25"/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</row>
    <row r="1513" spans="1:12" x14ac:dyDescent="0.25">
      <c r="A1513" s="25"/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</row>
    <row r="1514" spans="1:12" x14ac:dyDescent="0.25">
      <c r="A1514" s="25"/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</row>
    <row r="1515" spans="1:12" x14ac:dyDescent="0.25">
      <c r="A1515" s="25"/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</row>
    <row r="1516" spans="1:12" x14ac:dyDescent="0.25">
      <c r="A1516" s="25"/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</row>
    <row r="1517" spans="1:12" x14ac:dyDescent="0.25">
      <c r="A1517" s="25"/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</row>
    <row r="1518" spans="1:12" x14ac:dyDescent="0.25">
      <c r="A1518" s="25"/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</row>
    <row r="1519" spans="1:12" x14ac:dyDescent="0.25">
      <c r="A1519" s="25"/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</row>
    <row r="1520" spans="1:12" x14ac:dyDescent="0.25">
      <c r="A1520" s="25"/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</row>
    <row r="1521" spans="1:12" x14ac:dyDescent="0.25">
      <c r="A1521" s="25"/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</row>
    <row r="1522" spans="1:12" x14ac:dyDescent="0.25">
      <c r="A1522" s="25"/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</row>
    <row r="1523" spans="1:12" x14ac:dyDescent="0.25">
      <c r="A1523" s="25"/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</row>
    <row r="1524" spans="1:12" x14ac:dyDescent="0.25">
      <c r="A1524" s="25"/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</row>
    <row r="1525" spans="1:12" x14ac:dyDescent="0.25">
      <c r="A1525" s="25"/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</row>
    <row r="1526" spans="1:12" x14ac:dyDescent="0.25">
      <c r="A1526" s="25"/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</row>
    <row r="1527" spans="1:12" x14ac:dyDescent="0.25">
      <c r="A1527" s="25"/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</row>
    <row r="1528" spans="1:12" x14ac:dyDescent="0.25">
      <c r="A1528" s="25"/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</row>
    <row r="1529" spans="1:12" x14ac:dyDescent="0.25">
      <c r="A1529" s="25"/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</row>
    <row r="1530" spans="1:12" x14ac:dyDescent="0.25">
      <c r="A1530" s="25"/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</row>
    <row r="1531" spans="1:12" x14ac:dyDescent="0.25">
      <c r="A1531" s="25"/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</row>
    <row r="1532" spans="1:12" x14ac:dyDescent="0.25">
      <c r="A1532" s="25"/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</row>
    <row r="1533" spans="1:12" x14ac:dyDescent="0.25">
      <c r="A1533" s="25"/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</row>
    <row r="1534" spans="1:12" x14ac:dyDescent="0.25">
      <c r="A1534" s="25"/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</row>
    <row r="1535" spans="1:12" x14ac:dyDescent="0.25">
      <c r="A1535" s="25"/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</row>
    <row r="1536" spans="1:12" x14ac:dyDescent="0.25">
      <c r="A1536" s="25"/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</row>
    <row r="1537" spans="1:12" x14ac:dyDescent="0.25">
      <c r="A1537" s="25"/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</row>
    <row r="1538" spans="1:12" x14ac:dyDescent="0.25">
      <c r="A1538" s="25"/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</row>
    <row r="1539" spans="1:12" x14ac:dyDescent="0.25">
      <c r="A1539" s="25"/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</row>
    <row r="1540" spans="1:12" x14ac:dyDescent="0.25">
      <c r="A1540" s="25"/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</row>
    <row r="1541" spans="1:12" x14ac:dyDescent="0.25">
      <c r="A1541" s="25"/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</row>
    <row r="1542" spans="1:12" x14ac:dyDescent="0.25">
      <c r="A1542" s="25"/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</row>
    <row r="1543" spans="1:12" x14ac:dyDescent="0.25">
      <c r="A1543" s="25"/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</row>
    <row r="1544" spans="1:12" x14ac:dyDescent="0.25">
      <c r="A1544" s="25"/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</row>
    <row r="1545" spans="1:12" x14ac:dyDescent="0.25">
      <c r="A1545" s="25"/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</row>
    <row r="1546" spans="1:12" x14ac:dyDescent="0.25">
      <c r="A1546" s="25"/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</row>
    <row r="1547" spans="1:12" x14ac:dyDescent="0.25">
      <c r="A1547" s="25"/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</row>
    <row r="1548" spans="1:12" x14ac:dyDescent="0.25">
      <c r="A1548" s="25"/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</row>
    <row r="1549" spans="1:12" x14ac:dyDescent="0.25">
      <c r="A1549" s="25"/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</row>
    <row r="1550" spans="1:12" x14ac:dyDescent="0.25">
      <c r="A1550" s="25"/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</row>
    <row r="1551" spans="1:12" x14ac:dyDescent="0.25">
      <c r="A1551" s="25"/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</row>
    <row r="1552" spans="1:12" x14ac:dyDescent="0.25">
      <c r="A1552" s="25"/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</row>
    <row r="1553" spans="1:12" x14ac:dyDescent="0.25">
      <c r="A1553" s="25"/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</row>
    <row r="1554" spans="1:12" x14ac:dyDescent="0.25">
      <c r="A1554" s="25"/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</row>
    <row r="1555" spans="1:12" x14ac:dyDescent="0.25">
      <c r="A1555" s="25"/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</row>
    <row r="1556" spans="1:12" x14ac:dyDescent="0.25">
      <c r="A1556" s="25"/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</row>
    <row r="1557" spans="1:12" x14ac:dyDescent="0.25">
      <c r="A1557" s="25"/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</row>
    <row r="1558" spans="1:12" x14ac:dyDescent="0.25">
      <c r="A1558" s="25"/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</row>
    <row r="1559" spans="1:12" x14ac:dyDescent="0.25">
      <c r="A1559" s="25"/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</row>
    <row r="1560" spans="1:12" x14ac:dyDescent="0.25">
      <c r="A1560" s="25"/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</row>
    <row r="1561" spans="1:12" x14ac:dyDescent="0.25">
      <c r="A1561" s="25"/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</row>
    <row r="1562" spans="1:12" x14ac:dyDescent="0.25">
      <c r="A1562" s="25"/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</row>
    <row r="1563" spans="1:12" x14ac:dyDescent="0.25">
      <c r="A1563" s="25"/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</row>
    <row r="1564" spans="1:12" x14ac:dyDescent="0.25">
      <c r="A1564" s="25"/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</row>
    <row r="1565" spans="1:12" x14ac:dyDescent="0.25">
      <c r="A1565" s="25"/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</row>
    <row r="1566" spans="1:12" x14ac:dyDescent="0.25">
      <c r="A1566" s="25"/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</row>
    <row r="1567" spans="1:12" x14ac:dyDescent="0.25">
      <c r="A1567" s="25"/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</row>
    <row r="1568" spans="1:12" x14ac:dyDescent="0.25">
      <c r="A1568" s="25"/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</row>
    <row r="1569" spans="1:12" x14ac:dyDescent="0.25">
      <c r="A1569" s="25"/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</row>
    <row r="1570" spans="1:12" x14ac:dyDescent="0.25">
      <c r="A1570" s="25"/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</row>
    <row r="1571" spans="1:12" x14ac:dyDescent="0.25">
      <c r="A1571" s="25"/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</row>
    <row r="1572" spans="1:12" x14ac:dyDescent="0.25">
      <c r="A1572" s="25"/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</row>
    <row r="1573" spans="1:12" x14ac:dyDescent="0.25">
      <c r="A1573" s="25"/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</row>
    <row r="1574" spans="1:12" x14ac:dyDescent="0.25">
      <c r="A1574" s="25"/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</row>
    <row r="1575" spans="1:12" x14ac:dyDescent="0.25">
      <c r="A1575" s="25"/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</row>
    <row r="1576" spans="1:12" x14ac:dyDescent="0.25">
      <c r="A1576" s="25"/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</row>
    <row r="1577" spans="1:12" x14ac:dyDescent="0.25">
      <c r="A1577" s="25"/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</row>
    <row r="1578" spans="1:12" x14ac:dyDescent="0.25">
      <c r="A1578" s="25"/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</row>
    <row r="1579" spans="1:12" x14ac:dyDescent="0.25">
      <c r="A1579" s="25"/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</row>
    <row r="1580" spans="1:12" x14ac:dyDescent="0.25">
      <c r="A1580" s="25"/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</row>
    <row r="1581" spans="1:12" x14ac:dyDescent="0.25">
      <c r="A1581" s="25"/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</row>
    <row r="1582" spans="1:12" x14ac:dyDescent="0.25">
      <c r="A1582" s="25"/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</row>
    <row r="1583" spans="1:12" x14ac:dyDescent="0.25">
      <c r="A1583" s="25"/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</row>
    <row r="1584" spans="1:12" x14ac:dyDescent="0.25">
      <c r="A1584" s="25"/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</row>
    <row r="1585" spans="1:12" x14ac:dyDescent="0.25">
      <c r="A1585" s="25"/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</row>
    <row r="1586" spans="1:12" x14ac:dyDescent="0.25">
      <c r="A1586" s="25"/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</row>
    <row r="1587" spans="1:12" x14ac:dyDescent="0.25">
      <c r="A1587" s="25"/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</row>
    <row r="1588" spans="1:12" x14ac:dyDescent="0.25">
      <c r="A1588" s="25"/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</row>
    <row r="1589" spans="1:12" x14ac:dyDescent="0.25">
      <c r="A1589" s="25"/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</row>
    <row r="1590" spans="1:12" x14ac:dyDescent="0.25">
      <c r="A1590" s="25"/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</row>
    <row r="1591" spans="1:12" x14ac:dyDescent="0.25">
      <c r="A1591" s="25"/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</row>
    <row r="1592" spans="1:12" x14ac:dyDescent="0.25">
      <c r="A1592" s="25"/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</row>
    <row r="1593" spans="1:12" x14ac:dyDescent="0.25">
      <c r="A1593" s="25"/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</row>
    <row r="1594" spans="1:12" x14ac:dyDescent="0.25">
      <c r="A1594" s="25"/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</row>
    <row r="1595" spans="1:12" x14ac:dyDescent="0.25">
      <c r="A1595" s="25"/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</row>
    <row r="1596" spans="1:12" x14ac:dyDescent="0.25">
      <c r="A1596" s="25"/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</row>
    <row r="1597" spans="1:12" x14ac:dyDescent="0.25">
      <c r="A1597" s="25"/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</row>
    <row r="1598" spans="1:12" x14ac:dyDescent="0.25">
      <c r="A1598" s="25"/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</row>
    <row r="1599" spans="1:12" x14ac:dyDescent="0.25">
      <c r="A1599" s="25"/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</row>
    <row r="1600" spans="1:12" x14ac:dyDescent="0.25">
      <c r="A1600" s="25"/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</row>
    <row r="1601" spans="1:12" x14ac:dyDescent="0.25">
      <c r="A1601" s="25"/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</row>
    <row r="1602" spans="1:12" x14ac:dyDescent="0.25">
      <c r="A1602" s="25"/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</row>
    <row r="1603" spans="1:12" x14ac:dyDescent="0.25">
      <c r="A1603" s="25"/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</row>
    <row r="1604" spans="1:12" x14ac:dyDescent="0.25">
      <c r="A1604" s="25"/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</row>
    <row r="1605" spans="1:12" x14ac:dyDescent="0.25">
      <c r="A1605" s="25"/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</row>
    <row r="1606" spans="1:12" x14ac:dyDescent="0.25">
      <c r="A1606" s="25"/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</row>
    <row r="1607" spans="1:12" x14ac:dyDescent="0.25">
      <c r="A1607" s="25"/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</row>
    <row r="1608" spans="1:12" x14ac:dyDescent="0.25">
      <c r="A1608" s="25"/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</row>
    <row r="1609" spans="1:12" x14ac:dyDescent="0.25">
      <c r="A1609" s="25"/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</row>
    <row r="1610" spans="1:12" x14ac:dyDescent="0.25">
      <c r="A1610" s="25"/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</row>
    <row r="1611" spans="1:12" x14ac:dyDescent="0.25">
      <c r="A1611" s="25"/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</row>
    <row r="1612" spans="1:12" x14ac:dyDescent="0.25">
      <c r="A1612" s="25"/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</row>
    <row r="1613" spans="1:12" x14ac:dyDescent="0.25">
      <c r="A1613" s="25"/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</row>
    <row r="1614" spans="1:12" x14ac:dyDescent="0.25">
      <c r="A1614" s="25"/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</row>
    <row r="1615" spans="1:12" x14ac:dyDescent="0.25">
      <c r="A1615" s="25"/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</row>
    <row r="1616" spans="1:12" x14ac:dyDescent="0.25">
      <c r="A1616" s="25"/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</row>
    <row r="1617" spans="1:12" x14ac:dyDescent="0.25">
      <c r="A1617" s="25"/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</row>
    <row r="1618" spans="1:12" x14ac:dyDescent="0.25">
      <c r="A1618" s="25"/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</row>
    <row r="1619" spans="1:12" x14ac:dyDescent="0.25">
      <c r="A1619" s="25"/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</row>
    <row r="1620" spans="1:12" x14ac:dyDescent="0.25">
      <c r="A1620" s="25"/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</row>
    <row r="1621" spans="1:12" x14ac:dyDescent="0.25">
      <c r="A1621" s="25"/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</row>
    <row r="1622" spans="1:12" x14ac:dyDescent="0.25">
      <c r="A1622" s="25"/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</row>
    <row r="1623" spans="1:12" x14ac:dyDescent="0.25">
      <c r="A1623" s="25"/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</row>
    <row r="1624" spans="1:12" x14ac:dyDescent="0.25">
      <c r="A1624" s="25"/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</row>
    <row r="1625" spans="1:12" x14ac:dyDescent="0.25">
      <c r="A1625" s="25"/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</row>
    <row r="1626" spans="1:12" x14ac:dyDescent="0.25">
      <c r="A1626" s="25"/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</row>
    <row r="1627" spans="1:12" x14ac:dyDescent="0.25">
      <c r="A1627" s="25"/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</row>
    <row r="1628" spans="1:12" x14ac:dyDescent="0.25">
      <c r="A1628" s="25"/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</row>
    <row r="1629" spans="1:12" x14ac:dyDescent="0.25">
      <c r="A1629" s="25"/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</row>
    <row r="1630" spans="1:12" x14ac:dyDescent="0.25">
      <c r="A1630" s="25"/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</row>
    <row r="1631" spans="1:12" x14ac:dyDescent="0.25">
      <c r="A1631" s="25"/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</row>
    <row r="1632" spans="1:12" x14ac:dyDescent="0.25">
      <c r="A1632" s="25"/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</row>
    <row r="1633" spans="1:12" x14ac:dyDescent="0.25">
      <c r="A1633" s="25"/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</row>
    <row r="1634" spans="1:12" x14ac:dyDescent="0.25">
      <c r="A1634" s="25"/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</row>
    <row r="1635" spans="1:12" x14ac:dyDescent="0.25">
      <c r="A1635" s="25"/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</row>
    <row r="1636" spans="1:12" x14ac:dyDescent="0.25">
      <c r="A1636" s="25"/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</row>
    <row r="1637" spans="1:12" x14ac:dyDescent="0.25">
      <c r="A1637" s="25"/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</row>
    <row r="1638" spans="1:12" x14ac:dyDescent="0.25">
      <c r="A1638" s="25"/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</row>
    <row r="1639" spans="1:12" x14ac:dyDescent="0.25">
      <c r="A1639" s="25"/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</row>
    <row r="1640" spans="1:12" x14ac:dyDescent="0.25">
      <c r="A1640" s="25"/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</row>
    <row r="1641" spans="1:12" x14ac:dyDescent="0.25">
      <c r="A1641" s="25"/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</row>
    <row r="1642" spans="1:12" x14ac:dyDescent="0.25">
      <c r="A1642" s="25"/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</row>
    <row r="1643" spans="1:12" x14ac:dyDescent="0.25">
      <c r="A1643" s="25"/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</row>
    <row r="1644" spans="1:12" x14ac:dyDescent="0.25">
      <c r="A1644" s="25"/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</row>
    <row r="1645" spans="1:12" x14ac:dyDescent="0.25">
      <c r="A1645" s="25"/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</row>
    <row r="1646" spans="1:12" x14ac:dyDescent="0.25">
      <c r="A1646" s="25"/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</row>
    <row r="1647" spans="1:12" x14ac:dyDescent="0.25">
      <c r="A1647" s="25"/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</row>
    <row r="1648" spans="1:12" x14ac:dyDescent="0.25">
      <c r="A1648" s="25"/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</row>
    <row r="1649" spans="1:12" x14ac:dyDescent="0.25">
      <c r="A1649" s="25"/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</row>
    <row r="1650" spans="1:12" x14ac:dyDescent="0.25">
      <c r="A1650" s="25"/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</row>
    <row r="1651" spans="1:12" x14ac:dyDescent="0.25">
      <c r="A1651" s="25"/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</row>
    <row r="1652" spans="1:12" x14ac:dyDescent="0.25">
      <c r="A1652" s="25"/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</row>
    <row r="1653" spans="1:12" x14ac:dyDescent="0.25">
      <c r="A1653" s="25"/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</row>
    <row r="1654" spans="1:12" x14ac:dyDescent="0.25">
      <c r="A1654" s="25"/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</row>
    <row r="1655" spans="1:12" x14ac:dyDescent="0.25">
      <c r="A1655" s="25"/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</row>
    <row r="1656" spans="1:12" x14ac:dyDescent="0.25">
      <c r="A1656" s="25"/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</row>
    <row r="1657" spans="1:12" x14ac:dyDescent="0.25">
      <c r="A1657" s="25"/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</row>
    <row r="1658" spans="1:12" x14ac:dyDescent="0.25">
      <c r="A1658" s="25"/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</row>
    <row r="1659" spans="1:12" x14ac:dyDescent="0.25">
      <c r="A1659" s="25"/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</row>
    <row r="1660" spans="1:12" x14ac:dyDescent="0.25">
      <c r="A1660" s="25"/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</row>
    <row r="1661" spans="1:12" x14ac:dyDescent="0.25">
      <c r="A1661" s="25"/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</row>
    <row r="1662" spans="1:12" x14ac:dyDescent="0.25">
      <c r="A1662" s="25"/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</row>
    <row r="1663" spans="1:12" x14ac:dyDescent="0.25">
      <c r="A1663" s="25"/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</row>
    <row r="1664" spans="1:12" x14ac:dyDescent="0.25">
      <c r="A1664" s="25"/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</row>
    <row r="1665" spans="1:12" x14ac:dyDescent="0.25">
      <c r="A1665" s="25"/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</row>
    <row r="1666" spans="1:12" x14ac:dyDescent="0.25">
      <c r="A1666" s="25"/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</row>
    <row r="1667" spans="1:12" x14ac:dyDescent="0.25">
      <c r="A1667" s="25"/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</row>
    <row r="1668" spans="1:12" x14ac:dyDescent="0.25">
      <c r="A1668" s="25"/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</row>
    <row r="1669" spans="1:12" x14ac:dyDescent="0.25">
      <c r="A1669" s="25"/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</row>
    <row r="1670" spans="1:12" x14ac:dyDescent="0.25">
      <c r="A1670" s="25"/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</row>
    <row r="1671" spans="1:12" x14ac:dyDescent="0.25">
      <c r="A1671" s="25"/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</row>
    <row r="1672" spans="1:12" x14ac:dyDescent="0.25">
      <c r="A1672" s="25"/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</row>
    <row r="1673" spans="1:12" x14ac:dyDescent="0.25">
      <c r="A1673" s="25"/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</row>
    <row r="1674" spans="1:12" x14ac:dyDescent="0.25">
      <c r="A1674" s="25"/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</row>
    <row r="1675" spans="1:12" x14ac:dyDescent="0.25">
      <c r="A1675" s="25"/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</row>
    <row r="1676" spans="1:12" x14ac:dyDescent="0.25">
      <c r="A1676" s="25"/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</row>
    <row r="1677" spans="1:12" x14ac:dyDescent="0.25">
      <c r="A1677" s="25"/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</row>
    <row r="1678" spans="1:12" x14ac:dyDescent="0.25">
      <c r="A1678" s="25"/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</row>
    <row r="1679" spans="1:12" x14ac:dyDescent="0.25">
      <c r="A1679" s="25"/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</row>
    <row r="1680" spans="1:12" x14ac:dyDescent="0.25">
      <c r="A1680" s="25"/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</row>
    <row r="1681" spans="1:12" x14ac:dyDescent="0.25">
      <c r="A1681" s="25"/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</row>
    <row r="1682" spans="1:12" x14ac:dyDescent="0.25">
      <c r="A1682" s="25"/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</row>
    <row r="1683" spans="1:12" x14ac:dyDescent="0.25">
      <c r="A1683" s="25"/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</row>
    <row r="1684" spans="1:12" x14ac:dyDescent="0.25">
      <c r="A1684" s="25"/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</row>
    <row r="1685" spans="1:12" x14ac:dyDescent="0.25">
      <c r="A1685" s="25"/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</row>
    <row r="1686" spans="1:12" x14ac:dyDescent="0.25">
      <c r="A1686" s="25"/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</row>
    <row r="1687" spans="1:12" x14ac:dyDescent="0.25">
      <c r="A1687" s="25"/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</row>
    <row r="1688" spans="1:12" x14ac:dyDescent="0.25">
      <c r="A1688" s="25"/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</row>
    <row r="1689" spans="1:12" x14ac:dyDescent="0.25">
      <c r="A1689" s="25"/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</row>
    <row r="1690" spans="1:12" x14ac:dyDescent="0.25">
      <c r="A1690" s="25"/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</row>
    <row r="1691" spans="1:12" x14ac:dyDescent="0.25">
      <c r="A1691" s="25"/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</row>
    <row r="1692" spans="1:12" x14ac:dyDescent="0.25">
      <c r="A1692" s="25"/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</row>
    <row r="1693" spans="1:12" x14ac:dyDescent="0.25">
      <c r="A1693" s="25"/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</row>
    <row r="1694" spans="1:12" x14ac:dyDescent="0.25">
      <c r="A1694" s="25"/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</row>
    <row r="1695" spans="1:12" x14ac:dyDescent="0.25">
      <c r="A1695" s="25"/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</row>
    <row r="1696" spans="1:12" x14ac:dyDescent="0.25">
      <c r="A1696" s="25"/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</row>
    <row r="1697" spans="1:12" x14ac:dyDescent="0.25">
      <c r="A1697" s="25"/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</row>
    <row r="1698" spans="1:12" x14ac:dyDescent="0.25">
      <c r="A1698" s="25"/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</row>
    <row r="1699" spans="1:12" x14ac:dyDescent="0.25">
      <c r="A1699" s="25"/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</row>
    <row r="1700" spans="1:12" x14ac:dyDescent="0.25">
      <c r="A1700" s="25"/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</row>
    <row r="1701" spans="1:12" x14ac:dyDescent="0.25">
      <c r="A1701" s="25"/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</row>
    <row r="1702" spans="1:12" x14ac:dyDescent="0.25">
      <c r="A1702" s="25"/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</row>
    <row r="1703" spans="1:12" x14ac:dyDescent="0.25">
      <c r="A1703" s="25"/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</row>
    <row r="1704" spans="1:12" x14ac:dyDescent="0.25">
      <c r="A1704" s="25"/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</row>
    <row r="1705" spans="1:12" x14ac:dyDescent="0.25">
      <c r="A1705" s="25"/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</row>
    <row r="1706" spans="1:12" x14ac:dyDescent="0.25">
      <c r="A1706" s="25"/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</row>
    <row r="1707" spans="1:12" x14ac:dyDescent="0.25">
      <c r="A1707" s="25"/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</row>
    <row r="1708" spans="1:12" x14ac:dyDescent="0.25">
      <c r="A1708" s="25"/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</row>
    <row r="1709" spans="1:12" x14ac:dyDescent="0.25">
      <c r="A1709" s="25"/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</row>
    <row r="1710" spans="1:12" x14ac:dyDescent="0.25">
      <c r="A1710" s="25"/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</row>
    <row r="1711" spans="1:12" x14ac:dyDescent="0.25">
      <c r="A1711" s="25"/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</row>
    <row r="1712" spans="1:12" x14ac:dyDescent="0.25">
      <c r="A1712" s="25"/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</row>
    <row r="1713" spans="1:12" x14ac:dyDescent="0.25">
      <c r="A1713" s="25"/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</row>
    <row r="1714" spans="1:12" x14ac:dyDescent="0.25">
      <c r="A1714" s="25"/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</row>
    <row r="1715" spans="1:12" x14ac:dyDescent="0.25">
      <c r="A1715" s="25"/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</row>
    <row r="1716" spans="1:12" x14ac:dyDescent="0.25">
      <c r="A1716" s="25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</row>
    <row r="1717" spans="1:12" x14ac:dyDescent="0.25">
      <c r="A1717" s="25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</row>
    <row r="1718" spans="1:12" x14ac:dyDescent="0.25">
      <c r="A1718" s="25"/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</row>
    <row r="1719" spans="1:12" x14ac:dyDescent="0.25">
      <c r="A1719" s="25"/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</row>
    <row r="1720" spans="1:12" x14ac:dyDescent="0.25">
      <c r="A1720" s="25"/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</row>
    <row r="1721" spans="1:12" x14ac:dyDescent="0.25">
      <c r="A1721" s="25"/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</row>
    <row r="1722" spans="1:12" x14ac:dyDescent="0.25">
      <c r="A1722" s="25"/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</row>
    <row r="1723" spans="1:12" x14ac:dyDescent="0.25">
      <c r="A1723" s="25"/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</row>
    <row r="1724" spans="1:12" x14ac:dyDescent="0.25">
      <c r="A1724" s="25"/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</row>
    <row r="1725" spans="1:12" x14ac:dyDescent="0.25">
      <c r="A1725" s="25"/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</row>
    <row r="1726" spans="1:12" x14ac:dyDescent="0.25">
      <c r="A1726" s="25"/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</row>
    <row r="1727" spans="1:12" x14ac:dyDescent="0.25">
      <c r="A1727" s="25"/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</row>
    <row r="1728" spans="1:12" x14ac:dyDescent="0.25">
      <c r="A1728" s="25"/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</row>
    <row r="1729" spans="1:12" x14ac:dyDescent="0.25">
      <c r="A1729" s="25"/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</row>
    <row r="1730" spans="1:12" x14ac:dyDescent="0.25">
      <c r="A1730" s="25"/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</row>
    <row r="1731" spans="1:12" x14ac:dyDescent="0.25">
      <c r="A1731" s="25"/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</row>
    <row r="1732" spans="1:12" x14ac:dyDescent="0.25">
      <c r="A1732" s="25"/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</row>
    <row r="1733" spans="1:12" x14ac:dyDescent="0.25">
      <c r="A1733" s="25"/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</row>
    <row r="1734" spans="1:12" x14ac:dyDescent="0.25">
      <c r="A1734" s="25"/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</row>
    <row r="1735" spans="1:12" x14ac:dyDescent="0.25">
      <c r="A1735" s="25"/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</row>
    <row r="1736" spans="1:12" x14ac:dyDescent="0.25">
      <c r="A1736" s="25"/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</row>
    <row r="1737" spans="1:12" x14ac:dyDescent="0.25">
      <c r="A1737" s="25"/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</row>
    <row r="1738" spans="1:12" x14ac:dyDescent="0.25">
      <c r="A1738" s="25"/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</row>
    <row r="1739" spans="1:12" x14ac:dyDescent="0.25">
      <c r="A1739" s="25"/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</row>
    <row r="1740" spans="1:12" x14ac:dyDescent="0.25">
      <c r="A1740" s="25"/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</row>
    <row r="1741" spans="1:12" x14ac:dyDescent="0.25">
      <c r="A1741" s="25"/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</row>
    <row r="1742" spans="1:12" x14ac:dyDescent="0.25">
      <c r="A1742" s="25"/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</row>
    <row r="1743" spans="1:12" x14ac:dyDescent="0.25">
      <c r="A1743" s="25"/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</row>
    <row r="1744" spans="1:12" x14ac:dyDescent="0.25">
      <c r="A1744" s="25"/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</row>
    <row r="1745" spans="1:12" x14ac:dyDescent="0.25">
      <c r="A1745" s="25"/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</row>
    <row r="1746" spans="1:12" x14ac:dyDescent="0.25">
      <c r="A1746" s="25"/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</row>
    <row r="1747" spans="1:12" x14ac:dyDescent="0.25">
      <c r="A1747" s="25"/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</row>
    <row r="1748" spans="1:12" x14ac:dyDescent="0.25">
      <c r="A1748" s="25"/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</row>
    <row r="1749" spans="1:12" x14ac:dyDescent="0.25">
      <c r="A1749" s="25"/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</row>
    <row r="1750" spans="1:12" x14ac:dyDescent="0.25">
      <c r="A1750" s="25"/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</row>
    <row r="1751" spans="1:12" x14ac:dyDescent="0.25">
      <c r="A1751" s="25"/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</row>
    <row r="1752" spans="1:12" x14ac:dyDescent="0.25">
      <c r="A1752" s="25"/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</row>
    <row r="1753" spans="1:12" x14ac:dyDescent="0.25">
      <c r="A1753" s="25"/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</row>
    <row r="1754" spans="1:12" x14ac:dyDescent="0.25">
      <c r="A1754" s="25"/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</row>
    <row r="1755" spans="1:12" x14ac:dyDescent="0.25">
      <c r="A1755" s="25"/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</row>
    <row r="1756" spans="1:12" x14ac:dyDescent="0.25">
      <c r="A1756" s="25"/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</row>
    <row r="1757" spans="1:12" x14ac:dyDescent="0.25">
      <c r="A1757" s="25"/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</row>
    <row r="1758" spans="1:12" x14ac:dyDescent="0.25">
      <c r="A1758" s="25"/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</row>
    <row r="1759" spans="1:12" x14ac:dyDescent="0.25">
      <c r="A1759" s="25"/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</row>
    <row r="1760" spans="1:12" x14ac:dyDescent="0.25">
      <c r="A1760" s="25"/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</row>
    <row r="1761" spans="1:12" x14ac:dyDescent="0.25">
      <c r="A1761" s="25"/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</row>
    <row r="1762" spans="1:12" x14ac:dyDescent="0.25">
      <c r="A1762" s="25"/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</row>
    <row r="1763" spans="1:12" x14ac:dyDescent="0.25">
      <c r="A1763" s="25"/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</row>
    <row r="1764" spans="1:12" x14ac:dyDescent="0.25">
      <c r="A1764" s="25"/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</row>
    <row r="1765" spans="1:12" x14ac:dyDescent="0.25">
      <c r="A1765" s="25"/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</row>
    <row r="1766" spans="1:12" x14ac:dyDescent="0.25">
      <c r="A1766" s="25"/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</row>
    <row r="1767" spans="1:12" x14ac:dyDescent="0.25">
      <c r="A1767" s="25"/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</row>
    <row r="1768" spans="1:12" x14ac:dyDescent="0.25">
      <c r="A1768" s="25"/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</row>
    <row r="1769" spans="1:12" x14ac:dyDescent="0.25">
      <c r="A1769" s="25"/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</row>
    <row r="1770" spans="1:12" x14ac:dyDescent="0.25">
      <c r="A1770" s="25"/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</row>
    <row r="1771" spans="1:12" x14ac:dyDescent="0.25">
      <c r="A1771" s="25"/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</row>
    <row r="1772" spans="1:12" x14ac:dyDescent="0.25">
      <c r="A1772" s="25"/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</row>
    <row r="1773" spans="1:12" x14ac:dyDescent="0.25">
      <c r="A1773" s="25"/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</row>
    <row r="1774" spans="1:12" x14ac:dyDescent="0.25">
      <c r="A1774" s="25"/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</row>
    <row r="1775" spans="1:12" x14ac:dyDescent="0.25">
      <c r="A1775" s="25"/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</row>
    <row r="1776" spans="1:12" x14ac:dyDescent="0.25">
      <c r="A1776" s="25"/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</row>
    <row r="1777" spans="1:12" x14ac:dyDescent="0.25">
      <c r="A1777" s="25"/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</row>
    <row r="1778" spans="1:12" x14ac:dyDescent="0.25">
      <c r="A1778" s="25"/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</row>
    <row r="1779" spans="1:12" x14ac:dyDescent="0.25">
      <c r="A1779" s="25"/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</row>
    <row r="1780" spans="1:12" x14ac:dyDescent="0.25">
      <c r="A1780" s="25"/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</row>
    <row r="1781" spans="1:12" x14ac:dyDescent="0.25">
      <c r="A1781" s="25"/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</row>
    <row r="1782" spans="1:12" x14ac:dyDescent="0.25">
      <c r="A1782" s="25"/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</row>
    <row r="1783" spans="1:12" x14ac:dyDescent="0.25">
      <c r="A1783" s="25"/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</row>
    <row r="1784" spans="1:12" x14ac:dyDescent="0.25">
      <c r="A1784" s="25"/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</row>
    <row r="1785" spans="1:12" x14ac:dyDescent="0.25">
      <c r="A1785" s="25"/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</row>
    <row r="1786" spans="1:12" x14ac:dyDescent="0.25">
      <c r="A1786" s="25"/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</row>
    <row r="1787" spans="1:12" x14ac:dyDescent="0.25">
      <c r="A1787" s="25"/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</row>
    <row r="1788" spans="1:12" x14ac:dyDescent="0.25">
      <c r="A1788" s="25"/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</row>
    <row r="1789" spans="1:12" x14ac:dyDescent="0.25">
      <c r="A1789" s="25"/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</row>
    <row r="1790" spans="1:12" x14ac:dyDescent="0.25">
      <c r="A1790" s="25"/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</row>
    <row r="1791" spans="1:12" x14ac:dyDescent="0.25">
      <c r="A1791" s="25"/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</row>
    <row r="1792" spans="1:12" x14ac:dyDescent="0.25">
      <c r="A1792" s="25"/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</row>
    <row r="1793" spans="1:12" x14ac:dyDescent="0.25">
      <c r="A1793" s="25"/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</row>
    <row r="1794" spans="1:12" x14ac:dyDescent="0.25">
      <c r="A1794" s="25"/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</row>
    <row r="1795" spans="1:12" x14ac:dyDescent="0.25">
      <c r="A1795" s="25"/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</row>
    <row r="1796" spans="1:12" x14ac:dyDescent="0.25">
      <c r="A1796" s="25"/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</row>
    <row r="1797" spans="1:12" x14ac:dyDescent="0.25">
      <c r="A1797" s="25"/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</row>
    <row r="1798" spans="1:12" x14ac:dyDescent="0.25">
      <c r="A1798" s="25"/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</row>
    <row r="1799" spans="1:12" x14ac:dyDescent="0.25">
      <c r="A1799" s="25"/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</row>
    <row r="1800" spans="1:12" x14ac:dyDescent="0.25">
      <c r="A1800" s="25"/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</row>
    <row r="1801" spans="1:12" x14ac:dyDescent="0.25">
      <c r="A1801" s="25"/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</row>
    <row r="1802" spans="1:12" x14ac:dyDescent="0.25">
      <c r="A1802" s="25"/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</row>
    <row r="1803" spans="1:12" x14ac:dyDescent="0.25">
      <c r="A1803" s="25"/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</row>
    <row r="1804" spans="1:12" x14ac:dyDescent="0.25">
      <c r="A1804" s="25"/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</row>
    <row r="1805" spans="1:12" x14ac:dyDescent="0.25">
      <c r="A1805" s="25"/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</row>
    <row r="1806" spans="1:12" x14ac:dyDescent="0.25">
      <c r="A1806" s="25"/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</row>
    <row r="1807" spans="1:12" x14ac:dyDescent="0.25">
      <c r="A1807" s="25"/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</row>
    <row r="1808" spans="1:12" x14ac:dyDescent="0.25">
      <c r="A1808" s="25"/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</row>
    <row r="1809" spans="1:12" x14ac:dyDescent="0.25">
      <c r="A1809" s="25"/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</row>
    <row r="1810" spans="1:12" x14ac:dyDescent="0.25">
      <c r="A1810" s="25"/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</row>
    <row r="1811" spans="1:12" x14ac:dyDescent="0.25">
      <c r="A1811" s="25"/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</row>
    <row r="1812" spans="1:12" x14ac:dyDescent="0.25">
      <c r="A1812" s="25"/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</row>
    <row r="1813" spans="1:12" x14ac:dyDescent="0.25">
      <c r="A1813" s="25"/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</row>
    <row r="1814" spans="1:12" x14ac:dyDescent="0.25">
      <c r="A1814" s="25"/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</row>
    <row r="1815" spans="1:12" x14ac:dyDescent="0.25">
      <c r="A1815" s="25"/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</row>
    <row r="1816" spans="1:12" x14ac:dyDescent="0.25">
      <c r="A1816" s="25"/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</row>
    <row r="1817" spans="1:12" x14ac:dyDescent="0.25">
      <c r="A1817" s="25"/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</row>
    <row r="1818" spans="1:12" x14ac:dyDescent="0.25">
      <c r="A1818" s="25"/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</row>
    <row r="1819" spans="1:12" x14ac:dyDescent="0.25">
      <c r="A1819" s="25"/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</row>
    <row r="1820" spans="1:12" x14ac:dyDescent="0.25">
      <c r="A1820" s="25"/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</row>
    <row r="1821" spans="1:12" x14ac:dyDescent="0.25">
      <c r="A1821" s="25"/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</row>
    <row r="1822" spans="1:12" x14ac:dyDescent="0.25">
      <c r="A1822" s="25"/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</row>
    <row r="1823" spans="1:12" x14ac:dyDescent="0.25">
      <c r="A1823" s="25"/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</row>
    <row r="1824" spans="1:12" x14ac:dyDescent="0.25">
      <c r="A1824" s="25"/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</row>
    <row r="1825" spans="1:12" x14ac:dyDescent="0.25">
      <c r="A1825" s="25"/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</row>
    <row r="1826" spans="1:12" x14ac:dyDescent="0.25">
      <c r="A1826" s="25"/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</row>
    <row r="1827" spans="1:12" x14ac:dyDescent="0.25">
      <c r="A1827" s="25"/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</row>
    <row r="1828" spans="1:12" x14ac:dyDescent="0.25">
      <c r="A1828" s="25"/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</row>
    <row r="1829" spans="1:12" x14ac:dyDescent="0.25">
      <c r="A1829" s="25"/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</row>
    <row r="1830" spans="1:12" x14ac:dyDescent="0.25">
      <c r="A1830" s="25"/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</row>
    <row r="1831" spans="1:12" x14ac:dyDescent="0.25">
      <c r="A1831" s="25"/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</row>
    <row r="1832" spans="1:12" x14ac:dyDescent="0.25">
      <c r="A1832" s="25"/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</row>
    <row r="1833" spans="1:12" x14ac:dyDescent="0.25">
      <c r="A1833" s="25"/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</row>
    <row r="1834" spans="1:12" x14ac:dyDescent="0.25">
      <c r="A1834" s="25"/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</row>
    <row r="1835" spans="1:12" x14ac:dyDescent="0.25">
      <c r="A1835" s="25"/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</row>
    <row r="1836" spans="1:12" x14ac:dyDescent="0.25">
      <c r="A1836" s="25"/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</row>
    <row r="1837" spans="1:12" x14ac:dyDescent="0.25">
      <c r="A1837" s="25"/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</row>
    <row r="1838" spans="1:12" x14ac:dyDescent="0.25">
      <c r="A1838" s="25"/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</row>
    <row r="1839" spans="1:12" x14ac:dyDescent="0.25">
      <c r="A1839" s="25"/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</row>
    <row r="1840" spans="1:12" x14ac:dyDescent="0.25">
      <c r="A1840" s="25"/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</row>
    <row r="1841" spans="1:12" x14ac:dyDescent="0.25">
      <c r="A1841" s="25"/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</row>
    <row r="1842" spans="1:12" x14ac:dyDescent="0.25">
      <c r="A1842" s="25"/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</row>
    <row r="1843" spans="1:12" x14ac:dyDescent="0.25">
      <c r="A1843" s="25"/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</row>
    <row r="1844" spans="1:12" x14ac:dyDescent="0.25">
      <c r="A1844" s="25"/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</row>
    <row r="1845" spans="1:12" x14ac:dyDescent="0.25">
      <c r="A1845" s="25"/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</row>
    <row r="1846" spans="1:12" x14ac:dyDescent="0.25">
      <c r="A1846" s="25"/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</row>
    <row r="1847" spans="1:12" x14ac:dyDescent="0.25">
      <c r="A1847" s="25"/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</row>
    <row r="1848" spans="1:12" x14ac:dyDescent="0.25">
      <c r="A1848" s="25"/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</row>
    <row r="1849" spans="1:12" x14ac:dyDescent="0.25">
      <c r="A1849" s="25"/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</row>
    <row r="1850" spans="1:12" x14ac:dyDescent="0.25">
      <c r="A1850" s="25"/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</row>
    <row r="1851" spans="1:12" x14ac:dyDescent="0.25">
      <c r="A1851" s="25"/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</row>
    <row r="1852" spans="1:12" x14ac:dyDescent="0.25">
      <c r="A1852" s="25"/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</row>
    <row r="1853" spans="1:12" x14ac:dyDescent="0.25">
      <c r="A1853" s="25"/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</row>
    <row r="1854" spans="1:12" x14ac:dyDescent="0.25">
      <c r="A1854" s="25"/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</row>
    <row r="1855" spans="1:12" x14ac:dyDescent="0.25">
      <c r="A1855" s="25"/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</row>
    <row r="1856" spans="1:12" x14ac:dyDescent="0.25">
      <c r="A1856" s="25"/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</row>
    <row r="1857" spans="1:12" x14ac:dyDescent="0.25">
      <c r="A1857" s="25"/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</row>
    <row r="1858" spans="1:12" x14ac:dyDescent="0.25">
      <c r="A1858" s="25"/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</row>
    <row r="1859" spans="1:12" x14ac:dyDescent="0.25">
      <c r="A1859" s="25"/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</row>
    <row r="1860" spans="1:12" x14ac:dyDescent="0.25">
      <c r="A1860" s="25"/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</row>
    <row r="1861" spans="1:12" x14ac:dyDescent="0.25">
      <c r="A1861" s="25"/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</row>
    <row r="1862" spans="1:12" x14ac:dyDescent="0.25">
      <c r="A1862" s="25"/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</row>
    <row r="1863" spans="1:12" x14ac:dyDescent="0.25">
      <c r="A1863" s="25"/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</row>
    <row r="1864" spans="1:12" x14ac:dyDescent="0.25">
      <c r="A1864" s="25"/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</row>
    <row r="1865" spans="1:12" x14ac:dyDescent="0.25">
      <c r="A1865" s="25"/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</row>
    <row r="1866" spans="1:12" x14ac:dyDescent="0.25">
      <c r="A1866" s="25"/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</row>
    <row r="1867" spans="1:12" x14ac:dyDescent="0.25">
      <c r="A1867" s="25"/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</row>
    <row r="1868" spans="1:12" x14ac:dyDescent="0.25">
      <c r="A1868" s="25"/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</row>
    <row r="1869" spans="1:12" x14ac:dyDescent="0.25">
      <c r="A1869" s="25"/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</row>
    <row r="1870" spans="1:12" x14ac:dyDescent="0.25">
      <c r="A1870" s="25"/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</row>
    <row r="1871" spans="1:12" x14ac:dyDescent="0.25">
      <c r="A1871" s="25"/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</row>
    <row r="1872" spans="1:12" x14ac:dyDescent="0.25">
      <c r="A1872" s="25"/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</row>
    <row r="1873" spans="1:12" x14ac:dyDescent="0.25">
      <c r="A1873" s="25"/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</row>
    <row r="1874" spans="1:12" x14ac:dyDescent="0.25">
      <c r="A1874" s="25"/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</row>
    <row r="1875" spans="1:12" x14ac:dyDescent="0.25">
      <c r="A1875" s="25"/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</row>
    <row r="1876" spans="1:12" x14ac:dyDescent="0.25">
      <c r="A1876" s="25"/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</row>
    <row r="1877" spans="1:12" x14ac:dyDescent="0.25">
      <c r="A1877" s="25"/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</row>
    <row r="1878" spans="1:12" x14ac:dyDescent="0.25">
      <c r="A1878" s="25"/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</row>
    <row r="1879" spans="1:12" x14ac:dyDescent="0.25">
      <c r="A1879" s="25"/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</row>
    <row r="1880" spans="1:12" x14ac:dyDescent="0.25">
      <c r="A1880" s="25"/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</row>
    <row r="1881" spans="1:12" x14ac:dyDescent="0.25">
      <c r="A1881" s="25"/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</row>
    <row r="1882" spans="1:12" x14ac:dyDescent="0.25">
      <c r="A1882" s="25"/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</row>
    <row r="1883" spans="1:12" x14ac:dyDescent="0.25">
      <c r="A1883" s="25"/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</row>
    <row r="1884" spans="1:12" x14ac:dyDescent="0.25">
      <c r="A1884" s="25"/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</row>
    <row r="1885" spans="1:12" x14ac:dyDescent="0.25">
      <c r="A1885" s="25"/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</row>
    <row r="1886" spans="1:12" x14ac:dyDescent="0.25">
      <c r="A1886" s="25"/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</row>
    <row r="1887" spans="1:12" x14ac:dyDescent="0.25">
      <c r="A1887" s="25"/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</row>
    <row r="1888" spans="1:12" x14ac:dyDescent="0.25">
      <c r="A1888" s="25"/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</row>
    <row r="1889" spans="1:12" x14ac:dyDescent="0.25">
      <c r="A1889" s="25"/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</row>
    <row r="1890" spans="1:12" x14ac:dyDescent="0.25">
      <c r="A1890" s="25"/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</row>
    <row r="1891" spans="1:12" x14ac:dyDescent="0.25">
      <c r="A1891" s="25"/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</row>
    <row r="1892" spans="1:12" x14ac:dyDescent="0.25">
      <c r="A1892" s="25"/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</row>
    <row r="1893" spans="1:12" x14ac:dyDescent="0.25">
      <c r="A1893" s="25"/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</row>
    <row r="1894" spans="1:12" x14ac:dyDescent="0.25">
      <c r="A1894" s="25"/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</row>
    <row r="1895" spans="1:12" x14ac:dyDescent="0.25">
      <c r="A1895" s="25"/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</row>
    <row r="1896" spans="1:12" x14ac:dyDescent="0.25">
      <c r="A1896" s="25"/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</row>
    <row r="1897" spans="1:12" x14ac:dyDescent="0.25">
      <c r="A1897" s="25"/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</row>
    <row r="1898" spans="1:12" x14ac:dyDescent="0.25">
      <c r="A1898" s="25"/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</row>
    <row r="1899" spans="1:12" x14ac:dyDescent="0.25">
      <c r="A1899" s="25"/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</row>
    <row r="1900" spans="1:12" x14ac:dyDescent="0.25">
      <c r="A1900" s="25"/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</row>
    <row r="1901" spans="1:12" x14ac:dyDescent="0.25">
      <c r="A1901" s="25"/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</row>
    <row r="1902" spans="1:12" x14ac:dyDescent="0.25">
      <c r="A1902" s="25"/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</row>
    <row r="1903" spans="1:12" x14ac:dyDescent="0.25">
      <c r="A1903" s="25"/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</row>
    <row r="1904" spans="1:12" x14ac:dyDescent="0.25">
      <c r="A1904" s="25"/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</row>
    <row r="1905" spans="1:12" x14ac:dyDescent="0.25">
      <c r="A1905" s="25"/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</row>
    <row r="1906" spans="1:12" x14ac:dyDescent="0.25">
      <c r="A1906" s="25"/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</row>
    <row r="1907" spans="1:12" x14ac:dyDescent="0.25">
      <c r="A1907" s="25"/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</row>
    <row r="1908" spans="1:12" x14ac:dyDescent="0.25">
      <c r="A1908" s="25"/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</row>
    <row r="1909" spans="1:12" x14ac:dyDescent="0.25">
      <c r="A1909" s="25"/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</row>
    <row r="1910" spans="1:12" x14ac:dyDescent="0.25">
      <c r="A1910" s="25"/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</row>
    <row r="1911" spans="1:12" x14ac:dyDescent="0.25">
      <c r="A1911" s="25"/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</row>
    <row r="1912" spans="1:12" x14ac:dyDescent="0.25">
      <c r="A1912" s="25"/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</row>
    <row r="1913" spans="1:12" x14ac:dyDescent="0.25">
      <c r="A1913" s="25"/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</row>
    <row r="1914" spans="1:12" x14ac:dyDescent="0.25">
      <c r="A1914" s="25"/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</row>
    <row r="1915" spans="1:12" x14ac:dyDescent="0.25">
      <c r="A1915" s="25"/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</row>
    <row r="1916" spans="1:12" x14ac:dyDescent="0.25">
      <c r="A1916" s="25"/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</row>
    <row r="1917" spans="1:12" x14ac:dyDescent="0.25">
      <c r="A1917" s="25"/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</row>
    <row r="1918" spans="1:12" x14ac:dyDescent="0.25">
      <c r="A1918" s="25"/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</row>
    <row r="1919" spans="1:12" x14ac:dyDescent="0.25">
      <c r="A1919" s="25"/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</row>
    <row r="1920" spans="1:12" x14ac:dyDescent="0.25">
      <c r="A1920" s="25"/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</row>
    <row r="1921" spans="1:12" x14ac:dyDescent="0.25">
      <c r="A1921" s="25"/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</row>
    <row r="1922" spans="1:12" x14ac:dyDescent="0.25">
      <c r="A1922" s="25"/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</row>
    <row r="1923" spans="1:12" x14ac:dyDescent="0.25">
      <c r="A1923" s="25"/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</row>
    <row r="1924" spans="1:12" x14ac:dyDescent="0.25">
      <c r="A1924" s="25"/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</row>
    <row r="1925" spans="1:12" x14ac:dyDescent="0.25">
      <c r="A1925" s="25"/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</row>
    <row r="1926" spans="1:12" x14ac:dyDescent="0.25">
      <c r="A1926" s="25"/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</row>
    <row r="1927" spans="1:12" x14ac:dyDescent="0.25">
      <c r="A1927" s="25"/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</row>
    <row r="1928" spans="1:12" x14ac:dyDescent="0.25">
      <c r="A1928" s="25"/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</row>
    <row r="1929" spans="1:12" x14ac:dyDescent="0.25">
      <c r="A1929" s="25"/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</row>
    <row r="1930" spans="1:12" x14ac:dyDescent="0.25">
      <c r="A1930" s="25"/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</row>
    <row r="1931" spans="1:12" x14ac:dyDescent="0.25">
      <c r="A1931" s="25"/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</row>
    <row r="1932" spans="1:12" x14ac:dyDescent="0.25">
      <c r="A1932" s="25"/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</row>
    <row r="1933" spans="1:12" x14ac:dyDescent="0.25">
      <c r="A1933" s="25"/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</row>
    <row r="1934" spans="1:12" x14ac:dyDescent="0.25">
      <c r="A1934" s="25"/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</row>
    <row r="1935" spans="1:12" x14ac:dyDescent="0.25">
      <c r="A1935" s="25"/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</row>
    <row r="1936" spans="1:12" x14ac:dyDescent="0.25">
      <c r="A1936" s="25"/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</row>
    <row r="1937" spans="1:12" x14ac:dyDescent="0.25">
      <c r="A1937" s="25"/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</row>
    <row r="1938" spans="1:12" x14ac:dyDescent="0.25">
      <c r="A1938" s="25"/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</row>
    <row r="1939" spans="1:12" x14ac:dyDescent="0.25">
      <c r="A1939" s="25"/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</row>
    <row r="1940" spans="1:12" x14ac:dyDescent="0.25">
      <c r="A1940" s="25"/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</row>
    <row r="1941" spans="1:12" x14ac:dyDescent="0.25">
      <c r="A1941" s="25"/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</row>
    <row r="1942" spans="1:12" x14ac:dyDescent="0.25">
      <c r="A1942" s="25"/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</row>
    <row r="1943" spans="1:12" x14ac:dyDescent="0.25">
      <c r="A1943" s="25"/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</row>
    <row r="1944" spans="1:12" x14ac:dyDescent="0.25">
      <c r="A1944" s="25"/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</row>
    <row r="1945" spans="1:12" x14ac:dyDescent="0.25">
      <c r="A1945" s="25"/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</row>
    <row r="1946" spans="1:12" x14ac:dyDescent="0.25">
      <c r="A1946" s="25"/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</row>
    <row r="1947" spans="1:12" x14ac:dyDescent="0.25">
      <c r="A1947" s="25"/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</row>
    <row r="1948" spans="1:12" x14ac:dyDescent="0.25">
      <c r="A1948" s="25"/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</row>
    <row r="1949" spans="1:12" x14ac:dyDescent="0.25">
      <c r="A1949" s="25"/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</row>
    <row r="1950" spans="1:12" x14ac:dyDescent="0.25">
      <c r="A1950" s="25"/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</row>
    <row r="1951" spans="1:12" x14ac:dyDescent="0.25">
      <c r="A1951" s="25"/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</row>
    <row r="1952" spans="1:12" x14ac:dyDescent="0.25">
      <c r="A1952" s="25"/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</row>
    <row r="1953" spans="1:12" x14ac:dyDescent="0.25">
      <c r="A1953" s="25"/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</row>
    <row r="1954" spans="1:12" x14ac:dyDescent="0.25">
      <c r="A1954" s="25"/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</row>
    <row r="1955" spans="1:12" x14ac:dyDescent="0.25">
      <c r="A1955" s="25"/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</row>
    <row r="1956" spans="1:12" x14ac:dyDescent="0.25">
      <c r="A1956" s="25"/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</row>
    <row r="1957" spans="1:12" x14ac:dyDescent="0.25">
      <c r="A1957" s="25"/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</row>
    <row r="1958" spans="1:12" x14ac:dyDescent="0.25">
      <c r="A1958" s="25"/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</row>
    <row r="1959" spans="1:12" x14ac:dyDescent="0.25">
      <c r="A1959" s="25"/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</row>
    <row r="1960" spans="1:12" x14ac:dyDescent="0.25">
      <c r="A1960" s="25"/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</row>
    <row r="1961" spans="1:12" x14ac:dyDescent="0.25">
      <c r="A1961" s="25"/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</row>
    <row r="1962" spans="1:12" x14ac:dyDescent="0.25">
      <c r="A1962" s="25"/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</row>
    <row r="1963" spans="1:12" x14ac:dyDescent="0.25">
      <c r="A1963" s="25"/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</row>
    <row r="1964" spans="1:12" x14ac:dyDescent="0.25">
      <c r="A1964" s="25"/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</row>
    <row r="1965" spans="1:12" x14ac:dyDescent="0.25">
      <c r="A1965" s="25"/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</row>
    <row r="1966" spans="1:12" x14ac:dyDescent="0.25">
      <c r="A1966" s="25"/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</row>
    <row r="1967" spans="1:12" x14ac:dyDescent="0.25">
      <c r="A1967" s="25"/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</row>
    <row r="1968" spans="1:12" x14ac:dyDescent="0.25">
      <c r="A1968" s="25"/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</row>
    <row r="1969" spans="1:12" x14ac:dyDescent="0.25">
      <c r="A1969" s="25"/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</row>
    <row r="1970" spans="1:12" x14ac:dyDescent="0.25">
      <c r="A1970" s="25"/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</row>
    <row r="1971" spans="1:12" x14ac:dyDescent="0.25">
      <c r="A1971" s="25"/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</row>
    <row r="1972" spans="1:12" x14ac:dyDescent="0.25">
      <c r="A1972" s="25"/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</row>
    <row r="1973" spans="1:12" x14ac:dyDescent="0.25">
      <c r="A1973" s="25"/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</row>
    <row r="1974" spans="1:12" x14ac:dyDescent="0.25">
      <c r="A1974" s="25"/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</row>
    <row r="1975" spans="1:12" x14ac:dyDescent="0.25">
      <c r="A1975" s="25"/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</row>
    <row r="1976" spans="1:12" x14ac:dyDescent="0.25">
      <c r="A1976" s="25"/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</row>
    <row r="1977" spans="1:12" x14ac:dyDescent="0.25">
      <c r="A1977" s="25"/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</row>
    <row r="1978" spans="1:12" x14ac:dyDescent="0.25">
      <c r="A1978" s="25"/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</row>
    <row r="1979" spans="1:12" x14ac:dyDescent="0.25">
      <c r="A1979" s="25"/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</row>
    <row r="1980" spans="1:12" x14ac:dyDescent="0.25">
      <c r="A1980" s="25"/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</row>
    <row r="1981" spans="1:12" x14ac:dyDescent="0.25">
      <c r="A1981" s="25"/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</row>
    <row r="1982" spans="1:12" x14ac:dyDescent="0.25">
      <c r="A1982" s="25"/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</row>
    <row r="1983" spans="1:12" x14ac:dyDescent="0.25">
      <c r="A1983" s="25"/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</row>
    <row r="1984" spans="1:12" x14ac:dyDescent="0.25">
      <c r="A1984" s="25"/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</row>
    <row r="1985" spans="1:12" x14ac:dyDescent="0.25">
      <c r="A1985" s="25"/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</row>
    <row r="1986" spans="1:12" x14ac:dyDescent="0.25">
      <c r="A1986" s="25"/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</row>
    <row r="1987" spans="1:12" x14ac:dyDescent="0.25">
      <c r="A1987" s="25"/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</row>
    <row r="1988" spans="1:12" x14ac:dyDescent="0.25">
      <c r="A1988" s="25"/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</row>
    <row r="1989" spans="1:12" x14ac:dyDescent="0.25">
      <c r="A1989" s="25"/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</row>
    <row r="1990" spans="1:12" x14ac:dyDescent="0.25">
      <c r="A1990" s="25"/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</row>
    <row r="1991" spans="1:12" x14ac:dyDescent="0.25">
      <c r="A1991" s="25"/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</row>
    <row r="1992" spans="1:12" x14ac:dyDescent="0.25">
      <c r="A1992" s="25"/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</row>
    <row r="1993" spans="1:12" x14ac:dyDescent="0.25">
      <c r="A1993" s="25"/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</row>
    <row r="1994" spans="1:12" x14ac:dyDescent="0.25">
      <c r="A1994" s="25"/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</row>
    <row r="1995" spans="1:12" x14ac:dyDescent="0.25">
      <c r="A1995" s="25"/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</row>
    <row r="1996" spans="1:12" x14ac:dyDescent="0.25">
      <c r="A1996" s="25"/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</row>
    <row r="1997" spans="1:12" x14ac:dyDescent="0.25">
      <c r="A1997" s="25"/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</row>
    <row r="1998" spans="1:12" x14ac:dyDescent="0.25">
      <c r="A1998" s="25"/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</row>
    <row r="1999" spans="1:12" x14ac:dyDescent="0.25">
      <c r="A1999" s="25"/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</row>
    <row r="2000" spans="1:12" x14ac:dyDescent="0.25">
      <c r="A2000" s="25"/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</row>
    <row r="2001" spans="1:12" x14ac:dyDescent="0.25">
      <c r="A2001" s="25"/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</row>
    <row r="2002" spans="1:12" x14ac:dyDescent="0.25">
      <c r="A2002" s="25"/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</row>
    <row r="2003" spans="1:12" x14ac:dyDescent="0.25">
      <c r="A2003" s="25"/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</row>
    <row r="2004" spans="1:12" x14ac:dyDescent="0.25">
      <c r="A2004" s="25"/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</row>
    <row r="2005" spans="1:12" x14ac:dyDescent="0.25">
      <c r="A2005" s="25"/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</row>
    <row r="2006" spans="1:12" x14ac:dyDescent="0.25">
      <c r="A2006" s="25"/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</row>
    <row r="2007" spans="1:12" x14ac:dyDescent="0.25">
      <c r="A2007" s="25"/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</row>
    <row r="2008" spans="1:12" x14ac:dyDescent="0.25">
      <c r="A2008" s="25"/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</row>
    <row r="2009" spans="1:12" x14ac:dyDescent="0.25">
      <c r="A2009" s="25"/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</row>
    <row r="2010" spans="1:12" x14ac:dyDescent="0.25">
      <c r="A2010" s="25"/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</row>
    <row r="2011" spans="1:12" x14ac:dyDescent="0.25">
      <c r="A2011" s="25"/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</row>
    <row r="2012" spans="1:12" x14ac:dyDescent="0.25">
      <c r="A2012" s="25"/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</row>
    <row r="2013" spans="1:12" x14ac:dyDescent="0.25">
      <c r="A2013" s="25"/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</row>
    <row r="2014" spans="1:12" x14ac:dyDescent="0.25">
      <c r="A2014" s="25"/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</row>
    <row r="2015" spans="1:12" x14ac:dyDescent="0.25">
      <c r="A2015" s="25"/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</row>
    <row r="2016" spans="1:12" x14ac:dyDescent="0.25">
      <c r="A2016" s="25"/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</row>
    <row r="2017" spans="1:12" x14ac:dyDescent="0.25">
      <c r="A2017" s="25"/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</row>
    <row r="2018" spans="1:12" x14ac:dyDescent="0.25">
      <c r="A2018" s="25"/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</row>
    <row r="2019" spans="1:12" x14ac:dyDescent="0.25">
      <c r="A2019" s="25"/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</row>
    <row r="2020" spans="1:12" x14ac:dyDescent="0.25">
      <c r="A2020" s="25"/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</row>
    <row r="2021" spans="1:12" x14ac:dyDescent="0.25">
      <c r="A2021" s="25"/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</row>
    <row r="2022" spans="1:12" x14ac:dyDescent="0.25">
      <c r="A2022" s="25"/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</row>
    <row r="2023" spans="1:12" x14ac:dyDescent="0.25">
      <c r="A2023" s="25"/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</row>
    <row r="2024" spans="1:12" x14ac:dyDescent="0.25">
      <c r="A2024" s="25"/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</row>
    <row r="2025" spans="1:12" x14ac:dyDescent="0.25">
      <c r="A2025" s="25"/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</row>
    <row r="2026" spans="1:12" x14ac:dyDescent="0.25">
      <c r="A2026" s="25"/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</row>
    <row r="2027" spans="1:12" x14ac:dyDescent="0.25">
      <c r="A2027" s="25"/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</row>
    <row r="2028" spans="1:12" x14ac:dyDescent="0.25">
      <c r="A2028" s="25"/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</row>
    <row r="2029" spans="1:12" x14ac:dyDescent="0.25">
      <c r="A2029" s="25"/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</row>
    <row r="2030" spans="1:12" x14ac:dyDescent="0.25">
      <c r="A2030" s="25"/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</row>
    <row r="2031" spans="1:12" x14ac:dyDescent="0.25">
      <c r="A2031" s="25"/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</row>
    <row r="2032" spans="1:12" x14ac:dyDescent="0.25">
      <c r="A2032" s="25"/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</row>
    <row r="2033" spans="1:12" x14ac:dyDescent="0.25">
      <c r="A2033" s="25"/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</row>
    <row r="2034" spans="1:12" x14ac:dyDescent="0.25">
      <c r="A2034" s="25"/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</row>
    <row r="2035" spans="1:12" x14ac:dyDescent="0.25">
      <c r="A2035" s="25"/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</row>
    <row r="2036" spans="1:12" x14ac:dyDescent="0.25">
      <c r="A2036" s="25"/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</row>
    <row r="2037" spans="1:12" x14ac:dyDescent="0.25">
      <c r="A2037" s="25"/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</row>
    <row r="2038" spans="1:12" x14ac:dyDescent="0.25">
      <c r="A2038" s="25"/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</row>
    <row r="2039" spans="1:12" x14ac:dyDescent="0.25">
      <c r="A2039" s="25"/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</row>
    <row r="2040" spans="1:12" x14ac:dyDescent="0.25">
      <c r="A2040" s="25"/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</row>
    <row r="2041" spans="1:12" x14ac:dyDescent="0.25">
      <c r="A2041" s="25"/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</row>
    <row r="2042" spans="1:12" x14ac:dyDescent="0.25">
      <c r="A2042" s="25"/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</row>
    <row r="2043" spans="1:12" x14ac:dyDescent="0.25">
      <c r="A2043" s="25"/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</row>
    <row r="2044" spans="1:12" x14ac:dyDescent="0.25">
      <c r="A2044" s="25"/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</row>
    <row r="2045" spans="1:12" x14ac:dyDescent="0.25">
      <c r="A2045" s="25"/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</row>
    <row r="2046" spans="1:12" x14ac:dyDescent="0.25">
      <c r="A2046" s="25"/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</row>
    <row r="2047" spans="1:12" x14ac:dyDescent="0.25">
      <c r="A2047" s="25"/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</row>
    <row r="2048" spans="1:12" x14ac:dyDescent="0.25">
      <c r="A2048" s="25"/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</row>
    <row r="2049" spans="1:12" x14ac:dyDescent="0.25">
      <c r="A2049" s="25"/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</row>
    <row r="2050" spans="1:12" x14ac:dyDescent="0.25">
      <c r="A2050" s="25"/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</row>
    <row r="2051" spans="1:12" x14ac:dyDescent="0.25">
      <c r="A2051" s="25"/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</row>
    <row r="2052" spans="1:12" x14ac:dyDescent="0.25">
      <c r="A2052" s="25"/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</row>
    <row r="2053" spans="1:12" x14ac:dyDescent="0.25">
      <c r="A2053" s="25"/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</row>
    <row r="2054" spans="1:12" x14ac:dyDescent="0.25">
      <c r="A2054" s="25"/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</row>
    <row r="2055" spans="1:12" x14ac:dyDescent="0.25">
      <c r="A2055" s="25"/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</row>
    <row r="2056" spans="1:12" x14ac:dyDescent="0.25">
      <c r="A2056" s="25"/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</row>
    <row r="2057" spans="1:12" x14ac:dyDescent="0.25">
      <c r="A2057" s="25"/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</row>
    <row r="2058" spans="1:12" x14ac:dyDescent="0.25">
      <c r="A2058" s="25"/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</row>
    <row r="2059" spans="1:12" x14ac:dyDescent="0.25">
      <c r="A2059" s="25"/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</row>
    <row r="2060" spans="1:12" x14ac:dyDescent="0.25">
      <c r="A2060" s="25"/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</row>
    <row r="2061" spans="1:12" x14ac:dyDescent="0.25">
      <c r="A2061" s="25"/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</row>
    <row r="2062" spans="1:12" x14ac:dyDescent="0.25">
      <c r="A2062" s="25"/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</row>
    <row r="2063" spans="1:12" x14ac:dyDescent="0.25">
      <c r="A2063" s="25"/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</row>
    <row r="2064" spans="1:12" x14ac:dyDescent="0.25">
      <c r="A2064" s="25"/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</row>
    <row r="2065" spans="1:12" x14ac:dyDescent="0.25">
      <c r="A2065" s="25"/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</row>
    <row r="2066" spans="1:12" x14ac:dyDescent="0.25">
      <c r="A2066" s="25"/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</row>
    <row r="2067" spans="1:12" x14ac:dyDescent="0.25">
      <c r="A2067" s="25"/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</row>
    <row r="2068" spans="1:12" x14ac:dyDescent="0.25">
      <c r="A2068" s="25"/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</row>
    <row r="2069" spans="1:12" x14ac:dyDescent="0.25">
      <c r="A2069" s="25"/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</row>
    <row r="2070" spans="1:12" x14ac:dyDescent="0.25">
      <c r="A2070" s="25"/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</row>
    <row r="2071" spans="1:12" x14ac:dyDescent="0.25">
      <c r="A2071" s="25"/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</row>
    <row r="2072" spans="1:12" x14ac:dyDescent="0.25">
      <c r="A2072" s="25"/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</row>
    <row r="2073" spans="1:12" x14ac:dyDescent="0.25">
      <c r="A2073" s="25"/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</row>
    <row r="2074" spans="1:12" x14ac:dyDescent="0.25">
      <c r="A2074" s="25"/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</row>
    <row r="2075" spans="1:12" x14ac:dyDescent="0.25">
      <c r="A2075" s="25"/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</row>
    <row r="2076" spans="1:12" x14ac:dyDescent="0.25">
      <c r="A2076" s="25"/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</row>
    <row r="2077" spans="1:12" x14ac:dyDescent="0.25">
      <c r="A2077" s="25"/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</row>
    <row r="2078" spans="1:12" x14ac:dyDescent="0.25">
      <c r="A2078" s="25"/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</row>
    <row r="2079" spans="1:12" x14ac:dyDescent="0.25">
      <c r="A2079" s="25"/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</row>
    <row r="2080" spans="1:12" x14ac:dyDescent="0.25">
      <c r="A2080" s="25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</row>
    <row r="2081" spans="1:12" x14ac:dyDescent="0.25">
      <c r="A2081" s="25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</row>
    <row r="2082" spans="1:12" x14ac:dyDescent="0.25">
      <c r="A2082" s="25"/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</row>
    <row r="2083" spans="1:12" x14ac:dyDescent="0.25">
      <c r="A2083" s="25"/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</row>
    <row r="2084" spans="1:12" x14ac:dyDescent="0.25">
      <c r="A2084" s="25"/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</row>
    <row r="2085" spans="1:12" x14ac:dyDescent="0.25">
      <c r="A2085" s="25"/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</row>
    <row r="2086" spans="1:12" x14ac:dyDescent="0.25">
      <c r="A2086" s="25"/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</row>
    <row r="2087" spans="1:12" x14ac:dyDescent="0.25">
      <c r="A2087" s="25"/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</row>
    <row r="2088" spans="1:12" x14ac:dyDescent="0.25">
      <c r="A2088" s="25"/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</row>
    <row r="2089" spans="1:12" x14ac:dyDescent="0.25">
      <c r="A2089" s="25"/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</row>
    <row r="2090" spans="1:12" x14ac:dyDescent="0.25">
      <c r="A2090" s="25"/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</row>
    <row r="2091" spans="1:12" x14ac:dyDescent="0.25">
      <c r="A2091" s="25"/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</row>
    <row r="2092" spans="1:12" x14ac:dyDescent="0.25">
      <c r="A2092" s="25"/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</row>
    <row r="2093" spans="1:12" x14ac:dyDescent="0.25">
      <c r="A2093" s="25"/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</row>
    <row r="2094" spans="1:12" x14ac:dyDescent="0.25">
      <c r="A2094" s="25"/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</row>
    <row r="2095" spans="1:12" x14ac:dyDescent="0.25">
      <c r="A2095" s="25"/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</row>
    <row r="2096" spans="1:12" x14ac:dyDescent="0.25">
      <c r="A2096" s="25"/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</row>
    <row r="2097" spans="1:12" x14ac:dyDescent="0.25">
      <c r="A2097" s="25"/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</row>
    <row r="2098" spans="1:12" x14ac:dyDescent="0.25">
      <c r="A2098" s="25"/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</row>
    <row r="2099" spans="1:12" x14ac:dyDescent="0.25">
      <c r="A2099" s="25"/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</row>
    <row r="2100" spans="1:12" x14ac:dyDescent="0.25">
      <c r="A2100" s="25"/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</row>
    <row r="2101" spans="1:12" x14ac:dyDescent="0.25">
      <c r="A2101" s="25"/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</row>
    <row r="2102" spans="1:12" x14ac:dyDescent="0.25">
      <c r="A2102" s="25"/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</row>
    <row r="2103" spans="1:12" x14ac:dyDescent="0.25">
      <c r="A2103" s="25"/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</row>
    <row r="2104" spans="1:12" x14ac:dyDescent="0.25">
      <c r="A2104" s="25"/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</row>
    <row r="2105" spans="1:12" x14ac:dyDescent="0.25">
      <c r="A2105" s="25"/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</row>
    <row r="2106" spans="1:12" x14ac:dyDescent="0.25">
      <c r="A2106" s="25"/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</row>
    <row r="2107" spans="1:12" x14ac:dyDescent="0.25">
      <c r="A2107" s="25"/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</row>
    <row r="2108" spans="1:12" x14ac:dyDescent="0.25">
      <c r="A2108" s="25"/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</row>
    <row r="2109" spans="1:12" x14ac:dyDescent="0.25">
      <c r="A2109" s="25"/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</row>
    <row r="2110" spans="1:12" x14ac:dyDescent="0.25">
      <c r="A2110" s="25"/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</row>
    <row r="2111" spans="1:12" x14ac:dyDescent="0.25">
      <c r="A2111" s="25"/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</row>
    <row r="2112" spans="1:12" x14ac:dyDescent="0.25">
      <c r="A2112" s="25"/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  <c r="L2112" s="25"/>
    </row>
    <row r="2113" spans="1:12" x14ac:dyDescent="0.25">
      <c r="A2113" s="25"/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  <c r="L2113" s="25"/>
    </row>
    <row r="2114" spans="1:12" x14ac:dyDescent="0.25">
      <c r="A2114" s="25"/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  <c r="L2114" s="25"/>
    </row>
    <row r="2115" spans="1:12" x14ac:dyDescent="0.25">
      <c r="A2115" s="25"/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  <c r="L2115" s="25"/>
    </row>
    <row r="2116" spans="1:12" x14ac:dyDescent="0.25">
      <c r="A2116" s="25"/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  <c r="L2116" s="25"/>
    </row>
    <row r="2117" spans="1:12" x14ac:dyDescent="0.25">
      <c r="A2117" s="25"/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  <c r="L2117" s="25"/>
    </row>
    <row r="2118" spans="1:12" x14ac:dyDescent="0.25">
      <c r="A2118" s="25"/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  <c r="L2118" s="25"/>
    </row>
    <row r="2119" spans="1:12" x14ac:dyDescent="0.25">
      <c r="A2119" s="25"/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  <c r="L2119" s="25"/>
    </row>
    <row r="2120" spans="1:12" x14ac:dyDescent="0.25">
      <c r="A2120" s="25"/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  <c r="L2120" s="25"/>
    </row>
    <row r="2121" spans="1:12" x14ac:dyDescent="0.25">
      <c r="A2121" s="25"/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  <c r="L2121" s="25"/>
    </row>
    <row r="2122" spans="1:12" x14ac:dyDescent="0.25">
      <c r="A2122" s="25"/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  <c r="L2122" s="25"/>
    </row>
    <row r="2123" spans="1:12" x14ac:dyDescent="0.25">
      <c r="A2123" s="25"/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  <c r="L2123" s="25"/>
    </row>
    <row r="2124" spans="1:12" x14ac:dyDescent="0.25">
      <c r="A2124" s="25"/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  <c r="L2124" s="25"/>
    </row>
    <row r="2125" spans="1:12" x14ac:dyDescent="0.25">
      <c r="A2125" s="25"/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  <c r="L2125" s="25"/>
    </row>
    <row r="2126" spans="1:12" x14ac:dyDescent="0.25">
      <c r="A2126" s="25"/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  <c r="L2126" s="25"/>
    </row>
    <row r="2127" spans="1:12" x14ac:dyDescent="0.25">
      <c r="A2127" s="25"/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  <c r="L2127" s="25"/>
    </row>
    <row r="2128" spans="1:12" x14ac:dyDescent="0.25">
      <c r="A2128" s="25"/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  <c r="L2128" s="25"/>
    </row>
    <row r="2129" spans="1:12" x14ac:dyDescent="0.25">
      <c r="A2129" s="25"/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  <c r="L2129" s="25"/>
    </row>
    <row r="2130" spans="1:12" x14ac:dyDescent="0.25">
      <c r="A2130" s="25"/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  <c r="L2130" s="25"/>
    </row>
    <row r="2131" spans="1:12" x14ac:dyDescent="0.25">
      <c r="A2131" s="25"/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  <c r="L2131" s="25"/>
    </row>
    <row r="2132" spans="1:12" x14ac:dyDescent="0.25">
      <c r="A2132" s="25"/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  <c r="L2132" s="25"/>
    </row>
    <row r="2133" spans="1:12" x14ac:dyDescent="0.25">
      <c r="A2133" s="25"/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  <c r="L2133" s="25"/>
    </row>
    <row r="2134" spans="1:12" x14ac:dyDescent="0.25">
      <c r="A2134" s="25"/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  <c r="L2134" s="25"/>
    </row>
    <row r="2135" spans="1:12" x14ac:dyDescent="0.25">
      <c r="A2135" s="25"/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  <c r="L2135" s="25"/>
    </row>
    <row r="2136" spans="1:12" x14ac:dyDescent="0.25">
      <c r="A2136" s="25"/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  <c r="L2136" s="25"/>
    </row>
    <row r="2137" spans="1:12" x14ac:dyDescent="0.25">
      <c r="A2137" s="25"/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  <c r="L2137" s="25"/>
    </row>
    <row r="2138" spans="1:12" x14ac:dyDescent="0.25">
      <c r="A2138" s="25"/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  <c r="L2138" s="25"/>
    </row>
    <row r="2139" spans="1:12" x14ac:dyDescent="0.25">
      <c r="A2139" s="25"/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  <c r="L2139" s="25"/>
    </row>
    <row r="2140" spans="1:12" x14ac:dyDescent="0.25">
      <c r="A2140" s="25"/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  <c r="L2140" s="25"/>
    </row>
    <row r="2141" spans="1:12" x14ac:dyDescent="0.25">
      <c r="A2141" s="25"/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  <c r="L2141" s="25"/>
    </row>
    <row r="2142" spans="1:12" x14ac:dyDescent="0.25">
      <c r="A2142" s="25"/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  <c r="L2142" s="25"/>
    </row>
    <row r="2143" spans="1:12" x14ac:dyDescent="0.25">
      <c r="A2143" s="25"/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  <c r="L2143" s="25"/>
    </row>
    <row r="2144" spans="1:12" x14ac:dyDescent="0.25">
      <c r="A2144" s="25"/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  <c r="L2144" s="25"/>
    </row>
    <row r="2145" spans="1:12" x14ac:dyDescent="0.25">
      <c r="A2145" s="25"/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  <c r="L2145" s="25"/>
    </row>
    <row r="2146" spans="1:12" x14ac:dyDescent="0.25">
      <c r="A2146" s="25"/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  <c r="L2146" s="25"/>
    </row>
    <row r="2147" spans="1:12" x14ac:dyDescent="0.25">
      <c r="A2147" s="25"/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  <c r="L2147" s="25"/>
    </row>
    <row r="2148" spans="1:12" x14ac:dyDescent="0.25">
      <c r="A2148" s="25"/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  <c r="L2148" s="25"/>
    </row>
    <row r="2149" spans="1:12" x14ac:dyDescent="0.25">
      <c r="A2149" s="25"/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  <c r="L2149" s="25"/>
    </row>
    <row r="2150" spans="1:12" x14ac:dyDescent="0.25">
      <c r="A2150" s="25"/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  <c r="L2150" s="25"/>
    </row>
    <row r="2151" spans="1:12" x14ac:dyDescent="0.25">
      <c r="A2151" s="25"/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  <c r="L2151" s="25"/>
    </row>
    <row r="2152" spans="1:12" x14ac:dyDescent="0.25">
      <c r="A2152" s="25"/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  <c r="L2152" s="25"/>
    </row>
    <row r="2153" spans="1:12" x14ac:dyDescent="0.25">
      <c r="A2153" s="25"/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  <c r="L2153" s="25"/>
    </row>
    <row r="2154" spans="1:12" x14ac:dyDescent="0.25">
      <c r="A2154" s="25"/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  <c r="L2154" s="25"/>
    </row>
    <row r="2155" spans="1:12" x14ac:dyDescent="0.25">
      <c r="A2155" s="25"/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  <c r="L2155" s="25"/>
    </row>
    <row r="2156" spans="1:12" x14ac:dyDescent="0.25">
      <c r="A2156" s="25"/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  <c r="L2156" s="25"/>
    </row>
    <row r="2157" spans="1:12" x14ac:dyDescent="0.25">
      <c r="A2157" s="25"/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  <c r="L2157" s="25"/>
    </row>
    <row r="2158" spans="1:12" x14ac:dyDescent="0.25">
      <c r="A2158" s="25"/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  <c r="L2158" s="25"/>
    </row>
    <row r="2159" spans="1:12" x14ac:dyDescent="0.25">
      <c r="A2159" s="25"/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  <c r="L2159" s="25"/>
    </row>
    <row r="2160" spans="1:12" x14ac:dyDescent="0.25">
      <c r="A2160" s="25"/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  <c r="L2160" s="25"/>
    </row>
    <row r="2161" spans="1:12" x14ac:dyDescent="0.25">
      <c r="A2161" s="25"/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  <c r="L2161" s="25"/>
    </row>
    <row r="2162" spans="1:12" x14ac:dyDescent="0.25">
      <c r="A2162" s="25"/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  <c r="L2162" s="25"/>
    </row>
    <row r="2163" spans="1:12" x14ac:dyDescent="0.25">
      <c r="A2163" s="25"/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  <c r="L2163" s="25"/>
    </row>
    <row r="2164" spans="1:12" x14ac:dyDescent="0.25">
      <c r="A2164" s="25"/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</row>
    <row r="2165" spans="1:12" x14ac:dyDescent="0.25">
      <c r="A2165" s="25"/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  <c r="L2165" s="25"/>
    </row>
    <row r="2166" spans="1:12" x14ac:dyDescent="0.25">
      <c r="A2166" s="25"/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  <c r="L2166" s="25"/>
    </row>
    <row r="2167" spans="1:12" x14ac:dyDescent="0.25">
      <c r="A2167" s="25"/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  <c r="L2167" s="25"/>
    </row>
    <row r="2168" spans="1:12" x14ac:dyDescent="0.25">
      <c r="A2168" s="25"/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</row>
    <row r="2169" spans="1:12" x14ac:dyDescent="0.25">
      <c r="A2169" s="25"/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</row>
    <row r="2170" spans="1:12" x14ac:dyDescent="0.25">
      <c r="A2170" s="25"/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</row>
    <row r="2171" spans="1:12" x14ac:dyDescent="0.25">
      <c r="A2171" s="25"/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</row>
    <row r="2172" spans="1:12" x14ac:dyDescent="0.25">
      <c r="A2172" s="25"/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</row>
    <row r="2173" spans="1:12" x14ac:dyDescent="0.25">
      <c r="A2173" s="25"/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  <c r="L2173" s="25"/>
    </row>
    <row r="2174" spans="1:12" x14ac:dyDescent="0.25">
      <c r="A2174" s="25"/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  <c r="L2174" s="25"/>
    </row>
    <row r="2175" spans="1:12" x14ac:dyDescent="0.25">
      <c r="A2175" s="25"/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  <c r="L2175" s="25"/>
    </row>
    <row r="2176" spans="1:12" x14ac:dyDescent="0.25">
      <c r="A2176" s="25"/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  <c r="L2176" s="25"/>
    </row>
    <row r="2177" spans="1:12" x14ac:dyDescent="0.25">
      <c r="A2177" s="25"/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  <c r="L2177" s="25"/>
    </row>
    <row r="2178" spans="1:12" x14ac:dyDescent="0.25">
      <c r="A2178" s="25"/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  <c r="L2178" s="25"/>
    </row>
    <row r="2179" spans="1:12" x14ac:dyDescent="0.25">
      <c r="A2179" s="25"/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  <c r="L2179" s="25"/>
    </row>
    <row r="2180" spans="1:12" x14ac:dyDescent="0.25">
      <c r="A2180" s="25"/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  <c r="L2180" s="25"/>
    </row>
    <row r="2181" spans="1:12" x14ac:dyDescent="0.25">
      <c r="A2181" s="25"/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  <c r="L2181" s="25"/>
    </row>
    <row r="2182" spans="1:12" x14ac:dyDescent="0.25">
      <c r="A2182" s="25"/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  <c r="L2182" s="25"/>
    </row>
    <row r="2183" spans="1:12" x14ac:dyDescent="0.25">
      <c r="A2183" s="25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</row>
    <row r="2184" spans="1:12" x14ac:dyDescent="0.25">
      <c r="A2184" s="25"/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  <c r="L2184" s="25"/>
    </row>
    <row r="2185" spans="1:12" x14ac:dyDescent="0.25">
      <c r="A2185" s="25"/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  <c r="L2185" s="25"/>
    </row>
    <row r="2186" spans="1:12" x14ac:dyDescent="0.25">
      <c r="A2186" s="25"/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  <c r="L2186" s="25"/>
    </row>
    <row r="2187" spans="1:12" x14ac:dyDescent="0.25">
      <c r="A2187" s="25"/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  <c r="L2187" s="25"/>
    </row>
    <row r="2188" spans="1:12" x14ac:dyDescent="0.25">
      <c r="A2188" s="25"/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  <c r="L2188" s="25"/>
    </row>
    <row r="2189" spans="1:12" x14ac:dyDescent="0.25">
      <c r="A2189" s="25"/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  <c r="L2189" s="25"/>
    </row>
    <row r="2190" spans="1:12" x14ac:dyDescent="0.25">
      <c r="A2190" s="25"/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  <c r="L2190" s="25"/>
    </row>
    <row r="2191" spans="1:12" x14ac:dyDescent="0.25">
      <c r="A2191" s="25"/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  <c r="L2191" s="25"/>
    </row>
    <row r="2192" spans="1:12" x14ac:dyDescent="0.25">
      <c r="A2192" s="25"/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  <c r="L2192" s="25"/>
    </row>
    <row r="2193" spans="1:12" x14ac:dyDescent="0.25">
      <c r="A2193" s="25"/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  <c r="L2193" s="25"/>
    </row>
    <row r="2194" spans="1:12" x14ac:dyDescent="0.25">
      <c r="A2194" s="25"/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  <c r="L2194" s="25"/>
    </row>
    <row r="2195" spans="1:12" x14ac:dyDescent="0.25">
      <c r="A2195" s="25"/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  <c r="L2195" s="25"/>
    </row>
    <row r="2196" spans="1:12" x14ac:dyDescent="0.25">
      <c r="A2196" s="25"/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  <c r="L2196" s="25"/>
    </row>
    <row r="2197" spans="1:12" x14ac:dyDescent="0.25">
      <c r="A2197" s="25"/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  <c r="L2197" s="25"/>
    </row>
    <row r="2198" spans="1:12" x14ac:dyDescent="0.25">
      <c r="A2198" s="25"/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  <c r="L2198" s="25"/>
    </row>
    <row r="2199" spans="1:12" x14ac:dyDescent="0.25">
      <c r="A2199" s="25"/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  <c r="L2199" s="25"/>
    </row>
    <row r="2200" spans="1:12" x14ac:dyDescent="0.25">
      <c r="A2200" s="25"/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  <c r="L2200" s="25"/>
    </row>
    <row r="2201" spans="1:12" x14ac:dyDescent="0.25">
      <c r="A2201" s="25"/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  <c r="L2201" s="25"/>
    </row>
    <row r="2202" spans="1:12" x14ac:dyDescent="0.25">
      <c r="A2202" s="25"/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</row>
    <row r="2203" spans="1:12" x14ac:dyDescent="0.25">
      <c r="A2203" s="25"/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  <c r="L2203" s="25"/>
    </row>
    <row r="2204" spans="1:12" x14ac:dyDescent="0.25">
      <c r="A2204" s="25"/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  <c r="L2204" s="25"/>
    </row>
    <row r="2205" spans="1:12" x14ac:dyDescent="0.25">
      <c r="A2205" s="25"/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  <c r="L2205" s="25"/>
    </row>
    <row r="2206" spans="1:12" x14ac:dyDescent="0.25">
      <c r="A2206" s="25"/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  <c r="L2206" s="25"/>
    </row>
    <row r="2207" spans="1:12" x14ac:dyDescent="0.25">
      <c r="A2207" s="25"/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  <c r="L2207" s="25"/>
    </row>
    <row r="2208" spans="1:12" x14ac:dyDescent="0.25">
      <c r="A2208" s="25"/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  <c r="L2208" s="25"/>
    </row>
    <row r="2209" spans="1:12" x14ac:dyDescent="0.25">
      <c r="A2209" s="25"/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  <c r="L2209" s="25"/>
    </row>
    <row r="2210" spans="1:12" x14ac:dyDescent="0.25">
      <c r="A2210" s="25"/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  <c r="L2210" s="25"/>
    </row>
    <row r="2211" spans="1:12" x14ac:dyDescent="0.25">
      <c r="A2211" s="25"/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  <c r="L2211" s="25"/>
    </row>
    <row r="2212" spans="1:12" x14ac:dyDescent="0.25">
      <c r="A2212" s="25"/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  <c r="L2212" s="25"/>
    </row>
    <row r="2213" spans="1:12" x14ac:dyDescent="0.25">
      <c r="A2213" s="25"/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  <c r="L2213" s="25"/>
    </row>
    <row r="2214" spans="1:12" x14ac:dyDescent="0.25">
      <c r="A2214" s="25"/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  <c r="L2214" s="25"/>
    </row>
    <row r="2215" spans="1:12" x14ac:dyDescent="0.25">
      <c r="A2215" s="25"/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  <c r="L2215" s="25"/>
    </row>
    <row r="2216" spans="1:12" x14ac:dyDescent="0.25">
      <c r="A2216" s="25"/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  <c r="L2216" s="25"/>
    </row>
    <row r="2217" spans="1:12" x14ac:dyDescent="0.25">
      <c r="A2217" s="25"/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  <c r="L2217" s="25"/>
    </row>
    <row r="2218" spans="1:12" x14ac:dyDescent="0.25">
      <c r="A2218" s="25"/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  <c r="L2218" s="25"/>
    </row>
    <row r="2219" spans="1:12" x14ac:dyDescent="0.25">
      <c r="A2219" s="25"/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  <c r="L2219" s="25"/>
    </row>
    <row r="2220" spans="1:12" x14ac:dyDescent="0.25">
      <c r="A2220" s="25"/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  <c r="L2220" s="25"/>
    </row>
    <row r="2221" spans="1:12" x14ac:dyDescent="0.25">
      <c r="A2221" s="25"/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  <c r="L2221" s="25"/>
    </row>
    <row r="2222" spans="1:12" x14ac:dyDescent="0.25">
      <c r="A2222" s="25"/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  <c r="L2222" s="25"/>
    </row>
    <row r="2223" spans="1:12" x14ac:dyDescent="0.25">
      <c r="A2223" s="25"/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  <c r="L2223" s="25"/>
    </row>
    <row r="2224" spans="1:12" x14ac:dyDescent="0.25">
      <c r="A2224" s="25"/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  <c r="L2224" s="25"/>
    </row>
    <row r="2225" spans="1:12" x14ac:dyDescent="0.25">
      <c r="A2225" s="25"/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  <c r="L2225" s="25"/>
    </row>
    <row r="2226" spans="1:12" x14ac:dyDescent="0.25">
      <c r="A2226" s="25"/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  <c r="L2226" s="25"/>
    </row>
    <row r="2227" spans="1:12" x14ac:dyDescent="0.25">
      <c r="A2227" s="25"/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  <c r="L2227" s="25"/>
    </row>
    <row r="2228" spans="1:12" x14ac:dyDescent="0.25">
      <c r="A2228" s="25"/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  <c r="L2228" s="25"/>
    </row>
    <row r="2229" spans="1:12" x14ac:dyDescent="0.25">
      <c r="A2229" s="25"/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  <c r="L2229" s="25"/>
    </row>
    <row r="2230" spans="1:12" x14ac:dyDescent="0.25">
      <c r="A2230" s="25"/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  <c r="L2230" s="25"/>
    </row>
    <row r="2231" spans="1:12" x14ac:dyDescent="0.25">
      <c r="A2231" s="25"/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</row>
    <row r="2232" spans="1:12" x14ac:dyDescent="0.25">
      <c r="A2232" s="25"/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  <c r="L2232" s="25"/>
    </row>
    <row r="2233" spans="1:12" x14ac:dyDescent="0.25">
      <c r="A2233" s="25"/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  <c r="L2233" s="25"/>
    </row>
    <row r="2234" spans="1:12" x14ac:dyDescent="0.25">
      <c r="A2234" s="25"/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  <c r="L2234" s="25"/>
    </row>
    <row r="2235" spans="1:12" x14ac:dyDescent="0.25">
      <c r="A2235" s="25"/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  <c r="L2235" s="25"/>
    </row>
    <row r="2236" spans="1:12" x14ac:dyDescent="0.25">
      <c r="A2236" s="25"/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</row>
    <row r="2237" spans="1:12" x14ac:dyDescent="0.25">
      <c r="A2237" s="25"/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  <c r="L2237" s="25"/>
    </row>
    <row r="2238" spans="1:12" x14ac:dyDescent="0.25">
      <c r="A2238" s="25"/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  <c r="L2238" s="25"/>
    </row>
    <row r="2239" spans="1:12" x14ac:dyDescent="0.25">
      <c r="A2239" s="25"/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  <c r="L2239" s="25"/>
    </row>
    <row r="2240" spans="1:12" x14ac:dyDescent="0.25">
      <c r="A2240" s="25"/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  <c r="L2240" s="25"/>
    </row>
    <row r="2241" spans="1:12" x14ac:dyDescent="0.25">
      <c r="A2241" s="25"/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  <c r="L2241" s="25"/>
    </row>
    <row r="2242" spans="1:12" x14ac:dyDescent="0.25">
      <c r="A2242" s="25"/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  <c r="L2242" s="25"/>
    </row>
    <row r="2243" spans="1:12" x14ac:dyDescent="0.25">
      <c r="A2243" s="25"/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  <c r="L2243" s="25"/>
    </row>
    <row r="2244" spans="1:12" x14ac:dyDescent="0.25">
      <c r="A2244" s="25"/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  <c r="L2244" s="25"/>
    </row>
    <row r="2245" spans="1:12" x14ac:dyDescent="0.25">
      <c r="A2245" s="25"/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</row>
    <row r="2246" spans="1:12" x14ac:dyDescent="0.25">
      <c r="A2246" s="25"/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</row>
    <row r="2247" spans="1:12" x14ac:dyDescent="0.25">
      <c r="A2247" s="25"/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</row>
    <row r="2248" spans="1:12" x14ac:dyDescent="0.25">
      <c r="A2248" s="25"/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</row>
    <row r="2249" spans="1:12" x14ac:dyDescent="0.25">
      <c r="A2249" s="25"/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</row>
    <row r="2250" spans="1:12" x14ac:dyDescent="0.25">
      <c r="A2250" s="25"/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</row>
    <row r="2251" spans="1:12" x14ac:dyDescent="0.25">
      <c r="A2251" s="25"/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</row>
    <row r="2252" spans="1:12" x14ac:dyDescent="0.25">
      <c r="A2252" s="25"/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</row>
    <row r="2253" spans="1:12" x14ac:dyDescent="0.25">
      <c r="A2253" s="25"/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</row>
    <row r="2254" spans="1:12" x14ac:dyDescent="0.25">
      <c r="A2254" s="25"/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</row>
    <row r="2255" spans="1:12" x14ac:dyDescent="0.25">
      <c r="A2255" s="25"/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</row>
    <row r="2256" spans="1:12" x14ac:dyDescent="0.25">
      <c r="A2256" s="25"/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</row>
    <row r="2257" spans="1:12" x14ac:dyDescent="0.25">
      <c r="A2257" s="25"/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</row>
    <row r="2258" spans="1:12" x14ac:dyDescent="0.25">
      <c r="A2258" s="25"/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</row>
    <row r="2259" spans="1:12" x14ac:dyDescent="0.25">
      <c r="A2259" s="25"/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</row>
    <row r="2260" spans="1:12" x14ac:dyDescent="0.25">
      <c r="A2260" s="25"/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</row>
    <row r="2261" spans="1:12" x14ac:dyDescent="0.25">
      <c r="A2261" s="25"/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</row>
    <row r="2262" spans="1:12" x14ac:dyDescent="0.25">
      <c r="A2262" s="25"/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</row>
    <row r="2263" spans="1:12" x14ac:dyDescent="0.25">
      <c r="A2263" s="25"/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</row>
    <row r="2264" spans="1:12" x14ac:dyDescent="0.25">
      <c r="A2264" s="25"/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</row>
    <row r="2265" spans="1:12" x14ac:dyDescent="0.25">
      <c r="A2265" s="25"/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</row>
    <row r="2266" spans="1:12" x14ac:dyDescent="0.25">
      <c r="A2266" s="25"/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</row>
    <row r="2267" spans="1:12" x14ac:dyDescent="0.25">
      <c r="A2267" s="25"/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</row>
    <row r="2268" spans="1:12" x14ac:dyDescent="0.25">
      <c r="A2268" s="25"/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</row>
    <row r="2269" spans="1:12" x14ac:dyDescent="0.25">
      <c r="A2269" s="25"/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</row>
    <row r="2270" spans="1:12" x14ac:dyDescent="0.25">
      <c r="A2270" s="25"/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</row>
    <row r="2271" spans="1:12" x14ac:dyDescent="0.25">
      <c r="A2271" s="25"/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</row>
    <row r="2272" spans="1:12" x14ac:dyDescent="0.25">
      <c r="A2272" s="25"/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</row>
    <row r="2273" spans="1:12" x14ac:dyDescent="0.25">
      <c r="A2273" s="25"/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</row>
  </sheetData>
  <conditionalFormatting sqref="E2:E5 E2274:E1048576">
    <cfRule type="cellIs" dxfId="605" priority="17" operator="lessThan">
      <formula>0</formula>
    </cfRule>
    <cfRule type="cellIs" dxfId="604" priority="18" operator="greaterThan">
      <formula>0</formula>
    </cfRule>
  </conditionalFormatting>
  <conditionalFormatting sqref="H2:H5 H2274:H1048576">
    <cfRule type="cellIs" dxfId="603" priority="15" operator="lessThan">
      <formula>0</formula>
    </cfRule>
    <cfRule type="cellIs" priority="16" operator="greaterThan">
      <formula>0</formula>
    </cfRule>
  </conditionalFormatting>
  <conditionalFormatting sqref="K2:K5 K2274:K1048576">
    <cfRule type="cellIs" dxfId="602" priority="13" operator="lessThan">
      <formula>0</formula>
    </cfRule>
    <cfRule type="cellIs" dxfId="601" priority="14" operator="greaterThan">
      <formula>0</formula>
    </cfRule>
  </conditionalFormatting>
  <conditionalFormatting sqref="M2:M5 M237:M1048576">
    <cfRule type="cellIs" dxfId="600" priority="12" operator="lessThan">
      <formula>0</formula>
    </cfRule>
  </conditionalFormatting>
  <conditionalFormatting sqref="D2:D5 D2274:D1048576">
    <cfRule type="cellIs" dxfId="599" priority="11" operator="lessThan">
      <formula>0</formula>
    </cfRule>
  </conditionalFormatting>
  <conditionalFormatting sqref="G2:G5 G2274:G1048576">
    <cfRule type="cellIs" dxfId="598" priority="10" operator="lessThan">
      <formula>0</formula>
    </cfRule>
  </conditionalFormatting>
  <conditionalFormatting sqref="J2:J5 J2274:J1048576">
    <cfRule type="cellIs" dxfId="597" priority="9" operator="lessThan">
      <formula>0</formula>
    </cfRule>
  </conditionalFormatting>
  <conditionalFormatting sqref="D2:D5 D2274:D1048576">
    <cfRule type="cellIs" dxfId="596" priority="8" operator="greaterThan">
      <formula>0</formula>
    </cfRule>
  </conditionalFormatting>
  <conditionalFormatting sqref="G2:G5 G2274:G1048576">
    <cfRule type="cellIs" dxfId="595" priority="7" operator="greaterThan">
      <formula>0</formula>
    </cfRule>
  </conditionalFormatting>
  <conditionalFormatting sqref="J2:J5 J2274:J1048576">
    <cfRule type="cellIs" dxfId="594" priority="6" operator="greaterThan">
      <formula>0</formula>
    </cfRule>
  </conditionalFormatting>
  <conditionalFormatting sqref="E1:E6 H1:H6 K1:K6 K2274:K1048576 H2274:H1048576 E2274:E1048576">
    <cfRule type="cellIs" dxfId="593" priority="5" operator="lessThan">
      <formula>0</formula>
    </cfRule>
  </conditionalFormatting>
  <conditionalFormatting pivot="1" sqref="E7:E323">
    <cfRule type="cellIs" dxfId="592" priority="4" operator="lessThan">
      <formula>0</formula>
    </cfRule>
  </conditionalFormatting>
  <conditionalFormatting pivot="1" sqref="H7:H323">
    <cfRule type="cellIs" dxfId="591" priority="3" operator="lessThan">
      <formula>0</formula>
    </cfRule>
  </conditionalFormatting>
  <conditionalFormatting pivot="1" sqref="K7:K323">
    <cfRule type="cellIs" dxfId="590" priority="2" operator="lessThan">
      <formula>0</formula>
    </cfRule>
  </conditionalFormatting>
  <conditionalFormatting sqref="A1:A1048576">
    <cfRule type="containsText" dxfId="589" priority="1" operator="containsText" text="ESSENTIAL">
      <formula>NOT(ISERROR(SEARCH("ESSENTIAL",A1)))</formula>
    </cfRule>
  </conditionalFormatting>
  <pageMargins left="0.23622047244094491" right="0.23622047244094491" top="0.74803149606299213" bottom="0.35433070866141736" header="0.31496062992125984" footer="0.31496062992125984"/>
  <pageSetup scale="55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19</vt:i4>
      </vt:variant>
    </vt:vector>
  </HeadingPairs>
  <TitlesOfParts>
    <vt:vector size="31" baseType="lpstr">
      <vt:lpstr>Summary by subset</vt:lpstr>
      <vt:lpstr>Wines</vt:lpstr>
      <vt:lpstr>Summary by region</vt:lpstr>
      <vt:lpstr>By Price Band all</vt:lpstr>
      <vt:lpstr>just bordeaux</vt:lpstr>
      <vt:lpstr>By region by Price Band</vt:lpstr>
      <vt:lpstr>By Price Band by region</vt:lpstr>
      <vt:lpstr>by size by region</vt:lpstr>
      <vt:lpstr>by sku by region - Vintages</vt:lpstr>
      <vt:lpstr>by agent</vt:lpstr>
      <vt:lpstr>P5</vt:lpstr>
      <vt:lpstr>Look up</vt:lpstr>
      <vt:lpstr>'by agent'!Print_Area</vt:lpstr>
      <vt:lpstr>'By Price Band by region'!Print_Area</vt:lpstr>
      <vt:lpstr>'By region by Price Band'!Print_Area</vt:lpstr>
      <vt:lpstr>'by size by region'!Print_Area</vt:lpstr>
      <vt:lpstr>'by sku by region - Vintages'!Print_Area</vt:lpstr>
      <vt:lpstr>'just bordeaux'!Print_Area</vt:lpstr>
      <vt:lpstr>'Summary by region'!Print_Area</vt:lpstr>
      <vt:lpstr>'Summary by subset'!Print_Area</vt:lpstr>
      <vt:lpstr>Wines!Print_Area</vt:lpstr>
      <vt:lpstr>'by agent'!Print_Titles</vt:lpstr>
      <vt:lpstr>'By Price Band all'!Print_Titles</vt:lpstr>
      <vt:lpstr>'By Price Band by region'!Print_Titles</vt:lpstr>
      <vt:lpstr>'By region by Price Band'!Print_Titles</vt:lpstr>
      <vt:lpstr>'by size by region'!Print_Titles</vt:lpstr>
      <vt:lpstr>'by sku by region - Vintages'!Print_Titles</vt:lpstr>
      <vt:lpstr>'just bordeaux'!Print_Titles</vt:lpstr>
      <vt:lpstr>'Summary by region'!Print_Titles</vt:lpstr>
      <vt:lpstr>'Summary by subset'!Print_Titles</vt:lpstr>
      <vt:lpstr>Wines!Print_Titles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Daphne</dc:creator>
  <cp:lastModifiedBy>Daphne</cp:lastModifiedBy>
  <cp:lastPrinted>2018-11-13T21:44:35Z</cp:lastPrinted>
  <dcterms:created xsi:type="dcterms:W3CDTF">2018-11-13T21:32:16Z</dcterms:created>
  <dcterms:modified xsi:type="dcterms:W3CDTF">2019-08-30T21:29:55Z</dcterms:modified>
</cp:coreProperties>
</file>